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5160" windowWidth="12135" windowHeight="2205" firstSheet="2" activeTab="11"/>
  </bookViews>
  <sheets>
    <sheet name="Jan2016" sheetId="1" r:id="rId1"/>
    <sheet name="Fev2016" sheetId="2" r:id="rId2"/>
    <sheet name="Mars2016" sheetId="3" r:id="rId3"/>
    <sheet name="Avril2016" sheetId="4" r:id="rId4"/>
    <sheet name="Mai2016" sheetId="5" r:id="rId5"/>
    <sheet name="Juin2016" sheetId="6" r:id="rId6"/>
    <sheet name="Juil2016" sheetId="8" r:id="rId7"/>
    <sheet name="Aout2016" sheetId="7" r:id="rId8"/>
    <sheet name="Sept2016" sheetId="9" r:id="rId9"/>
    <sheet name="Oct2016" sheetId="10" r:id="rId10"/>
    <sheet name="Nov2016" sheetId="11" r:id="rId11"/>
    <sheet name="Dec2016" sheetId="12" r:id="rId12"/>
    <sheet name="Jan2017" sheetId="13" r:id="rId13"/>
    <sheet name="Fev2017" sheetId="14" r:id="rId14"/>
    <sheet name="Mars2017" sheetId="15" r:id="rId15"/>
    <sheet name="Avril2017" sheetId="16" r:id="rId16"/>
    <sheet name="Mai2017" sheetId="17" r:id="rId17"/>
    <sheet name="Juin2017" sheetId="18" r:id="rId18"/>
    <sheet name="Juil2017" sheetId="19" r:id="rId19"/>
    <sheet name="Aout2017" sheetId="20" r:id="rId20"/>
    <sheet name="Sept2017" sheetId="21" r:id="rId21"/>
    <sheet name="Oct2017" sheetId="22" r:id="rId22"/>
    <sheet name="Nov2017" sheetId="23" r:id="rId23"/>
    <sheet name="Dec2017" sheetId="24" r:id="rId24"/>
    <sheet name="Jan2018" sheetId="25" r:id="rId25"/>
    <sheet name="Fev2018" sheetId="26" r:id="rId26"/>
    <sheet name="Mars2018" sheetId="27" r:id="rId27"/>
    <sheet name="Avril2018" sheetId="28" r:id="rId28"/>
    <sheet name="Mai2018" sheetId="29" r:id="rId29"/>
    <sheet name="Juin2018" sheetId="30" r:id="rId30"/>
    <sheet name="Juillet2018" sheetId="31" r:id="rId31"/>
    <sheet name="Aout2018" sheetId="32" r:id="rId32"/>
    <sheet name="Sept2018" sheetId="33" r:id="rId33"/>
    <sheet name="Oct2018" sheetId="34" r:id="rId34"/>
    <sheet name="Nov2018" sheetId="35" r:id="rId35"/>
    <sheet name="Dec2018" sheetId="36" r:id="rId36"/>
    <sheet name="Jan2019" sheetId="37" r:id="rId37"/>
    <sheet name="Fev2019" sheetId="38" r:id="rId38"/>
    <sheet name="Mars2019" sheetId="39" r:id="rId39"/>
    <sheet name="Avril2019" sheetId="40" r:id="rId40"/>
    <sheet name="Mai2019" sheetId="41" r:id="rId41"/>
    <sheet name="Juin2019" sheetId="42" r:id="rId42"/>
    <sheet name="Juil2019" sheetId="43" r:id="rId43"/>
    <sheet name="Aout2019" sheetId="44" r:id="rId44"/>
    <sheet name="Sept2019" sheetId="45" r:id="rId45"/>
    <sheet name="Oct2019" sheetId="46" r:id="rId46"/>
    <sheet name="Nov2019 " sheetId="48" r:id="rId47"/>
    <sheet name="Dec2019" sheetId="47" r:id="rId48"/>
    <sheet name="Jan2020" sheetId="49" r:id="rId49"/>
    <sheet name="Fev2020" sheetId="50" r:id="rId50"/>
  </sheets>
  <definedNames>
    <definedName name="_xlnm.Print_Area" localSheetId="35">'Dec2018'!$A$1:$Q$38</definedName>
    <definedName name="_xlnm.Print_Area" localSheetId="30">Juillet2018!$A$1:$P$37</definedName>
  </definedNames>
  <calcPr calcId="125725"/>
</workbook>
</file>

<file path=xl/calcChain.xml><?xml version="1.0" encoding="utf-8"?>
<calcChain xmlns="http://schemas.openxmlformats.org/spreadsheetml/2006/main">
  <c r="M19" i="50"/>
  <c r="M31" s="1"/>
  <c r="M20"/>
  <c r="C35"/>
  <c r="H35"/>
  <c r="M19" i="49"/>
  <c r="K24"/>
  <c r="M31"/>
  <c r="C35"/>
  <c r="H35"/>
  <c r="K24" i="47"/>
  <c r="M30"/>
  <c r="M31"/>
  <c r="C35"/>
  <c r="H35"/>
  <c r="K24" i="48"/>
  <c r="M31"/>
  <c r="C35"/>
  <c r="H35"/>
  <c r="K24" i="46"/>
  <c r="M31"/>
  <c r="H35"/>
  <c r="K24" i="45"/>
  <c r="M31"/>
  <c r="H35"/>
  <c r="K24" i="44"/>
  <c r="M31"/>
  <c r="C35"/>
  <c r="H35"/>
  <c r="K24" i="43"/>
  <c r="M31"/>
  <c r="C35"/>
  <c r="H35"/>
  <c r="K24" i="42"/>
  <c r="K30"/>
  <c r="M31"/>
  <c r="K32"/>
  <c r="C35"/>
  <c r="H35"/>
  <c r="K24" i="41"/>
  <c r="K30"/>
  <c r="M31"/>
  <c r="K32"/>
  <c r="C35"/>
  <c r="H35"/>
  <c r="K24" i="40"/>
  <c r="K30"/>
  <c r="M31"/>
  <c r="K32"/>
  <c r="C35"/>
  <c r="H35"/>
  <c r="K24" i="39"/>
  <c r="K30"/>
  <c r="M31"/>
  <c r="K32"/>
  <c r="C35"/>
  <c r="H35"/>
  <c r="M20" i="38"/>
  <c r="K24"/>
  <c r="K30"/>
  <c r="M31"/>
  <c r="K32"/>
  <c r="H35"/>
  <c r="M19" i="37"/>
  <c r="K24"/>
  <c r="K30"/>
  <c r="M31"/>
  <c r="K32"/>
  <c r="C35"/>
  <c r="H35"/>
  <c r="K24" i="36"/>
  <c r="K30"/>
  <c r="M31"/>
  <c r="K32"/>
  <c r="C35"/>
  <c r="M31" i="35"/>
  <c r="M31" i="34"/>
  <c r="G35"/>
  <c r="H35"/>
  <c r="M31" i="33"/>
  <c r="M31" i="32"/>
  <c r="M31" i="31"/>
  <c r="M31" i="30"/>
  <c r="M31" i="29"/>
  <c r="M31" i="28"/>
  <c r="C35"/>
  <c r="H35"/>
  <c r="M31" i="27"/>
  <c r="H35"/>
  <c r="C41"/>
  <c r="M31" i="26"/>
  <c r="C35"/>
  <c r="H35"/>
  <c r="M31" i="25"/>
  <c r="C35"/>
  <c r="H35"/>
  <c r="M31" i="24"/>
  <c r="C35"/>
  <c r="H35"/>
  <c r="M31" i="23"/>
  <c r="C35"/>
  <c r="H35"/>
  <c r="L31" i="22"/>
  <c r="H35"/>
  <c r="L31" i="21"/>
  <c r="L31" i="20"/>
  <c r="L31" i="19"/>
  <c r="L31" i="18"/>
  <c r="L31" i="17"/>
  <c r="L31" i="16"/>
  <c r="H35"/>
  <c r="L31" i="15"/>
  <c r="H35"/>
  <c r="L31" i="14"/>
  <c r="L31" i="13"/>
  <c r="C35"/>
  <c r="K31" i="12"/>
  <c r="K30" i="11"/>
  <c r="K29" i="10"/>
  <c r="K29" i="9"/>
  <c r="K28" i="7"/>
  <c r="K29" i="8"/>
  <c r="K25" i="6"/>
  <c r="K24" i="5"/>
  <c r="C35" i="2"/>
  <c r="H35"/>
  <c r="I35"/>
  <c r="C35" i="1"/>
  <c r="H35"/>
  <c r="I35"/>
  <c r="K24" i="50" l="1"/>
</calcChain>
</file>

<file path=xl/sharedStrings.xml><?xml version="1.0" encoding="utf-8"?>
<sst xmlns="http://schemas.openxmlformats.org/spreadsheetml/2006/main" count="7832" uniqueCount="248">
  <si>
    <t>Temps</t>
  </si>
  <si>
    <t>matin</t>
  </si>
  <si>
    <t>A Midi</t>
  </si>
  <si>
    <t>Nuit</t>
  </si>
  <si>
    <t>Maxi</t>
  </si>
  <si>
    <t>mini</t>
  </si>
  <si>
    <t>hauteur pluie</t>
  </si>
  <si>
    <t>Dimanche</t>
  </si>
  <si>
    <t>Samedi</t>
  </si>
  <si>
    <t>Vendredi</t>
  </si>
  <si>
    <t>Mercredi</t>
  </si>
  <si>
    <t>Lundi</t>
  </si>
  <si>
    <t>Mardi</t>
  </si>
  <si>
    <t>Jeudi</t>
  </si>
  <si>
    <t>températures</t>
  </si>
  <si>
    <t>Total</t>
  </si>
  <si>
    <t>couvert</t>
  </si>
  <si>
    <t>neige</t>
  </si>
  <si>
    <t>pluie /neige</t>
  </si>
  <si>
    <t>12 mm d'eau de neigeneige</t>
  </si>
  <si>
    <t>6 mm d'eau de neigeneige</t>
  </si>
  <si>
    <t>10 mm d'eau de neige</t>
  </si>
  <si>
    <t>vent</t>
  </si>
  <si>
    <t>7 mm d'eau de neige</t>
  </si>
  <si>
    <t>1,5 mm d'eau de neige</t>
  </si>
  <si>
    <t>1 mm d'eau de neige</t>
  </si>
  <si>
    <t>pluie</t>
  </si>
  <si>
    <t>couvert/vent</t>
  </si>
  <si>
    <t>brouillard</t>
  </si>
  <si>
    <t>?</t>
  </si>
  <si>
    <t>4 mm d'eau de neige</t>
  </si>
  <si>
    <t>15 mm d'eau de neige</t>
  </si>
  <si>
    <t>3 mm d'eau de neige</t>
  </si>
  <si>
    <t>5 mm d'eau de neige</t>
  </si>
  <si>
    <t>11,5 mm d'eau de neige</t>
  </si>
  <si>
    <t>tempête</t>
  </si>
  <si>
    <t>Moyenne</t>
  </si>
  <si>
    <t>mm</t>
  </si>
  <si>
    <t>37,5 mm de fonte de neige</t>
  </si>
  <si>
    <t>TRES BEAU</t>
  </si>
  <si>
    <t>BEAU</t>
  </si>
  <si>
    <t>Variable</t>
  </si>
  <si>
    <t>Eclaircies</t>
  </si>
  <si>
    <t>39 mm de fonte de neige</t>
  </si>
  <si>
    <t xml:space="preserve">soit environ 37 cm de neige </t>
  </si>
  <si>
    <t>VENT</t>
  </si>
  <si>
    <t>16 mm d'eau de neige</t>
  </si>
  <si>
    <t>4,5 mm d'eau de neige</t>
  </si>
  <si>
    <t>46 mm de fonte de neige</t>
  </si>
  <si>
    <t>Avril</t>
  </si>
  <si>
    <t>ORAGE</t>
  </si>
  <si>
    <t>0</t>
  </si>
  <si>
    <t>8</t>
  </si>
  <si>
    <t>53</t>
  </si>
  <si>
    <t>42</t>
  </si>
  <si>
    <t>7</t>
  </si>
  <si>
    <t>1,5</t>
  </si>
  <si>
    <t>32</t>
  </si>
  <si>
    <t>15,5</t>
  </si>
  <si>
    <t>197,5</t>
  </si>
  <si>
    <t>6</t>
  </si>
  <si>
    <t>5,5</t>
  </si>
  <si>
    <t>4</t>
  </si>
  <si>
    <t>3</t>
  </si>
  <si>
    <t>19</t>
  </si>
  <si>
    <t>1</t>
  </si>
  <si>
    <t>0,5</t>
  </si>
  <si>
    <t>21</t>
  </si>
  <si>
    <t>31,5</t>
  </si>
  <si>
    <t>13</t>
  </si>
  <si>
    <t>31</t>
  </si>
  <si>
    <t>22</t>
  </si>
  <si>
    <t>36</t>
  </si>
  <si>
    <t>223,5</t>
  </si>
  <si>
    <t>4,5</t>
  </si>
  <si>
    <t>2</t>
  </si>
  <si>
    <t>30</t>
  </si>
  <si>
    <t>7,5</t>
  </si>
  <si>
    <t>23</t>
  </si>
  <si>
    <t>39</t>
  </si>
  <si>
    <t>3,5</t>
  </si>
  <si>
    <t>10</t>
  </si>
  <si>
    <t>11</t>
  </si>
  <si>
    <t>15</t>
  </si>
  <si>
    <t>38</t>
  </si>
  <si>
    <t>5</t>
  </si>
  <si>
    <t>304</t>
  </si>
  <si>
    <t>Aout 2016</t>
  </si>
  <si>
    <t>26</t>
  </si>
  <si>
    <t>68,5</t>
  </si>
  <si>
    <t>18</t>
  </si>
  <si>
    <t>14</t>
  </si>
  <si>
    <t>6,5</t>
  </si>
  <si>
    <t>80</t>
  </si>
  <si>
    <t>25</t>
  </si>
  <si>
    <t>9,5</t>
  </si>
  <si>
    <t>2,5</t>
  </si>
  <si>
    <t>62,5</t>
  </si>
  <si>
    <t>81,5</t>
  </si>
  <si>
    <t>195,5</t>
  </si>
  <si>
    <t>2 mm d'eau de neige</t>
  </si>
  <si>
    <t>pluie/neige</t>
  </si>
  <si>
    <t>00</t>
  </si>
  <si>
    <t>17</t>
  </si>
  <si>
    <t>20</t>
  </si>
  <si>
    <t>* températures à 8 heures</t>
  </si>
  <si>
    <t>13 mm d'eau de neige</t>
  </si>
  <si>
    <t>3,5 mm d'eau de neige</t>
  </si>
  <si>
    <t>8 mm d'eau de neige</t>
  </si>
  <si>
    <t>12 mm d'eau de neige</t>
  </si>
  <si>
    <t>0,5 mm d'eau de neige</t>
  </si>
  <si>
    <t>Dont 57,5 mm d' eau de neige fondue</t>
  </si>
  <si>
    <t>Pluviométrie année</t>
  </si>
  <si>
    <t>*</t>
  </si>
  <si>
    <t>0,5mm d'eau de neige fondue</t>
  </si>
  <si>
    <t>Dont 23 mm d' eau de neige fondue</t>
  </si>
  <si>
    <t>3 mm d'eau de neige fondue</t>
  </si>
  <si>
    <t>2 mm d'eau de neige fondue</t>
  </si>
  <si>
    <t>10 mm d'eau de neige fondue</t>
  </si>
  <si>
    <t>8 mm d'eau de neige fondue</t>
  </si>
  <si>
    <t>Dont 3 mm d' eau de neige fondue</t>
  </si>
  <si>
    <t>245</t>
  </si>
  <si>
    <t>Giboulées</t>
  </si>
  <si>
    <t>6 mm d'eau de neige fondue</t>
  </si>
  <si>
    <t>7 mm d'eau de neige fondue</t>
  </si>
  <si>
    <t>Dont 13 mm d' eau de neige fondue</t>
  </si>
  <si>
    <t>t chaud</t>
  </si>
  <si>
    <t>Norvège</t>
  </si>
  <si>
    <t>Nancy</t>
  </si>
  <si>
    <t>T chaud</t>
  </si>
  <si>
    <t>mini *</t>
  </si>
  <si>
    <t>4 mm d'eau de neige fondue</t>
  </si>
  <si>
    <t>13 mm d'eau de neige fondue</t>
  </si>
  <si>
    <t>9 mm d'eau de neige fondue</t>
  </si>
  <si>
    <t>12 mm d'eau de neige fondue</t>
  </si>
  <si>
    <t>Dont 68 mm d' eau de neige fondue</t>
  </si>
  <si>
    <t>3 mm d'eau de neige fondue ++</t>
  </si>
  <si>
    <t xml:space="preserve">8 mm d'eau de neige fondue ++ </t>
  </si>
  <si>
    <t>Epaisseur neige</t>
  </si>
  <si>
    <t>30 cm env.</t>
  </si>
  <si>
    <t xml:space="preserve"> 5 mm d'eau de neige fondue</t>
  </si>
  <si>
    <t xml:space="preserve"> 0,2 mm d'eau de neige fondue</t>
  </si>
  <si>
    <t xml:space="preserve">  5 mm d'eau de neige fondue</t>
  </si>
  <si>
    <t xml:space="preserve"> 18 mm d'eau de neige fondue</t>
  </si>
  <si>
    <t>4  mm d'eau de neige fondue</t>
  </si>
  <si>
    <t xml:space="preserve"> 11 mm d'eau de neige fondue</t>
  </si>
  <si>
    <t>4,5 mm d'eau de neige fondue</t>
  </si>
  <si>
    <t xml:space="preserve"> 7 mm d'eau de neige fondue</t>
  </si>
  <si>
    <t>10  mm d'eau de neige fondue</t>
  </si>
  <si>
    <t>Dont 75 mm d' eau de neige fondue</t>
  </si>
  <si>
    <t>8 mm d'eau de neige fondue ++</t>
  </si>
  <si>
    <t>mardi</t>
  </si>
  <si>
    <t xml:space="preserve">  11 mm d'eau de neige fondue</t>
  </si>
  <si>
    <t xml:space="preserve">  10 mm d'eau de neige fondue</t>
  </si>
  <si>
    <t>pluie/vent</t>
  </si>
  <si>
    <t xml:space="preserve">   3 mm d'eau de neige fondue</t>
  </si>
  <si>
    <t xml:space="preserve">   2,5 mm d'eau de neige fondue</t>
  </si>
  <si>
    <t xml:space="preserve">   0,5 mm d'eau de neige fondue</t>
  </si>
  <si>
    <t xml:space="preserve">  10,5 mm d'eau de neige fondue</t>
  </si>
  <si>
    <t xml:space="preserve">  2 mm d'eau de neige fondue</t>
  </si>
  <si>
    <t xml:space="preserve"> 1  mm d'eau de neige fondue</t>
  </si>
  <si>
    <t>Dont 32  mm d' eau de neige fondue</t>
  </si>
  <si>
    <t>Dont 20 mm d' eau de neige fondue</t>
  </si>
  <si>
    <t>119,5</t>
  </si>
  <si>
    <t xml:space="preserve">   7 mm d'eau de neige fondue</t>
  </si>
  <si>
    <t xml:space="preserve">   6,5 mm d'eau de neige fondue</t>
  </si>
  <si>
    <t>Dont 13,5 mm d' eau de neige fondue</t>
  </si>
  <si>
    <t>16</t>
  </si>
  <si>
    <t>12</t>
  </si>
  <si>
    <t>41,5</t>
  </si>
  <si>
    <t>0,2</t>
  </si>
  <si>
    <t>184,5</t>
  </si>
  <si>
    <t>0,3</t>
  </si>
  <si>
    <t>( 9 jours de pluis et 7 jours d'orage )</t>
  </si>
  <si>
    <t>( 2 jours de pluie et 4 jours d'orage )</t>
  </si>
  <si>
    <t>( 4 orages )</t>
  </si>
  <si>
    <t>46</t>
  </si>
  <si>
    <t>orage le 7/17/22</t>
  </si>
  <si>
    <t>9</t>
  </si>
  <si>
    <t>29</t>
  </si>
  <si>
    <t>orage le 23</t>
  </si>
  <si>
    <t>Pluviométrie année 2018</t>
  </si>
  <si>
    <t xml:space="preserve">   10 mm d'eau de neige fondue</t>
  </si>
  <si>
    <t xml:space="preserve">   6 mm d'eau de neige fondue</t>
  </si>
  <si>
    <t>3,6</t>
  </si>
  <si>
    <t>6,3</t>
  </si>
  <si>
    <t>9,1</t>
  </si>
  <si>
    <t>12,8</t>
  </si>
  <si>
    <t>10,5</t>
  </si>
  <si>
    <t>9,6</t>
  </si>
  <si>
    <t>11,3</t>
  </si>
  <si>
    <t>14,3</t>
  </si>
  <si>
    <t>12,9</t>
  </si>
  <si>
    <t>12,1</t>
  </si>
  <si>
    <t>6,6</t>
  </si>
  <si>
    <t>3,3</t>
  </si>
  <si>
    <t>-0,1</t>
  </si>
  <si>
    <t>3,2</t>
  </si>
  <si>
    <t>Dont 16  mm d' eau de neige fondue</t>
  </si>
  <si>
    <t>5,2</t>
  </si>
  <si>
    <t>3,8</t>
  </si>
  <si>
    <t>4,1</t>
  </si>
  <si>
    <t>9,4</t>
  </si>
  <si>
    <t>7,2</t>
  </si>
  <si>
    <t>5,6</t>
  </si>
  <si>
    <t>-0,6</t>
  </si>
  <si>
    <t>-1</t>
  </si>
  <si>
    <t>-1,8</t>
  </si>
  <si>
    <t>2,6</t>
  </si>
  <si>
    <t>2,3</t>
  </si>
  <si>
    <t>4,9</t>
  </si>
  <si>
    <t>1,1</t>
  </si>
  <si>
    <t>0,9</t>
  </si>
  <si>
    <t>Dont 2  mm d' eau de neige fondue</t>
  </si>
  <si>
    <t>(sonde chauffage à 8 m du sol)</t>
  </si>
  <si>
    <t>Verglas</t>
  </si>
  <si>
    <t xml:space="preserve">   2 mm d'eau de neige fondue</t>
  </si>
  <si>
    <t>Dont 3  mm d' eau de neige fondue</t>
  </si>
  <si>
    <t>Pluviométrie année 2019</t>
  </si>
  <si>
    <t xml:space="preserve">   8 mm d'eau de neige fondue</t>
  </si>
  <si>
    <t xml:space="preserve"> 9 mm d'eau de neige fondue</t>
  </si>
  <si>
    <t xml:space="preserve"> 3 mm d'eau de neige fondue</t>
  </si>
  <si>
    <t xml:space="preserve"> 5,5 mm d'eau de neige fondue</t>
  </si>
  <si>
    <t xml:space="preserve"> 2 mm d'eau de neige fondue</t>
  </si>
  <si>
    <t xml:space="preserve"> 0,5 mm d'eau de neige fondue</t>
  </si>
  <si>
    <t xml:space="preserve"> 0,3 mm d'eau de neige fondue</t>
  </si>
  <si>
    <t>BEAU/Vent</t>
  </si>
  <si>
    <t xml:space="preserve"> 6 mm + + d'eau de neige fondue</t>
  </si>
  <si>
    <t xml:space="preserve"> 12 mm + d'eau de neige fondue</t>
  </si>
  <si>
    <t xml:space="preserve"> 73,5 mm d'eau de neige fondue</t>
  </si>
  <si>
    <t xml:space="preserve"> 10,5 mm d'eau de neige fondue</t>
  </si>
  <si>
    <t>8,5</t>
  </si>
  <si>
    <t>26,5</t>
  </si>
  <si>
    <t xml:space="preserve"> 19 mm d'eau de neige fondue</t>
  </si>
  <si>
    <t xml:space="preserve"> 20 mm d'eau de neige fondue</t>
  </si>
  <si>
    <t xml:space="preserve"> 1 mm d'eau de neige fondue</t>
  </si>
  <si>
    <t>22 mm d'eau de neige fondue</t>
  </si>
  <si>
    <t xml:space="preserve"> 28 mm d'eau de neige fondue</t>
  </si>
  <si>
    <t>très chaud</t>
  </si>
  <si>
    <t>25,5</t>
  </si>
  <si>
    <t>22,5</t>
  </si>
  <si>
    <t>14,5</t>
  </si>
  <si>
    <t>28</t>
  </si>
  <si>
    <t>37</t>
  </si>
  <si>
    <t xml:space="preserve"> 22,5 mm d'eau de neige fondue</t>
  </si>
  <si>
    <t xml:space="preserve"> 12 mm d'eau de neige fondue</t>
  </si>
  <si>
    <t>Pluviométrie année 2020</t>
  </si>
  <si>
    <t xml:space="preserve"> 2 mm d'eau de neige fondue ( +envolée )</t>
  </si>
</sst>
</file>

<file path=xl/styles.xml><?xml version="1.0" encoding="utf-8"?>
<styleSheet xmlns="http://schemas.openxmlformats.org/spreadsheetml/2006/main">
  <numFmts count="2">
    <numFmt numFmtId="165" formatCode="0.000"/>
    <numFmt numFmtId="168" formatCode="0.0"/>
  </numFmts>
  <fonts count="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6" xfId="0" applyNumberFormat="1" applyBorder="1"/>
    <xf numFmtId="14" fontId="0" fillId="0" borderId="7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14" fontId="0" fillId="0" borderId="11" xfId="0" applyNumberFormat="1" applyFill="1" applyBorder="1"/>
    <xf numFmtId="0" fontId="0" fillId="0" borderId="12" xfId="0" applyBorder="1" applyAlignment="1">
      <alignment horizontal="center"/>
    </xf>
    <xf numFmtId="14" fontId="0" fillId="0" borderId="10" xfId="0" applyNumberFormat="1" applyBorder="1"/>
    <xf numFmtId="0" fontId="0" fillId="2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2" borderId="14" xfId="0" applyFill="1" applyBorder="1"/>
    <xf numFmtId="2" fontId="0" fillId="2" borderId="14" xfId="0" applyNumberFormat="1" applyFill="1" applyBorder="1"/>
    <xf numFmtId="14" fontId="0" fillId="2" borderId="11" xfId="0" applyNumberFormat="1" applyFill="1" applyBorder="1"/>
    <xf numFmtId="0" fontId="0" fillId="2" borderId="15" xfId="0" applyFill="1" applyBorder="1"/>
    <xf numFmtId="17" fontId="0" fillId="2" borderId="1" xfId="0" applyNumberFormat="1" applyFill="1" applyBorder="1"/>
    <xf numFmtId="0" fontId="0" fillId="2" borderId="0" xfId="0" applyFill="1"/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5" fontId="0" fillId="2" borderId="4" xfId="0" applyNumberFormat="1" applyFill="1" applyBorder="1"/>
    <xf numFmtId="165" fontId="0" fillId="2" borderId="11" xfId="0" applyNumberFormat="1" applyFill="1" applyBorder="1"/>
    <xf numFmtId="0" fontId="2" fillId="2" borderId="14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2" fillId="2" borderId="14" xfId="0" applyNumberFormat="1" applyFont="1" applyFill="1" applyBorder="1" applyAlignment="1">
      <alignment horizontal="center"/>
    </xf>
    <xf numFmtId="168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49" fontId="0" fillId="0" borderId="1" xfId="0" applyNumberForma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7" fontId="2" fillId="0" borderId="0" xfId="0" applyNumberFormat="1" applyFont="1"/>
    <xf numFmtId="0" fontId="0" fillId="11" borderId="0" xfId="0" applyFill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2" fillId="2" borderId="14" xfId="0" applyNumberFormat="1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17" fontId="0" fillId="0" borderId="17" xfId="0" applyNumberFormat="1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0" borderId="0" xfId="0" applyFont="1"/>
    <xf numFmtId="0" fontId="0" fillId="0" borderId="0" xfId="0" applyFill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2" borderId="0" xfId="0" applyNumberFormat="1" applyFill="1" applyBorder="1"/>
    <xf numFmtId="0" fontId="0" fillId="0" borderId="0" xfId="0" applyBorder="1" applyAlignment="1">
      <alignment horizontal="center" wrapText="1"/>
    </xf>
    <xf numFmtId="0" fontId="0" fillId="2" borderId="14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49" fontId="0" fillId="0" borderId="10" xfId="0" applyNumberFormat="1" applyBorder="1"/>
    <xf numFmtId="0" fontId="0" fillId="0" borderId="13" xfId="0" applyFill="1" applyBorder="1" applyAlignment="1">
      <alignment horizontal="right"/>
    </xf>
    <xf numFmtId="49" fontId="0" fillId="0" borderId="0" xfId="0" applyNumberFormat="1"/>
    <xf numFmtId="2" fontId="2" fillId="2" borderId="14" xfId="0" applyNumberFormat="1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Border="1"/>
    <xf numFmtId="0" fontId="1" fillId="0" borderId="18" xfId="0" applyFont="1" applyBorder="1"/>
    <xf numFmtId="0" fontId="1" fillId="0" borderId="0" xfId="0" applyFont="1" applyFill="1" applyBorder="1"/>
    <xf numFmtId="49" fontId="0" fillId="2" borderId="14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center"/>
    </xf>
    <xf numFmtId="49" fontId="0" fillId="13" borderId="10" xfId="0" applyNumberFormat="1" applyFill="1" applyBorder="1"/>
    <xf numFmtId="0" fontId="2" fillId="2" borderId="5" xfId="0" applyFont="1" applyFill="1" applyBorder="1" applyAlignment="1">
      <alignment horizontal="center"/>
    </xf>
    <xf numFmtId="0" fontId="2" fillId="0" borderId="4" xfId="0" applyFont="1" applyBorder="1"/>
    <xf numFmtId="0" fontId="2" fillId="0" borderId="0" xfId="0" applyFont="1" applyAlignment="1">
      <alignment horizontal="center"/>
    </xf>
    <xf numFmtId="0" fontId="0" fillId="0" borderId="1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5" xfId="0" applyFont="1" applyBorder="1"/>
    <xf numFmtId="0" fontId="4" fillId="0" borderId="10" xfId="0" applyFont="1" applyBorder="1"/>
    <xf numFmtId="14" fontId="4" fillId="0" borderId="0" xfId="0" applyNumberFormat="1" applyFont="1"/>
    <xf numFmtId="14" fontId="4" fillId="0" borderId="9" xfId="0" applyNumberFormat="1" applyFont="1" applyBorder="1"/>
    <xf numFmtId="49" fontId="4" fillId="0" borderId="10" xfId="0" applyNumberFormat="1" applyFont="1" applyBorder="1" applyAlignment="1">
      <alignment horizontal="center"/>
    </xf>
    <xf numFmtId="49" fontId="4" fillId="0" borderId="10" xfId="0" applyNumberFormat="1" applyFont="1" applyBorder="1"/>
    <xf numFmtId="0" fontId="4" fillId="3" borderId="13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0" xfId="0" applyFont="1" applyBorder="1"/>
    <xf numFmtId="0" fontId="4" fillId="0" borderId="17" xfId="0" applyFont="1" applyBorder="1"/>
    <xf numFmtId="0" fontId="4" fillId="0" borderId="18" xfId="0" applyFont="1" applyBorder="1"/>
    <xf numFmtId="17" fontId="4" fillId="0" borderId="17" xfId="0" applyNumberFormat="1" applyFont="1" applyBorder="1"/>
    <xf numFmtId="0" fontId="4" fillId="0" borderId="0" xfId="0" applyFont="1" applyFill="1" applyBorder="1"/>
    <xf numFmtId="0" fontId="2" fillId="2" borderId="5" xfId="0" applyFont="1" applyFill="1" applyBorder="1"/>
    <xf numFmtId="0" fontId="4" fillId="0" borderId="15" xfId="0" applyFont="1" applyBorder="1"/>
    <xf numFmtId="14" fontId="4" fillId="0" borderId="0" xfId="0" applyNumberFormat="1" applyFont="1" applyAlignment="1">
      <alignment horizontal="right"/>
    </xf>
    <xf numFmtId="49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4" fontId="4" fillId="0" borderId="11" xfId="0" applyNumberFormat="1" applyFont="1" applyFill="1" applyBorder="1"/>
    <xf numFmtId="0" fontId="4" fillId="2" borderId="14" xfId="0" applyFont="1" applyFill="1" applyBorder="1"/>
    <xf numFmtId="0" fontId="4" fillId="2" borderId="14" xfId="0" applyFont="1" applyFill="1" applyBorder="1" applyAlignment="1">
      <alignment horizontal="right"/>
    </xf>
    <xf numFmtId="2" fontId="4" fillId="2" borderId="14" xfId="0" applyNumberFormat="1" applyFont="1" applyFill="1" applyBorder="1" applyAlignment="1">
      <alignment horizontal="center"/>
    </xf>
    <xf numFmtId="2" fontId="4" fillId="2" borderId="14" xfId="0" applyNumberFormat="1" applyFont="1" applyFill="1" applyBorder="1"/>
    <xf numFmtId="0" fontId="4" fillId="2" borderId="0" xfId="0" applyFont="1" applyFill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2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J37"/>
  <sheetViews>
    <sheetView topLeftCell="A13" workbookViewId="0">
      <selection activeCell="B39" sqref="B39"/>
    </sheetView>
  </sheetViews>
  <sheetFormatPr baseColWidth="10" defaultRowHeight="12.75"/>
  <cols>
    <col min="4" max="4" width="17" customWidth="1"/>
    <col min="5" max="5" width="16.28515625" customWidth="1"/>
    <col min="6" max="6" width="17.28515625" customWidth="1"/>
    <col min="7" max="7" width="15.5703125" customWidth="1"/>
  </cols>
  <sheetData>
    <row r="1" spans="1:10" ht="13.5" thickBot="1">
      <c r="B1" s="2"/>
      <c r="C1" s="1"/>
      <c r="D1" s="1"/>
      <c r="E1" s="1"/>
      <c r="F1" s="2" t="s">
        <v>0</v>
      </c>
      <c r="G1" s="3"/>
      <c r="H1" s="7" t="s">
        <v>14</v>
      </c>
      <c r="I1" s="8" t="s">
        <v>14</v>
      </c>
    </row>
    <row r="2" spans="1:10" ht="13.5" thickBot="1">
      <c r="A2" s="25">
        <v>42370</v>
      </c>
      <c r="B2" s="6"/>
      <c r="C2" s="13" t="s">
        <v>6</v>
      </c>
      <c r="D2" s="13"/>
      <c r="E2" s="13" t="s">
        <v>1</v>
      </c>
      <c r="F2" s="13" t="s">
        <v>2</v>
      </c>
      <c r="G2" s="13" t="s">
        <v>3</v>
      </c>
      <c r="H2" s="14" t="s">
        <v>5</v>
      </c>
      <c r="I2" s="14" t="s">
        <v>4</v>
      </c>
    </row>
    <row r="3" spans="1:10">
      <c r="A3" s="9">
        <v>42370</v>
      </c>
      <c r="B3" s="11" t="s">
        <v>9</v>
      </c>
      <c r="C3" s="14"/>
      <c r="D3" s="14"/>
      <c r="E3" s="32" t="s">
        <v>26</v>
      </c>
      <c r="F3" s="32" t="s">
        <v>26</v>
      </c>
      <c r="G3" s="32" t="s">
        <v>26</v>
      </c>
      <c r="H3" s="14">
        <v>4</v>
      </c>
      <c r="I3" s="14">
        <v>8</v>
      </c>
    </row>
    <row r="4" spans="1:10">
      <c r="A4" s="10">
        <v>42371</v>
      </c>
      <c r="B4" s="12" t="s">
        <v>8</v>
      </c>
      <c r="C4" s="14">
        <v>6</v>
      </c>
      <c r="D4" s="14"/>
      <c r="E4" s="32" t="s">
        <v>26</v>
      </c>
      <c r="F4" s="32" t="s">
        <v>26</v>
      </c>
      <c r="G4" s="32" t="s">
        <v>26</v>
      </c>
      <c r="H4" s="14">
        <v>4</v>
      </c>
      <c r="I4" s="14">
        <v>8</v>
      </c>
      <c r="J4" s="27" t="s">
        <v>39</v>
      </c>
    </row>
    <row r="5" spans="1:10">
      <c r="A5" s="10">
        <v>42372</v>
      </c>
      <c r="B5" s="12" t="s">
        <v>7</v>
      </c>
      <c r="C5" s="14">
        <v>12</v>
      </c>
      <c r="D5" s="14"/>
      <c r="E5" s="31" t="s">
        <v>16</v>
      </c>
      <c r="F5" s="32" t="s">
        <v>26</v>
      </c>
      <c r="G5" s="34" t="s">
        <v>17</v>
      </c>
      <c r="H5" s="14">
        <v>3</v>
      </c>
      <c r="I5" s="14">
        <v>8</v>
      </c>
      <c r="J5" s="28" t="s">
        <v>40</v>
      </c>
    </row>
    <row r="6" spans="1:10">
      <c r="A6" s="10">
        <v>42373</v>
      </c>
      <c r="B6" s="12" t="s">
        <v>11</v>
      </c>
      <c r="C6" s="14">
        <v>17</v>
      </c>
      <c r="D6" s="14"/>
      <c r="E6" s="34" t="s">
        <v>17</v>
      </c>
      <c r="F6" s="34" t="s">
        <v>17</v>
      </c>
      <c r="G6" s="30" t="s">
        <v>41</v>
      </c>
      <c r="H6" s="14">
        <v>2</v>
      </c>
      <c r="I6" s="14">
        <v>5</v>
      </c>
      <c r="J6" s="29" t="s">
        <v>42</v>
      </c>
    </row>
    <row r="7" spans="1:10">
      <c r="A7" s="10">
        <v>42374</v>
      </c>
      <c r="B7" s="12" t="s">
        <v>12</v>
      </c>
      <c r="C7" s="14">
        <v>24</v>
      </c>
      <c r="D7" s="14"/>
      <c r="E7" s="34" t="s">
        <v>17</v>
      </c>
      <c r="F7" s="34" t="s">
        <v>17</v>
      </c>
      <c r="G7" s="34" t="s">
        <v>17</v>
      </c>
      <c r="H7" s="14">
        <v>0.5</v>
      </c>
      <c r="I7" s="14">
        <v>4</v>
      </c>
      <c r="J7" s="30" t="s">
        <v>41</v>
      </c>
    </row>
    <row r="8" spans="1:10">
      <c r="A8" s="10">
        <v>42375</v>
      </c>
      <c r="B8" s="12" t="s">
        <v>10</v>
      </c>
      <c r="C8" s="14">
        <v>24</v>
      </c>
      <c r="D8" s="15" t="s">
        <v>21</v>
      </c>
      <c r="E8" s="34" t="s">
        <v>17</v>
      </c>
      <c r="F8" s="31" t="s">
        <v>16</v>
      </c>
      <c r="G8" s="31" t="s">
        <v>16</v>
      </c>
      <c r="H8" s="14">
        <v>0</v>
      </c>
      <c r="I8" s="14">
        <v>3</v>
      </c>
      <c r="J8" s="31" t="s">
        <v>16</v>
      </c>
    </row>
    <row r="9" spans="1:10">
      <c r="A9" s="10">
        <v>42376</v>
      </c>
      <c r="B9" s="12" t="s">
        <v>13</v>
      </c>
      <c r="C9" s="14">
        <v>7</v>
      </c>
      <c r="D9" s="14"/>
      <c r="E9" s="31" t="s">
        <v>16</v>
      </c>
      <c r="F9" s="32" t="s">
        <v>26</v>
      </c>
      <c r="G9" s="31" t="s">
        <v>16</v>
      </c>
      <c r="H9" s="14">
        <v>2</v>
      </c>
      <c r="I9" s="14">
        <v>5</v>
      </c>
      <c r="J9" s="32" t="s">
        <v>26</v>
      </c>
    </row>
    <row r="10" spans="1:10">
      <c r="A10" s="10">
        <v>42377</v>
      </c>
      <c r="B10" s="12" t="s">
        <v>9</v>
      </c>
      <c r="C10" s="14">
        <v>14</v>
      </c>
      <c r="D10" s="14"/>
      <c r="E10" s="31" t="s">
        <v>16</v>
      </c>
      <c r="F10" s="32" t="s">
        <v>26</v>
      </c>
      <c r="G10" s="31" t="s">
        <v>16</v>
      </c>
      <c r="H10" s="14">
        <v>2</v>
      </c>
      <c r="I10" s="14">
        <v>5</v>
      </c>
      <c r="J10" s="38" t="s">
        <v>35</v>
      </c>
    </row>
    <row r="11" spans="1:10">
      <c r="A11" s="10">
        <v>42378</v>
      </c>
      <c r="B11" s="12" t="s">
        <v>8</v>
      </c>
      <c r="C11" s="14">
        <v>7</v>
      </c>
      <c r="D11" s="14"/>
      <c r="E11" s="33" t="s">
        <v>28</v>
      </c>
      <c r="F11" s="32" t="s">
        <v>26</v>
      </c>
      <c r="G11" s="31" t="s">
        <v>16</v>
      </c>
      <c r="H11" s="14">
        <v>2</v>
      </c>
      <c r="I11" s="14">
        <v>5</v>
      </c>
      <c r="J11" s="33" t="s">
        <v>28</v>
      </c>
    </row>
    <row r="12" spans="1:10">
      <c r="A12" s="10">
        <v>42379</v>
      </c>
      <c r="B12" s="12" t="s">
        <v>7</v>
      </c>
      <c r="C12" s="14">
        <v>9</v>
      </c>
      <c r="D12" s="14"/>
      <c r="E12" s="32" t="s">
        <v>26</v>
      </c>
      <c r="F12" s="32" t="s">
        <v>26</v>
      </c>
      <c r="G12" s="37" t="s">
        <v>18</v>
      </c>
      <c r="H12" s="14">
        <v>2</v>
      </c>
      <c r="I12" s="14">
        <v>6</v>
      </c>
      <c r="J12" s="34" t="s">
        <v>17</v>
      </c>
    </row>
    <row r="13" spans="1:10">
      <c r="A13" s="10">
        <v>42380</v>
      </c>
      <c r="B13" s="12" t="s">
        <v>11</v>
      </c>
      <c r="C13" s="14">
        <v>37.5</v>
      </c>
      <c r="D13" s="14"/>
      <c r="E13" s="34" t="s">
        <v>17</v>
      </c>
      <c r="F13" s="32" t="s">
        <v>26</v>
      </c>
      <c r="G13" s="32" t="s">
        <v>26</v>
      </c>
      <c r="H13" s="14">
        <v>0.5</v>
      </c>
      <c r="I13" s="14">
        <v>3</v>
      </c>
    </row>
    <row r="14" spans="1:10">
      <c r="A14" s="10">
        <v>42381</v>
      </c>
      <c r="B14" s="12" t="s">
        <v>12</v>
      </c>
      <c r="C14" s="14">
        <v>45</v>
      </c>
      <c r="D14" s="14"/>
      <c r="E14" s="34" t="s">
        <v>17</v>
      </c>
      <c r="F14" s="32" t="s">
        <v>26</v>
      </c>
      <c r="G14" s="34" t="s">
        <v>17</v>
      </c>
      <c r="H14" s="14">
        <v>0</v>
      </c>
      <c r="I14" s="14">
        <v>2</v>
      </c>
    </row>
    <row r="15" spans="1:10">
      <c r="A15" s="10">
        <v>42382</v>
      </c>
      <c r="B15" s="12" t="s">
        <v>10</v>
      </c>
      <c r="C15" s="14">
        <v>27</v>
      </c>
      <c r="D15" s="14"/>
      <c r="E15" s="34" t="s">
        <v>17</v>
      </c>
      <c r="F15" s="34" t="s">
        <v>17</v>
      </c>
      <c r="G15" s="31" t="s">
        <v>16</v>
      </c>
      <c r="H15" s="19">
        <v>-2.5</v>
      </c>
      <c r="I15" s="19">
        <v>-0.5</v>
      </c>
    </row>
    <row r="16" spans="1:10">
      <c r="A16" s="10">
        <v>42383</v>
      </c>
      <c r="B16" s="12" t="s">
        <v>13</v>
      </c>
      <c r="C16" s="14">
        <v>12</v>
      </c>
      <c r="D16" s="15" t="s">
        <v>19</v>
      </c>
      <c r="E16" s="28" t="s">
        <v>40</v>
      </c>
      <c r="F16" s="34" t="s">
        <v>17</v>
      </c>
      <c r="G16" s="34" t="s">
        <v>17</v>
      </c>
      <c r="H16" s="19">
        <v>-3</v>
      </c>
      <c r="I16" s="14">
        <v>2.5</v>
      </c>
    </row>
    <row r="17" spans="1:10">
      <c r="A17" s="10">
        <v>42384</v>
      </c>
      <c r="B17" s="12" t="s">
        <v>9</v>
      </c>
      <c r="C17" s="14">
        <v>6</v>
      </c>
      <c r="D17" s="15" t="s">
        <v>20</v>
      </c>
      <c r="E17" s="31" t="s">
        <v>22</v>
      </c>
      <c r="F17" s="34" t="s">
        <v>17</v>
      </c>
      <c r="G17" s="34" t="s">
        <v>17</v>
      </c>
      <c r="H17" s="19">
        <v>-2</v>
      </c>
      <c r="I17" s="14">
        <v>0.5</v>
      </c>
    </row>
    <row r="18" spans="1:10">
      <c r="A18" s="10">
        <v>42385</v>
      </c>
      <c r="B18" s="12" t="s">
        <v>8</v>
      </c>
      <c r="C18" s="14">
        <v>10</v>
      </c>
      <c r="D18" s="15" t="s">
        <v>21</v>
      </c>
      <c r="E18" s="31" t="s">
        <v>16</v>
      </c>
      <c r="F18" s="34" t="s">
        <v>17</v>
      </c>
      <c r="G18" s="34" t="s">
        <v>17</v>
      </c>
      <c r="H18" s="19">
        <v>-2</v>
      </c>
      <c r="I18" s="19">
        <v>-3</v>
      </c>
    </row>
    <row r="19" spans="1:10">
      <c r="A19" s="10">
        <v>42386</v>
      </c>
      <c r="B19" s="12" t="s">
        <v>7</v>
      </c>
      <c r="C19" s="14">
        <v>7</v>
      </c>
      <c r="D19" s="15" t="s">
        <v>23</v>
      </c>
      <c r="E19" s="34" t="s">
        <v>17</v>
      </c>
      <c r="F19" s="31" t="s">
        <v>16</v>
      </c>
      <c r="G19" s="28" t="s">
        <v>40</v>
      </c>
      <c r="H19" s="19">
        <v>-8.5</v>
      </c>
      <c r="I19" s="14">
        <v>1</v>
      </c>
    </row>
    <row r="20" spans="1:10">
      <c r="A20" s="10">
        <v>42387</v>
      </c>
      <c r="B20" s="12" t="s">
        <v>11</v>
      </c>
      <c r="C20" s="14">
        <v>1.5</v>
      </c>
      <c r="D20" s="15" t="s">
        <v>24</v>
      </c>
      <c r="E20" s="28" t="s">
        <v>40</v>
      </c>
      <c r="F20" s="31" t="s">
        <v>16</v>
      </c>
      <c r="G20" s="34" t="s">
        <v>17</v>
      </c>
      <c r="H20" s="19">
        <v>-7</v>
      </c>
      <c r="I20" s="14">
        <v>2</v>
      </c>
    </row>
    <row r="21" spans="1:10">
      <c r="A21" s="10">
        <v>42388</v>
      </c>
      <c r="B21" s="12" t="s">
        <v>12</v>
      </c>
      <c r="C21" s="14">
        <v>1</v>
      </c>
      <c r="D21" s="15" t="s">
        <v>25</v>
      </c>
      <c r="E21" s="28" t="s">
        <v>40</v>
      </c>
      <c r="F21" s="31" t="s">
        <v>16</v>
      </c>
      <c r="G21" s="34" t="s">
        <v>17</v>
      </c>
      <c r="H21" s="19">
        <v>-3</v>
      </c>
      <c r="I21" s="14">
        <v>0.5</v>
      </c>
    </row>
    <row r="22" spans="1:10">
      <c r="A22" s="10">
        <v>42389</v>
      </c>
      <c r="B22" s="12" t="s">
        <v>10</v>
      </c>
      <c r="C22" s="14">
        <v>1.5</v>
      </c>
      <c r="D22" s="15" t="s">
        <v>24</v>
      </c>
      <c r="E22" s="27" t="s">
        <v>39</v>
      </c>
      <c r="F22" s="27" t="s">
        <v>39</v>
      </c>
      <c r="G22" s="27" t="s">
        <v>39</v>
      </c>
      <c r="H22" s="19">
        <v>-5.5</v>
      </c>
      <c r="I22" s="14">
        <v>19</v>
      </c>
      <c r="J22">
        <v>19</v>
      </c>
    </row>
    <row r="23" spans="1:10">
      <c r="A23" s="10">
        <v>42390</v>
      </c>
      <c r="B23" s="12" t="s">
        <v>13</v>
      </c>
      <c r="C23" s="14">
        <v>0</v>
      </c>
      <c r="D23" s="14"/>
      <c r="E23" s="27" t="s">
        <v>39</v>
      </c>
      <c r="F23" s="27" t="s">
        <v>39</v>
      </c>
      <c r="G23" s="27" t="s">
        <v>39</v>
      </c>
      <c r="H23" s="19">
        <v>-6</v>
      </c>
      <c r="I23" s="14">
        <v>18</v>
      </c>
      <c r="J23">
        <v>18</v>
      </c>
    </row>
    <row r="24" spans="1:10">
      <c r="A24" s="10">
        <v>42391</v>
      </c>
      <c r="B24" s="12" t="s">
        <v>9</v>
      </c>
      <c r="C24" s="14">
        <v>0</v>
      </c>
      <c r="D24" s="14"/>
      <c r="E24" s="27" t="s">
        <v>39</v>
      </c>
      <c r="F24" s="31" t="s">
        <v>16</v>
      </c>
      <c r="G24" s="32" t="s">
        <v>26</v>
      </c>
      <c r="H24" s="19">
        <v>-4.5</v>
      </c>
      <c r="I24" s="14">
        <v>9</v>
      </c>
    </row>
    <row r="25" spans="1:10">
      <c r="A25" s="10">
        <v>42392</v>
      </c>
      <c r="B25" s="12" t="s">
        <v>8</v>
      </c>
      <c r="C25" s="14">
        <v>7</v>
      </c>
      <c r="D25" s="14"/>
      <c r="E25" s="33" t="s">
        <v>28</v>
      </c>
      <c r="F25" s="31" t="s">
        <v>16</v>
      </c>
      <c r="G25" s="31" t="s">
        <v>27</v>
      </c>
      <c r="H25" s="14">
        <v>1</v>
      </c>
      <c r="I25" s="14">
        <v>9</v>
      </c>
    </row>
    <row r="26" spans="1:10">
      <c r="A26" s="10">
        <v>42393</v>
      </c>
      <c r="B26" s="12" t="s">
        <v>7</v>
      </c>
      <c r="C26" s="14">
        <v>0</v>
      </c>
      <c r="D26" s="14"/>
      <c r="E26" s="31" t="s">
        <v>16</v>
      </c>
      <c r="F26" s="31" t="s">
        <v>16</v>
      </c>
      <c r="G26" s="31" t="s">
        <v>16</v>
      </c>
      <c r="H26" s="14">
        <v>1</v>
      </c>
      <c r="I26" s="14">
        <v>9</v>
      </c>
    </row>
    <row r="27" spans="1:10">
      <c r="A27" s="10">
        <v>42394</v>
      </c>
      <c r="B27" s="12" t="s">
        <v>11</v>
      </c>
      <c r="C27" s="14">
        <v>0</v>
      </c>
      <c r="D27" s="14"/>
      <c r="E27" s="27" t="s">
        <v>39</v>
      </c>
      <c r="F27" s="27" t="s">
        <v>39</v>
      </c>
      <c r="G27" s="31" t="s">
        <v>16</v>
      </c>
      <c r="H27" s="14">
        <v>3.5</v>
      </c>
      <c r="I27" s="14">
        <v>20.5</v>
      </c>
      <c r="J27" s="20" t="s">
        <v>29</v>
      </c>
    </row>
    <row r="28" spans="1:10">
      <c r="A28" s="10">
        <v>42395</v>
      </c>
      <c r="B28" s="12" t="s">
        <v>12</v>
      </c>
      <c r="C28" s="14">
        <v>0</v>
      </c>
      <c r="D28" s="14"/>
      <c r="E28" s="27" t="s">
        <v>39</v>
      </c>
      <c r="F28" s="27" t="s">
        <v>39</v>
      </c>
      <c r="G28" s="31" t="s">
        <v>16</v>
      </c>
      <c r="H28" s="14">
        <v>5.0999999999999996</v>
      </c>
      <c r="I28" s="14">
        <v>13.1</v>
      </c>
    </row>
    <row r="29" spans="1:10">
      <c r="A29" s="10">
        <v>42396</v>
      </c>
      <c r="B29" s="12" t="s">
        <v>10</v>
      </c>
      <c r="C29" s="14">
        <v>0</v>
      </c>
      <c r="D29" s="14"/>
      <c r="E29" s="31" t="s">
        <v>16</v>
      </c>
      <c r="F29" s="31" t="s">
        <v>16</v>
      </c>
      <c r="G29" s="31" t="s">
        <v>16</v>
      </c>
      <c r="H29" s="14">
        <v>5</v>
      </c>
      <c r="I29" s="14">
        <v>11</v>
      </c>
    </row>
    <row r="30" spans="1:10">
      <c r="A30" s="10">
        <v>42397</v>
      </c>
      <c r="B30" s="12" t="s">
        <v>13</v>
      </c>
      <c r="C30" s="14">
        <v>0</v>
      </c>
      <c r="D30" s="14"/>
      <c r="E30" s="32" t="s">
        <v>26</v>
      </c>
      <c r="F30" s="32" t="s">
        <v>26</v>
      </c>
      <c r="G30" s="32" t="s">
        <v>26</v>
      </c>
      <c r="H30" s="14">
        <v>2</v>
      </c>
      <c r="I30" s="14">
        <v>6</v>
      </c>
    </row>
    <row r="31" spans="1:10">
      <c r="A31" s="10">
        <v>42398</v>
      </c>
      <c r="B31" s="12" t="s">
        <v>9</v>
      </c>
      <c r="C31" s="14">
        <v>15</v>
      </c>
      <c r="D31" s="14"/>
      <c r="E31" s="33" t="s">
        <v>28</v>
      </c>
      <c r="F31" s="33" t="s">
        <v>28</v>
      </c>
      <c r="G31" s="31" t="s">
        <v>22</v>
      </c>
      <c r="H31" s="14">
        <v>2</v>
      </c>
      <c r="I31" s="14">
        <v>6</v>
      </c>
    </row>
    <row r="32" spans="1:10">
      <c r="A32" s="10">
        <v>42399</v>
      </c>
      <c r="B32" s="12" t="s">
        <v>8</v>
      </c>
      <c r="C32" s="14">
        <v>0</v>
      </c>
      <c r="D32" s="14"/>
      <c r="E32" s="31" t="s">
        <v>27</v>
      </c>
      <c r="F32" s="32" t="s">
        <v>26</v>
      </c>
      <c r="G32" s="38" t="s">
        <v>35</v>
      </c>
      <c r="H32" s="14">
        <v>1</v>
      </c>
      <c r="I32" s="14">
        <v>6</v>
      </c>
    </row>
    <row r="33" spans="1:9">
      <c r="A33" s="10">
        <v>42400</v>
      </c>
      <c r="B33" s="12" t="s">
        <v>7</v>
      </c>
      <c r="C33" s="17">
        <v>54</v>
      </c>
      <c r="D33" s="17"/>
      <c r="E33" s="32" t="s">
        <v>26</v>
      </c>
      <c r="F33" s="32" t="s">
        <v>26</v>
      </c>
      <c r="G33" s="32" t="s">
        <v>26</v>
      </c>
      <c r="H33" s="17">
        <v>1.5</v>
      </c>
      <c r="I33" s="17">
        <v>9</v>
      </c>
    </row>
    <row r="34" spans="1:9">
      <c r="A34" s="18"/>
      <c r="B34" s="18"/>
      <c r="C34" s="14">
        <v>28</v>
      </c>
      <c r="D34" s="14"/>
      <c r="E34" s="14"/>
      <c r="F34" s="14"/>
      <c r="G34" s="14"/>
      <c r="H34" s="14"/>
      <c r="I34" s="14"/>
    </row>
    <row r="35" spans="1:9" ht="13.5" thickBot="1">
      <c r="B35" s="23" t="s">
        <v>15</v>
      </c>
      <c r="C35" s="24">
        <f>SUM(C3:C34)</f>
        <v>372.5</v>
      </c>
      <c r="D35" s="4"/>
      <c r="H35" s="42">
        <f>AVERAGE(H3:H33)</f>
        <v>3.2258064516128919E-3</v>
      </c>
      <c r="I35" s="43">
        <f>AVERAGE(I3:I33)</f>
        <v>6.4709677419354836</v>
      </c>
    </row>
    <row r="37" spans="1:9">
      <c r="B37" t="s">
        <v>43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euil10"/>
  <dimension ref="A1:L39"/>
  <sheetViews>
    <sheetView workbookViewId="0">
      <selection activeCell="A34" sqref="A34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9" width="6.7109375" customWidth="1"/>
    <col min="10" max="10" width="13.28515625" customWidth="1"/>
  </cols>
  <sheetData>
    <row r="1" spans="1:12">
      <c r="B1" s="2"/>
      <c r="C1" s="53"/>
      <c r="D1" s="1"/>
      <c r="E1" s="1"/>
      <c r="F1" s="40" t="s">
        <v>0</v>
      </c>
      <c r="G1" s="3"/>
      <c r="H1" s="7" t="s">
        <v>14</v>
      </c>
      <c r="I1" s="8"/>
    </row>
    <row r="2" spans="1:12" ht="13.5" thickBot="1">
      <c r="A2" s="61">
        <v>42644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42644</v>
      </c>
      <c r="B3" s="12" t="s">
        <v>8</v>
      </c>
      <c r="C3" s="56" t="s">
        <v>90</v>
      </c>
      <c r="D3" s="14"/>
      <c r="E3" s="32" t="s">
        <v>26</v>
      </c>
      <c r="F3" s="32" t="s">
        <v>26</v>
      </c>
      <c r="G3" s="32" t="s">
        <v>26</v>
      </c>
      <c r="H3" s="14"/>
      <c r="I3" s="14"/>
      <c r="J3" s="27" t="s">
        <v>39</v>
      </c>
    </row>
    <row r="4" spans="1:12">
      <c r="A4" s="45">
        <v>42645</v>
      </c>
      <c r="B4" s="12" t="s">
        <v>7</v>
      </c>
      <c r="C4" s="56" t="s">
        <v>51</v>
      </c>
      <c r="D4" s="15"/>
      <c r="E4" s="31" t="s">
        <v>16</v>
      </c>
      <c r="F4" s="30" t="s">
        <v>41</v>
      </c>
      <c r="G4" s="30" t="s">
        <v>41</v>
      </c>
      <c r="H4" s="14"/>
      <c r="I4" s="14"/>
      <c r="J4" s="28" t="s">
        <v>40</v>
      </c>
    </row>
    <row r="5" spans="1:12">
      <c r="A5" s="45">
        <v>42646</v>
      </c>
      <c r="B5" s="12" t="s">
        <v>11</v>
      </c>
      <c r="C5" s="56" t="s">
        <v>102</v>
      </c>
      <c r="D5" s="15"/>
      <c r="E5" s="28" t="s">
        <v>40</v>
      </c>
      <c r="F5" s="28" t="s">
        <v>40</v>
      </c>
      <c r="G5" s="28" t="s">
        <v>40</v>
      </c>
      <c r="H5" s="14"/>
      <c r="I5" s="14"/>
      <c r="J5" s="29" t="s">
        <v>42</v>
      </c>
    </row>
    <row r="6" spans="1:12">
      <c r="A6" s="45">
        <v>42647</v>
      </c>
      <c r="B6" s="12" t="s">
        <v>12</v>
      </c>
      <c r="C6" s="56" t="s">
        <v>51</v>
      </c>
      <c r="D6" s="14"/>
      <c r="E6" s="28" t="s">
        <v>40</v>
      </c>
      <c r="F6" s="28" t="s">
        <v>40</v>
      </c>
      <c r="G6" s="28" t="s">
        <v>40</v>
      </c>
      <c r="H6" s="14"/>
      <c r="I6" s="14"/>
      <c r="J6" s="30" t="s">
        <v>41</v>
      </c>
    </row>
    <row r="7" spans="1:12">
      <c r="A7" s="45">
        <v>42648</v>
      </c>
      <c r="B7" s="12" t="s">
        <v>10</v>
      </c>
      <c r="C7" s="56" t="s">
        <v>51</v>
      </c>
      <c r="D7" s="15"/>
      <c r="E7" s="28" t="s">
        <v>40</v>
      </c>
      <c r="F7" s="28" t="s">
        <v>40</v>
      </c>
      <c r="G7" s="28" t="s">
        <v>40</v>
      </c>
      <c r="H7" s="14"/>
      <c r="I7" s="14"/>
      <c r="J7" s="34" t="s">
        <v>17</v>
      </c>
    </row>
    <row r="8" spans="1:12">
      <c r="A8" s="45">
        <v>42649</v>
      </c>
      <c r="B8" s="12" t="s">
        <v>13</v>
      </c>
      <c r="C8" s="56"/>
      <c r="D8" s="15"/>
      <c r="E8" s="28" t="s">
        <v>40</v>
      </c>
      <c r="F8" s="28" t="s">
        <v>40</v>
      </c>
      <c r="G8" s="28" t="s">
        <v>40</v>
      </c>
      <c r="H8" s="15"/>
      <c r="I8" s="14"/>
      <c r="J8" s="32" t="s">
        <v>26</v>
      </c>
    </row>
    <row r="9" spans="1:12">
      <c r="A9" s="45">
        <v>42650</v>
      </c>
      <c r="B9" s="12" t="s">
        <v>9</v>
      </c>
      <c r="C9" s="56"/>
      <c r="D9" s="15"/>
      <c r="E9" s="17"/>
      <c r="F9" s="17"/>
      <c r="G9" s="17"/>
      <c r="H9" s="14"/>
      <c r="I9" s="14"/>
      <c r="J9" s="38" t="s">
        <v>35</v>
      </c>
    </row>
    <row r="10" spans="1:12">
      <c r="A10" s="45">
        <v>42651</v>
      </c>
      <c r="B10" s="12" t="s">
        <v>8</v>
      </c>
      <c r="C10" s="56"/>
      <c r="D10" s="14"/>
      <c r="E10" s="17"/>
      <c r="F10" s="17"/>
      <c r="G10" s="17"/>
      <c r="H10" s="14"/>
      <c r="I10" s="14"/>
      <c r="J10" s="33" t="s">
        <v>28</v>
      </c>
    </row>
    <row r="11" spans="1:12">
      <c r="A11" s="45">
        <v>42652</v>
      </c>
      <c r="B11" s="12" t="s">
        <v>7</v>
      </c>
      <c r="C11" s="56"/>
      <c r="D11" s="14"/>
      <c r="E11" s="17"/>
      <c r="F11" s="34" t="s">
        <v>17</v>
      </c>
      <c r="G11" s="17"/>
      <c r="H11" s="14"/>
      <c r="I11" s="14"/>
      <c r="J11" s="34" t="s">
        <v>17</v>
      </c>
    </row>
    <row r="12" spans="1:12">
      <c r="A12" s="45">
        <v>42653</v>
      </c>
      <c r="B12" s="12" t="s">
        <v>11</v>
      </c>
      <c r="C12" s="56" t="s">
        <v>65</v>
      </c>
      <c r="D12" s="15"/>
      <c r="E12" s="17"/>
      <c r="F12" s="17"/>
      <c r="G12" s="17"/>
      <c r="H12" s="15"/>
      <c r="I12" s="14"/>
      <c r="J12" s="46" t="s">
        <v>50</v>
      </c>
    </row>
    <row r="13" spans="1:12">
      <c r="A13" s="45">
        <v>42654</v>
      </c>
      <c r="B13" s="12" t="s">
        <v>12</v>
      </c>
      <c r="C13" s="56"/>
      <c r="D13" s="14"/>
      <c r="E13" s="17"/>
      <c r="F13" s="17"/>
      <c r="G13" s="17"/>
      <c r="H13" s="14"/>
      <c r="I13" s="14"/>
      <c r="J13" s="46" t="s">
        <v>45</v>
      </c>
    </row>
    <row r="14" spans="1:12">
      <c r="A14" s="45">
        <v>42655</v>
      </c>
      <c r="B14" s="12" t="s">
        <v>10</v>
      </c>
      <c r="C14" s="56"/>
      <c r="D14" s="14"/>
      <c r="E14" s="17"/>
      <c r="F14" s="17"/>
      <c r="G14" s="17"/>
      <c r="H14" s="14"/>
      <c r="I14" s="14"/>
      <c r="J14" s="31" t="s">
        <v>16</v>
      </c>
      <c r="L14" s="50"/>
    </row>
    <row r="15" spans="1:12">
      <c r="A15" s="45">
        <v>42656</v>
      </c>
      <c r="B15" s="12" t="s">
        <v>13</v>
      </c>
      <c r="C15" s="56"/>
      <c r="D15" s="14"/>
      <c r="E15" s="17"/>
      <c r="F15" s="17"/>
      <c r="G15" s="17"/>
      <c r="H15" s="14"/>
      <c r="I15" s="14"/>
    </row>
    <row r="16" spans="1:12">
      <c r="A16" s="45">
        <v>42657</v>
      </c>
      <c r="B16" s="12" t="s">
        <v>9</v>
      </c>
      <c r="C16" s="56" t="s">
        <v>75</v>
      </c>
      <c r="D16" s="15"/>
      <c r="E16" s="17"/>
      <c r="F16" s="31" t="s">
        <v>16</v>
      </c>
      <c r="G16" s="32" t="s">
        <v>26</v>
      </c>
      <c r="H16" s="15"/>
      <c r="I16" s="14"/>
    </row>
    <row r="17" spans="1:11" ht="16.899999999999999" customHeight="1">
      <c r="A17" s="45">
        <v>42658</v>
      </c>
      <c r="B17" s="12" t="s">
        <v>8</v>
      </c>
      <c r="C17" s="56" t="s">
        <v>51</v>
      </c>
      <c r="D17" s="15"/>
      <c r="E17" s="32" t="s">
        <v>26</v>
      </c>
      <c r="F17" s="27" t="s">
        <v>39</v>
      </c>
      <c r="G17" s="27" t="s">
        <v>39</v>
      </c>
      <c r="H17" s="15"/>
      <c r="I17" s="14"/>
    </row>
    <row r="18" spans="1:11">
      <c r="A18" s="45">
        <v>42659</v>
      </c>
      <c r="B18" s="12" t="s">
        <v>7</v>
      </c>
      <c r="C18" s="56" t="s">
        <v>51</v>
      </c>
      <c r="D18" s="15"/>
      <c r="E18" s="28" t="s">
        <v>40</v>
      </c>
      <c r="F18" s="28" t="s">
        <v>40</v>
      </c>
      <c r="G18" s="31" t="s">
        <v>16</v>
      </c>
      <c r="H18" s="15"/>
      <c r="I18" s="14"/>
    </row>
    <row r="19" spans="1:11">
      <c r="A19" s="45">
        <v>42660</v>
      </c>
      <c r="B19" s="12" t="s">
        <v>11</v>
      </c>
      <c r="C19" s="56" t="s">
        <v>52</v>
      </c>
      <c r="D19" s="15"/>
      <c r="E19" s="31" t="s">
        <v>16</v>
      </c>
      <c r="F19" s="32" t="s">
        <v>26</v>
      </c>
      <c r="G19" s="32" t="s">
        <v>26</v>
      </c>
      <c r="H19" s="15"/>
      <c r="I19" s="14"/>
      <c r="K19">
        <v>372.5</v>
      </c>
    </row>
    <row r="20" spans="1:11">
      <c r="A20" s="45">
        <v>42661</v>
      </c>
      <c r="B20" s="12" t="s">
        <v>12</v>
      </c>
      <c r="C20" s="56" t="s">
        <v>52</v>
      </c>
      <c r="D20" s="15"/>
      <c r="E20" s="30" t="s">
        <v>41</v>
      </c>
      <c r="F20" s="31" t="s">
        <v>16</v>
      </c>
      <c r="G20" s="32" t="s">
        <v>26</v>
      </c>
      <c r="H20" s="15"/>
      <c r="I20" s="14"/>
      <c r="K20">
        <v>309</v>
      </c>
    </row>
    <row r="21" spans="1:11">
      <c r="A21" s="45">
        <v>42662</v>
      </c>
      <c r="B21" s="12" t="s">
        <v>10</v>
      </c>
      <c r="C21" s="56" t="s">
        <v>60</v>
      </c>
      <c r="D21" s="15"/>
      <c r="E21" s="31" t="s">
        <v>16</v>
      </c>
      <c r="F21" s="32" t="s">
        <v>26</v>
      </c>
      <c r="G21" s="32" t="s">
        <v>26</v>
      </c>
      <c r="H21" s="15"/>
      <c r="I21" s="14"/>
      <c r="K21">
        <v>183</v>
      </c>
    </row>
    <row r="22" spans="1:11">
      <c r="A22" s="45">
        <v>42663</v>
      </c>
      <c r="B22" s="12" t="s">
        <v>13</v>
      </c>
      <c r="C22" s="56" t="s">
        <v>83</v>
      </c>
      <c r="D22" s="15"/>
      <c r="E22" s="32" t="s">
        <v>26</v>
      </c>
      <c r="F22" s="32" t="s">
        <v>26</v>
      </c>
      <c r="G22" s="32" t="s">
        <v>26</v>
      </c>
      <c r="H22" s="15"/>
      <c r="I22" s="14"/>
      <c r="K22">
        <v>197.5</v>
      </c>
    </row>
    <row r="23" spans="1:11">
      <c r="A23" s="45">
        <v>42664</v>
      </c>
      <c r="B23" s="12" t="s">
        <v>9</v>
      </c>
      <c r="C23" s="56" t="s">
        <v>66</v>
      </c>
      <c r="D23" s="14"/>
      <c r="E23" s="32" t="s">
        <v>26</v>
      </c>
      <c r="F23" s="31" t="s">
        <v>16</v>
      </c>
      <c r="G23" s="31" t="s">
        <v>16</v>
      </c>
      <c r="H23" s="14"/>
      <c r="I23" s="14"/>
      <c r="K23">
        <v>223.5</v>
      </c>
    </row>
    <row r="24" spans="1:11">
      <c r="A24" s="45">
        <v>42665</v>
      </c>
      <c r="B24" s="12" t="s">
        <v>8</v>
      </c>
      <c r="C24" s="56" t="s">
        <v>51</v>
      </c>
      <c r="D24" s="14"/>
      <c r="E24" s="30" t="s">
        <v>41</v>
      </c>
      <c r="F24" s="31" t="s">
        <v>16</v>
      </c>
      <c r="G24" s="31" t="s">
        <v>16</v>
      </c>
      <c r="H24" s="14"/>
      <c r="I24" s="14"/>
      <c r="K24">
        <v>304</v>
      </c>
    </row>
    <row r="25" spans="1:11">
      <c r="A25" s="45">
        <v>42666</v>
      </c>
      <c r="B25" s="12" t="s">
        <v>7</v>
      </c>
      <c r="C25" s="56" t="s">
        <v>74</v>
      </c>
      <c r="D25" s="14"/>
      <c r="E25" s="31" t="s">
        <v>16</v>
      </c>
      <c r="F25" s="32" t="s">
        <v>26</v>
      </c>
      <c r="G25" s="32" t="s">
        <v>26</v>
      </c>
      <c r="H25" s="14">
        <v>5</v>
      </c>
      <c r="I25" s="14"/>
      <c r="K25">
        <v>68.5</v>
      </c>
    </row>
    <row r="26" spans="1:11">
      <c r="A26" s="45">
        <v>42667</v>
      </c>
      <c r="B26" s="12" t="s">
        <v>11</v>
      </c>
      <c r="C26" s="56" t="s">
        <v>103</v>
      </c>
      <c r="D26" s="14"/>
      <c r="E26" s="32" t="s">
        <v>26</v>
      </c>
      <c r="F26" s="31" t="s">
        <v>16</v>
      </c>
      <c r="G26" s="32" t="s">
        <v>26</v>
      </c>
      <c r="H26" s="14">
        <v>9.6</v>
      </c>
      <c r="I26" s="14"/>
      <c r="K26">
        <v>80</v>
      </c>
    </row>
    <row r="27" spans="1:11">
      <c r="A27" s="45">
        <v>42668</v>
      </c>
      <c r="B27" s="12" t="s">
        <v>12</v>
      </c>
      <c r="C27" s="56" t="s">
        <v>66</v>
      </c>
      <c r="D27" s="14"/>
      <c r="E27" s="31" t="s">
        <v>16</v>
      </c>
      <c r="F27" s="31" t="s">
        <v>16</v>
      </c>
      <c r="G27" s="31" t="s">
        <v>16</v>
      </c>
      <c r="H27" s="14">
        <v>6.3</v>
      </c>
      <c r="I27" s="14"/>
      <c r="K27">
        <v>62.5</v>
      </c>
    </row>
    <row r="28" spans="1:11">
      <c r="A28" s="45">
        <v>42669</v>
      </c>
      <c r="B28" s="12" t="s">
        <v>10</v>
      </c>
      <c r="C28" s="56" t="s">
        <v>51</v>
      </c>
      <c r="D28" s="14"/>
      <c r="E28" s="31" t="s">
        <v>16</v>
      </c>
      <c r="F28" s="31" t="s">
        <v>16</v>
      </c>
      <c r="G28" s="30" t="s">
        <v>41</v>
      </c>
      <c r="H28" s="14">
        <v>8</v>
      </c>
      <c r="I28" s="14"/>
      <c r="K28">
        <v>81.5</v>
      </c>
    </row>
    <row r="29" spans="1:11">
      <c r="A29" s="45">
        <v>42670</v>
      </c>
      <c r="B29" s="12" t="s">
        <v>13</v>
      </c>
      <c r="C29" s="56" t="s">
        <v>51</v>
      </c>
      <c r="D29" s="14"/>
      <c r="E29" s="27" t="s">
        <v>39</v>
      </c>
      <c r="F29" s="28" t="s">
        <v>40</v>
      </c>
      <c r="G29" s="27" t="s">
        <v>39</v>
      </c>
      <c r="H29" s="14">
        <v>6</v>
      </c>
      <c r="I29" s="14"/>
      <c r="K29" s="26">
        <f>SUM(K19:K28)</f>
        <v>1882</v>
      </c>
    </row>
    <row r="30" spans="1:11">
      <c r="A30" s="45">
        <v>42671</v>
      </c>
      <c r="B30" s="12" t="s">
        <v>9</v>
      </c>
      <c r="C30" s="56" t="s">
        <v>51</v>
      </c>
      <c r="D30" s="14"/>
      <c r="E30" s="27" t="s">
        <v>39</v>
      </c>
      <c r="F30" s="28" t="s">
        <v>40</v>
      </c>
      <c r="G30" s="28" t="s">
        <v>40</v>
      </c>
      <c r="H30" s="14">
        <v>4.2</v>
      </c>
    </row>
    <row r="31" spans="1:11">
      <c r="A31" s="45">
        <v>42672</v>
      </c>
      <c r="B31" s="12" t="s">
        <v>8</v>
      </c>
      <c r="C31" s="56" t="s">
        <v>51</v>
      </c>
      <c r="D31" s="14"/>
      <c r="E31" s="27" t="s">
        <v>39</v>
      </c>
      <c r="F31" s="27" t="s">
        <v>39</v>
      </c>
      <c r="G31" s="27" t="s">
        <v>39</v>
      </c>
      <c r="H31" s="14">
        <v>6.4</v>
      </c>
      <c r="I31" s="14"/>
    </row>
    <row r="32" spans="1:11">
      <c r="A32" s="45">
        <v>42673</v>
      </c>
      <c r="B32" s="12" t="s">
        <v>7</v>
      </c>
      <c r="C32" s="56" t="s">
        <v>51</v>
      </c>
      <c r="D32" s="14"/>
      <c r="E32" s="27" t="s">
        <v>39</v>
      </c>
      <c r="F32" s="27" t="s">
        <v>39</v>
      </c>
      <c r="G32" s="27" t="s">
        <v>39</v>
      </c>
      <c r="H32" s="14">
        <v>8.9</v>
      </c>
      <c r="I32" s="14"/>
    </row>
    <row r="33" spans="1:9">
      <c r="A33" s="45">
        <v>42674</v>
      </c>
      <c r="B33" s="12" t="s">
        <v>11</v>
      </c>
      <c r="C33" s="56" t="s">
        <v>51</v>
      </c>
      <c r="D33" s="17"/>
      <c r="E33" s="28" t="s">
        <v>40</v>
      </c>
      <c r="F33" s="27" t="s">
        <v>39</v>
      </c>
      <c r="G33" s="27" t="s">
        <v>39</v>
      </c>
      <c r="H33" s="17">
        <v>8.8000000000000007</v>
      </c>
      <c r="I33" s="17"/>
    </row>
    <row r="34" spans="1:9" ht="13.5" thickBot="1">
      <c r="B34" s="16" t="s">
        <v>15</v>
      </c>
      <c r="C34" s="56"/>
      <c r="D34" s="17"/>
      <c r="E34" s="17"/>
      <c r="F34" s="17"/>
      <c r="G34" s="17"/>
      <c r="H34" s="17"/>
      <c r="I34" s="17"/>
    </row>
    <row r="35" spans="1:9" ht="13.5" thickBot="1">
      <c r="C35" s="57" t="s">
        <v>98</v>
      </c>
      <c r="D35" s="44" t="s">
        <v>37</v>
      </c>
      <c r="E35" s="21"/>
      <c r="F35" s="21"/>
      <c r="G35" s="21"/>
      <c r="H35" s="22"/>
      <c r="I35" s="22"/>
    </row>
    <row r="37" spans="1:9">
      <c r="D37" s="51"/>
    </row>
    <row r="39" spans="1:9">
      <c r="C39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euil11"/>
  <dimension ref="A1:L39"/>
  <sheetViews>
    <sheetView workbookViewId="0">
      <selection activeCell="A33" sqref="A33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9" width="6.7109375" customWidth="1"/>
    <col min="10" max="10" width="13.28515625" customWidth="1"/>
  </cols>
  <sheetData>
    <row r="1" spans="1:12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</row>
    <row r="2" spans="1:12" ht="13.5" thickBot="1">
      <c r="A2" s="61">
        <v>42675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42675</v>
      </c>
      <c r="B3" s="12" t="s">
        <v>12</v>
      </c>
      <c r="C3" s="56"/>
      <c r="D3" s="14"/>
      <c r="E3" s="27" t="s">
        <v>39</v>
      </c>
      <c r="F3" s="27" t="s">
        <v>39</v>
      </c>
      <c r="G3" s="28" t="s">
        <v>40</v>
      </c>
      <c r="H3" s="14">
        <v>7.7</v>
      </c>
      <c r="I3" s="14"/>
      <c r="J3" s="27" t="s">
        <v>39</v>
      </c>
    </row>
    <row r="4" spans="1:12">
      <c r="A4" s="45">
        <v>42676</v>
      </c>
      <c r="B4" s="12" t="s">
        <v>10</v>
      </c>
      <c r="C4" s="56"/>
      <c r="D4" s="15"/>
      <c r="E4" s="31" t="s">
        <v>16</v>
      </c>
      <c r="F4" s="31" t="s">
        <v>16</v>
      </c>
      <c r="G4" s="28" t="s">
        <v>40</v>
      </c>
      <c r="H4" s="14">
        <v>6.4</v>
      </c>
      <c r="I4" s="14"/>
      <c r="J4" s="28" t="s">
        <v>40</v>
      </c>
    </row>
    <row r="5" spans="1:12">
      <c r="A5" s="45">
        <v>42677</v>
      </c>
      <c r="B5" s="12" t="s">
        <v>13</v>
      </c>
      <c r="C5" s="56"/>
      <c r="D5" s="15"/>
      <c r="E5" s="27" t="s">
        <v>39</v>
      </c>
      <c r="F5" s="28" t="s">
        <v>40</v>
      </c>
      <c r="G5" s="28" t="s">
        <v>40</v>
      </c>
      <c r="H5" s="14">
        <v>0.5</v>
      </c>
      <c r="I5" s="14"/>
      <c r="J5" s="29" t="s">
        <v>42</v>
      </c>
    </row>
    <row r="6" spans="1:12">
      <c r="A6" s="45">
        <v>42678</v>
      </c>
      <c r="B6" s="12" t="s">
        <v>9</v>
      </c>
      <c r="C6" s="56"/>
      <c r="E6" s="31" t="s">
        <v>16</v>
      </c>
      <c r="F6" s="31" t="s">
        <v>16</v>
      </c>
      <c r="G6" s="32" t="s">
        <v>26</v>
      </c>
      <c r="H6" s="14">
        <v>1.3</v>
      </c>
      <c r="I6" s="14"/>
      <c r="J6" s="30" t="s">
        <v>41</v>
      </c>
    </row>
    <row r="7" spans="1:12">
      <c r="A7" s="45">
        <v>42679</v>
      </c>
      <c r="B7" s="12" t="s">
        <v>8</v>
      </c>
      <c r="C7" s="56"/>
      <c r="E7" s="32" t="s">
        <v>26</v>
      </c>
      <c r="F7" s="32" t="s">
        <v>26</v>
      </c>
      <c r="G7" s="62" t="s">
        <v>101</v>
      </c>
      <c r="H7" s="14">
        <v>9.1999999999999993</v>
      </c>
      <c r="I7" s="14"/>
      <c r="J7" s="31" t="s">
        <v>16</v>
      </c>
    </row>
    <row r="8" spans="1:12">
      <c r="A8" s="45">
        <v>42680</v>
      </c>
      <c r="B8" s="12" t="s">
        <v>7</v>
      </c>
      <c r="C8" s="56"/>
      <c r="D8" s="14" t="s">
        <v>32</v>
      </c>
      <c r="E8" s="32" t="s">
        <v>26</v>
      </c>
      <c r="F8" s="32" t="s">
        <v>26</v>
      </c>
      <c r="G8" s="34" t="s">
        <v>17</v>
      </c>
      <c r="H8" s="15">
        <v>2.8</v>
      </c>
      <c r="I8" s="14"/>
      <c r="J8" s="32" t="s">
        <v>26</v>
      </c>
    </row>
    <row r="9" spans="1:12">
      <c r="A9" s="45">
        <v>42681</v>
      </c>
      <c r="B9" s="12" t="s">
        <v>11</v>
      </c>
      <c r="C9" s="56"/>
      <c r="D9" s="14" t="s">
        <v>100</v>
      </c>
      <c r="E9" s="34" t="s">
        <v>17</v>
      </c>
      <c r="F9" s="31" t="s">
        <v>16</v>
      </c>
      <c r="G9" s="30" t="s">
        <v>41</v>
      </c>
      <c r="H9" s="14">
        <v>-0.1</v>
      </c>
      <c r="I9" s="14"/>
      <c r="J9" s="38" t="s">
        <v>35</v>
      </c>
    </row>
    <row r="10" spans="1:12">
      <c r="A10" s="45">
        <v>42682</v>
      </c>
      <c r="B10" s="12" t="s">
        <v>12</v>
      </c>
      <c r="C10" s="56"/>
      <c r="D10" s="14"/>
      <c r="E10" s="31" t="s">
        <v>16</v>
      </c>
      <c r="F10" s="34" t="s">
        <v>17</v>
      </c>
      <c r="G10" s="31" t="s">
        <v>16</v>
      </c>
      <c r="H10" s="14">
        <v>-1.2</v>
      </c>
      <c r="I10" s="14"/>
      <c r="J10" s="33" t="s">
        <v>28</v>
      </c>
    </row>
    <row r="11" spans="1:12">
      <c r="A11" s="45">
        <v>42683</v>
      </c>
      <c r="B11" s="12" t="s">
        <v>10</v>
      </c>
      <c r="C11" s="56"/>
      <c r="D11" s="14"/>
      <c r="E11" s="34" t="s">
        <v>17</v>
      </c>
      <c r="F11" s="34" t="s">
        <v>17</v>
      </c>
      <c r="G11" s="32" t="s">
        <v>26</v>
      </c>
      <c r="H11" s="14">
        <v>0</v>
      </c>
      <c r="I11" s="14"/>
      <c r="J11" s="34" t="s">
        <v>17</v>
      </c>
    </row>
    <row r="12" spans="1:12">
      <c r="A12" s="45">
        <v>42684</v>
      </c>
      <c r="B12" s="12" t="s">
        <v>13</v>
      </c>
      <c r="C12" s="56"/>
      <c r="D12" s="15"/>
      <c r="E12" s="32" t="s">
        <v>26</v>
      </c>
      <c r="F12" s="32" t="s">
        <v>26</v>
      </c>
      <c r="G12" s="32" t="s">
        <v>26</v>
      </c>
      <c r="H12" s="15">
        <v>2.2000000000000002</v>
      </c>
      <c r="I12" s="14"/>
      <c r="J12" s="46" t="s">
        <v>50</v>
      </c>
    </row>
    <row r="13" spans="1:12">
      <c r="A13" s="45">
        <v>42685</v>
      </c>
      <c r="B13" s="12" t="s">
        <v>9</v>
      </c>
      <c r="C13" s="56"/>
      <c r="D13" s="14"/>
      <c r="E13" s="32" t="s">
        <v>26</v>
      </c>
      <c r="F13" s="32" t="s">
        <v>26</v>
      </c>
      <c r="G13" s="31" t="s">
        <v>16</v>
      </c>
      <c r="H13" s="14">
        <v>1.5</v>
      </c>
      <c r="I13" s="14"/>
      <c r="J13" s="46" t="s">
        <v>45</v>
      </c>
    </row>
    <row r="14" spans="1:12">
      <c r="A14" s="45">
        <v>42686</v>
      </c>
      <c r="B14" s="12" t="s">
        <v>8</v>
      </c>
      <c r="C14" s="56"/>
      <c r="D14" s="14"/>
      <c r="E14" s="31" t="s">
        <v>16</v>
      </c>
      <c r="F14" s="31" t="s">
        <v>16</v>
      </c>
      <c r="G14" s="30" t="s">
        <v>41</v>
      </c>
      <c r="H14" s="14">
        <v>-0.2</v>
      </c>
      <c r="I14" s="14"/>
      <c r="L14" s="50"/>
    </row>
    <row r="15" spans="1:12">
      <c r="A15" s="45">
        <v>42687</v>
      </c>
      <c r="B15" s="12" t="s">
        <v>7</v>
      </c>
      <c r="C15" s="56"/>
      <c r="D15" s="14"/>
      <c r="E15" s="31" t="s">
        <v>16</v>
      </c>
      <c r="F15" s="32" t="s">
        <v>26</v>
      </c>
      <c r="G15" s="27" t="s">
        <v>39</v>
      </c>
      <c r="H15" s="14">
        <v>-2</v>
      </c>
      <c r="I15" s="14"/>
      <c r="J15" s="62" t="s">
        <v>101</v>
      </c>
    </row>
    <row r="16" spans="1:12">
      <c r="A16" s="45">
        <v>42688</v>
      </c>
      <c r="B16" s="12" t="s">
        <v>11</v>
      </c>
      <c r="C16" s="56"/>
      <c r="D16" s="15"/>
      <c r="E16" s="27" t="s">
        <v>39</v>
      </c>
      <c r="F16" s="33" t="s">
        <v>28</v>
      </c>
      <c r="G16" s="31" t="s">
        <v>16</v>
      </c>
      <c r="H16" s="15">
        <v>-0.5</v>
      </c>
      <c r="I16" s="14"/>
    </row>
    <row r="17" spans="1:11" ht="16.899999999999999" customHeight="1">
      <c r="A17" s="45">
        <v>42689</v>
      </c>
      <c r="B17" s="12" t="s">
        <v>12</v>
      </c>
      <c r="C17" s="56"/>
      <c r="D17" s="15"/>
      <c r="E17" s="31" t="s">
        <v>16</v>
      </c>
      <c r="F17" s="33" t="s">
        <v>28</v>
      </c>
      <c r="G17" s="32" t="s">
        <v>26</v>
      </c>
      <c r="H17" s="15">
        <v>4</v>
      </c>
      <c r="I17" s="14"/>
    </row>
    <row r="18" spans="1:11">
      <c r="A18" s="45">
        <v>42690</v>
      </c>
      <c r="B18" s="12" t="s">
        <v>10</v>
      </c>
      <c r="C18" s="56"/>
      <c r="D18" s="15"/>
      <c r="E18" s="32" t="s">
        <v>26</v>
      </c>
      <c r="F18" s="32" t="s">
        <v>26</v>
      </c>
      <c r="G18" s="32" t="s">
        <v>26</v>
      </c>
      <c r="H18" s="15">
        <v>6.4</v>
      </c>
      <c r="I18" s="14"/>
    </row>
    <row r="19" spans="1:11">
      <c r="A19" s="45">
        <v>42691</v>
      </c>
      <c r="B19" s="12" t="s">
        <v>13</v>
      </c>
      <c r="C19" s="56"/>
      <c r="D19" s="15"/>
      <c r="E19" s="32" t="s">
        <v>26</v>
      </c>
      <c r="F19" s="32" t="s">
        <v>26</v>
      </c>
      <c r="G19" s="32" t="s">
        <v>26</v>
      </c>
      <c r="H19" s="15">
        <v>8.5</v>
      </c>
      <c r="I19" s="14"/>
      <c r="K19">
        <v>372.5</v>
      </c>
    </row>
    <row r="20" spans="1:11">
      <c r="A20" s="45">
        <v>42692</v>
      </c>
      <c r="B20" s="12" t="s">
        <v>9</v>
      </c>
      <c r="C20" s="56"/>
      <c r="D20" s="15"/>
      <c r="E20" s="32" t="s">
        <v>26</v>
      </c>
      <c r="F20" s="32" t="s">
        <v>26</v>
      </c>
      <c r="G20" s="32" t="s">
        <v>26</v>
      </c>
      <c r="H20" s="15">
        <v>2</v>
      </c>
      <c r="I20" s="14"/>
      <c r="K20">
        <v>309</v>
      </c>
    </row>
    <row r="21" spans="1:11">
      <c r="A21" s="45">
        <v>42693</v>
      </c>
      <c r="B21" s="12" t="s">
        <v>8</v>
      </c>
      <c r="C21" s="56"/>
      <c r="D21" s="15"/>
      <c r="E21" s="32" t="s">
        <v>26</v>
      </c>
      <c r="F21" s="32" t="s">
        <v>26</v>
      </c>
      <c r="G21" s="32" t="s">
        <v>26</v>
      </c>
      <c r="H21" s="15"/>
      <c r="I21" s="14"/>
      <c r="K21">
        <v>183</v>
      </c>
    </row>
    <row r="22" spans="1:11">
      <c r="A22" s="45">
        <v>42694</v>
      </c>
      <c r="B22" s="12" t="s">
        <v>7</v>
      </c>
      <c r="C22" s="56"/>
      <c r="D22" s="15"/>
      <c r="E22" s="31" t="s">
        <v>16</v>
      </c>
      <c r="F22" s="31" t="s">
        <v>16</v>
      </c>
      <c r="G22" s="31" t="s">
        <v>16</v>
      </c>
      <c r="H22" s="15"/>
      <c r="I22" s="14"/>
      <c r="K22">
        <v>197.5</v>
      </c>
    </row>
    <row r="23" spans="1:11">
      <c r="A23" s="45">
        <v>42695</v>
      </c>
      <c r="B23" s="12" t="s">
        <v>11</v>
      </c>
      <c r="C23" s="56"/>
      <c r="D23" s="14"/>
      <c r="E23" s="31" t="s">
        <v>16</v>
      </c>
      <c r="F23" s="32" t="s">
        <v>26</v>
      </c>
      <c r="G23" s="31" t="s">
        <v>16</v>
      </c>
      <c r="H23" s="14">
        <v>11</v>
      </c>
      <c r="I23" s="14"/>
      <c r="K23">
        <v>223.5</v>
      </c>
    </row>
    <row r="24" spans="1:11">
      <c r="A24" s="45">
        <v>42696</v>
      </c>
      <c r="B24" s="12" t="s">
        <v>12</v>
      </c>
      <c r="C24" s="56"/>
      <c r="D24" s="14"/>
      <c r="E24" s="31" t="s">
        <v>16</v>
      </c>
      <c r="F24" s="31" t="s">
        <v>16</v>
      </c>
      <c r="G24" s="31" t="s">
        <v>16</v>
      </c>
      <c r="H24" s="14">
        <v>7</v>
      </c>
      <c r="I24" s="14"/>
      <c r="K24">
        <v>304</v>
      </c>
    </row>
    <row r="25" spans="1:11">
      <c r="A25" s="45">
        <v>42697</v>
      </c>
      <c r="B25" s="12" t="s">
        <v>10</v>
      </c>
      <c r="C25" s="56"/>
      <c r="D25" s="14"/>
      <c r="E25" s="31" t="s">
        <v>16</v>
      </c>
      <c r="F25" s="31" t="s">
        <v>16</v>
      </c>
      <c r="G25" s="31" t="s">
        <v>16</v>
      </c>
      <c r="H25" s="14">
        <v>10</v>
      </c>
      <c r="I25" s="14"/>
      <c r="K25">
        <v>68.5</v>
      </c>
    </row>
    <row r="26" spans="1:11">
      <c r="A26" s="45">
        <v>42698</v>
      </c>
      <c r="B26" s="12" t="s">
        <v>13</v>
      </c>
      <c r="C26" s="56"/>
      <c r="D26" s="14"/>
      <c r="E26" s="31" t="s">
        <v>16</v>
      </c>
      <c r="F26" s="31" t="s">
        <v>16</v>
      </c>
      <c r="G26" s="31" t="s">
        <v>16</v>
      </c>
      <c r="H26" s="14">
        <v>9.6999999999999993</v>
      </c>
      <c r="I26" s="14"/>
      <c r="K26">
        <v>80</v>
      </c>
    </row>
    <row r="27" spans="1:11">
      <c r="A27" s="45">
        <v>42699</v>
      </c>
      <c r="B27" s="12" t="s">
        <v>9</v>
      </c>
      <c r="C27" s="56"/>
      <c r="D27" s="14"/>
      <c r="E27" s="31" t="s">
        <v>16</v>
      </c>
      <c r="F27" s="30" t="s">
        <v>41</v>
      </c>
      <c r="G27" s="30" t="s">
        <v>41</v>
      </c>
      <c r="H27" s="14">
        <v>4</v>
      </c>
      <c r="I27" s="14"/>
      <c r="K27">
        <v>62.5</v>
      </c>
    </row>
    <row r="28" spans="1:11">
      <c r="A28" s="45">
        <v>42700</v>
      </c>
      <c r="B28" s="12" t="s">
        <v>8</v>
      </c>
      <c r="C28" s="56"/>
      <c r="D28" s="14"/>
      <c r="E28" s="31" t="s">
        <v>16</v>
      </c>
      <c r="F28" s="31" t="s">
        <v>16</v>
      </c>
      <c r="G28" s="31" t="s">
        <v>16</v>
      </c>
      <c r="H28" s="14">
        <v>6.2</v>
      </c>
      <c r="I28" s="14"/>
      <c r="K28">
        <v>81.5</v>
      </c>
    </row>
    <row r="29" spans="1:11">
      <c r="A29" s="45">
        <v>42701</v>
      </c>
      <c r="B29" s="12" t="s">
        <v>7</v>
      </c>
      <c r="C29" s="56"/>
      <c r="D29" s="14"/>
      <c r="E29" s="30" t="s">
        <v>41</v>
      </c>
      <c r="F29" s="30" t="s">
        <v>41</v>
      </c>
      <c r="G29" s="28" t="s">
        <v>40</v>
      </c>
      <c r="H29" s="14">
        <v>3.7</v>
      </c>
      <c r="I29" s="14"/>
      <c r="K29">
        <v>195.5</v>
      </c>
    </row>
    <row r="30" spans="1:11">
      <c r="A30" s="45">
        <v>42702</v>
      </c>
      <c r="B30" s="12" t="s">
        <v>11</v>
      </c>
      <c r="C30" s="56"/>
      <c r="D30" s="14"/>
      <c r="E30" s="27" t="s">
        <v>39</v>
      </c>
      <c r="F30" s="27" t="s">
        <v>39</v>
      </c>
      <c r="G30" s="27" t="s">
        <v>39</v>
      </c>
      <c r="H30" s="14">
        <v>-1.3</v>
      </c>
      <c r="K30" s="26">
        <f>SUM(K19:K29)</f>
        <v>2077.5</v>
      </c>
    </row>
    <row r="31" spans="1:11">
      <c r="A31" s="45">
        <v>42703</v>
      </c>
      <c r="B31" s="12" t="s">
        <v>12</v>
      </c>
      <c r="C31" s="56"/>
      <c r="D31" s="14"/>
      <c r="E31" s="27" t="s">
        <v>39</v>
      </c>
      <c r="F31" s="27" t="s">
        <v>39</v>
      </c>
      <c r="G31" s="27" t="s">
        <v>39</v>
      </c>
      <c r="H31" s="14">
        <v>-4.8</v>
      </c>
      <c r="I31" s="14"/>
    </row>
    <row r="32" spans="1:11">
      <c r="A32" s="45">
        <v>42704</v>
      </c>
      <c r="B32" s="12" t="s">
        <v>10</v>
      </c>
      <c r="C32" s="56"/>
      <c r="D32" s="14"/>
      <c r="E32" s="27" t="s">
        <v>39</v>
      </c>
      <c r="F32" s="27" t="s">
        <v>39</v>
      </c>
      <c r="G32" s="27" t="s">
        <v>39</v>
      </c>
      <c r="H32" s="14">
        <v>-3.5</v>
      </c>
      <c r="I32" s="14"/>
    </row>
    <row r="33" spans="1:9">
      <c r="A33" s="45"/>
      <c r="B33" s="18"/>
      <c r="C33" s="56"/>
      <c r="D33" s="17"/>
      <c r="E33" s="17"/>
      <c r="F33" s="17"/>
      <c r="G33" s="17"/>
      <c r="H33" s="17"/>
      <c r="I33" s="17"/>
    </row>
    <row r="34" spans="1:9" ht="13.5" thickBot="1">
      <c r="B34" s="16" t="s">
        <v>15</v>
      </c>
      <c r="C34" s="56"/>
      <c r="D34" s="17"/>
      <c r="E34" s="17"/>
      <c r="F34" s="17"/>
      <c r="G34" s="17"/>
      <c r="H34" s="17"/>
      <c r="I34" s="17"/>
    </row>
    <row r="35" spans="1:9" ht="13.5" thickBot="1">
      <c r="C35" s="57" t="s">
        <v>99</v>
      </c>
      <c r="D35" s="44" t="s">
        <v>37</v>
      </c>
      <c r="E35" s="21"/>
      <c r="F35" s="21"/>
      <c r="G35" s="21"/>
      <c r="H35" s="22"/>
      <c r="I35" s="22"/>
    </row>
    <row r="37" spans="1:9">
      <c r="D37" s="51"/>
    </row>
    <row r="39" spans="1:9">
      <c r="C39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euil12"/>
  <dimension ref="A1:L39"/>
  <sheetViews>
    <sheetView tabSelected="1" workbookViewId="0">
      <selection activeCell="C3" sqref="C3:C33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13.28515625" customWidth="1"/>
  </cols>
  <sheetData>
    <row r="1" spans="1:12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</row>
    <row r="2" spans="1:12" ht="13.5" thickBot="1">
      <c r="A2" s="61">
        <v>42705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42705</v>
      </c>
      <c r="B3" s="12" t="s">
        <v>13</v>
      </c>
      <c r="C3" s="156" t="s">
        <v>51</v>
      </c>
      <c r="D3" s="14"/>
      <c r="E3" s="27" t="s">
        <v>39</v>
      </c>
      <c r="F3" s="27" t="s">
        <v>39</v>
      </c>
      <c r="G3" s="27" t="s">
        <v>39</v>
      </c>
      <c r="H3" s="14">
        <v>-0.9</v>
      </c>
      <c r="I3" s="14"/>
      <c r="J3" s="27" t="s">
        <v>39</v>
      </c>
    </row>
    <row r="4" spans="1:12">
      <c r="A4" s="45">
        <v>42706</v>
      </c>
      <c r="B4" s="12" t="s">
        <v>9</v>
      </c>
      <c r="C4" s="156" t="s">
        <v>51</v>
      </c>
      <c r="D4" s="15"/>
      <c r="E4" s="27" t="s">
        <v>39</v>
      </c>
      <c r="F4" s="27" t="s">
        <v>39</v>
      </c>
      <c r="G4" s="27" t="s">
        <v>39</v>
      </c>
      <c r="H4" s="14">
        <v>-0.5</v>
      </c>
      <c r="I4" s="14"/>
      <c r="J4" s="28" t="s">
        <v>40</v>
      </c>
    </row>
    <row r="5" spans="1:12">
      <c r="A5" s="45">
        <v>42707</v>
      </c>
      <c r="B5" s="12" t="s">
        <v>8</v>
      </c>
      <c r="C5" s="156" t="s">
        <v>51</v>
      </c>
      <c r="D5" s="15"/>
      <c r="E5" s="27" t="s">
        <v>39</v>
      </c>
      <c r="F5" s="27" t="s">
        <v>39</v>
      </c>
      <c r="G5" s="27" t="s">
        <v>39</v>
      </c>
      <c r="H5" s="14">
        <v>-0.5</v>
      </c>
      <c r="I5" s="14"/>
      <c r="J5" s="29" t="s">
        <v>42</v>
      </c>
    </row>
    <row r="6" spans="1:12">
      <c r="A6" s="45">
        <v>42708</v>
      </c>
      <c r="B6" s="12" t="s">
        <v>7</v>
      </c>
      <c r="C6" s="156" t="s">
        <v>51</v>
      </c>
      <c r="D6" s="14"/>
      <c r="E6" s="27" t="s">
        <v>39</v>
      </c>
      <c r="F6" s="27" t="s">
        <v>39</v>
      </c>
      <c r="G6" s="27" t="s">
        <v>39</v>
      </c>
      <c r="H6" s="14">
        <v>-0.6</v>
      </c>
      <c r="I6" s="14"/>
      <c r="J6" s="30" t="s">
        <v>41</v>
      </c>
    </row>
    <row r="7" spans="1:12">
      <c r="A7" s="45">
        <v>42709</v>
      </c>
      <c r="B7" s="12" t="s">
        <v>11</v>
      </c>
      <c r="C7" s="156" t="s">
        <v>51</v>
      </c>
      <c r="D7" s="15"/>
      <c r="E7" s="27" t="s">
        <v>39</v>
      </c>
      <c r="F7" s="27" t="s">
        <v>39</v>
      </c>
      <c r="G7" s="27" t="s">
        <v>39</v>
      </c>
      <c r="H7" s="14">
        <v>1.5</v>
      </c>
      <c r="I7" s="14"/>
      <c r="J7" s="31" t="s">
        <v>16</v>
      </c>
    </row>
    <row r="8" spans="1:12">
      <c r="A8" s="45">
        <v>42710</v>
      </c>
      <c r="B8" s="12" t="s">
        <v>12</v>
      </c>
      <c r="C8" s="156" t="s">
        <v>51</v>
      </c>
      <c r="D8" s="15"/>
      <c r="E8" s="28" t="s">
        <v>40</v>
      </c>
      <c r="F8" s="27" t="s">
        <v>39</v>
      </c>
      <c r="G8" s="27" t="s">
        <v>39</v>
      </c>
      <c r="H8" s="14">
        <v>3</v>
      </c>
      <c r="I8" s="14"/>
      <c r="J8" s="32" t="s">
        <v>26</v>
      </c>
    </row>
    <row r="9" spans="1:12">
      <c r="A9" s="45">
        <v>42711</v>
      </c>
      <c r="B9" s="12" t="s">
        <v>10</v>
      </c>
      <c r="C9" s="156" t="s">
        <v>51</v>
      </c>
      <c r="D9" s="15"/>
      <c r="E9" s="28" t="s">
        <v>40</v>
      </c>
      <c r="F9" s="27" t="s">
        <v>39</v>
      </c>
      <c r="G9" s="27" t="s">
        <v>39</v>
      </c>
      <c r="H9" s="14">
        <v>2.2000000000000002</v>
      </c>
      <c r="I9" s="14"/>
      <c r="J9" s="38" t="s">
        <v>35</v>
      </c>
    </row>
    <row r="10" spans="1:12">
      <c r="A10" s="45">
        <v>42712</v>
      </c>
      <c r="B10" s="12" t="s">
        <v>13</v>
      </c>
      <c r="C10" s="156" t="s">
        <v>51</v>
      </c>
      <c r="D10" s="14"/>
      <c r="E10" s="28" t="s">
        <v>40</v>
      </c>
      <c r="F10" s="28" t="s">
        <v>40</v>
      </c>
      <c r="G10" s="28" t="s">
        <v>40</v>
      </c>
      <c r="H10" s="14">
        <v>2.6</v>
      </c>
      <c r="I10" s="14"/>
      <c r="J10" s="33" t="s">
        <v>28</v>
      </c>
    </row>
    <row r="11" spans="1:12">
      <c r="A11" s="45">
        <v>42713</v>
      </c>
      <c r="B11" s="12" t="s">
        <v>9</v>
      </c>
      <c r="C11" s="156" t="s">
        <v>51</v>
      </c>
      <c r="D11" s="14"/>
      <c r="E11" s="30" t="s">
        <v>41</v>
      </c>
      <c r="F11" s="30" t="s">
        <v>41</v>
      </c>
      <c r="G11" s="28" t="s">
        <v>40</v>
      </c>
      <c r="H11" s="14">
        <v>2</v>
      </c>
      <c r="I11" s="14"/>
      <c r="J11" s="34" t="s">
        <v>17</v>
      </c>
    </row>
    <row r="12" spans="1:12">
      <c r="A12" s="45">
        <v>42714</v>
      </c>
      <c r="B12" s="12" t="s">
        <v>8</v>
      </c>
      <c r="C12" s="156" t="s">
        <v>75</v>
      </c>
      <c r="D12" s="15"/>
      <c r="E12" s="27" t="s">
        <v>39</v>
      </c>
      <c r="F12" s="27" t="s">
        <v>39</v>
      </c>
      <c r="G12" s="32" t="s">
        <v>26</v>
      </c>
      <c r="H12" s="14">
        <v>2.1</v>
      </c>
      <c r="I12" s="14"/>
      <c r="J12" s="46" t="s">
        <v>50</v>
      </c>
    </row>
    <row r="13" spans="1:12">
      <c r="A13" s="45">
        <v>42715</v>
      </c>
      <c r="B13" s="12" t="s">
        <v>7</v>
      </c>
      <c r="C13" s="156" t="s">
        <v>66</v>
      </c>
      <c r="D13" s="14"/>
      <c r="E13" s="32" t="s">
        <v>26</v>
      </c>
      <c r="F13" s="33" t="s">
        <v>28</v>
      </c>
      <c r="G13" s="31" t="s">
        <v>16</v>
      </c>
      <c r="H13" s="14">
        <v>2.8</v>
      </c>
      <c r="I13" s="14"/>
      <c r="J13" s="46" t="s">
        <v>45</v>
      </c>
    </row>
    <row r="14" spans="1:12">
      <c r="A14" s="45">
        <v>42716</v>
      </c>
      <c r="B14" s="12" t="s">
        <v>11</v>
      </c>
      <c r="C14" s="156" t="s">
        <v>51</v>
      </c>
      <c r="D14" s="14"/>
      <c r="E14" s="30" t="s">
        <v>41</v>
      </c>
      <c r="F14" s="27" t="s">
        <v>39</v>
      </c>
      <c r="G14" s="27" t="s">
        <v>39</v>
      </c>
      <c r="H14" s="14">
        <v>1.8</v>
      </c>
      <c r="I14" s="14"/>
      <c r="L14" s="50"/>
    </row>
    <row r="15" spans="1:12">
      <c r="A15" s="45">
        <v>42717</v>
      </c>
      <c r="B15" s="12" t="s">
        <v>12</v>
      </c>
      <c r="C15" s="156" t="s">
        <v>51</v>
      </c>
      <c r="D15" s="14"/>
      <c r="E15" s="28" t="s">
        <v>40</v>
      </c>
      <c r="F15" s="30" t="s">
        <v>41</v>
      </c>
      <c r="G15" s="31" t="s">
        <v>16</v>
      </c>
      <c r="H15" s="14">
        <v>0.3</v>
      </c>
      <c r="I15" s="14"/>
    </row>
    <row r="16" spans="1:12">
      <c r="A16" s="45">
        <v>42718</v>
      </c>
      <c r="B16" s="12" t="s">
        <v>10</v>
      </c>
      <c r="C16" s="156" t="s">
        <v>51</v>
      </c>
      <c r="D16" s="15"/>
      <c r="E16" s="30" t="s">
        <v>41</v>
      </c>
      <c r="F16" s="27" t="s">
        <v>39</v>
      </c>
      <c r="G16" s="27" t="s">
        <v>39</v>
      </c>
      <c r="H16" s="14">
        <v>4</v>
      </c>
      <c r="I16" s="14"/>
    </row>
    <row r="17" spans="1:11" ht="16.899999999999999" customHeight="1">
      <c r="A17" s="45">
        <v>42719</v>
      </c>
      <c r="B17" s="12" t="s">
        <v>13</v>
      </c>
      <c r="C17" s="156" t="s">
        <v>51</v>
      </c>
      <c r="D17" s="15"/>
      <c r="E17" s="27" t="s">
        <v>39</v>
      </c>
      <c r="F17" s="27" t="s">
        <v>39</v>
      </c>
      <c r="G17" s="27" t="s">
        <v>39</v>
      </c>
      <c r="H17" s="14">
        <v>2.2000000000000002</v>
      </c>
      <c r="I17" s="14"/>
    </row>
    <row r="18" spans="1:11">
      <c r="A18" s="45">
        <v>42720</v>
      </c>
      <c r="B18" s="12" t="s">
        <v>9</v>
      </c>
      <c r="C18" s="156" t="s">
        <v>51</v>
      </c>
      <c r="D18" s="15"/>
      <c r="E18" s="27" t="s">
        <v>39</v>
      </c>
      <c r="F18" s="27" t="s">
        <v>39</v>
      </c>
      <c r="G18" s="27" t="s">
        <v>39</v>
      </c>
      <c r="H18" s="14">
        <v>3.8</v>
      </c>
      <c r="I18" s="14"/>
    </row>
    <row r="19" spans="1:11">
      <c r="A19" s="45">
        <v>42721</v>
      </c>
      <c r="B19" s="12" t="s">
        <v>8</v>
      </c>
      <c r="C19" s="156" t="s">
        <v>51</v>
      </c>
      <c r="D19" s="15"/>
      <c r="E19" s="30" t="s">
        <v>41</v>
      </c>
      <c r="F19" s="30" t="s">
        <v>41</v>
      </c>
      <c r="G19" s="28" t="s">
        <v>40</v>
      </c>
      <c r="H19" s="14">
        <v>3.9</v>
      </c>
      <c r="I19" s="14"/>
      <c r="K19">
        <v>372.5</v>
      </c>
    </row>
    <row r="20" spans="1:11">
      <c r="A20" s="45">
        <v>42722</v>
      </c>
      <c r="B20" s="12" t="s">
        <v>7</v>
      </c>
      <c r="C20" s="156" t="s">
        <v>51</v>
      </c>
      <c r="D20" s="15"/>
      <c r="E20" s="30" t="s">
        <v>41</v>
      </c>
      <c r="F20" s="31" t="s">
        <v>16</v>
      </c>
      <c r="G20" s="31" t="s">
        <v>16</v>
      </c>
      <c r="H20" s="14">
        <v>1</v>
      </c>
      <c r="I20" s="14"/>
      <c r="K20">
        <v>309</v>
      </c>
    </row>
    <row r="21" spans="1:11">
      <c r="A21" s="45">
        <v>42723</v>
      </c>
      <c r="B21" s="12" t="s">
        <v>11</v>
      </c>
      <c r="C21" s="156" t="s">
        <v>51</v>
      </c>
      <c r="D21" s="15"/>
      <c r="E21" s="31" t="s">
        <v>16</v>
      </c>
      <c r="F21" s="30" t="s">
        <v>41</v>
      </c>
      <c r="G21" s="27" t="s">
        <v>39</v>
      </c>
      <c r="H21" s="14">
        <v>-0.5</v>
      </c>
      <c r="I21" s="14"/>
      <c r="K21">
        <v>183</v>
      </c>
    </row>
    <row r="22" spans="1:11">
      <c r="A22" s="45">
        <v>42724</v>
      </c>
      <c r="B22" s="12" t="s">
        <v>12</v>
      </c>
      <c r="C22" s="156" t="s">
        <v>51</v>
      </c>
      <c r="D22" s="15"/>
      <c r="E22" s="31" t="s">
        <v>16</v>
      </c>
      <c r="F22" s="31" t="s">
        <v>16</v>
      </c>
      <c r="G22" s="27" t="s">
        <v>39</v>
      </c>
      <c r="H22" s="14">
        <v>1.6</v>
      </c>
      <c r="I22" s="14"/>
      <c r="K22">
        <v>197.5</v>
      </c>
    </row>
    <row r="23" spans="1:11">
      <c r="A23" s="45">
        <v>42725</v>
      </c>
      <c r="B23" s="12" t="s">
        <v>10</v>
      </c>
      <c r="C23" s="156" t="s">
        <v>51</v>
      </c>
      <c r="D23" s="14"/>
      <c r="E23" s="27" t="s">
        <v>39</v>
      </c>
      <c r="F23" s="27" t="s">
        <v>39</v>
      </c>
      <c r="G23" s="27" t="s">
        <v>39</v>
      </c>
      <c r="H23" s="14">
        <v>0.5</v>
      </c>
      <c r="I23" s="14"/>
      <c r="K23">
        <v>223.5</v>
      </c>
    </row>
    <row r="24" spans="1:11">
      <c r="A24" s="45">
        <v>42726</v>
      </c>
      <c r="B24" s="12" t="s">
        <v>13</v>
      </c>
      <c r="C24" s="156" t="s">
        <v>62</v>
      </c>
      <c r="D24" s="14"/>
      <c r="E24" s="30" t="s">
        <v>41</v>
      </c>
      <c r="F24" s="32" t="s">
        <v>26</v>
      </c>
      <c r="G24" s="32" t="s">
        <v>26</v>
      </c>
      <c r="H24" s="14">
        <v>0.5</v>
      </c>
      <c r="I24" s="14"/>
      <c r="K24">
        <v>304</v>
      </c>
    </row>
    <row r="25" spans="1:11">
      <c r="A25" s="45">
        <v>42727</v>
      </c>
      <c r="B25" s="12" t="s">
        <v>9</v>
      </c>
      <c r="C25" s="156" t="s">
        <v>66</v>
      </c>
      <c r="D25" s="14"/>
      <c r="E25" s="30" t="s">
        <v>41</v>
      </c>
      <c r="F25" s="30" t="s">
        <v>41</v>
      </c>
      <c r="G25" s="32" t="s">
        <v>26</v>
      </c>
      <c r="H25" s="14">
        <v>3</v>
      </c>
      <c r="I25" s="14"/>
      <c r="K25">
        <v>68.5</v>
      </c>
    </row>
    <row r="26" spans="1:11">
      <c r="A26" s="45">
        <v>42728</v>
      </c>
      <c r="B26" s="12" t="s">
        <v>8</v>
      </c>
      <c r="C26" s="156" t="s">
        <v>52</v>
      </c>
      <c r="D26" s="14"/>
      <c r="E26" s="32" t="s">
        <v>26</v>
      </c>
      <c r="F26" s="31" t="s">
        <v>16</v>
      </c>
      <c r="G26" s="32" t="s">
        <v>26</v>
      </c>
      <c r="H26" s="14">
        <v>3.3</v>
      </c>
      <c r="I26" s="14"/>
      <c r="K26">
        <v>80</v>
      </c>
    </row>
    <row r="27" spans="1:11">
      <c r="A27" s="45">
        <v>42729</v>
      </c>
      <c r="B27" s="12" t="s">
        <v>7</v>
      </c>
      <c r="C27" s="156" t="s">
        <v>66</v>
      </c>
      <c r="D27" s="14"/>
      <c r="E27" s="32" t="s">
        <v>26</v>
      </c>
      <c r="F27" s="33" t="s">
        <v>28</v>
      </c>
      <c r="G27" s="33" t="s">
        <v>28</v>
      </c>
      <c r="H27" s="14">
        <v>3.3</v>
      </c>
      <c r="I27" s="14"/>
      <c r="K27">
        <v>62.5</v>
      </c>
    </row>
    <row r="28" spans="1:11">
      <c r="A28" s="45">
        <v>42730</v>
      </c>
      <c r="B28" s="12" t="s">
        <v>11</v>
      </c>
      <c r="C28" s="156" t="s">
        <v>85</v>
      </c>
      <c r="D28" s="14"/>
      <c r="E28" s="33" t="s">
        <v>28</v>
      </c>
      <c r="F28" s="32" t="s">
        <v>26</v>
      </c>
      <c r="G28" s="28" t="s">
        <v>40</v>
      </c>
      <c r="H28" s="14">
        <v>3.3</v>
      </c>
      <c r="I28" s="14"/>
      <c r="K28">
        <v>81.5</v>
      </c>
    </row>
    <row r="29" spans="1:11">
      <c r="A29" s="45">
        <v>42731</v>
      </c>
      <c r="B29" s="12" t="s">
        <v>12</v>
      </c>
      <c r="C29" s="156" t="s">
        <v>51</v>
      </c>
      <c r="D29" s="14"/>
      <c r="E29" s="27" t="s">
        <v>39</v>
      </c>
      <c r="F29" s="27" t="s">
        <v>39</v>
      </c>
      <c r="G29" s="27" t="s">
        <v>39</v>
      </c>
      <c r="H29" s="14">
        <v>-0.8</v>
      </c>
      <c r="I29" s="14"/>
      <c r="K29">
        <v>195.5</v>
      </c>
    </row>
    <row r="30" spans="1:11">
      <c r="A30" s="45">
        <v>42732</v>
      </c>
      <c r="B30" s="12" t="s">
        <v>10</v>
      </c>
      <c r="C30" s="156" t="s">
        <v>51</v>
      </c>
      <c r="D30" s="14"/>
      <c r="E30" s="27" t="s">
        <v>39</v>
      </c>
      <c r="F30" s="27" t="s">
        <v>39</v>
      </c>
      <c r="G30" s="27" t="s">
        <v>39</v>
      </c>
      <c r="H30" s="14">
        <v>0.5</v>
      </c>
      <c r="K30">
        <v>20</v>
      </c>
    </row>
    <row r="31" spans="1:11">
      <c r="A31" s="45">
        <v>42733</v>
      </c>
      <c r="B31" s="12" t="s">
        <v>13</v>
      </c>
      <c r="C31" s="156" t="s">
        <v>51</v>
      </c>
      <c r="D31" s="14"/>
      <c r="E31" s="27" t="s">
        <v>39</v>
      </c>
      <c r="F31" s="27" t="s">
        <v>39</v>
      </c>
      <c r="G31" s="27" t="s">
        <v>39</v>
      </c>
      <c r="H31" s="14">
        <v>1.5</v>
      </c>
      <c r="I31" s="14"/>
      <c r="K31" s="26">
        <f>SUM(K19:K30)</f>
        <v>2097.5</v>
      </c>
    </row>
    <row r="32" spans="1:11">
      <c r="A32" s="45">
        <v>42734</v>
      </c>
      <c r="B32" s="12" t="s">
        <v>9</v>
      </c>
      <c r="C32" s="156" t="s">
        <v>51</v>
      </c>
      <c r="D32" s="14"/>
      <c r="E32" s="27" t="s">
        <v>39</v>
      </c>
      <c r="F32" s="27" t="s">
        <v>39</v>
      </c>
      <c r="G32" s="27" t="s">
        <v>39</v>
      </c>
      <c r="H32" s="14">
        <v>-0.8</v>
      </c>
      <c r="I32" s="14"/>
    </row>
    <row r="33" spans="1:9">
      <c r="A33" s="45">
        <v>42735</v>
      </c>
      <c r="B33" s="12" t="s">
        <v>8</v>
      </c>
      <c r="C33" s="156" t="s">
        <v>51</v>
      </c>
      <c r="D33" s="17"/>
      <c r="E33" s="27" t="s">
        <v>39</v>
      </c>
      <c r="F33" s="27" t="s">
        <v>39</v>
      </c>
      <c r="G33" s="27" t="s">
        <v>39</v>
      </c>
      <c r="H33" s="17">
        <v>0.2</v>
      </c>
      <c r="I33" s="17"/>
    </row>
    <row r="34" spans="1:9" ht="13.5" thickBot="1">
      <c r="B34" s="16" t="s">
        <v>15</v>
      </c>
      <c r="C34" s="56"/>
      <c r="D34" s="17"/>
      <c r="E34" s="17"/>
      <c r="F34" s="17"/>
      <c r="G34" s="17"/>
      <c r="H34" s="17"/>
      <c r="I34" s="17"/>
    </row>
    <row r="35" spans="1:9" ht="13.5" thickBot="1">
      <c r="C35" s="57" t="s">
        <v>104</v>
      </c>
      <c r="D35" s="44" t="s">
        <v>37</v>
      </c>
      <c r="E35" s="21"/>
      <c r="F35" s="21"/>
      <c r="G35" s="21"/>
      <c r="H35" s="63">
        <v>1.49</v>
      </c>
      <c r="I35" s="22"/>
    </row>
    <row r="37" spans="1:9">
      <c r="D37" s="51"/>
      <c r="F37" s="26" t="s">
        <v>105</v>
      </c>
      <c r="G37" s="26"/>
    </row>
    <row r="39" spans="1:9">
      <c r="C39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Feuil13"/>
  <dimension ref="A1:Q51"/>
  <sheetViews>
    <sheetView topLeftCell="A13" workbookViewId="0">
      <selection activeCell="A34" sqref="A34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13.28515625" customWidth="1"/>
    <col min="11" max="11" width="7.7109375" customWidth="1"/>
  </cols>
  <sheetData>
    <row r="1" spans="1:12" ht="26.2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73" t="s">
        <v>113</v>
      </c>
    </row>
    <row r="2" spans="1:12" ht="13.5" thickBot="1">
      <c r="A2" s="61">
        <v>42736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42736</v>
      </c>
      <c r="B3" s="12" t="s">
        <v>7</v>
      </c>
      <c r="C3" s="64">
        <v>0</v>
      </c>
      <c r="D3" s="14"/>
      <c r="E3" s="27" t="s">
        <v>39</v>
      </c>
      <c r="F3" s="27" t="s">
        <v>39</v>
      </c>
      <c r="G3" s="33" t="s">
        <v>28</v>
      </c>
      <c r="H3" s="14">
        <v>0</v>
      </c>
      <c r="I3" s="14"/>
      <c r="J3" s="27" t="s">
        <v>39</v>
      </c>
    </row>
    <row r="4" spans="1:12">
      <c r="A4" s="45">
        <v>42737</v>
      </c>
      <c r="B4" s="12" t="s">
        <v>11</v>
      </c>
      <c r="C4" s="64">
        <v>0.5</v>
      </c>
      <c r="D4" s="14" t="s">
        <v>114</v>
      </c>
      <c r="E4" s="33" t="s">
        <v>28</v>
      </c>
      <c r="F4" s="33" t="s">
        <v>28</v>
      </c>
      <c r="G4" s="34" t="s">
        <v>17</v>
      </c>
      <c r="H4" s="14">
        <v>-1.5</v>
      </c>
      <c r="I4" s="14"/>
      <c r="J4" s="28" t="s">
        <v>40</v>
      </c>
    </row>
    <row r="5" spans="1:12">
      <c r="A5" s="45">
        <v>42738</v>
      </c>
      <c r="B5" s="12" t="s">
        <v>12</v>
      </c>
      <c r="C5" s="64">
        <v>2</v>
      </c>
      <c r="D5" s="14" t="s">
        <v>100</v>
      </c>
      <c r="E5" s="27" t="s">
        <v>39</v>
      </c>
      <c r="F5" s="28" t="s">
        <v>40</v>
      </c>
      <c r="G5" s="34" t="s">
        <v>17</v>
      </c>
      <c r="H5" s="14">
        <v>-6.3</v>
      </c>
      <c r="I5" s="14"/>
      <c r="J5" s="29" t="s">
        <v>42</v>
      </c>
    </row>
    <row r="6" spans="1:12">
      <c r="A6" s="45">
        <v>42739</v>
      </c>
      <c r="B6" s="12" t="s">
        <v>10</v>
      </c>
      <c r="C6" s="64">
        <v>13</v>
      </c>
      <c r="D6" s="14" t="s">
        <v>106</v>
      </c>
      <c r="E6" s="34" t="s">
        <v>17</v>
      </c>
      <c r="F6" s="34" t="s">
        <v>17</v>
      </c>
      <c r="G6" s="34" t="s">
        <v>17</v>
      </c>
      <c r="H6" s="14">
        <v>-3.6</v>
      </c>
      <c r="I6" s="14"/>
      <c r="J6" s="30" t="s">
        <v>41</v>
      </c>
    </row>
    <row r="7" spans="1:12">
      <c r="A7" s="45">
        <v>42740</v>
      </c>
      <c r="B7" s="12" t="s">
        <v>13</v>
      </c>
      <c r="C7" s="64">
        <v>1</v>
      </c>
      <c r="D7" s="14" t="s">
        <v>25</v>
      </c>
      <c r="E7" s="34" t="s">
        <v>17</v>
      </c>
      <c r="F7" s="28" t="s">
        <v>40</v>
      </c>
      <c r="G7" s="27" t="s">
        <v>39</v>
      </c>
      <c r="H7" s="14">
        <v>-2.5</v>
      </c>
      <c r="I7" s="14"/>
      <c r="J7" s="31" t="s">
        <v>16</v>
      </c>
    </row>
    <row r="8" spans="1:12">
      <c r="A8" s="45">
        <v>42741</v>
      </c>
      <c r="B8" s="12" t="s">
        <v>9</v>
      </c>
      <c r="C8" s="64">
        <v>0</v>
      </c>
      <c r="D8" s="15"/>
      <c r="E8" s="27" t="s">
        <v>39</v>
      </c>
      <c r="F8" s="27" t="s">
        <v>39</v>
      </c>
      <c r="G8" s="27" t="s">
        <v>39</v>
      </c>
      <c r="H8" s="14">
        <v>-9.8000000000000007</v>
      </c>
      <c r="I8" s="14"/>
      <c r="J8" s="32" t="s">
        <v>26</v>
      </c>
    </row>
    <row r="9" spans="1:12">
      <c r="A9" s="45">
        <v>42742</v>
      </c>
      <c r="B9" s="12" t="s">
        <v>8</v>
      </c>
      <c r="C9" s="64">
        <v>3.5</v>
      </c>
      <c r="D9" s="14" t="s">
        <v>107</v>
      </c>
      <c r="E9" s="31" t="s">
        <v>16</v>
      </c>
      <c r="F9" s="31" t="s">
        <v>16</v>
      </c>
      <c r="G9" s="34" t="s">
        <v>17</v>
      </c>
      <c r="H9" s="14">
        <v>-8.9</v>
      </c>
      <c r="I9" s="14"/>
      <c r="J9" s="38" t="s">
        <v>35</v>
      </c>
    </row>
    <row r="10" spans="1:12">
      <c r="A10" s="45">
        <v>42743</v>
      </c>
      <c r="B10" s="12" t="s">
        <v>7</v>
      </c>
      <c r="C10" s="64">
        <v>0</v>
      </c>
      <c r="D10" s="14"/>
      <c r="E10" s="31" t="s">
        <v>16</v>
      </c>
      <c r="F10" s="31" t="s">
        <v>16</v>
      </c>
      <c r="G10" s="31" t="s">
        <v>16</v>
      </c>
      <c r="H10" s="14">
        <v>-4</v>
      </c>
      <c r="I10" s="14"/>
      <c r="J10" s="33" t="s">
        <v>28</v>
      </c>
    </row>
    <row r="11" spans="1:12">
      <c r="A11" s="45">
        <v>42744</v>
      </c>
      <c r="B11" s="12" t="s">
        <v>11</v>
      </c>
      <c r="C11" s="64">
        <v>8</v>
      </c>
      <c r="D11" s="14" t="s">
        <v>108</v>
      </c>
      <c r="E11" s="31" t="s">
        <v>16</v>
      </c>
      <c r="F11" s="31" t="s">
        <v>16</v>
      </c>
      <c r="G11" s="34" t="s">
        <v>17</v>
      </c>
      <c r="H11" s="14">
        <v>-2.2999999999999998</v>
      </c>
      <c r="I11" s="14"/>
      <c r="J11" s="34" t="s">
        <v>17</v>
      </c>
    </row>
    <row r="12" spans="1:12">
      <c r="A12" s="45">
        <v>42745</v>
      </c>
      <c r="B12" s="12" t="s">
        <v>12</v>
      </c>
      <c r="C12" s="64">
        <v>5</v>
      </c>
      <c r="D12" s="14" t="s">
        <v>33</v>
      </c>
      <c r="E12" s="34" t="s">
        <v>17</v>
      </c>
      <c r="F12" s="34" t="s">
        <v>17</v>
      </c>
      <c r="G12" s="31" t="s">
        <v>16</v>
      </c>
      <c r="H12" s="14">
        <v>-0.3</v>
      </c>
      <c r="I12" s="14"/>
      <c r="J12" s="46" t="s">
        <v>50</v>
      </c>
    </row>
    <row r="13" spans="1:12">
      <c r="A13" s="45">
        <v>42746</v>
      </c>
      <c r="B13" s="12" t="s">
        <v>10</v>
      </c>
      <c r="C13" s="64">
        <v>28</v>
      </c>
      <c r="D13" s="14"/>
      <c r="E13" s="31" t="s">
        <v>16</v>
      </c>
      <c r="F13" s="32" t="s">
        <v>26</v>
      </c>
      <c r="G13" s="32" t="s">
        <v>26</v>
      </c>
      <c r="H13" s="14">
        <v>0</v>
      </c>
      <c r="I13" s="14"/>
      <c r="J13" s="46" t="s">
        <v>45</v>
      </c>
    </row>
    <row r="14" spans="1:12">
      <c r="A14" s="45">
        <v>42747</v>
      </c>
      <c r="B14" s="12" t="s">
        <v>13</v>
      </c>
      <c r="C14" s="64">
        <v>20</v>
      </c>
      <c r="D14" s="14"/>
      <c r="E14" s="32" t="s">
        <v>26</v>
      </c>
      <c r="F14" s="32" t="s">
        <v>26</v>
      </c>
      <c r="G14" s="38" t="s">
        <v>35</v>
      </c>
      <c r="H14" s="14">
        <v>1.6</v>
      </c>
      <c r="I14" s="14"/>
      <c r="L14" s="50"/>
    </row>
    <row r="15" spans="1:12">
      <c r="A15" s="45">
        <v>42748</v>
      </c>
      <c r="B15" s="12" t="s">
        <v>9</v>
      </c>
      <c r="C15" s="64">
        <v>12</v>
      </c>
      <c r="D15" s="14" t="s">
        <v>109</v>
      </c>
      <c r="E15" s="34" t="s">
        <v>17</v>
      </c>
      <c r="F15" s="34" t="s">
        <v>17</v>
      </c>
      <c r="G15" s="34" t="s">
        <v>17</v>
      </c>
      <c r="H15" s="14">
        <v>-1.5</v>
      </c>
      <c r="I15" s="14"/>
    </row>
    <row r="16" spans="1:12" ht="13.5" thickBot="1">
      <c r="A16" s="45">
        <v>42749</v>
      </c>
      <c r="B16" s="12" t="s">
        <v>8</v>
      </c>
      <c r="C16" s="64">
        <v>8</v>
      </c>
      <c r="D16" s="14" t="s">
        <v>108</v>
      </c>
      <c r="E16" s="34" t="s">
        <v>17</v>
      </c>
      <c r="F16" s="34" t="s">
        <v>17</v>
      </c>
      <c r="G16" s="34" t="s">
        <v>17</v>
      </c>
      <c r="H16" s="14">
        <v>-1.9</v>
      </c>
      <c r="I16" s="14"/>
    </row>
    <row r="17" spans="1:17" ht="16.899999999999999" customHeight="1">
      <c r="A17" s="45">
        <v>42750</v>
      </c>
      <c r="B17" s="12" t="s">
        <v>7</v>
      </c>
      <c r="C17" s="64">
        <v>1</v>
      </c>
      <c r="D17" s="14" t="s">
        <v>25</v>
      </c>
      <c r="E17" s="34" t="s">
        <v>17</v>
      </c>
      <c r="F17" s="31" t="s">
        <v>16</v>
      </c>
      <c r="G17" s="28" t="s">
        <v>40</v>
      </c>
      <c r="H17" s="14">
        <v>-2.6</v>
      </c>
      <c r="I17" s="14"/>
      <c r="K17" s="1"/>
      <c r="L17" s="2"/>
      <c r="M17" s="2" t="s">
        <v>112</v>
      </c>
      <c r="N17" s="2"/>
      <c r="O17" s="2"/>
      <c r="P17" s="2"/>
      <c r="Q17" s="3"/>
    </row>
    <row r="18" spans="1:17">
      <c r="A18" s="45">
        <v>42751</v>
      </c>
      <c r="B18" s="12" t="s">
        <v>11</v>
      </c>
      <c r="C18" s="64">
        <v>0.5</v>
      </c>
      <c r="D18" s="14" t="s">
        <v>110</v>
      </c>
      <c r="E18" s="27" t="s">
        <v>39</v>
      </c>
      <c r="F18" s="28" t="s">
        <v>40</v>
      </c>
      <c r="G18" s="46" t="s">
        <v>45</v>
      </c>
      <c r="H18" s="14">
        <v>-6.6</v>
      </c>
      <c r="I18" s="14"/>
      <c r="K18" s="66"/>
      <c r="L18" s="4"/>
      <c r="M18" s="4"/>
      <c r="N18" s="4"/>
      <c r="O18" s="4"/>
      <c r="P18" s="4"/>
      <c r="Q18" s="67"/>
    </row>
    <row r="19" spans="1:17">
      <c r="A19" s="45">
        <v>42752</v>
      </c>
      <c r="B19" s="12" t="s">
        <v>12</v>
      </c>
      <c r="C19" s="64">
        <v>3</v>
      </c>
      <c r="D19" s="14" t="s">
        <v>32</v>
      </c>
      <c r="E19" s="33" t="s">
        <v>28</v>
      </c>
      <c r="F19" s="28" t="s">
        <v>40</v>
      </c>
      <c r="G19" s="31" t="s">
        <v>16</v>
      </c>
      <c r="H19" s="14">
        <v>-7.2</v>
      </c>
      <c r="I19" s="14"/>
      <c r="K19" s="68">
        <v>42736</v>
      </c>
      <c r="L19" s="69">
        <v>177</v>
      </c>
      <c r="M19" s="4" t="s">
        <v>111</v>
      </c>
      <c r="N19" s="4"/>
      <c r="O19" s="4"/>
      <c r="P19" s="4"/>
      <c r="Q19" s="67"/>
    </row>
    <row r="20" spans="1:17">
      <c r="A20" s="45">
        <v>42753</v>
      </c>
      <c r="B20" s="12" t="s">
        <v>10</v>
      </c>
      <c r="C20" s="64">
        <v>0</v>
      </c>
      <c r="D20" s="15"/>
      <c r="E20" s="27" t="s">
        <v>39</v>
      </c>
      <c r="F20" s="27" t="s">
        <v>39</v>
      </c>
      <c r="G20" s="27" t="s">
        <v>39</v>
      </c>
      <c r="H20" s="14">
        <v>-8.4</v>
      </c>
      <c r="I20" s="14"/>
      <c r="K20" s="68">
        <v>42767</v>
      </c>
      <c r="L20" s="4"/>
      <c r="M20" s="4"/>
      <c r="N20" s="4"/>
      <c r="O20" s="4"/>
      <c r="P20" s="4"/>
      <c r="Q20" s="67"/>
    </row>
    <row r="21" spans="1:17">
      <c r="A21" s="45">
        <v>42754</v>
      </c>
      <c r="B21" s="12" t="s">
        <v>13</v>
      </c>
      <c r="C21" s="64">
        <v>0</v>
      </c>
      <c r="D21" s="15"/>
      <c r="E21" s="27" t="s">
        <v>39</v>
      </c>
      <c r="F21" s="27" t="s">
        <v>39</v>
      </c>
      <c r="G21" s="27" t="s">
        <v>39</v>
      </c>
      <c r="H21" s="14">
        <v>-7.6</v>
      </c>
      <c r="I21" s="14"/>
      <c r="K21" s="68">
        <v>42795</v>
      </c>
      <c r="L21" s="4"/>
      <c r="M21" s="4"/>
      <c r="N21" s="4"/>
      <c r="O21" s="4"/>
      <c r="P21" s="4"/>
      <c r="Q21" s="67"/>
    </row>
    <row r="22" spans="1:17">
      <c r="A22" s="45">
        <v>42755</v>
      </c>
      <c r="B22" s="12" t="s">
        <v>9</v>
      </c>
      <c r="C22" s="64">
        <v>0</v>
      </c>
      <c r="D22" s="15"/>
      <c r="E22" s="27" t="s">
        <v>39</v>
      </c>
      <c r="F22" s="27" t="s">
        <v>39</v>
      </c>
      <c r="G22" s="27" t="s">
        <v>39</v>
      </c>
      <c r="H22" s="14">
        <v>-6.4</v>
      </c>
      <c r="I22" s="14"/>
      <c r="K22" s="68">
        <v>42826</v>
      </c>
      <c r="L22" s="4"/>
      <c r="M22" s="4"/>
      <c r="N22" s="4"/>
      <c r="O22" s="4"/>
      <c r="P22" s="4"/>
      <c r="Q22" s="67"/>
    </row>
    <row r="23" spans="1:17">
      <c r="A23" s="45">
        <v>42756</v>
      </c>
      <c r="B23" s="12" t="s">
        <v>8</v>
      </c>
      <c r="C23" s="64">
        <v>0</v>
      </c>
      <c r="D23" s="14"/>
      <c r="E23" s="27" t="s">
        <v>39</v>
      </c>
      <c r="F23" s="27" t="s">
        <v>39</v>
      </c>
      <c r="G23" s="27" t="s">
        <v>39</v>
      </c>
      <c r="H23" s="14">
        <v>-3.1</v>
      </c>
      <c r="I23" s="14"/>
      <c r="K23" s="68">
        <v>42856</v>
      </c>
      <c r="L23" s="4"/>
      <c r="M23" s="4"/>
      <c r="N23" s="4"/>
      <c r="O23" s="4"/>
      <c r="P23" s="4"/>
      <c r="Q23" s="67"/>
    </row>
    <row r="24" spans="1:17">
      <c r="A24" s="45">
        <v>42757</v>
      </c>
      <c r="B24" s="12" t="s">
        <v>7</v>
      </c>
      <c r="C24" s="64">
        <v>4</v>
      </c>
      <c r="D24" s="14"/>
      <c r="E24" s="27" t="s">
        <v>39</v>
      </c>
      <c r="F24" s="27" t="s">
        <v>39</v>
      </c>
      <c r="G24" s="27" t="s">
        <v>39</v>
      </c>
      <c r="H24" s="14">
        <v>-1.1000000000000001</v>
      </c>
      <c r="I24" s="14"/>
      <c r="K24" s="68">
        <v>42887</v>
      </c>
      <c r="L24" s="4"/>
      <c r="M24" s="4"/>
      <c r="N24" s="4"/>
      <c r="O24" s="4"/>
      <c r="P24" s="4"/>
      <c r="Q24" s="67"/>
    </row>
    <row r="25" spans="1:17">
      <c r="A25" s="45">
        <v>42758</v>
      </c>
      <c r="B25" s="12" t="s">
        <v>11</v>
      </c>
      <c r="C25" s="64">
        <v>0.5</v>
      </c>
      <c r="D25" s="14"/>
      <c r="E25" s="27" t="s">
        <v>39</v>
      </c>
      <c r="F25" s="27" t="s">
        <v>39</v>
      </c>
      <c r="G25" s="27" t="s">
        <v>39</v>
      </c>
      <c r="H25" s="14">
        <v>-4.5</v>
      </c>
      <c r="I25" s="14"/>
      <c r="K25" s="68">
        <v>42917</v>
      </c>
      <c r="L25" s="4"/>
      <c r="M25" s="4"/>
      <c r="N25" s="4"/>
      <c r="O25" s="4"/>
      <c r="P25" s="4"/>
      <c r="Q25" s="67"/>
    </row>
    <row r="26" spans="1:17">
      <c r="A26" s="45">
        <v>42759</v>
      </c>
      <c r="B26" s="12" t="s">
        <v>12</v>
      </c>
      <c r="C26" s="64">
        <v>8</v>
      </c>
      <c r="D26" s="14"/>
      <c r="E26" s="28" t="s">
        <v>40</v>
      </c>
      <c r="F26" s="30" t="s">
        <v>41</v>
      </c>
      <c r="G26" s="33" t="s">
        <v>28</v>
      </c>
      <c r="H26" s="14">
        <v>-3.1</v>
      </c>
      <c r="I26" s="14"/>
      <c r="K26" s="68">
        <v>42948</v>
      </c>
      <c r="L26" s="4"/>
      <c r="M26" s="4"/>
      <c r="N26" s="4"/>
      <c r="O26" s="4"/>
      <c r="P26" s="4"/>
      <c r="Q26" s="67"/>
    </row>
    <row r="27" spans="1:17">
      <c r="A27" s="45">
        <v>42760</v>
      </c>
      <c r="B27" s="12" t="s">
        <v>10</v>
      </c>
      <c r="C27" s="64">
        <v>0.5</v>
      </c>
      <c r="D27" s="14"/>
      <c r="E27" s="28" t="s">
        <v>40</v>
      </c>
      <c r="F27" s="27" t="s">
        <v>39</v>
      </c>
      <c r="G27" s="27" t="s">
        <v>39</v>
      </c>
      <c r="H27" s="14">
        <v>-11.4</v>
      </c>
      <c r="I27" s="14"/>
      <c r="K27" s="68">
        <v>42979</v>
      </c>
      <c r="L27" s="4"/>
      <c r="M27" s="4"/>
      <c r="N27" s="4"/>
      <c r="O27" s="4"/>
      <c r="P27" s="4"/>
      <c r="Q27" s="67"/>
    </row>
    <row r="28" spans="1:17">
      <c r="A28" s="45">
        <v>42761</v>
      </c>
      <c r="B28" s="12" t="s">
        <v>13</v>
      </c>
      <c r="C28" s="64">
        <v>5</v>
      </c>
      <c r="D28" s="14"/>
      <c r="E28" s="27" t="s">
        <v>39</v>
      </c>
      <c r="F28" s="27" t="s">
        <v>39</v>
      </c>
      <c r="G28" s="31" t="s">
        <v>16</v>
      </c>
      <c r="H28" s="14">
        <v>-2.1</v>
      </c>
      <c r="I28" s="14"/>
      <c r="K28" s="68">
        <v>43009</v>
      </c>
      <c r="L28" s="4"/>
      <c r="M28" s="4"/>
      <c r="N28" s="4"/>
      <c r="O28" s="4"/>
      <c r="P28" s="4"/>
      <c r="Q28" s="67"/>
    </row>
    <row r="29" spans="1:17">
      <c r="A29" s="45">
        <v>42762</v>
      </c>
      <c r="B29" s="12" t="s">
        <v>9</v>
      </c>
      <c r="C29" s="64">
        <v>0</v>
      </c>
      <c r="D29" s="14"/>
      <c r="E29" s="30" t="s">
        <v>41</v>
      </c>
      <c r="F29" s="30" t="s">
        <v>41</v>
      </c>
      <c r="G29" s="31" t="s">
        <v>16</v>
      </c>
      <c r="H29" s="14">
        <v>-0.3</v>
      </c>
      <c r="I29" s="14"/>
      <c r="K29" s="68">
        <v>43040</v>
      </c>
      <c r="L29" s="4"/>
      <c r="M29" s="4"/>
      <c r="N29" s="4"/>
      <c r="O29" s="4"/>
      <c r="P29" s="4"/>
      <c r="Q29" s="67"/>
    </row>
    <row r="30" spans="1:17">
      <c r="A30" s="45">
        <v>42763</v>
      </c>
      <c r="B30" s="12" t="s">
        <v>8</v>
      </c>
      <c r="C30" s="64">
        <v>0</v>
      </c>
      <c r="D30" s="14"/>
      <c r="E30" s="31" t="s">
        <v>16</v>
      </c>
      <c r="F30" s="30" t="s">
        <v>41</v>
      </c>
      <c r="G30" s="31" t="s">
        <v>16</v>
      </c>
      <c r="H30" s="14">
        <v>3.9</v>
      </c>
      <c r="K30" s="68">
        <v>43070</v>
      </c>
      <c r="L30" s="4"/>
      <c r="M30" s="4"/>
      <c r="N30" s="4"/>
      <c r="O30" s="4"/>
      <c r="P30" s="4"/>
      <c r="Q30" s="67"/>
    </row>
    <row r="31" spans="1:17" ht="13.5" thickBot="1">
      <c r="A31" s="45">
        <v>42764</v>
      </c>
      <c r="B31" s="12" t="s">
        <v>7</v>
      </c>
      <c r="C31" s="64">
        <v>1.5</v>
      </c>
      <c r="D31" s="14"/>
      <c r="E31" s="32" t="s">
        <v>26</v>
      </c>
      <c r="F31" s="30" t="s">
        <v>41</v>
      </c>
      <c r="G31" s="31" t="s">
        <v>16</v>
      </c>
      <c r="H31" s="14">
        <v>2.5</v>
      </c>
      <c r="I31" s="14"/>
      <c r="K31" s="5" t="s">
        <v>15</v>
      </c>
      <c r="L31" s="72">
        <f>SUM(L19:L30)</f>
        <v>177</v>
      </c>
      <c r="M31" s="71" t="s">
        <v>37</v>
      </c>
      <c r="N31" s="6"/>
      <c r="O31" s="6"/>
      <c r="P31" s="6"/>
      <c r="Q31" s="70"/>
    </row>
    <row r="32" spans="1:17">
      <c r="A32" s="45">
        <v>42765</v>
      </c>
      <c r="B32" s="12" t="s">
        <v>11</v>
      </c>
      <c r="C32" s="64">
        <v>22</v>
      </c>
      <c r="D32" s="14"/>
      <c r="E32" s="32" t="s">
        <v>26</v>
      </c>
      <c r="F32" s="32" t="s">
        <v>26</v>
      </c>
      <c r="G32" s="32" t="s">
        <v>26</v>
      </c>
      <c r="H32" s="14">
        <v>3.7</v>
      </c>
      <c r="I32" s="14"/>
    </row>
    <row r="33" spans="1:9">
      <c r="A33" s="45">
        <v>42766</v>
      </c>
      <c r="B33" s="12" t="s">
        <v>12</v>
      </c>
      <c r="C33" s="64">
        <v>30</v>
      </c>
      <c r="D33" s="17"/>
      <c r="E33" s="32" t="s">
        <v>26</v>
      </c>
      <c r="F33" s="32" t="s">
        <v>26</v>
      </c>
      <c r="G33" s="32" t="s">
        <v>26</v>
      </c>
      <c r="H33" s="17">
        <v>4.5</v>
      </c>
      <c r="I33" s="17"/>
    </row>
    <row r="34" spans="1:9" ht="13.5" thickBot="1">
      <c r="B34" s="16" t="s">
        <v>15</v>
      </c>
      <c r="C34" s="56"/>
      <c r="D34" s="17"/>
      <c r="E34" s="17"/>
      <c r="F34" s="17"/>
      <c r="G34" s="17"/>
      <c r="H34" s="17"/>
      <c r="I34" s="17"/>
    </row>
    <row r="35" spans="1:9" ht="13.5" thickBot="1">
      <c r="C35" s="65">
        <f>SUM(C3:C34)</f>
        <v>177</v>
      </c>
      <c r="D35" s="44" t="s">
        <v>37</v>
      </c>
      <c r="E35" s="21"/>
      <c r="F35" s="21"/>
      <c r="G35" s="21"/>
      <c r="H35" s="63">
        <v>-2.92</v>
      </c>
      <c r="I35" s="22"/>
    </row>
    <row r="37" spans="1:9">
      <c r="D37" s="51"/>
      <c r="F37" s="26" t="s">
        <v>105</v>
      </c>
      <c r="G37" s="26"/>
    </row>
    <row r="39" spans="1:9">
      <c r="C39"/>
    </row>
    <row r="41" spans="1:9">
      <c r="C41"/>
    </row>
    <row r="43" spans="1:9">
      <c r="C43"/>
    </row>
    <row r="45" spans="1:9">
      <c r="C45"/>
    </row>
    <row r="47" spans="1:9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Feuil14"/>
  <dimension ref="A1:Q51"/>
  <sheetViews>
    <sheetView workbookViewId="0">
      <selection activeCell="D26" sqref="D26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13.28515625" customWidth="1"/>
    <col min="11" max="11" width="7.7109375" customWidth="1"/>
  </cols>
  <sheetData>
    <row r="1" spans="1:12" ht="26.2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73" t="s">
        <v>113</v>
      </c>
    </row>
    <row r="2" spans="1:12" ht="13.5" thickBot="1">
      <c r="A2" s="61">
        <v>42767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42767</v>
      </c>
      <c r="B3" s="12" t="s">
        <v>10</v>
      </c>
      <c r="C3" s="64">
        <v>2.5</v>
      </c>
      <c r="D3" s="14"/>
      <c r="E3" s="32" t="s">
        <v>26</v>
      </c>
      <c r="F3" s="30" t="s">
        <v>41</v>
      </c>
      <c r="G3" s="30" t="s">
        <v>41</v>
      </c>
      <c r="H3" s="14">
        <v>5.6</v>
      </c>
      <c r="I3" s="14"/>
      <c r="J3" s="27" t="s">
        <v>39</v>
      </c>
    </row>
    <row r="4" spans="1:12">
      <c r="A4" s="45">
        <v>42768</v>
      </c>
      <c r="B4" s="12" t="s">
        <v>13</v>
      </c>
      <c r="C4" s="64">
        <v>10</v>
      </c>
      <c r="D4" s="14"/>
      <c r="E4" s="32" t="s">
        <v>26</v>
      </c>
      <c r="F4" s="30" t="s">
        <v>41</v>
      </c>
      <c r="G4" s="32" t="s">
        <v>26</v>
      </c>
      <c r="H4" s="14">
        <v>6.3</v>
      </c>
      <c r="I4" s="14"/>
      <c r="J4" s="28" t="s">
        <v>40</v>
      </c>
    </row>
    <row r="5" spans="1:12">
      <c r="A5" s="45">
        <v>42769</v>
      </c>
      <c r="B5" s="12" t="s">
        <v>9</v>
      </c>
      <c r="C5" s="64">
        <v>4</v>
      </c>
      <c r="D5" s="14"/>
      <c r="E5" s="32" t="s">
        <v>26</v>
      </c>
      <c r="F5" s="30" t="s">
        <v>41</v>
      </c>
      <c r="G5" s="31" t="s">
        <v>16</v>
      </c>
      <c r="H5" s="14">
        <v>4.8</v>
      </c>
      <c r="I5" s="14"/>
      <c r="J5" s="29" t="s">
        <v>42</v>
      </c>
    </row>
    <row r="6" spans="1:12">
      <c r="A6" s="45">
        <v>42770</v>
      </c>
      <c r="B6" s="12" t="s">
        <v>8</v>
      </c>
      <c r="C6" s="64">
        <v>29.5</v>
      </c>
      <c r="D6" s="14"/>
      <c r="E6" s="34" t="s">
        <v>17</v>
      </c>
      <c r="F6" s="75" t="s">
        <v>101</v>
      </c>
      <c r="G6" s="32" t="s">
        <v>26</v>
      </c>
      <c r="H6" s="14">
        <v>3.4</v>
      </c>
      <c r="I6" s="14"/>
      <c r="J6" s="30" t="s">
        <v>41</v>
      </c>
    </row>
    <row r="7" spans="1:12">
      <c r="A7" s="45">
        <v>42771</v>
      </c>
      <c r="B7" s="12" t="s">
        <v>7</v>
      </c>
      <c r="C7" s="64">
        <v>20</v>
      </c>
      <c r="D7" s="14"/>
      <c r="E7" s="75" t="s">
        <v>101</v>
      </c>
      <c r="F7" s="75" t="s">
        <v>101</v>
      </c>
      <c r="G7" s="32" t="s">
        <v>26</v>
      </c>
      <c r="H7" s="14">
        <v>2.5</v>
      </c>
      <c r="I7" s="14"/>
      <c r="J7" s="31" t="s">
        <v>16</v>
      </c>
    </row>
    <row r="8" spans="1:12">
      <c r="A8" s="45">
        <v>42772</v>
      </c>
      <c r="B8" s="12" t="s">
        <v>11</v>
      </c>
      <c r="C8" s="64">
        <v>1</v>
      </c>
      <c r="D8" s="14"/>
      <c r="E8" s="30" t="s">
        <v>41</v>
      </c>
      <c r="F8" s="30" t="s">
        <v>41</v>
      </c>
      <c r="G8" s="32" t="s">
        <v>26</v>
      </c>
      <c r="H8" s="14">
        <v>2.5</v>
      </c>
      <c r="I8" s="14"/>
      <c r="J8" s="32" t="s">
        <v>26</v>
      </c>
    </row>
    <row r="9" spans="1:12">
      <c r="A9" s="45">
        <v>42773</v>
      </c>
      <c r="B9" s="12" t="s">
        <v>12</v>
      </c>
      <c r="C9" s="64">
        <v>5.5</v>
      </c>
      <c r="D9" s="14"/>
      <c r="E9" s="75" t="s">
        <v>101</v>
      </c>
      <c r="F9" s="75" t="s">
        <v>101</v>
      </c>
      <c r="G9" s="32" t="s">
        <v>26</v>
      </c>
      <c r="H9" s="14">
        <v>1.3</v>
      </c>
      <c r="I9" s="14"/>
      <c r="J9" s="38" t="s">
        <v>35</v>
      </c>
    </row>
    <row r="10" spans="1:12">
      <c r="A10" s="45">
        <v>42774</v>
      </c>
      <c r="B10" s="12" t="s">
        <v>10</v>
      </c>
      <c r="C10" s="64">
        <v>0</v>
      </c>
      <c r="D10" s="14"/>
      <c r="E10" s="31" t="s">
        <v>16</v>
      </c>
      <c r="F10" s="31" t="s">
        <v>16</v>
      </c>
      <c r="G10" s="30" t="s">
        <v>41</v>
      </c>
      <c r="H10" s="14">
        <v>1.6</v>
      </c>
      <c r="I10" s="14"/>
      <c r="J10" s="33" t="s">
        <v>28</v>
      </c>
    </row>
    <row r="11" spans="1:12">
      <c r="A11" s="45">
        <v>42775</v>
      </c>
      <c r="B11" s="12" t="s">
        <v>13</v>
      </c>
      <c r="C11" s="64">
        <v>0</v>
      </c>
      <c r="D11" s="14"/>
      <c r="E11" s="30" t="s">
        <v>41</v>
      </c>
      <c r="F11" s="30" t="s">
        <v>41</v>
      </c>
      <c r="G11" s="31" t="s">
        <v>16</v>
      </c>
      <c r="H11" s="14">
        <v>1.5</v>
      </c>
      <c r="I11" s="14"/>
      <c r="J11" s="34" t="s">
        <v>17</v>
      </c>
    </row>
    <row r="12" spans="1:12">
      <c r="A12" s="45">
        <v>42776</v>
      </c>
      <c r="B12" s="12" t="s">
        <v>9</v>
      </c>
      <c r="C12" s="64">
        <v>3</v>
      </c>
      <c r="D12" s="14" t="s">
        <v>116</v>
      </c>
      <c r="E12" s="31" t="s">
        <v>16</v>
      </c>
      <c r="F12" s="30" t="s">
        <v>41</v>
      </c>
      <c r="G12" s="34" t="s">
        <v>17</v>
      </c>
      <c r="H12" s="14">
        <v>-1.1000000000000001</v>
      </c>
      <c r="I12" s="14"/>
      <c r="J12" s="76" t="s">
        <v>101</v>
      </c>
    </row>
    <row r="13" spans="1:12">
      <c r="A13" s="45">
        <v>42777</v>
      </c>
      <c r="B13" s="12" t="s">
        <v>8</v>
      </c>
      <c r="C13" s="64">
        <v>15</v>
      </c>
      <c r="D13" s="14"/>
      <c r="E13" s="32" t="s">
        <v>26</v>
      </c>
      <c r="F13" s="75" t="s">
        <v>101</v>
      </c>
      <c r="G13" s="31" t="s">
        <v>16</v>
      </c>
      <c r="H13" s="14">
        <v>2.5</v>
      </c>
      <c r="I13" s="14"/>
      <c r="J13" s="46" t="s">
        <v>50</v>
      </c>
    </row>
    <row r="14" spans="1:12">
      <c r="A14" s="45">
        <v>42778</v>
      </c>
      <c r="B14" s="12" t="s">
        <v>7</v>
      </c>
      <c r="C14" s="64">
        <v>0</v>
      </c>
      <c r="D14" s="14"/>
      <c r="E14" s="30" t="s">
        <v>41</v>
      </c>
      <c r="F14" s="30" t="s">
        <v>41</v>
      </c>
      <c r="G14" s="27" t="s">
        <v>39</v>
      </c>
      <c r="H14" s="14">
        <v>3.5</v>
      </c>
      <c r="I14" s="14"/>
      <c r="J14" s="46" t="s">
        <v>45</v>
      </c>
      <c r="L14" s="50"/>
    </row>
    <row r="15" spans="1:12">
      <c r="A15" s="45">
        <v>42779</v>
      </c>
      <c r="B15" s="12" t="s">
        <v>11</v>
      </c>
      <c r="C15" s="64">
        <v>0</v>
      </c>
      <c r="D15" s="14"/>
      <c r="E15" s="28" t="s">
        <v>40</v>
      </c>
      <c r="F15" s="27" t="s">
        <v>39</v>
      </c>
      <c r="G15" s="27" t="s">
        <v>39</v>
      </c>
      <c r="H15" s="14">
        <v>4</v>
      </c>
      <c r="I15" s="14"/>
    </row>
    <row r="16" spans="1:12" ht="13.5" thickBot="1">
      <c r="A16" s="45">
        <v>42780</v>
      </c>
      <c r="B16" s="12" t="s">
        <v>12</v>
      </c>
      <c r="C16" s="64">
        <v>0</v>
      </c>
      <c r="D16" s="14"/>
      <c r="E16" s="27" t="s">
        <v>39</v>
      </c>
      <c r="F16" s="27" t="s">
        <v>39</v>
      </c>
      <c r="G16" s="27" t="s">
        <v>39</v>
      </c>
      <c r="H16" s="14">
        <v>3</v>
      </c>
      <c r="I16" s="14"/>
    </row>
    <row r="17" spans="1:17" ht="16.899999999999999" customHeight="1">
      <c r="A17" s="45">
        <v>42781</v>
      </c>
      <c r="B17" s="12" t="s">
        <v>10</v>
      </c>
      <c r="C17" s="64">
        <v>0</v>
      </c>
      <c r="D17" s="14"/>
      <c r="E17" s="27" t="s">
        <v>39</v>
      </c>
      <c r="F17" s="27" t="s">
        <v>39</v>
      </c>
      <c r="G17" s="27" t="s">
        <v>39</v>
      </c>
      <c r="H17" s="14">
        <v>3.2</v>
      </c>
      <c r="I17" s="14"/>
      <c r="K17" s="1"/>
      <c r="L17" s="2"/>
      <c r="M17" s="2" t="s">
        <v>112</v>
      </c>
      <c r="N17" s="2"/>
      <c r="O17" s="2"/>
      <c r="P17" s="2"/>
      <c r="Q17" s="3"/>
    </row>
    <row r="18" spans="1:17">
      <c r="A18" s="45">
        <v>42782</v>
      </c>
      <c r="B18" s="12" t="s">
        <v>13</v>
      </c>
      <c r="C18" s="64">
        <v>5</v>
      </c>
      <c r="D18" s="14"/>
      <c r="E18" s="27" t="s">
        <v>39</v>
      </c>
      <c r="F18" s="28" t="s">
        <v>40</v>
      </c>
      <c r="G18" s="32" t="s">
        <v>26</v>
      </c>
      <c r="H18" s="14">
        <v>3.1</v>
      </c>
      <c r="I18" s="14"/>
      <c r="K18" s="66"/>
      <c r="L18" s="4"/>
      <c r="M18" s="4"/>
      <c r="N18" s="4"/>
      <c r="O18" s="4"/>
      <c r="P18" s="4"/>
      <c r="Q18" s="67"/>
    </row>
    <row r="19" spans="1:17">
      <c r="A19" s="45">
        <v>42783</v>
      </c>
      <c r="B19" s="12" t="s">
        <v>9</v>
      </c>
      <c r="C19" s="64">
        <v>3</v>
      </c>
      <c r="D19" s="14"/>
      <c r="E19" s="32" t="s">
        <v>26</v>
      </c>
      <c r="F19" s="30" t="s">
        <v>41</v>
      </c>
      <c r="G19" s="28" t="s">
        <v>40</v>
      </c>
      <c r="H19" s="14">
        <v>4.9000000000000004</v>
      </c>
      <c r="I19" s="14"/>
      <c r="K19" s="68">
        <v>42736</v>
      </c>
      <c r="L19" s="69">
        <v>177</v>
      </c>
      <c r="M19" s="4" t="s">
        <v>111</v>
      </c>
      <c r="N19" s="4"/>
      <c r="O19" s="4"/>
      <c r="P19" s="4"/>
      <c r="Q19" s="67"/>
    </row>
    <row r="20" spans="1:17">
      <c r="A20" s="45">
        <v>42784</v>
      </c>
      <c r="B20" s="12" t="s">
        <v>8</v>
      </c>
      <c r="C20" s="64">
        <v>0</v>
      </c>
      <c r="D20" s="14"/>
      <c r="E20" s="27" t="s">
        <v>39</v>
      </c>
      <c r="F20" s="27" t="s">
        <v>39</v>
      </c>
      <c r="G20" s="27" t="s">
        <v>39</v>
      </c>
      <c r="H20" s="14">
        <v>0.8</v>
      </c>
      <c r="I20" s="14"/>
      <c r="K20" s="68">
        <v>42767</v>
      </c>
      <c r="L20" s="4">
        <v>226.5</v>
      </c>
      <c r="M20" s="4" t="s">
        <v>115</v>
      </c>
      <c r="N20" s="4"/>
      <c r="O20" s="4"/>
      <c r="P20" s="4"/>
      <c r="Q20" s="67"/>
    </row>
    <row r="21" spans="1:17">
      <c r="A21" s="45">
        <v>42785</v>
      </c>
      <c r="B21" s="12" t="s">
        <v>7</v>
      </c>
      <c r="C21" s="64">
        <v>0.5</v>
      </c>
      <c r="D21" s="15"/>
      <c r="E21" s="28" t="s">
        <v>40</v>
      </c>
      <c r="F21" s="30" t="s">
        <v>41</v>
      </c>
      <c r="G21" s="32" t="s">
        <v>26</v>
      </c>
      <c r="H21" s="14">
        <v>1.3</v>
      </c>
      <c r="I21" s="14"/>
      <c r="K21" s="68">
        <v>42795</v>
      </c>
      <c r="L21" s="4"/>
      <c r="M21" s="4"/>
      <c r="N21" s="4"/>
      <c r="O21" s="4"/>
      <c r="P21" s="4"/>
      <c r="Q21" s="67"/>
    </row>
    <row r="22" spans="1:17">
      <c r="A22" s="45">
        <v>42786</v>
      </c>
      <c r="B22" s="12" t="s">
        <v>11</v>
      </c>
      <c r="C22" s="64">
        <v>14.5</v>
      </c>
      <c r="D22" s="15"/>
      <c r="E22" s="32" t="s">
        <v>26</v>
      </c>
      <c r="F22" s="32" t="s">
        <v>26</v>
      </c>
      <c r="G22" s="32" t="s">
        <v>26</v>
      </c>
      <c r="H22" s="14">
        <v>2.6</v>
      </c>
      <c r="I22" s="14"/>
      <c r="K22" s="68">
        <v>42826</v>
      </c>
      <c r="L22" s="4"/>
      <c r="M22" s="4"/>
      <c r="N22" s="4"/>
      <c r="O22" s="4"/>
      <c r="P22" s="4"/>
      <c r="Q22" s="67"/>
    </row>
    <row r="23" spans="1:17">
      <c r="A23" s="45">
        <v>42787</v>
      </c>
      <c r="B23" s="12" t="s">
        <v>12</v>
      </c>
      <c r="C23" s="64">
        <v>26</v>
      </c>
      <c r="D23" s="14"/>
      <c r="E23" s="32" t="s">
        <v>26</v>
      </c>
      <c r="F23" s="32" t="s">
        <v>26</v>
      </c>
      <c r="G23" s="32" t="s">
        <v>26</v>
      </c>
      <c r="H23" s="14">
        <v>5.6</v>
      </c>
      <c r="I23" s="14"/>
      <c r="K23" s="68">
        <v>42856</v>
      </c>
      <c r="L23" s="4"/>
      <c r="M23" s="4"/>
      <c r="N23" s="4"/>
      <c r="O23" s="4"/>
      <c r="P23" s="4"/>
      <c r="Q23" s="67"/>
    </row>
    <row r="24" spans="1:17">
      <c r="A24" s="45">
        <v>42788</v>
      </c>
      <c r="B24" s="12" t="s">
        <v>10</v>
      </c>
      <c r="C24" s="64">
        <v>3</v>
      </c>
      <c r="D24" s="14"/>
      <c r="E24" s="32" t="s">
        <v>26</v>
      </c>
      <c r="F24" s="32" t="s">
        <v>26</v>
      </c>
      <c r="G24" s="31" t="s">
        <v>16</v>
      </c>
      <c r="H24" s="14">
        <v>5.2</v>
      </c>
      <c r="I24" s="14"/>
      <c r="K24" s="68">
        <v>42887</v>
      </c>
      <c r="L24" s="4"/>
      <c r="M24" s="4"/>
      <c r="N24" s="4"/>
      <c r="O24" s="4"/>
      <c r="P24" s="4"/>
      <c r="Q24" s="67"/>
    </row>
    <row r="25" spans="1:17">
      <c r="A25" s="45">
        <v>42789</v>
      </c>
      <c r="B25" s="12" t="s">
        <v>13</v>
      </c>
      <c r="C25" s="64">
        <v>5</v>
      </c>
      <c r="D25" s="14"/>
      <c r="E25" s="30" t="s">
        <v>41</v>
      </c>
      <c r="F25" s="28" t="s">
        <v>40</v>
      </c>
      <c r="G25" s="31" t="s">
        <v>16</v>
      </c>
      <c r="H25" s="14">
        <v>4.9000000000000004</v>
      </c>
      <c r="I25" s="14"/>
      <c r="K25" s="68">
        <v>42917</v>
      </c>
      <c r="L25" s="4"/>
      <c r="M25" s="4"/>
      <c r="N25" s="4"/>
      <c r="O25" s="4"/>
      <c r="P25" s="4"/>
      <c r="Q25" s="67"/>
    </row>
    <row r="26" spans="1:17">
      <c r="A26" s="45">
        <v>42790</v>
      </c>
      <c r="B26" s="12" t="s">
        <v>9</v>
      </c>
      <c r="C26" s="64">
        <v>5</v>
      </c>
      <c r="D26" s="14" t="s">
        <v>117</v>
      </c>
      <c r="E26" s="31" t="s">
        <v>16</v>
      </c>
      <c r="F26" s="34" t="s">
        <v>17</v>
      </c>
      <c r="G26" s="28" t="s">
        <v>40</v>
      </c>
      <c r="H26" s="14">
        <v>1.2</v>
      </c>
      <c r="I26" s="14"/>
      <c r="K26" s="68">
        <v>42948</v>
      </c>
      <c r="L26" s="4"/>
      <c r="M26" s="4"/>
      <c r="N26" s="4"/>
      <c r="O26" s="4"/>
      <c r="P26" s="4"/>
      <c r="Q26" s="67"/>
    </row>
    <row r="27" spans="1:17">
      <c r="A27" s="45">
        <v>42791</v>
      </c>
      <c r="B27" s="12" t="s">
        <v>8</v>
      </c>
      <c r="C27" s="64">
        <v>0</v>
      </c>
      <c r="D27" s="14"/>
      <c r="E27" s="28" t="s">
        <v>40</v>
      </c>
      <c r="F27" s="30" t="s">
        <v>41</v>
      </c>
      <c r="G27" s="31" t="s">
        <v>16</v>
      </c>
      <c r="H27" s="14">
        <v>-2.5</v>
      </c>
      <c r="I27" s="14"/>
      <c r="K27" s="68">
        <v>42979</v>
      </c>
      <c r="L27" s="4"/>
      <c r="M27" s="4"/>
      <c r="N27" s="4"/>
      <c r="O27" s="4"/>
      <c r="P27" s="4"/>
      <c r="Q27" s="67"/>
    </row>
    <row r="28" spans="1:17">
      <c r="A28" s="45">
        <v>42792</v>
      </c>
      <c r="B28" s="12" t="s">
        <v>7</v>
      </c>
      <c r="C28" s="64">
        <v>0</v>
      </c>
      <c r="D28" s="14"/>
      <c r="E28" s="31" t="s">
        <v>16</v>
      </c>
      <c r="F28" s="28" t="s">
        <v>40</v>
      </c>
      <c r="G28" s="31" t="s">
        <v>16</v>
      </c>
      <c r="H28" s="14">
        <v>2.5</v>
      </c>
      <c r="I28" s="14"/>
      <c r="K28" s="68">
        <v>43009</v>
      </c>
      <c r="L28" s="4"/>
      <c r="M28" s="4"/>
      <c r="N28" s="4"/>
      <c r="O28" s="4"/>
      <c r="P28" s="4"/>
      <c r="Q28" s="67"/>
    </row>
    <row r="29" spans="1:17">
      <c r="A29" s="45">
        <v>42793</v>
      </c>
      <c r="B29" s="12" t="s">
        <v>11</v>
      </c>
      <c r="C29" s="64">
        <v>34</v>
      </c>
      <c r="D29" s="14" t="s">
        <v>118</v>
      </c>
      <c r="E29" s="31" t="s">
        <v>16</v>
      </c>
      <c r="F29" s="31" t="s">
        <v>16</v>
      </c>
      <c r="G29" s="75" t="s">
        <v>101</v>
      </c>
      <c r="H29" s="14">
        <v>4.9000000000000004</v>
      </c>
      <c r="I29" s="14"/>
      <c r="K29" s="68">
        <v>43040</v>
      </c>
      <c r="L29" s="4"/>
      <c r="M29" s="4"/>
      <c r="N29" s="4"/>
      <c r="O29" s="4"/>
      <c r="P29" s="4"/>
      <c r="Q29" s="67"/>
    </row>
    <row r="30" spans="1:17">
      <c r="A30" s="45">
        <v>42794</v>
      </c>
      <c r="B30" s="12" t="s">
        <v>12</v>
      </c>
      <c r="C30" s="64">
        <v>20</v>
      </c>
      <c r="D30" s="14" t="s">
        <v>119</v>
      </c>
      <c r="E30" s="32" t="s">
        <v>26</v>
      </c>
      <c r="F30" s="34" t="s">
        <v>17</v>
      </c>
      <c r="G30" s="34" t="s">
        <v>17</v>
      </c>
      <c r="H30" s="14">
        <v>1.2</v>
      </c>
      <c r="K30" s="68">
        <v>43070</v>
      </c>
      <c r="L30" s="4"/>
      <c r="M30" s="4"/>
      <c r="N30" s="4"/>
      <c r="O30" s="4"/>
      <c r="P30" s="4"/>
      <c r="Q30" s="67"/>
    </row>
    <row r="31" spans="1:17" ht="13.5" thickBot="1">
      <c r="C31" s="64"/>
      <c r="D31" s="14"/>
      <c r="E31" s="74"/>
      <c r="F31" s="74"/>
      <c r="G31" s="74"/>
      <c r="H31" s="14"/>
      <c r="I31" s="14"/>
      <c r="K31" s="5" t="s">
        <v>15</v>
      </c>
      <c r="L31" s="72">
        <f>SUM(L19:L30)</f>
        <v>403.5</v>
      </c>
      <c r="M31" s="71" t="s">
        <v>37</v>
      </c>
      <c r="N31" s="6"/>
      <c r="O31" s="6"/>
      <c r="P31" s="6"/>
      <c r="Q31" s="70"/>
    </row>
    <row r="32" spans="1:17">
      <c r="C32" s="64"/>
      <c r="D32" s="14"/>
      <c r="E32" s="74"/>
      <c r="F32" s="74"/>
      <c r="G32" s="74"/>
      <c r="H32" s="14"/>
      <c r="I32" s="14"/>
    </row>
    <row r="33" spans="2:9">
      <c r="C33" s="64"/>
      <c r="D33" s="17"/>
      <c r="E33" s="74"/>
      <c r="F33" s="74"/>
      <c r="G33" s="74"/>
      <c r="H33" s="17"/>
      <c r="I33" s="17"/>
    </row>
    <row r="34" spans="2:9" ht="13.5" thickBot="1">
      <c r="B34" s="16" t="s">
        <v>15</v>
      </c>
      <c r="C34" s="56"/>
      <c r="D34" s="17"/>
      <c r="E34" s="17"/>
      <c r="F34" s="17"/>
      <c r="G34" s="17"/>
      <c r="H34" s="17"/>
      <c r="I34" s="17"/>
    </row>
    <row r="35" spans="2:9" ht="13.5" thickBot="1">
      <c r="C35" s="65">
        <v>226.5</v>
      </c>
      <c r="D35" s="44" t="s">
        <v>37</v>
      </c>
      <c r="E35" s="21"/>
      <c r="F35" s="21"/>
      <c r="G35" s="21"/>
      <c r="H35" s="63">
        <v>2.86</v>
      </c>
      <c r="I35" s="22"/>
    </row>
    <row r="37" spans="2:9">
      <c r="D37" s="51"/>
      <c r="F37" s="26" t="s">
        <v>105</v>
      </c>
      <c r="G37" s="26"/>
    </row>
    <row r="39" spans="2:9">
      <c r="C39"/>
    </row>
    <row r="41" spans="2:9">
      <c r="C41"/>
    </row>
    <row r="43" spans="2:9">
      <c r="C43"/>
    </row>
    <row r="45" spans="2:9">
      <c r="C45"/>
    </row>
    <row r="47" spans="2:9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Feuil15"/>
  <dimension ref="A1:Q51"/>
  <sheetViews>
    <sheetView topLeftCell="A16" workbookViewId="0">
      <selection activeCell="D7" sqref="D7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13.28515625" customWidth="1"/>
    <col min="11" max="11" width="7.7109375" customWidth="1"/>
    <col min="12" max="12" width="6.7109375" style="46" customWidth="1"/>
  </cols>
  <sheetData>
    <row r="1" spans="1:12" ht="26.2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73" t="s">
        <v>113</v>
      </c>
    </row>
    <row r="2" spans="1:12" ht="13.5" thickBot="1">
      <c r="A2" s="61">
        <v>42795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42795</v>
      </c>
      <c r="B3" s="12" t="s">
        <v>10</v>
      </c>
      <c r="C3" s="64">
        <v>41</v>
      </c>
      <c r="D3" s="14"/>
      <c r="E3" s="32" t="s">
        <v>26</v>
      </c>
      <c r="F3" s="32" t="s">
        <v>26</v>
      </c>
      <c r="G3" s="32" t="s">
        <v>26</v>
      </c>
      <c r="H3" s="14">
        <v>1.3</v>
      </c>
      <c r="I3" s="14"/>
      <c r="J3" s="27" t="s">
        <v>39</v>
      </c>
    </row>
    <row r="4" spans="1:12">
      <c r="A4" s="45">
        <v>42796</v>
      </c>
      <c r="B4" s="12" t="s">
        <v>13</v>
      </c>
      <c r="C4" s="64">
        <v>0</v>
      </c>
      <c r="D4" s="14"/>
      <c r="E4" s="32" t="s">
        <v>26</v>
      </c>
      <c r="F4" s="32" t="s">
        <v>26</v>
      </c>
      <c r="G4" s="31" t="s">
        <v>16</v>
      </c>
      <c r="H4" s="14">
        <v>1.8</v>
      </c>
      <c r="I4" s="14"/>
      <c r="J4" s="28" t="s">
        <v>40</v>
      </c>
    </row>
    <row r="5" spans="1:12">
      <c r="A5" s="45">
        <v>42797</v>
      </c>
      <c r="B5" s="12" t="s">
        <v>9</v>
      </c>
      <c r="C5" s="64">
        <v>0</v>
      </c>
      <c r="D5" s="14"/>
      <c r="E5" s="32" t="s">
        <v>26</v>
      </c>
      <c r="F5" s="32" t="s">
        <v>26</v>
      </c>
      <c r="G5" s="31" t="s">
        <v>16</v>
      </c>
      <c r="H5" s="14">
        <v>2.6</v>
      </c>
      <c r="I5" s="14"/>
      <c r="J5" s="29" t="s">
        <v>42</v>
      </c>
    </row>
    <row r="6" spans="1:12">
      <c r="A6" s="45">
        <v>42798</v>
      </c>
      <c r="B6" s="12" t="s">
        <v>8</v>
      </c>
      <c r="C6" s="64">
        <v>0</v>
      </c>
      <c r="D6" s="14"/>
      <c r="E6" s="31" t="s">
        <v>16</v>
      </c>
      <c r="F6" s="31" t="s">
        <v>16</v>
      </c>
      <c r="G6" s="32" t="s">
        <v>26</v>
      </c>
      <c r="H6" s="14">
        <v>6.9</v>
      </c>
      <c r="I6" s="14"/>
      <c r="J6" s="30" t="s">
        <v>41</v>
      </c>
    </row>
    <row r="7" spans="1:12">
      <c r="A7" s="45">
        <v>42799</v>
      </c>
      <c r="B7" s="12" t="s">
        <v>7</v>
      </c>
      <c r="C7" s="64">
        <v>20</v>
      </c>
      <c r="D7" s="14"/>
      <c r="E7" s="32" t="s">
        <v>26</v>
      </c>
      <c r="F7" s="32" t="s">
        <v>26</v>
      </c>
      <c r="G7" s="32" t="s">
        <v>26</v>
      </c>
      <c r="H7" s="14">
        <v>3</v>
      </c>
      <c r="I7" s="14"/>
      <c r="J7" s="31" t="s">
        <v>16</v>
      </c>
    </row>
    <row r="8" spans="1:12">
      <c r="A8" s="45">
        <v>42800</v>
      </c>
      <c r="B8" s="12" t="s">
        <v>11</v>
      </c>
      <c r="C8" s="64">
        <v>43</v>
      </c>
      <c r="D8" s="14"/>
      <c r="E8" s="32" t="s">
        <v>26</v>
      </c>
      <c r="F8" s="76" t="s">
        <v>101</v>
      </c>
      <c r="G8" s="34" t="s">
        <v>17</v>
      </c>
      <c r="H8" s="14">
        <v>3.2</v>
      </c>
      <c r="I8" s="14"/>
      <c r="J8" s="32" t="s">
        <v>26</v>
      </c>
    </row>
    <row r="9" spans="1:12">
      <c r="A9" s="45">
        <v>42801</v>
      </c>
      <c r="B9" s="12" t="s">
        <v>12</v>
      </c>
      <c r="C9" s="64">
        <v>1</v>
      </c>
      <c r="D9" s="14"/>
      <c r="E9" s="31" t="s">
        <v>16</v>
      </c>
      <c r="F9" s="76" t="s">
        <v>122</v>
      </c>
      <c r="G9" s="31" t="s">
        <v>16</v>
      </c>
      <c r="H9" s="14">
        <v>1.2</v>
      </c>
      <c r="I9" s="14"/>
      <c r="J9" s="38" t="s">
        <v>35</v>
      </c>
    </row>
    <row r="10" spans="1:12">
      <c r="A10" s="45">
        <v>42802</v>
      </c>
      <c r="B10" s="12" t="s">
        <v>10</v>
      </c>
      <c r="C10" s="64">
        <v>37</v>
      </c>
      <c r="D10" s="14"/>
      <c r="E10" s="76" t="s">
        <v>122</v>
      </c>
      <c r="F10" s="32" t="s">
        <v>26</v>
      </c>
      <c r="G10" s="32" t="s">
        <v>26</v>
      </c>
      <c r="H10" s="14">
        <v>2</v>
      </c>
      <c r="I10" s="14"/>
      <c r="J10" s="33" t="s">
        <v>28</v>
      </c>
    </row>
    <row r="11" spans="1:12">
      <c r="A11" s="45">
        <v>42803</v>
      </c>
      <c r="B11" s="12" t="s">
        <v>13</v>
      </c>
      <c r="C11" s="64">
        <v>28</v>
      </c>
      <c r="D11" s="14"/>
      <c r="E11" s="32" t="s">
        <v>26</v>
      </c>
      <c r="F11" s="32" t="s">
        <v>26</v>
      </c>
      <c r="G11" s="28" t="s">
        <v>40</v>
      </c>
      <c r="H11" s="14">
        <v>1</v>
      </c>
      <c r="I11" s="14"/>
      <c r="J11" s="34" t="s">
        <v>17</v>
      </c>
    </row>
    <row r="12" spans="1:12">
      <c r="A12" s="45">
        <v>42804</v>
      </c>
      <c r="B12" s="12" t="s">
        <v>9</v>
      </c>
      <c r="C12" s="64">
        <v>0</v>
      </c>
      <c r="D12" s="14"/>
      <c r="E12" s="28" t="s">
        <v>40</v>
      </c>
      <c r="F12" s="28" t="s">
        <v>40</v>
      </c>
      <c r="G12" s="28" t="s">
        <v>40</v>
      </c>
      <c r="H12" s="14">
        <v>3.4</v>
      </c>
      <c r="I12" s="14"/>
      <c r="J12" s="76" t="s">
        <v>101</v>
      </c>
    </row>
    <row r="13" spans="1:12">
      <c r="A13" s="45">
        <v>42805</v>
      </c>
      <c r="B13" s="12" t="s">
        <v>8</v>
      </c>
      <c r="C13" s="64">
        <v>0</v>
      </c>
      <c r="D13" s="14"/>
      <c r="E13" s="28" t="s">
        <v>40</v>
      </c>
      <c r="F13" s="30" t="s">
        <v>41</v>
      </c>
      <c r="G13" s="31" t="s">
        <v>16</v>
      </c>
      <c r="H13" s="14"/>
      <c r="I13" s="14"/>
      <c r="J13" s="46" t="s">
        <v>50</v>
      </c>
    </row>
    <row r="14" spans="1:12">
      <c r="A14" s="45">
        <v>42806</v>
      </c>
      <c r="B14" s="12" t="s">
        <v>7</v>
      </c>
      <c r="C14" s="64">
        <v>0</v>
      </c>
      <c r="D14" s="14"/>
      <c r="E14" s="30" t="s">
        <v>41</v>
      </c>
      <c r="F14" s="28" t="s">
        <v>40</v>
      </c>
      <c r="G14" s="27" t="s">
        <v>39</v>
      </c>
      <c r="H14" s="14">
        <v>5.6</v>
      </c>
      <c r="I14" s="14"/>
      <c r="J14" s="46" t="s">
        <v>45</v>
      </c>
      <c r="L14" s="77"/>
    </row>
    <row r="15" spans="1:12">
      <c r="A15" s="45">
        <v>42807</v>
      </c>
      <c r="B15" s="12" t="s">
        <v>11</v>
      </c>
      <c r="C15" s="64">
        <v>0</v>
      </c>
      <c r="D15" s="14"/>
      <c r="E15" s="27" t="s">
        <v>39</v>
      </c>
      <c r="F15" s="28" t="s">
        <v>40</v>
      </c>
      <c r="G15" s="28" t="s">
        <v>40</v>
      </c>
      <c r="H15" s="14">
        <v>3.4</v>
      </c>
      <c r="I15" s="14"/>
    </row>
    <row r="16" spans="1:12" ht="13.5" thickBot="1">
      <c r="A16" s="45">
        <v>42808</v>
      </c>
      <c r="B16" s="12" t="s">
        <v>12</v>
      </c>
      <c r="C16" s="64">
        <v>0</v>
      </c>
      <c r="D16" s="14"/>
      <c r="E16" s="28" t="s">
        <v>40</v>
      </c>
      <c r="F16" s="28" t="s">
        <v>40</v>
      </c>
      <c r="G16" s="28" t="s">
        <v>40</v>
      </c>
      <c r="H16" s="14">
        <v>3</v>
      </c>
      <c r="I16" s="14"/>
    </row>
    <row r="17" spans="1:17" ht="16.899999999999999" customHeight="1">
      <c r="A17" s="45">
        <v>42809</v>
      </c>
      <c r="B17" s="12" t="s">
        <v>10</v>
      </c>
      <c r="C17" s="64">
        <v>0</v>
      </c>
      <c r="D17" s="14"/>
      <c r="E17" s="28" t="s">
        <v>40</v>
      </c>
      <c r="F17" s="28" t="s">
        <v>40</v>
      </c>
      <c r="G17" s="28" t="s">
        <v>40</v>
      </c>
      <c r="H17" s="14">
        <v>4</v>
      </c>
      <c r="I17" s="14"/>
      <c r="K17" s="1"/>
      <c r="L17" s="78"/>
      <c r="M17" s="2" t="s">
        <v>112</v>
      </c>
      <c r="N17" s="2"/>
      <c r="O17" s="2"/>
      <c r="P17" s="2"/>
      <c r="Q17" s="3"/>
    </row>
    <row r="18" spans="1:17">
      <c r="A18" s="45">
        <v>42810</v>
      </c>
      <c r="B18" s="12" t="s">
        <v>13</v>
      </c>
      <c r="C18" s="58" t="s">
        <v>51</v>
      </c>
      <c r="D18" s="14"/>
      <c r="E18" s="27" t="s">
        <v>39</v>
      </c>
      <c r="F18" s="27" t="s">
        <v>39</v>
      </c>
      <c r="G18" s="27" t="s">
        <v>39</v>
      </c>
      <c r="H18" s="14"/>
      <c r="I18" s="14"/>
      <c r="K18" s="66"/>
      <c r="L18" s="69"/>
      <c r="M18" s="4"/>
      <c r="N18" s="4"/>
      <c r="O18" s="4"/>
      <c r="P18" s="4"/>
      <c r="Q18" s="67"/>
    </row>
    <row r="19" spans="1:17">
      <c r="A19" s="45">
        <v>42811</v>
      </c>
      <c r="B19" s="12" t="s">
        <v>9</v>
      </c>
      <c r="C19" s="64">
        <v>13</v>
      </c>
      <c r="D19" s="14"/>
      <c r="E19" s="30" t="s">
        <v>41</v>
      </c>
      <c r="F19" s="30" t="s">
        <v>41</v>
      </c>
      <c r="G19" s="32" t="s">
        <v>26</v>
      </c>
      <c r="H19" s="14">
        <v>8</v>
      </c>
      <c r="I19" s="14"/>
      <c r="K19" s="68">
        <v>42736</v>
      </c>
      <c r="L19" s="69">
        <v>177</v>
      </c>
      <c r="M19" s="4" t="s">
        <v>111</v>
      </c>
      <c r="N19" s="4"/>
      <c r="O19" s="4"/>
      <c r="P19" s="4"/>
      <c r="Q19" s="67"/>
    </row>
    <row r="20" spans="1:17">
      <c r="A20" s="45">
        <v>42812</v>
      </c>
      <c r="B20" s="12" t="s">
        <v>8</v>
      </c>
      <c r="C20" s="64">
        <v>47.5</v>
      </c>
      <c r="D20" s="14"/>
      <c r="E20" s="32" t="s">
        <v>26</v>
      </c>
      <c r="F20" s="32" t="s">
        <v>26</v>
      </c>
      <c r="G20" s="32" t="s">
        <v>26</v>
      </c>
      <c r="H20" s="14">
        <v>4.0999999999999996</v>
      </c>
      <c r="I20" s="14"/>
      <c r="K20" s="68">
        <v>42767</v>
      </c>
      <c r="L20" s="69">
        <v>226.5</v>
      </c>
      <c r="M20" s="4" t="s">
        <v>115</v>
      </c>
      <c r="N20" s="4"/>
      <c r="O20" s="4"/>
      <c r="P20" s="4"/>
      <c r="Q20" s="67"/>
    </row>
    <row r="21" spans="1:17">
      <c r="A21" s="45">
        <v>42813</v>
      </c>
      <c r="B21" s="12" t="s">
        <v>7</v>
      </c>
      <c r="C21" s="64">
        <v>1.5</v>
      </c>
      <c r="D21" s="15"/>
      <c r="E21" s="32" t="s">
        <v>26</v>
      </c>
      <c r="F21" s="31" t="s">
        <v>16</v>
      </c>
      <c r="G21" s="31" t="s">
        <v>16</v>
      </c>
      <c r="H21" s="14">
        <v>6.9</v>
      </c>
      <c r="I21" s="14"/>
      <c r="K21" s="68">
        <v>42795</v>
      </c>
      <c r="L21" s="69">
        <v>245</v>
      </c>
      <c r="M21" s="4" t="s">
        <v>120</v>
      </c>
      <c r="N21" s="4"/>
      <c r="O21" s="4"/>
      <c r="P21" s="4"/>
      <c r="Q21" s="67"/>
    </row>
    <row r="22" spans="1:17">
      <c r="A22" s="45">
        <v>42814</v>
      </c>
      <c r="B22" s="12" t="s">
        <v>11</v>
      </c>
      <c r="C22" s="64">
        <v>0</v>
      </c>
      <c r="D22" s="15"/>
      <c r="E22" s="31" t="s">
        <v>16</v>
      </c>
      <c r="F22" s="31" t="s">
        <v>16</v>
      </c>
      <c r="G22" s="31" t="s">
        <v>16</v>
      </c>
      <c r="H22" s="14">
        <v>6.8</v>
      </c>
      <c r="I22" s="14"/>
      <c r="K22" s="68">
        <v>42826</v>
      </c>
      <c r="L22" s="69"/>
      <c r="M22" s="4"/>
      <c r="N22" s="4"/>
      <c r="O22" s="4"/>
      <c r="P22" s="4"/>
      <c r="Q22" s="67"/>
    </row>
    <row r="23" spans="1:17">
      <c r="A23" s="45">
        <v>42815</v>
      </c>
      <c r="B23" s="12" t="s">
        <v>12</v>
      </c>
      <c r="C23" s="64">
        <v>13</v>
      </c>
      <c r="D23" s="4" t="s">
        <v>120</v>
      </c>
      <c r="E23" s="31" t="s">
        <v>16</v>
      </c>
      <c r="F23" s="32" t="s">
        <v>26</v>
      </c>
      <c r="G23" s="34" t="s">
        <v>17</v>
      </c>
      <c r="H23" s="14">
        <v>5.6</v>
      </c>
      <c r="I23" s="14"/>
      <c r="K23" s="68">
        <v>42856</v>
      </c>
      <c r="L23" s="69"/>
      <c r="M23" s="4"/>
      <c r="N23" s="4"/>
      <c r="O23" s="4"/>
      <c r="P23" s="4"/>
      <c r="Q23" s="67"/>
    </row>
    <row r="24" spans="1:17">
      <c r="A24" s="45">
        <v>42816</v>
      </c>
      <c r="B24" s="12" t="s">
        <v>10</v>
      </c>
      <c r="C24" s="64">
        <v>0</v>
      </c>
      <c r="D24" s="14"/>
      <c r="E24" s="31" t="s">
        <v>16</v>
      </c>
      <c r="F24" s="30" t="s">
        <v>41</v>
      </c>
      <c r="G24" s="30" t="s">
        <v>41</v>
      </c>
      <c r="H24" s="14">
        <v>3.6</v>
      </c>
      <c r="I24" s="14"/>
      <c r="K24" s="68">
        <v>42887</v>
      </c>
      <c r="L24" s="69"/>
      <c r="M24" s="4"/>
      <c r="N24" s="4"/>
      <c r="O24" s="4"/>
      <c r="P24" s="4"/>
      <c r="Q24" s="67"/>
    </row>
    <row r="25" spans="1:17">
      <c r="A25" s="45">
        <v>42817</v>
      </c>
      <c r="B25" s="12" t="s">
        <v>13</v>
      </c>
      <c r="C25" s="64">
        <v>0</v>
      </c>
      <c r="D25" s="14"/>
      <c r="E25" s="30" t="s">
        <v>41</v>
      </c>
      <c r="F25" s="30" t="s">
        <v>41</v>
      </c>
      <c r="G25" s="31" t="s">
        <v>16</v>
      </c>
      <c r="H25" s="14">
        <v>4.5</v>
      </c>
      <c r="I25" s="14"/>
      <c r="K25" s="68">
        <v>42917</v>
      </c>
      <c r="L25" s="69"/>
      <c r="M25" s="4"/>
      <c r="N25" s="4"/>
      <c r="O25" s="4"/>
      <c r="P25" s="4"/>
      <c r="Q25" s="67"/>
    </row>
    <row r="26" spans="1:17">
      <c r="A26" s="45">
        <v>42818</v>
      </c>
      <c r="B26" s="12" t="s">
        <v>9</v>
      </c>
      <c r="C26" s="64">
        <v>0</v>
      </c>
      <c r="D26" s="14"/>
      <c r="E26" s="31" t="s">
        <v>16</v>
      </c>
      <c r="F26" s="31" t="s">
        <v>16</v>
      </c>
      <c r="G26" s="30" t="s">
        <v>41</v>
      </c>
      <c r="H26" s="14">
        <v>7.4</v>
      </c>
      <c r="I26" s="14"/>
      <c r="K26" s="68">
        <v>42948</v>
      </c>
      <c r="L26" s="69"/>
      <c r="M26" s="4"/>
      <c r="N26" s="4"/>
      <c r="O26" s="4"/>
      <c r="P26" s="4"/>
      <c r="Q26" s="67"/>
    </row>
    <row r="27" spans="1:17">
      <c r="A27" s="45">
        <v>42819</v>
      </c>
      <c r="B27" s="12" t="s">
        <v>8</v>
      </c>
      <c r="C27" s="64">
        <v>0</v>
      </c>
      <c r="D27" s="14"/>
      <c r="E27" s="28" t="s">
        <v>40</v>
      </c>
      <c r="F27" s="28" t="s">
        <v>40</v>
      </c>
      <c r="G27" s="28" t="s">
        <v>40</v>
      </c>
      <c r="H27" s="14"/>
      <c r="I27" s="14"/>
      <c r="K27" s="68">
        <v>42979</v>
      </c>
      <c r="L27" s="69"/>
      <c r="M27" s="4"/>
      <c r="N27" s="4"/>
      <c r="O27" s="4"/>
      <c r="P27" s="4"/>
      <c r="Q27" s="67"/>
    </row>
    <row r="28" spans="1:17">
      <c r="A28" s="45">
        <v>42820</v>
      </c>
      <c r="B28" s="12" t="s">
        <v>7</v>
      </c>
      <c r="C28" s="64">
        <v>0</v>
      </c>
      <c r="D28" s="14"/>
      <c r="E28" s="27" t="s">
        <v>39</v>
      </c>
      <c r="F28" s="27" t="s">
        <v>39</v>
      </c>
      <c r="G28" s="27" t="s">
        <v>39</v>
      </c>
      <c r="H28" s="14"/>
      <c r="I28" s="14"/>
      <c r="K28" s="68">
        <v>43009</v>
      </c>
      <c r="L28" s="69"/>
      <c r="M28" s="4"/>
      <c r="N28" s="4"/>
      <c r="O28" s="4"/>
      <c r="P28" s="4"/>
      <c r="Q28" s="67"/>
    </row>
    <row r="29" spans="1:17">
      <c r="A29" s="45">
        <v>42821</v>
      </c>
      <c r="B29" s="12" t="s">
        <v>11</v>
      </c>
      <c r="C29" s="64">
        <v>0</v>
      </c>
      <c r="D29" s="14"/>
      <c r="E29" s="27" t="s">
        <v>39</v>
      </c>
      <c r="F29" s="27" t="s">
        <v>39</v>
      </c>
      <c r="G29" s="27" t="s">
        <v>39</v>
      </c>
      <c r="H29" s="14"/>
      <c r="I29" s="14"/>
      <c r="K29" s="68">
        <v>43040</v>
      </c>
      <c r="L29" s="69"/>
      <c r="M29" s="4"/>
      <c r="N29" s="4"/>
      <c r="O29" s="4"/>
      <c r="P29" s="4"/>
      <c r="Q29" s="67"/>
    </row>
    <row r="30" spans="1:17">
      <c r="A30" s="45">
        <v>42822</v>
      </c>
      <c r="B30" s="12" t="s">
        <v>12</v>
      </c>
      <c r="C30" s="64">
        <v>0</v>
      </c>
      <c r="D30" s="14"/>
      <c r="E30" s="27" t="s">
        <v>39</v>
      </c>
      <c r="F30" s="28" t="s">
        <v>40</v>
      </c>
      <c r="G30" s="28" t="s">
        <v>40</v>
      </c>
      <c r="H30" s="14"/>
      <c r="K30" s="68">
        <v>43070</v>
      </c>
      <c r="L30" s="69"/>
      <c r="M30" s="4"/>
      <c r="N30" s="4"/>
      <c r="O30" s="4"/>
      <c r="P30" s="4"/>
      <c r="Q30" s="67"/>
    </row>
    <row r="31" spans="1:17" ht="13.5" thickBot="1">
      <c r="A31" s="45">
        <v>42823</v>
      </c>
      <c r="B31" s="12" t="s">
        <v>10</v>
      </c>
      <c r="C31" s="64">
        <v>0</v>
      </c>
      <c r="D31" s="14"/>
      <c r="E31" s="28" t="s">
        <v>40</v>
      </c>
      <c r="F31" s="28" t="s">
        <v>40</v>
      </c>
      <c r="G31" s="28" t="s">
        <v>40</v>
      </c>
      <c r="H31" s="14"/>
      <c r="I31" s="14"/>
      <c r="K31" s="5" t="s">
        <v>15</v>
      </c>
      <c r="L31" s="72">
        <f>SUM(L19:L30)</f>
        <v>648.5</v>
      </c>
      <c r="M31" s="71" t="s">
        <v>37</v>
      </c>
      <c r="N31" s="6"/>
      <c r="O31" s="6"/>
      <c r="P31" s="6"/>
      <c r="Q31" s="70"/>
    </row>
    <row r="32" spans="1:17">
      <c r="A32" s="45">
        <v>42824</v>
      </c>
      <c r="B32" s="12" t="s">
        <v>13</v>
      </c>
      <c r="C32" s="64">
        <v>0</v>
      </c>
      <c r="D32" s="14"/>
      <c r="E32" s="28" t="s">
        <v>40</v>
      </c>
      <c r="F32" s="28" t="s">
        <v>40</v>
      </c>
      <c r="G32" s="31" t="s">
        <v>16</v>
      </c>
      <c r="H32" s="14"/>
      <c r="I32" s="14"/>
    </row>
    <row r="33" spans="1:9">
      <c r="A33" s="45">
        <v>42825</v>
      </c>
      <c r="B33" s="12" t="s">
        <v>9</v>
      </c>
      <c r="C33" s="64">
        <v>0</v>
      </c>
      <c r="D33" s="17"/>
      <c r="E33" s="31" t="s">
        <v>16</v>
      </c>
      <c r="F33" s="31" t="s">
        <v>16</v>
      </c>
      <c r="G33" s="31" t="s">
        <v>16</v>
      </c>
      <c r="H33" s="17"/>
      <c r="I33" s="17"/>
    </row>
    <row r="34" spans="1:9" ht="13.5" thickBot="1">
      <c r="B34" s="16" t="s">
        <v>15</v>
      </c>
      <c r="C34" s="56" t="s">
        <v>121</v>
      </c>
      <c r="D34" s="17"/>
      <c r="E34" s="31" t="s">
        <v>16</v>
      </c>
      <c r="F34" s="30" t="s">
        <v>41</v>
      </c>
      <c r="G34" s="31" t="s">
        <v>16</v>
      </c>
      <c r="H34" s="17"/>
      <c r="I34" s="17"/>
    </row>
    <row r="35" spans="1:9" ht="13.5" thickBot="1">
      <c r="C35" s="65">
        <v>245</v>
      </c>
      <c r="D35" s="44" t="s">
        <v>37</v>
      </c>
      <c r="E35" s="21"/>
      <c r="F35" s="21"/>
      <c r="G35" s="21"/>
      <c r="H35" s="63">
        <f>AVERAGE(H3:H26)</f>
        <v>4.0590909090909086</v>
      </c>
      <c r="I35" s="22"/>
    </row>
    <row r="37" spans="1:9">
      <c r="D37" s="51"/>
      <c r="F37" s="26" t="s">
        <v>105</v>
      </c>
      <c r="G37" s="26"/>
    </row>
    <row r="39" spans="1:9">
      <c r="C39"/>
    </row>
    <row r="41" spans="1:9">
      <c r="C41"/>
    </row>
    <row r="43" spans="1:9">
      <c r="C43"/>
    </row>
    <row r="45" spans="1:9">
      <c r="C45"/>
    </row>
    <row r="47" spans="1:9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Feuil16"/>
  <dimension ref="A1:Q51"/>
  <sheetViews>
    <sheetView topLeftCell="A16" workbookViewId="0">
      <selection activeCell="D16" sqref="D16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13.28515625" customWidth="1"/>
    <col min="11" max="11" width="7.7109375" customWidth="1"/>
    <col min="12" max="12" width="6.7109375" style="46" customWidth="1"/>
  </cols>
  <sheetData>
    <row r="1" spans="1:12" ht="26.2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73" t="s">
        <v>113</v>
      </c>
    </row>
    <row r="2" spans="1:12" ht="13.5" thickBot="1">
      <c r="A2" s="61">
        <v>42826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42826</v>
      </c>
      <c r="B3" s="12" t="s">
        <v>8</v>
      </c>
      <c r="C3" s="64">
        <v>2</v>
      </c>
      <c r="D3" s="14"/>
      <c r="E3" s="31" t="s">
        <v>16</v>
      </c>
      <c r="F3" s="30" t="s">
        <v>41</v>
      </c>
      <c r="G3" s="32" t="s">
        <v>26</v>
      </c>
      <c r="H3" s="14"/>
      <c r="I3" s="14"/>
      <c r="J3" s="27" t="s">
        <v>39</v>
      </c>
    </row>
    <row r="4" spans="1:12">
      <c r="A4" s="45">
        <v>42827</v>
      </c>
      <c r="B4" s="12" t="s">
        <v>7</v>
      </c>
      <c r="C4" s="64">
        <v>0</v>
      </c>
      <c r="D4" s="14"/>
      <c r="E4" s="32" t="s">
        <v>26</v>
      </c>
      <c r="F4" s="30" t="s">
        <v>41</v>
      </c>
      <c r="G4" s="30" t="s">
        <v>41</v>
      </c>
      <c r="H4" s="14"/>
      <c r="I4" s="14"/>
      <c r="J4" s="28" t="s">
        <v>40</v>
      </c>
    </row>
    <row r="5" spans="1:12">
      <c r="A5" s="45">
        <v>42828</v>
      </c>
      <c r="B5" s="12" t="s">
        <v>11</v>
      </c>
      <c r="C5" s="64">
        <v>3.5</v>
      </c>
      <c r="D5" s="14"/>
      <c r="E5" s="30" t="s">
        <v>41</v>
      </c>
      <c r="F5" s="46" t="s">
        <v>50</v>
      </c>
      <c r="G5" s="31" t="s">
        <v>16</v>
      </c>
      <c r="H5" s="14"/>
      <c r="I5" s="14"/>
      <c r="J5" s="29" t="s">
        <v>42</v>
      </c>
    </row>
    <row r="6" spans="1:12">
      <c r="A6" s="45">
        <v>42829</v>
      </c>
      <c r="B6" s="12" t="s">
        <v>12</v>
      </c>
      <c r="C6" s="64">
        <v>0</v>
      </c>
      <c r="D6" s="14"/>
      <c r="E6" s="30" t="s">
        <v>41</v>
      </c>
      <c r="F6" s="30" t="s">
        <v>41</v>
      </c>
      <c r="G6" s="30" t="s">
        <v>41</v>
      </c>
      <c r="H6" s="14"/>
      <c r="I6" s="14"/>
      <c r="J6" s="30" t="s">
        <v>41</v>
      </c>
    </row>
    <row r="7" spans="1:12">
      <c r="A7" s="45">
        <v>42830</v>
      </c>
      <c r="B7" s="12" t="s">
        <v>10</v>
      </c>
      <c r="C7" s="64">
        <v>0</v>
      </c>
      <c r="D7" s="14"/>
      <c r="E7" s="30" t="s">
        <v>41</v>
      </c>
      <c r="F7" s="30" t="s">
        <v>41</v>
      </c>
      <c r="G7" s="30" t="s">
        <v>41</v>
      </c>
      <c r="H7" s="14"/>
      <c r="I7" s="14"/>
      <c r="J7" s="31" t="s">
        <v>16</v>
      </c>
    </row>
    <row r="8" spans="1:12">
      <c r="A8" s="45">
        <v>42831</v>
      </c>
      <c r="B8" s="12" t="s">
        <v>13</v>
      </c>
      <c r="C8" s="64">
        <v>0</v>
      </c>
      <c r="D8" s="14"/>
      <c r="E8" s="30" t="s">
        <v>41</v>
      </c>
      <c r="F8" s="28" t="s">
        <v>40</v>
      </c>
      <c r="G8" s="28" t="s">
        <v>40</v>
      </c>
      <c r="H8" s="14"/>
      <c r="I8" s="14"/>
      <c r="J8" s="32" t="s">
        <v>26</v>
      </c>
    </row>
    <row r="9" spans="1:12">
      <c r="A9" s="45">
        <v>42832</v>
      </c>
      <c r="B9" s="12" t="s">
        <v>9</v>
      </c>
      <c r="C9" s="64">
        <v>0</v>
      </c>
      <c r="D9" s="14"/>
      <c r="E9" s="27" t="s">
        <v>39</v>
      </c>
      <c r="F9" s="27" t="s">
        <v>39</v>
      </c>
      <c r="G9" s="27" t="s">
        <v>39</v>
      </c>
      <c r="H9" s="14"/>
      <c r="I9" s="14"/>
      <c r="J9" s="38" t="s">
        <v>35</v>
      </c>
    </row>
    <row r="10" spans="1:12">
      <c r="A10" s="45">
        <v>42833</v>
      </c>
      <c r="B10" s="12" t="s">
        <v>8</v>
      </c>
      <c r="C10" s="64">
        <v>0</v>
      </c>
      <c r="D10" s="14"/>
      <c r="E10" s="27" t="s">
        <v>39</v>
      </c>
      <c r="F10" s="27" t="s">
        <v>39</v>
      </c>
      <c r="G10" s="27" t="s">
        <v>39</v>
      </c>
      <c r="H10" s="14"/>
      <c r="I10" s="14"/>
      <c r="J10" s="33" t="s">
        <v>28</v>
      </c>
    </row>
    <row r="11" spans="1:12">
      <c r="A11" s="45">
        <v>42834</v>
      </c>
      <c r="B11" s="12" t="s">
        <v>7</v>
      </c>
      <c r="C11" s="64">
        <v>0</v>
      </c>
      <c r="D11" s="14"/>
      <c r="E11" s="27" t="s">
        <v>39</v>
      </c>
      <c r="F11" s="28" t="s">
        <v>40</v>
      </c>
      <c r="G11" s="27" t="s">
        <v>39</v>
      </c>
      <c r="H11" s="14">
        <v>9.9</v>
      </c>
      <c r="I11" s="14"/>
      <c r="J11" s="34" t="s">
        <v>17</v>
      </c>
    </row>
    <row r="12" spans="1:12">
      <c r="A12" s="45">
        <v>42835</v>
      </c>
      <c r="B12" s="12" t="s">
        <v>11</v>
      </c>
      <c r="C12" s="64">
        <v>0</v>
      </c>
      <c r="D12" s="14"/>
      <c r="E12" s="27" t="s">
        <v>39</v>
      </c>
      <c r="F12" s="28" t="s">
        <v>40</v>
      </c>
      <c r="G12" s="27" t="s">
        <v>39</v>
      </c>
      <c r="H12" s="14">
        <v>9.6999999999999993</v>
      </c>
      <c r="I12" s="14"/>
      <c r="J12" s="76" t="s">
        <v>101</v>
      </c>
    </row>
    <row r="13" spans="1:12">
      <c r="A13" s="45">
        <v>42836</v>
      </c>
      <c r="B13" s="12" t="s">
        <v>12</v>
      </c>
      <c r="C13" s="64">
        <v>0</v>
      </c>
      <c r="D13" s="14"/>
      <c r="E13" s="28" t="s">
        <v>40</v>
      </c>
      <c r="F13" s="28" t="s">
        <v>40</v>
      </c>
      <c r="G13" s="27" t="s">
        <v>39</v>
      </c>
      <c r="H13" s="14"/>
      <c r="I13" s="14"/>
      <c r="J13" s="46" t="s">
        <v>50</v>
      </c>
    </row>
    <row r="14" spans="1:12">
      <c r="A14" s="45">
        <v>42837</v>
      </c>
      <c r="B14" s="12" t="s">
        <v>10</v>
      </c>
      <c r="C14" s="64">
        <v>0</v>
      </c>
      <c r="D14" s="14"/>
      <c r="E14" s="28" t="s">
        <v>40</v>
      </c>
      <c r="F14" s="30" t="s">
        <v>41</v>
      </c>
      <c r="G14" s="28" t="s">
        <v>40</v>
      </c>
      <c r="H14" s="14">
        <v>4.9000000000000004</v>
      </c>
      <c r="I14" s="14"/>
      <c r="J14" s="46" t="s">
        <v>45</v>
      </c>
      <c r="L14" s="77"/>
    </row>
    <row r="15" spans="1:12">
      <c r="A15" s="45">
        <v>42838</v>
      </c>
      <c r="B15" s="12" t="s">
        <v>13</v>
      </c>
      <c r="C15" s="64">
        <v>0</v>
      </c>
      <c r="D15" s="14"/>
      <c r="E15" s="30" t="s">
        <v>41</v>
      </c>
      <c r="F15" s="30" t="s">
        <v>41</v>
      </c>
      <c r="G15" s="31" t="s">
        <v>16</v>
      </c>
      <c r="H15" s="14">
        <v>5.4</v>
      </c>
      <c r="I15" s="14"/>
      <c r="J15" t="s">
        <v>122</v>
      </c>
    </row>
    <row r="16" spans="1:12" ht="13.5" thickBot="1">
      <c r="A16" s="45">
        <v>42839</v>
      </c>
      <c r="B16" s="12" t="s">
        <v>9</v>
      </c>
      <c r="C16" s="64">
        <v>0</v>
      </c>
      <c r="D16" s="14"/>
      <c r="E16" s="31" t="s">
        <v>16</v>
      </c>
      <c r="F16" s="31" t="s">
        <v>16</v>
      </c>
      <c r="G16" s="31" t="s">
        <v>16</v>
      </c>
      <c r="H16" s="14">
        <v>5.2</v>
      </c>
      <c r="I16" s="14"/>
    </row>
    <row r="17" spans="1:17" ht="16.899999999999999" customHeight="1">
      <c r="A17" s="45">
        <v>42840</v>
      </c>
      <c r="B17" s="12" t="s">
        <v>8</v>
      </c>
      <c r="C17" s="64">
        <v>6.5</v>
      </c>
      <c r="D17" s="14"/>
      <c r="E17" s="31" t="s">
        <v>16</v>
      </c>
      <c r="F17" s="32" t="s">
        <v>26</v>
      </c>
      <c r="G17" s="32" t="s">
        <v>26</v>
      </c>
      <c r="H17" s="14">
        <v>7.6</v>
      </c>
      <c r="I17" s="14"/>
      <c r="K17" s="1"/>
      <c r="L17" s="78"/>
      <c r="M17" s="2" t="s">
        <v>112</v>
      </c>
      <c r="N17" s="2"/>
      <c r="O17" s="2"/>
      <c r="P17" s="2"/>
      <c r="Q17" s="3"/>
    </row>
    <row r="18" spans="1:17">
      <c r="A18" s="45">
        <v>42841</v>
      </c>
      <c r="B18" s="12" t="s">
        <v>7</v>
      </c>
      <c r="C18" s="79">
        <v>7.5</v>
      </c>
      <c r="D18" s="14"/>
      <c r="E18" s="31" t="s">
        <v>16</v>
      </c>
      <c r="F18" s="32" t="s">
        <v>26</v>
      </c>
      <c r="G18" s="32" t="s">
        <v>26</v>
      </c>
      <c r="H18" s="14">
        <v>6</v>
      </c>
      <c r="I18" s="14"/>
      <c r="K18" s="66"/>
      <c r="L18" s="69"/>
      <c r="M18" s="4"/>
      <c r="N18" s="4"/>
      <c r="O18" s="4"/>
      <c r="P18" s="4"/>
      <c r="Q18" s="67"/>
    </row>
    <row r="19" spans="1:17">
      <c r="A19" s="45">
        <v>42842</v>
      </c>
      <c r="B19" s="12" t="s">
        <v>11</v>
      </c>
      <c r="C19" s="64">
        <v>0</v>
      </c>
      <c r="D19" s="14"/>
      <c r="E19" s="32" t="s">
        <v>26</v>
      </c>
      <c r="F19" s="32" t="s">
        <v>26</v>
      </c>
      <c r="G19" s="31" t="s">
        <v>16</v>
      </c>
      <c r="H19" s="14"/>
      <c r="I19" s="14"/>
      <c r="K19" s="68">
        <v>42736</v>
      </c>
      <c r="L19" s="69">
        <v>177</v>
      </c>
      <c r="M19" s="4" t="s">
        <v>111</v>
      </c>
      <c r="N19" s="4"/>
      <c r="O19" s="4"/>
      <c r="P19" s="4"/>
      <c r="Q19" s="67"/>
    </row>
    <row r="20" spans="1:17">
      <c r="A20" s="45">
        <v>42843</v>
      </c>
      <c r="B20" s="12" t="s">
        <v>12</v>
      </c>
      <c r="C20" s="64">
        <v>0</v>
      </c>
      <c r="D20" s="14"/>
      <c r="E20" s="30" t="s">
        <v>41</v>
      </c>
      <c r="F20" t="s">
        <v>122</v>
      </c>
      <c r="G20" s="30" t="s">
        <v>41</v>
      </c>
      <c r="H20" s="14">
        <v>-1.8</v>
      </c>
      <c r="I20" s="14"/>
      <c r="K20" s="68">
        <v>42767</v>
      </c>
      <c r="L20" s="69">
        <v>226.5</v>
      </c>
      <c r="M20" s="4" t="s">
        <v>115</v>
      </c>
      <c r="N20" s="4"/>
      <c r="O20" s="4"/>
      <c r="P20" s="4"/>
      <c r="Q20" s="67"/>
    </row>
    <row r="21" spans="1:17">
      <c r="A21" s="45">
        <v>42844</v>
      </c>
      <c r="B21" s="12" t="s">
        <v>10</v>
      </c>
      <c r="C21" s="64">
        <v>2</v>
      </c>
      <c r="D21" s="15"/>
      <c r="E21" t="s">
        <v>122</v>
      </c>
      <c r="F21" t="s">
        <v>122</v>
      </c>
      <c r="G21" s="28" t="s">
        <v>40</v>
      </c>
      <c r="H21" s="14">
        <v>1.2</v>
      </c>
      <c r="I21" s="14"/>
      <c r="K21" s="68">
        <v>42795</v>
      </c>
      <c r="L21" s="69">
        <v>245</v>
      </c>
      <c r="M21" s="4" t="s">
        <v>125</v>
      </c>
      <c r="N21" s="4"/>
      <c r="O21" s="4"/>
      <c r="P21" s="4"/>
      <c r="Q21" s="67"/>
    </row>
    <row r="22" spans="1:17">
      <c r="A22" s="45">
        <v>42845</v>
      </c>
      <c r="B22" s="12" t="s">
        <v>13</v>
      </c>
      <c r="C22" s="64">
        <v>0</v>
      </c>
      <c r="D22" s="15"/>
      <c r="E22" s="27" t="s">
        <v>39</v>
      </c>
      <c r="F22" s="27" t="s">
        <v>39</v>
      </c>
      <c r="G22" s="28" t="s">
        <v>40</v>
      </c>
      <c r="H22" s="14">
        <v>-2.2999999999999998</v>
      </c>
      <c r="I22" s="14"/>
      <c r="K22" s="68">
        <v>42826</v>
      </c>
      <c r="L22" s="69">
        <v>51</v>
      </c>
      <c r="M22" s="4" t="s">
        <v>120</v>
      </c>
      <c r="N22" s="4"/>
      <c r="O22" s="4"/>
      <c r="P22" s="4"/>
      <c r="Q22" s="67"/>
    </row>
    <row r="23" spans="1:17">
      <c r="A23" s="45">
        <v>42846</v>
      </c>
      <c r="B23" s="12" t="s">
        <v>9</v>
      </c>
      <c r="C23" s="64">
        <v>0</v>
      </c>
      <c r="D23" s="15"/>
      <c r="E23" s="27" t="s">
        <v>39</v>
      </c>
      <c r="F23" s="27" t="s">
        <v>39</v>
      </c>
      <c r="G23" s="31" t="s">
        <v>16</v>
      </c>
      <c r="H23" s="14">
        <v>1.9</v>
      </c>
      <c r="I23" s="14"/>
      <c r="K23" s="68">
        <v>42856</v>
      </c>
      <c r="L23" s="69"/>
      <c r="M23" s="4"/>
      <c r="N23" s="4"/>
      <c r="O23" s="4"/>
      <c r="P23" s="4"/>
      <c r="Q23" s="67"/>
    </row>
    <row r="24" spans="1:17">
      <c r="A24" s="45">
        <v>42847</v>
      </c>
      <c r="B24" s="12" t="s">
        <v>8</v>
      </c>
      <c r="C24" s="64">
        <v>0</v>
      </c>
      <c r="D24" s="14"/>
      <c r="E24" s="31" t="s">
        <v>16</v>
      </c>
      <c r="F24" s="31" t="s">
        <v>16</v>
      </c>
      <c r="G24" s="31" t="s">
        <v>16</v>
      </c>
      <c r="H24" s="14"/>
      <c r="I24" s="14"/>
      <c r="K24" s="68">
        <v>42887</v>
      </c>
      <c r="L24" s="69"/>
      <c r="M24" s="4"/>
      <c r="N24" s="4"/>
      <c r="O24" s="4"/>
      <c r="P24" s="4"/>
      <c r="Q24" s="67"/>
    </row>
    <row r="25" spans="1:17">
      <c r="A25" s="45">
        <v>42848</v>
      </c>
      <c r="B25" s="12" t="s">
        <v>7</v>
      </c>
      <c r="C25" s="64">
        <v>0</v>
      </c>
      <c r="D25" s="14"/>
      <c r="E25" s="30" t="s">
        <v>41</v>
      </c>
      <c r="F25" s="28" t="s">
        <v>40</v>
      </c>
      <c r="G25" s="28" t="s">
        <v>40</v>
      </c>
      <c r="H25" s="14">
        <v>2.4</v>
      </c>
      <c r="I25" s="14"/>
      <c r="K25" s="68">
        <v>42917</v>
      </c>
      <c r="L25" s="69"/>
      <c r="M25" s="4"/>
      <c r="N25" s="4"/>
      <c r="O25" s="4"/>
      <c r="P25" s="4"/>
      <c r="Q25" s="67"/>
    </row>
    <row r="26" spans="1:17">
      <c r="A26" s="45">
        <v>42849</v>
      </c>
      <c r="B26" s="12" t="s">
        <v>11</v>
      </c>
      <c r="C26" s="64">
        <v>0</v>
      </c>
      <c r="D26" s="14"/>
      <c r="E26" s="27" t="s">
        <v>39</v>
      </c>
      <c r="F26" s="27" t="s">
        <v>39</v>
      </c>
      <c r="G26" s="31" t="s">
        <v>16</v>
      </c>
      <c r="H26" s="14">
        <v>5.9</v>
      </c>
      <c r="I26" s="14"/>
      <c r="K26" s="68">
        <v>42948</v>
      </c>
      <c r="L26" s="69"/>
      <c r="M26" s="4"/>
      <c r="N26" s="4"/>
      <c r="O26" s="4"/>
      <c r="P26" s="4"/>
      <c r="Q26" s="67"/>
    </row>
    <row r="27" spans="1:17">
      <c r="A27" s="45">
        <v>42850</v>
      </c>
      <c r="B27" s="12" t="s">
        <v>12</v>
      </c>
      <c r="C27" s="64">
        <v>13</v>
      </c>
      <c r="D27" s="14" t="s">
        <v>123</v>
      </c>
      <c r="E27" s="31" t="s">
        <v>16</v>
      </c>
      <c r="F27" s="32" t="s">
        <v>26</v>
      </c>
      <c r="G27" s="34" t="s">
        <v>17</v>
      </c>
      <c r="H27" s="14">
        <v>7.7</v>
      </c>
      <c r="I27" s="14"/>
      <c r="K27" s="68">
        <v>42979</v>
      </c>
      <c r="L27" s="69"/>
      <c r="M27" s="4"/>
      <c r="N27" s="4"/>
      <c r="O27" s="4"/>
      <c r="P27" s="4"/>
      <c r="Q27" s="67"/>
    </row>
    <row r="28" spans="1:17">
      <c r="A28" s="45">
        <v>42851</v>
      </c>
      <c r="B28" s="12" t="s">
        <v>10</v>
      </c>
      <c r="C28" s="64">
        <v>7</v>
      </c>
      <c r="D28" s="14" t="s">
        <v>124</v>
      </c>
      <c r="E28" s="31" t="s">
        <v>16</v>
      </c>
      <c r="F28" s="34" t="s">
        <v>17</v>
      </c>
      <c r="G28" s="34" t="s">
        <v>17</v>
      </c>
      <c r="H28" s="14">
        <v>3.2</v>
      </c>
      <c r="I28" s="14"/>
      <c r="K28" s="68">
        <v>43009</v>
      </c>
      <c r="L28" s="69"/>
      <c r="M28" s="4"/>
      <c r="N28" s="4"/>
      <c r="O28" s="4"/>
      <c r="P28" s="4"/>
      <c r="Q28" s="67"/>
    </row>
    <row r="29" spans="1:17">
      <c r="A29" s="45">
        <v>42852</v>
      </c>
      <c r="B29" s="12" t="s">
        <v>13</v>
      </c>
      <c r="C29" s="64">
        <v>0</v>
      </c>
      <c r="D29" s="14"/>
      <c r="E29" s="31" t="s">
        <v>16</v>
      </c>
      <c r="F29" t="s">
        <v>122</v>
      </c>
      <c r="G29" s="30" t="s">
        <v>41</v>
      </c>
      <c r="H29" s="14">
        <v>0.8</v>
      </c>
      <c r="I29" s="14"/>
      <c r="K29" s="68">
        <v>43040</v>
      </c>
      <c r="L29" s="69"/>
      <c r="M29" s="4"/>
      <c r="N29" s="4"/>
      <c r="O29" s="4"/>
      <c r="P29" s="4"/>
      <c r="Q29" s="67"/>
    </row>
    <row r="30" spans="1:17">
      <c r="A30" s="45">
        <v>42853</v>
      </c>
      <c r="B30" s="12" t="s">
        <v>9</v>
      </c>
      <c r="C30" s="64">
        <v>0</v>
      </c>
      <c r="D30" s="14"/>
      <c r="E30" s="30" t="s">
        <v>41</v>
      </c>
      <c r="F30" s="30" t="s">
        <v>41</v>
      </c>
      <c r="G30" s="28" t="s">
        <v>40</v>
      </c>
      <c r="H30" s="14">
        <v>0.9</v>
      </c>
      <c r="K30" s="68">
        <v>43070</v>
      </c>
      <c r="L30" s="69"/>
      <c r="M30" s="4"/>
      <c r="N30" s="4"/>
      <c r="O30" s="4"/>
      <c r="P30" s="4"/>
      <c r="Q30" s="67"/>
    </row>
    <row r="31" spans="1:17" ht="13.5" thickBot="1">
      <c r="A31" s="45">
        <v>42854</v>
      </c>
      <c r="B31" s="12" t="s">
        <v>8</v>
      </c>
      <c r="C31" s="64">
        <v>0</v>
      </c>
      <c r="D31" s="14"/>
      <c r="E31" s="28" t="s">
        <v>40</v>
      </c>
      <c r="F31" s="28" t="s">
        <v>40</v>
      </c>
      <c r="G31" s="31" t="s">
        <v>16</v>
      </c>
      <c r="H31" s="14">
        <v>2.1</v>
      </c>
      <c r="I31" s="14"/>
      <c r="K31" s="5" t="s">
        <v>15</v>
      </c>
      <c r="L31" s="72">
        <f>SUM(L19:L30)</f>
        <v>699.5</v>
      </c>
      <c r="M31" s="71" t="s">
        <v>37</v>
      </c>
      <c r="N31" s="6"/>
      <c r="O31" s="6"/>
      <c r="P31" s="6"/>
      <c r="Q31" s="70"/>
    </row>
    <row r="32" spans="1:17">
      <c r="A32" s="45">
        <v>42855</v>
      </c>
      <c r="B32" s="12" t="s">
        <v>7</v>
      </c>
      <c r="C32" s="64">
        <v>9.5</v>
      </c>
      <c r="D32" s="14"/>
      <c r="E32" s="30" t="s">
        <v>41</v>
      </c>
      <c r="F32" s="30" t="s">
        <v>41</v>
      </c>
      <c r="G32" s="32" t="s">
        <v>26</v>
      </c>
      <c r="H32" s="14"/>
      <c r="I32" s="14"/>
    </row>
    <row r="33" spans="1:9">
      <c r="A33" s="45"/>
      <c r="C33" s="64"/>
      <c r="D33" s="17"/>
      <c r="E33" s="17"/>
      <c r="F33" s="17"/>
      <c r="G33" s="17"/>
      <c r="H33" s="17"/>
      <c r="I33" s="17"/>
    </row>
    <row r="34" spans="1:9" ht="13.5" thickBot="1">
      <c r="B34" s="16" t="s">
        <v>15</v>
      </c>
      <c r="C34" s="56"/>
      <c r="D34" s="17"/>
      <c r="E34" s="17"/>
      <c r="F34" s="17"/>
      <c r="G34" s="17"/>
      <c r="H34" s="17"/>
      <c r="I34" s="17"/>
    </row>
    <row r="35" spans="1:9" ht="13.5" thickBot="1">
      <c r="C35" s="65">
        <v>51</v>
      </c>
      <c r="D35" s="44" t="s">
        <v>37</v>
      </c>
      <c r="E35" s="21"/>
      <c r="F35" s="21"/>
      <c r="G35" s="21"/>
      <c r="H35" s="63">
        <f>AVERAGE(H3:H31)</f>
        <v>3.927777777777778</v>
      </c>
      <c r="I35" s="22"/>
    </row>
    <row r="37" spans="1:9">
      <c r="D37" s="51"/>
      <c r="F37" s="26" t="s">
        <v>105</v>
      </c>
      <c r="G37" s="26"/>
    </row>
    <row r="39" spans="1:9">
      <c r="C39"/>
    </row>
    <row r="41" spans="1:9">
      <c r="C41"/>
    </row>
    <row r="43" spans="1:9">
      <c r="C43"/>
    </row>
    <row r="45" spans="1:9">
      <c r="C45"/>
    </row>
    <row r="47" spans="1:9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Feuil17"/>
  <dimension ref="A1:Q51"/>
  <sheetViews>
    <sheetView topLeftCell="A13" workbookViewId="0">
      <selection activeCell="J35" sqref="J35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13.28515625" customWidth="1"/>
    <col min="11" max="11" width="7.7109375" customWidth="1"/>
    <col min="12" max="12" width="6.7109375" style="46" customWidth="1"/>
  </cols>
  <sheetData>
    <row r="1" spans="1:12" ht="26.2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73" t="s">
        <v>113</v>
      </c>
    </row>
    <row r="2" spans="1:12" ht="13.5" thickBot="1">
      <c r="A2" s="61">
        <v>42856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42856</v>
      </c>
      <c r="B3" s="12" t="s">
        <v>11</v>
      </c>
      <c r="C3" s="64">
        <v>0</v>
      </c>
      <c r="D3" s="17"/>
      <c r="E3" s="31" t="s">
        <v>16</v>
      </c>
      <c r="F3" s="31" t="s">
        <v>16</v>
      </c>
      <c r="G3" s="31" t="s">
        <v>16</v>
      </c>
      <c r="H3" s="14"/>
      <c r="I3" s="14"/>
      <c r="J3" s="27" t="s">
        <v>39</v>
      </c>
    </row>
    <row r="4" spans="1:12">
      <c r="A4" s="45">
        <v>42857</v>
      </c>
      <c r="B4" s="12" t="s">
        <v>12</v>
      </c>
      <c r="C4" s="64"/>
      <c r="D4" s="17"/>
      <c r="E4" s="30" t="s">
        <v>41</v>
      </c>
      <c r="F4" s="17"/>
      <c r="G4" s="17"/>
      <c r="H4" s="14"/>
      <c r="I4" s="14"/>
      <c r="J4" s="28" t="s">
        <v>40</v>
      </c>
    </row>
    <row r="5" spans="1:12">
      <c r="A5" s="45">
        <v>42858</v>
      </c>
      <c r="B5" s="12" t="s">
        <v>10</v>
      </c>
      <c r="C5" s="64">
        <v>11</v>
      </c>
      <c r="D5" s="17"/>
      <c r="E5" s="17"/>
      <c r="F5" s="17"/>
      <c r="G5" s="17"/>
      <c r="H5" s="14"/>
      <c r="I5" s="14"/>
      <c r="J5" s="29" t="s">
        <v>42</v>
      </c>
    </row>
    <row r="6" spans="1:12">
      <c r="A6" s="45">
        <v>42859</v>
      </c>
      <c r="B6" s="12" t="s">
        <v>13</v>
      </c>
      <c r="C6" s="64"/>
      <c r="D6" s="17"/>
      <c r="E6" s="17"/>
      <c r="F6" s="17"/>
      <c r="G6" s="17"/>
      <c r="H6" s="14"/>
      <c r="I6" s="14"/>
      <c r="J6" s="30" t="s">
        <v>41</v>
      </c>
    </row>
    <row r="7" spans="1:12">
      <c r="A7" s="45">
        <v>42860</v>
      </c>
      <c r="B7" s="12" t="s">
        <v>9</v>
      </c>
      <c r="C7" s="64"/>
      <c r="D7" s="17"/>
      <c r="E7" s="30" t="s">
        <v>41</v>
      </c>
      <c r="F7" s="30" t="s">
        <v>41</v>
      </c>
      <c r="G7" s="31" t="s">
        <v>16</v>
      </c>
      <c r="H7" s="14"/>
      <c r="I7" s="14"/>
      <c r="J7" s="31" t="s">
        <v>16</v>
      </c>
    </row>
    <row r="8" spans="1:12">
      <c r="A8" s="45">
        <v>42861</v>
      </c>
      <c r="B8" s="12" t="s">
        <v>8</v>
      </c>
      <c r="C8" s="64">
        <v>33</v>
      </c>
      <c r="D8" s="17"/>
      <c r="E8" s="32" t="s">
        <v>26</v>
      </c>
      <c r="F8" s="32" t="s">
        <v>26</v>
      </c>
      <c r="G8" s="32" t="s">
        <v>26</v>
      </c>
      <c r="H8" s="14">
        <v>9.9</v>
      </c>
      <c r="I8" s="14"/>
      <c r="J8" s="32" t="s">
        <v>26</v>
      </c>
    </row>
    <row r="9" spans="1:12">
      <c r="A9" s="45">
        <v>42862</v>
      </c>
      <c r="B9" s="12" t="s">
        <v>7</v>
      </c>
      <c r="C9" s="64">
        <v>23.5</v>
      </c>
      <c r="D9" s="17"/>
      <c r="E9" s="32" t="s">
        <v>26</v>
      </c>
      <c r="F9" s="32" t="s">
        <v>26</v>
      </c>
      <c r="G9" s="32" t="s">
        <v>26</v>
      </c>
      <c r="H9" s="14"/>
      <c r="I9" s="14"/>
      <c r="J9" s="38" t="s">
        <v>35</v>
      </c>
    </row>
    <row r="10" spans="1:12">
      <c r="A10" s="45">
        <v>42863</v>
      </c>
      <c r="B10" s="12" t="s">
        <v>11</v>
      </c>
      <c r="C10" s="64">
        <v>0.5</v>
      </c>
      <c r="D10" s="17"/>
      <c r="E10" s="31" t="s">
        <v>16</v>
      </c>
      <c r="F10" s="32" t="s">
        <v>26</v>
      </c>
      <c r="G10" s="28" t="s">
        <v>40</v>
      </c>
      <c r="H10" s="14"/>
      <c r="I10" s="14"/>
      <c r="J10" s="33" t="s">
        <v>28</v>
      </c>
    </row>
    <row r="11" spans="1:12">
      <c r="A11" s="45">
        <v>42864</v>
      </c>
      <c r="B11" s="12" t="s">
        <v>12</v>
      </c>
      <c r="C11" s="64">
        <v>0</v>
      </c>
      <c r="D11" s="17"/>
      <c r="E11" s="30" t="s">
        <v>41</v>
      </c>
      <c r="F11" s="30" t="s">
        <v>41</v>
      </c>
      <c r="G11" s="27" t="s">
        <v>39</v>
      </c>
      <c r="H11" s="14">
        <v>3.1</v>
      </c>
      <c r="I11" s="14"/>
      <c r="J11" s="34" t="s">
        <v>17</v>
      </c>
    </row>
    <row r="12" spans="1:12">
      <c r="A12" s="45">
        <v>42865</v>
      </c>
      <c r="B12" s="12" t="s">
        <v>10</v>
      </c>
      <c r="C12" s="64">
        <v>0</v>
      </c>
      <c r="D12" s="17"/>
      <c r="E12" s="27" t="s">
        <v>39</v>
      </c>
      <c r="F12" s="28" t="s">
        <v>40</v>
      </c>
      <c r="G12" s="31" t="s">
        <v>16</v>
      </c>
      <c r="H12" s="14"/>
      <c r="I12" s="14"/>
      <c r="J12" s="76" t="s">
        <v>101</v>
      </c>
    </row>
    <row r="13" spans="1:12">
      <c r="A13" s="45">
        <v>42866</v>
      </c>
      <c r="B13" s="12" t="s">
        <v>13</v>
      </c>
      <c r="C13" s="64">
        <v>8.5</v>
      </c>
      <c r="D13" s="17"/>
      <c r="E13" s="31" t="s">
        <v>16</v>
      </c>
      <c r="F13" s="32" t="s">
        <v>26</v>
      </c>
      <c r="G13" s="32" t="s">
        <v>26</v>
      </c>
      <c r="H13" s="14"/>
      <c r="I13" s="14"/>
      <c r="J13" s="46" t="s">
        <v>50</v>
      </c>
    </row>
    <row r="14" spans="1:12">
      <c r="A14" s="45">
        <v>42867</v>
      </c>
      <c r="B14" s="12" t="s">
        <v>9</v>
      </c>
      <c r="C14" s="64">
        <v>6</v>
      </c>
      <c r="D14" s="17"/>
      <c r="E14" s="30" t="s">
        <v>41</v>
      </c>
      <c r="F14" s="32" t="s">
        <v>26</v>
      </c>
      <c r="G14" s="31" t="s">
        <v>16</v>
      </c>
      <c r="H14" s="14"/>
      <c r="I14" s="14"/>
      <c r="J14" s="46" t="s">
        <v>45</v>
      </c>
      <c r="L14" s="77"/>
    </row>
    <row r="15" spans="1:12">
      <c r="A15" s="45">
        <v>42868</v>
      </c>
      <c r="B15" s="12" t="s">
        <v>8</v>
      </c>
      <c r="C15" s="64">
        <v>9</v>
      </c>
      <c r="D15" s="17"/>
      <c r="E15" s="30" t="s">
        <v>41</v>
      </c>
      <c r="F15" s="46" t="s">
        <v>50</v>
      </c>
      <c r="G15" s="30" t="s">
        <v>41</v>
      </c>
      <c r="H15" s="14"/>
      <c r="I15" s="14"/>
      <c r="J15" t="s">
        <v>122</v>
      </c>
    </row>
    <row r="16" spans="1:12" ht="13.5" thickBot="1">
      <c r="A16" s="45">
        <v>42869</v>
      </c>
      <c r="B16" s="12" t="s">
        <v>7</v>
      </c>
      <c r="C16" s="64">
        <v>9</v>
      </c>
      <c r="D16" s="17"/>
      <c r="E16" s="46" t="s">
        <v>50</v>
      </c>
      <c r="F16" s="46" t="s">
        <v>50</v>
      </c>
      <c r="G16" s="28" t="s">
        <v>40</v>
      </c>
      <c r="H16" s="14"/>
      <c r="I16" s="14"/>
    </row>
    <row r="17" spans="1:17" ht="16.899999999999999" customHeight="1">
      <c r="A17" s="45">
        <v>42870</v>
      </c>
      <c r="B17" s="12" t="s">
        <v>11</v>
      </c>
      <c r="C17" s="64">
        <v>0</v>
      </c>
      <c r="D17" s="17"/>
      <c r="E17" s="30" t="s">
        <v>41</v>
      </c>
      <c r="F17" s="30" t="s">
        <v>41</v>
      </c>
      <c r="G17" s="30" t="s">
        <v>41</v>
      </c>
      <c r="H17" s="14"/>
      <c r="I17" s="14"/>
      <c r="K17" s="1"/>
      <c r="L17" s="78"/>
      <c r="M17" s="2" t="s">
        <v>112</v>
      </c>
      <c r="N17" s="2"/>
      <c r="O17" s="2"/>
      <c r="P17" s="2"/>
      <c r="Q17" s="3"/>
    </row>
    <row r="18" spans="1:17">
      <c r="A18" s="45">
        <v>42871</v>
      </c>
      <c r="B18" s="12" t="s">
        <v>12</v>
      </c>
      <c r="C18" s="64">
        <v>0</v>
      </c>
      <c r="D18" s="17"/>
      <c r="E18" s="28" t="s">
        <v>40</v>
      </c>
      <c r="F18" s="28" t="s">
        <v>40</v>
      </c>
      <c r="G18" s="28" t="s">
        <v>40</v>
      </c>
      <c r="H18" s="14"/>
      <c r="I18" s="14"/>
      <c r="K18" s="66"/>
      <c r="L18" s="69"/>
      <c r="M18" s="4"/>
      <c r="N18" s="4"/>
      <c r="O18" s="4"/>
      <c r="P18" s="4"/>
      <c r="Q18" s="67"/>
    </row>
    <row r="19" spans="1:17">
      <c r="A19" s="45">
        <v>42872</v>
      </c>
      <c r="B19" s="12" t="s">
        <v>10</v>
      </c>
      <c r="C19" s="64">
        <v>0</v>
      </c>
      <c r="D19" s="17"/>
      <c r="E19" s="28" t="s">
        <v>40</v>
      </c>
      <c r="F19" s="28" t="s">
        <v>40</v>
      </c>
      <c r="G19" s="31" t="s">
        <v>16</v>
      </c>
      <c r="H19" s="14"/>
      <c r="I19" s="14"/>
      <c r="K19" s="68">
        <v>42736</v>
      </c>
      <c r="L19" s="69">
        <v>177</v>
      </c>
      <c r="M19" s="4" t="s">
        <v>111</v>
      </c>
      <c r="N19" s="4"/>
      <c r="O19" s="4"/>
      <c r="P19" s="4"/>
      <c r="Q19" s="67"/>
    </row>
    <row r="20" spans="1:17">
      <c r="A20" s="45">
        <v>42873</v>
      </c>
      <c r="B20" s="12" t="s">
        <v>13</v>
      </c>
      <c r="C20" s="64">
        <v>17</v>
      </c>
      <c r="D20" s="17"/>
      <c r="E20" s="31" t="s">
        <v>16</v>
      </c>
      <c r="F20" s="31" t="s">
        <v>16</v>
      </c>
      <c r="G20" s="32" t="s">
        <v>26</v>
      </c>
      <c r="H20" s="14"/>
      <c r="I20" s="14"/>
      <c r="K20" s="68">
        <v>42767</v>
      </c>
      <c r="L20" s="69">
        <v>226.5</v>
      </c>
      <c r="M20" s="4" t="s">
        <v>115</v>
      </c>
      <c r="N20" s="4"/>
      <c r="O20" s="4"/>
      <c r="P20" s="4"/>
      <c r="Q20" s="67"/>
    </row>
    <row r="21" spans="1:17">
      <c r="A21" s="45">
        <v>42874</v>
      </c>
      <c r="B21" s="12" t="s">
        <v>9</v>
      </c>
      <c r="C21" s="64">
        <v>8</v>
      </c>
      <c r="D21" s="17"/>
      <c r="E21" s="32" t="s">
        <v>26</v>
      </c>
      <c r="F21" s="32" t="s">
        <v>26</v>
      </c>
      <c r="G21" s="31" t="s">
        <v>16</v>
      </c>
      <c r="H21" s="14"/>
      <c r="I21" s="14"/>
      <c r="K21" s="68">
        <v>42795</v>
      </c>
      <c r="L21" s="69">
        <v>245</v>
      </c>
      <c r="M21" s="4" t="s">
        <v>125</v>
      </c>
      <c r="N21" s="4"/>
      <c r="O21" s="4"/>
      <c r="P21" s="4"/>
      <c r="Q21" s="67"/>
    </row>
    <row r="22" spans="1:17">
      <c r="A22" s="45">
        <v>42875</v>
      </c>
      <c r="B22" s="12" t="s">
        <v>8</v>
      </c>
      <c r="C22" s="64">
        <v>0</v>
      </c>
      <c r="D22" s="17"/>
      <c r="E22" s="31" t="s">
        <v>16</v>
      </c>
      <c r="F22" s="30" t="s">
        <v>41</v>
      </c>
      <c r="G22" s="30" t="s">
        <v>41</v>
      </c>
      <c r="H22" s="14">
        <v>8</v>
      </c>
      <c r="I22" s="14"/>
      <c r="K22" s="68">
        <v>42826</v>
      </c>
      <c r="L22" s="69">
        <v>51</v>
      </c>
      <c r="M22" s="4" t="s">
        <v>120</v>
      </c>
      <c r="N22" s="4"/>
      <c r="O22" s="4"/>
      <c r="P22" s="4"/>
      <c r="Q22" s="67"/>
    </row>
    <row r="23" spans="1:17">
      <c r="A23" s="45">
        <v>42876</v>
      </c>
      <c r="B23" s="12" t="s">
        <v>7</v>
      </c>
      <c r="C23" s="64">
        <v>0</v>
      </c>
      <c r="D23" s="17"/>
      <c r="E23" s="28" t="s">
        <v>40</v>
      </c>
      <c r="F23" s="28" t="s">
        <v>40</v>
      </c>
      <c r="G23" s="28" t="s">
        <v>40</v>
      </c>
      <c r="H23" s="14"/>
      <c r="I23" s="14"/>
      <c r="K23" s="68">
        <v>42856</v>
      </c>
      <c r="L23" s="69">
        <v>126</v>
      </c>
      <c r="M23" s="4"/>
      <c r="N23" s="4"/>
      <c r="O23" s="4"/>
      <c r="P23" s="4"/>
      <c r="Q23" s="67"/>
    </row>
    <row r="24" spans="1:17">
      <c r="A24" s="45">
        <v>42877</v>
      </c>
      <c r="B24" s="12" t="s">
        <v>11</v>
      </c>
      <c r="C24" s="64">
        <v>0</v>
      </c>
      <c r="D24" s="17"/>
      <c r="E24" s="30" t="s">
        <v>41</v>
      </c>
      <c r="F24" s="28" t="s">
        <v>40</v>
      </c>
      <c r="G24" s="28" t="s">
        <v>40</v>
      </c>
      <c r="H24" s="14">
        <v>10</v>
      </c>
      <c r="I24" s="14"/>
      <c r="K24" s="68">
        <v>42887</v>
      </c>
      <c r="L24" s="69"/>
      <c r="M24" s="4"/>
      <c r="N24" s="4"/>
      <c r="O24" s="4"/>
      <c r="P24" s="4"/>
      <c r="Q24" s="67"/>
    </row>
    <row r="25" spans="1:17">
      <c r="A25" s="45">
        <v>42878</v>
      </c>
      <c r="B25" s="12" t="s">
        <v>12</v>
      </c>
      <c r="C25" s="64">
        <v>0</v>
      </c>
      <c r="D25" s="17"/>
      <c r="E25" s="28" t="s">
        <v>40</v>
      </c>
      <c r="F25" s="28" t="s">
        <v>40</v>
      </c>
      <c r="G25" s="28" t="s">
        <v>40</v>
      </c>
      <c r="H25" s="14"/>
      <c r="I25" s="14"/>
      <c r="K25" s="68">
        <v>42917</v>
      </c>
      <c r="L25" s="69"/>
      <c r="M25" s="4"/>
      <c r="N25" s="4"/>
      <c r="O25" s="4"/>
      <c r="P25" s="4"/>
      <c r="Q25" s="67"/>
    </row>
    <row r="26" spans="1:17">
      <c r="A26" s="45">
        <v>42879</v>
      </c>
      <c r="B26" s="12" t="s">
        <v>10</v>
      </c>
      <c r="C26" s="64">
        <v>0</v>
      </c>
      <c r="D26" s="17"/>
      <c r="E26" s="28" t="s">
        <v>40</v>
      </c>
      <c r="F26" s="28" t="s">
        <v>40</v>
      </c>
      <c r="G26" s="28" t="s">
        <v>40</v>
      </c>
      <c r="H26" s="14"/>
      <c r="I26" s="14"/>
      <c r="K26" s="68">
        <v>42948</v>
      </c>
      <c r="L26" s="69"/>
      <c r="M26" s="4"/>
      <c r="N26" s="4"/>
      <c r="O26" s="4"/>
      <c r="P26" s="4"/>
      <c r="Q26" s="67"/>
    </row>
    <row r="27" spans="1:17">
      <c r="A27" s="45">
        <v>42880</v>
      </c>
      <c r="B27" s="12" t="s">
        <v>13</v>
      </c>
      <c r="C27" s="64">
        <v>0</v>
      </c>
      <c r="D27" s="17"/>
      <c r="E27" s="27" t="s">
        <v>39</v>
      </c>
      <c r="F27" s="27" t="s">
        <v>39</v>
      </c>
      <c r="G27" s="28" t="s">
        <v>40</v>
      </c>
      <c r="H27" s="14"/>
      <c r="I27" s="14" t="s">
        <v>126</v>
      </c>
      <c r="K27" s="68">
        <v>42979</v>
      </c>
      <c r="L27" s="69"/>
      <c r="M27" s="4"/>
      <c r="N27" s="4"/>
      <c r="O27" s="4"/>
      <c r="P27" s="4"/>
      <c r="Q27" s="67"/>
    </row>
    <row r="28" spans="1:17">
      <c r="A28" s="45">
        <v>42881</v>
      </c>
      <c r="B28" s="12" t="s">
        <v>9</v>
      </c>
      <c r="C28" s="64">
        <v>0</v>
      </c>
      <c r="D28" s="17"/>
      <c r="E28" s="27" t="s">
        <v>39</v>
      </c>
      <c r="F28" s="27" t="s">
        <v>39</v>
      </c>
      <c r="G28" s="28" t="s">
        <v>40</v>
      </c>
      <c r="H28" s="14"/>
      <c r="I28" s="14" t="s">
        <v>126</v>
      </c>
      <c r="K28" s="68">
        <v>43009</v>
      </c>
      <c r="L28" s="69"/>
      <c r="M28" s="4"/>
      <c r="N28" s="4"/>
      <c r="O28" s="4"/>
      <c r="P28" s="4"/>
      <c r="Q28" s="67"/>
    </row>
    <row r="29" spans="1:17">
      <c r="A29" s="45">
        <v>42882</v>
      </c>
      <c r="B29" s="12" t="s">
        <v>8</v>
      </c>
      <c r="C29" s="64">
        <v>0</v>
      </c>
      <c r="D29" s="17"/>
      <c r="E29" s="27" t="s">
        <v>39</v>
      </c>
      <c r="F29" s="30" t="s">
        <v>41</v>
      </c>
      <c r="G29" s="28" t="s">
        <v>40</v>
      </c>
      <c r="H29" s="14"/>
      <c r="I29" s="14" t="s">
        <v>126</v>
      </c>
      <c r="K29" s="68">
        <v>43040</v>
      </c>
      <c r="L29" s="69"/>
      <c r="M29" s="4"/>
      <c r="N29" s="4"/>
      <c r="O29" s="4"/>
      <c r="P29" s="4"/>
      <c r="Q29" s="67"/>
    </row>
    <row r="30" spans="1:17">
      <c r="A30" s="45">
        <v>42883</v>
      </c>
      <c r="B30" s="12" t="s">
        <v>7</v>
      </c>
      <c r="C30" s="64">
        <v>0</v>
      </c>
      <c r="D30" s="17"/>
      <c r="E30" s="27" t="s">
        <v>39</v>
      </c>
      <c r="F30" s="30" t="s">
        <v>41</v>
      </c>
      <c r="G30" s="28" t="s">
        <v>40</v>
      </c>
      <c r="H30" s="14"/>
      <c r="I30" s="14" t="s">
        <v>126</v>
      </c>
      <c r="K30" s="68">
        <v>43070</v>
      </c>
      <c r="L30" s="69"/>
      <c r="M30" s="4"/>
      <c r="N30" s="4"/>
      <c r="O30" s="4"/>
      <c r="P30" s="4"/>
      <c r="Q30" s="67"/>
    </row>
    <row r="31" spans="1:17" ht="13.5" thickBot="1">
      <c r="A31" s="45">
        <v>42884</v>
      </c>
      <c r="B31" s="12" t="s">
        <v>11</v>
      </c>
      <c r="C31" s="64">
        <v>0</v>
      </c>
      <c r="D31" s="17"/>
      <c r="E31" s="28" t="s">
        <v>40</v>
      </c>
      <c r="F31" s="30" t="s">
        <v>41</v>
      </c>
      <c r="G31" s="31" t="s">
        <v>16</v>
      </c>
      <c r="H31" s="14"/>
      <c r="I31" s="14"/>
      <c r="K31" s="5" t="s">
        <v>15</v>
      </c>
      <c r="L31" s="72">
        <f>SUM(L19:L30)</f>
        <v>825.5</v>
      </c>
      <c r="M31" s="71" t="s">
        <v>37</v>
      </c>
      <c r="N31" s="6"/>
      <c r="O31" s="6"/>
      <c r="P31" s="6"/>
      <c r="Q31" s="70"/>
    </row>
    <row r="32" spans="1:17">
      <c r="A32" s="45">
        <v>42885</v>
      </c>
      <c r="B32" s="12" t="s">
        <v>12</v>
      </c>
      <c r="C32" s="64">
        <v>0</v>
      </c>
      <c r="D32" s="17"/>
      <c r="E32" s="31" t="s">
        <v>16</v>
      </c>
      <c r="F32" s="28" t="s">
        <v>40</v>
      </c>
      <c r="G32" s="28" t="s">
        <v>40</v>
      </c>
      <c r="H32" s="14"/>
      <c r="I32" s="14"/>
    </row>
    <row r="33" spans="1:9">
      <c r="A33" s="45">
        <v>42886</v>
      </c>
      <c r="B33" s="12" t="s">
        <v>10</v>
      </c>
      <c r="C33" s="64">
        <v>0.5</v>
      </c>
      <c r="D33" s="17"/>
      <c r="E33" s="30" t="s">
        <v>41</v>
      </c>
      <c r="F33" s="30" t="s">
        <v>41</v>
      </c>
      <c r="G33" s="32" t="s">
        <v>26</v>
      </c>
      <c r="H33" s="17"/>
      <c r="I33" s="17"/>
    </row>
    <row r="34" spans="1:9" ht="13.5" thickBot="1">
      <c r="B34" s="16" t="s">
        <v>15</v>
      </c>
      <c r="C34" s="56"/>
      <c r="D34" s="17"/>
      <c r="E34" s="17"/>
      <c r="F34" s="17"/>
      <c r="G34" s="17"/>
      <c r="H34" s="17"/>
      <c r="I34" s="17"/>
    </row>
    <row r="35" spans="1:9" ht="13.5" thickBot="1">
      <c r="C35" s="65">
        <v>126</v>
      </c>
      <c r="D35" s="44" t="s">
        <v>37</v>
      </c>
      <c r="E35" s="21"/>
      <c r="F35" s="21"/>
      <c r="G35" s="21"/>
      <c r="H35" s="63"/>
      <c r="I35" s="22"/>
    </row>
    <row r="37" spans="1:9">
      <c r="D37" s="51"/>
      <c r="F37" s="26" t="s">
        <v>105</v>
      </c>
      <c r="G37" s="26"/>
    </row>
    <row r="39" spans="1:9">
      <c r="C39"/>
    </row>
    <row r="41" spans="1:9">
      <c r="C41"/>
    </row>
    <row r="43" spans="1:9">
      <c r="C43"/>
    </row>
    <row r="45" spans="1:9">
      <c r="C45"/>
    </row>
    <row r="47" spans="1:9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Feuil18"/>
  <dimension ref="A1:Q51"/>
  <sheetViews>
    <sheetView topLeftCell="A16" workbookViewId="0">
      <selection activeCell="A37" sqref="A37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13.28515625" customWidth="1"/>
    <col min="11" max="11" width="7.7109375" customWidth="1"/>
    <col min="12" max="12" width="6.7109375" style="46" customWidth="1"/>
  </cols>
  <sheetData>
    <row r="1" spans="1:12" ht="26.2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73" t="s">
        <v>113</v>
      </c>
    </row>
    <row r="2" spans="1:12" ht="13.5" thickBot="1">
      <c r="A2" s="61">
        <v>42887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42887</v>
      </c>
      <c r="B3" s="12" t="s">
        <v>13</v>
      </c>
      <c r="C3" s="64"/>
      <c r="D3" s="17" t="s">
        <v>128</v>
      </c>
      <c r="E3" s="31" t="s">
        <v>16</v>
      </c>
      <c r="F3" s="17"/>
      <c r="G3" s="17"/>
      <c r="H3" s="14"/>
      <c r="I3" s="14"/>
      <c r="J3" s="27" t="s">
        <v>39</v>
      </c>
    </row>
    <row r="4" spans="1:12">
      <c r="A4" s="45">
        <v>42888</v>
      </c>
      <c r="B4" s="12" t="s">
        <v>9</v>
      </c>
      <c r="C4" s="64">
        <v>5</v>
      </c>
      <c r="D4" s="17"/>
      <c r="E4" s="17"/>
      <c r="F4" s="30" t="s">
        <v>41</v>
      </c>
      <c r="G4" s="17"/>
      <c r="H4" s="14"/>
      <c r="I4" s="14"/>
      <c r="J4" s="28" t="s">
        <v>40</v>
      </c>
    </row>
    <row r="5" spans="1:12">
      <c r="A5" s="45">
        <v>42889</v>
      </c>
      <c r="B5" s="12" t="s">
        <v>8</v>
      </c>
      <c r="C5" s="64"/>
      <c r="D5" s="17"/>
      <c r="E5" s="30" t="s">
        <v>41</v>
      </c>
      <c r="F5" s="30" t="s">
        <v>41</v>
      </c>
      <c r="G5" s="30" t="s">
        <v>41</v>
      </c>
      <c r="H5" s="14"/>
      <c r="I5" s="14"/>
      <c r="J5" s="29" t="s">
        <v>42</v>
      </c>
    </row>
    <row r="6" spans="1:12">
      <c r="A6" s="45">
        <v>42890</v>
      </c>
      <c r="B6" s="12" t="s">
        <v>7</v>
      </c>
      <c r="C6" s="64">
        <v>28</v>
      </c>
      <c r="D6" s="17"/>
      <c r="E6" s="30" t="s">
        <v>41</v>
      </c>
      <c r="F6" s="30" t="s">
        <v>41</v>
      </c>
      <c r="G6" s="30" t="s">
        <v>41</v>
      </c>
      <c r="H6" s="14"/>
      <c r="I6" s="14"/>
      <c r="J6" s="30" t="s">
        <v>41</v>
      </c>
    </row>
    <row r="7" spans="1:12">
      <c r="A7" s="45">
        <v>42891</v>
      </c>
      <c r="B7" s="12" t="s">
        <v>11</v>
      </c>
      <c r="C7" s="64"/>
      <c r="D7" s="17"/>
      <c r="E7" s="30" t="s">
        <v>41</v>
      </c>
      <c r="F7" s="30" t="s">
        <v>41</v>
      </c>
      <c r="G7" s="31" t="s">
        <v>16</v>
      </c>
      <c r="H7" s="14"/>
      <c r="I7" s="14"/>
      <c r="J7" s="31" t="s">
        <v>16</v>
      </c>
    </row>
    <row r="8" spans="1:12">
      <c r="A8" s="45">
        <v>42892</v>
      </c>
      <c r="B8" s="12" t="s">
        <v>12</v>
      </c>
      <c r="C8" s="64">
        <v>23</v>
      </c>
      <c r="D8" s="17"/>
      <c r="E8" s="32" t="s">
        <v>26</v>
      </c>
      <c r="F8" s="32" t="s">
        <v>26</v>
      </c>
      <c r="G8" s="32" t="s">
        <v>26</v>
      </c>
      <c r="H8" s="14"/>
      <c r="I8" s="14"/>
      <c r="J8" s="32" t="s">
        <v>26</v>
      </c>
    </row>
    <row r="9" spans="1:12">
      <c r="A9" s="45">
        <v>42893</v>
      </c>
      <c r="B9" s="12" t="s">
        <v>10</v>
      </c>
      <c r="C9" s="64"/>
      <c r="D9" s="17"/>
      <c r="E9" s="32" t="s">
        <v>26</v>
      </c>
      <c r="F9" s="32" t="s">
        <v>26</v>
      </c>
      <c r="G9" s="32" t="s">
        <v>26</v>
      </c>
      <c r="H9" s="14"/>
      <c r="I9" s="14"/>
      <c r="J9" s="38" t="s">
        <v>35</v>
      </c>
    </row>
    <row r="10" spans="1:12">
      <c r="A10" s="45">
        <v>42894</v>
      </c>
      <c r="B10" s="12" t="s">
        <v>13</v>
      </c>
      <c r="C10" s="64">
        <v>11</v>
      </c>
      <c r="D10" s="17"/>
      <c r="E10" s="28" t="s">
        <v>40</v>
      </c>
      <c r="F10" s="28" t="s">
        <v>40</v>
      </c>
      <c r="G10" s="28" t="s">
        <v>40</v>
      </c>
      <c r="H10" s="14"/>
      <c r="I10" s="14"/>
      <c r="J10" s="33" t="s">
        <v>28</v>
      </c>
    </row>
    <row r="11" spans="1:12">
      <c r="A11" s="45">
        <v>42895</v>
      </c>
      <c r="B11" s="12" t="s">
        <v>9</v>
      </c>
      <c r="C11" s="64"/>
      <c r="D11" s="17"/>
      <c r="E11" s="31" t="s">
        <v>16</v>
      </c>
      <c r="F11" s="46" t="s">
        <v>50</v>
      </c>
      <c r="G11" s="31" t="s">
        <v>16</v>
      </c>
      <c r="H11" s="14"/>
      <c r="I11" s="14"/>
      <c r="J11" s="34" t="s">
        <v>17</v>
      </c>
    </row>
    <row r="12" spans="1:12">
      <c r="A12" s="45">
        <v>42896</v>
      </c>
      <c r="B12" s="12" t="s">
        <v>8</v>
      </c>
      <c r="C12" s="64">
        <v>0</v>
      </c>
      <c r="D12" s="17"/>
      <c r="E12" s="27" t="s">
        <v>39</v>
      </c>
      <c r="F12" s="27" t="s">
        <v>39</v>
      </c>
      <c r="G12" s="27" t="s">
        <v>39</v>
      </c>
      <c r="H12" s="14"/>
      <c r="I12" s="14"/>
      <c r="J12" s="76" t="s">
        <v>101</v>
      </c>
    </row>
    <row r="13" spans="1:12">
      <c r="A13" s="45">
        <v>42897</v>
      </c>
      <c r="B13" s="12" t="s">
        <v>7</v>
      </c>
      <c r="C13" s="64">
        <v>0</v>
      </c>
      <c r="D13" s="17"/>
      <c r="E13" s="27" t="s">
        <v>39</v>
      </c>
      <c r="F13" s="27" t="s">
        <v>39</v>
      </c>
      <c r="G13" s="28" t="s">
        <v>40</v>
      </c>
      <c r="H13" s="14"/>
      <c r="I13" s="14"/>
      <c r="J13" s="46" t="s">
        <v>50</v>
      </c>
    </row>
    <row r="14" spans="1:12">
      <c r="A14" s="45">
        <v>42898</v>
      </c>
      <c r="B14" s="12" t="s">
        <v>11</v>
      </c>
      <c r="C14" s="64">
        <v>0</v>
      </c>
      <c r="D14" s="17"/>
      <c r="E14" s="31" t="s">
        <v>16</v>
      </c>
      <c r="F14" s="27" t="s">
        <v>39</v>
      </c>
      <c r="G14" s="27" t="s">
        <v>39</v>
      </c>
      <c r="H14" s="14"/>
      <c r="I14" s="14"/>
      <c r="J14" s="46" t="s">
        <v>45</v>
      </c>
      <c r="L14" s="77"/>
    </row>
    <row r="15" spans="1:12">
      <c r="A15" s="45">
        <v>42899</v>
      </c>
      <c r="B15" s="12" t="s">
        <v>12</v>
      </c>
      <c r="C15" s="64">
        <v>0</v>
      </c>
      <c r="D15" s="17"/>
      <c r="E15" s="27" t="s">
        <v>39</v>
      </c>
      <c r="F15" s="17"/>
      <c r="G15" s="17"/>
      <c r="H15" s="14"/>
      <c r="I15" s="14"/>
      <c r="J15" t="s">
        <v>122</v>
      </c>
    </row>
    <row r="16" spans="1:12" ht="13.5" thickBot="1">
      <c r="A16" s="45">
        <v>42900</v>
      </c>
      <c r="B16" s="12" t="s">
        <v>10</v>
      </c>
      <c r="C16" s="64">
        <v>0</v>
      </c>
      <c r="D16" s="17"/>
      <c r="E16" s="17"/>
      <c r="F16" s="17"/>
      <c r="G16" s="17"/>
      <c r="H16" s="14"/>
      <c r="I16" s="14"/>
    </row>
    <row r="17" spans="1:17" ht="16.899999999999999" customHeight="1">
      <c r="A17" s="45">
        <v>42901</v>
      </c>
      <c r="B17" s="12" t="s">
        <v>13</v>
      </c>
      <c r="C17" s="64"/>
      <c r="D17" s="17" t="s">
        <v>127</v>
      </c>
      <c r="E17" s="17"/>
      <c r="F17" s="17"/>
      <c r="G17" s="17"/>
      <c r="H17" s="14"/>
      <c r="I17" s="14"/>
      <c r="K17" s="1"/>
      <c r="L17" s="78"/>
      <c r="M17" s="2" t="s">
        <v>112</v>
      </c>
      <c r="N17" s="2"/>
      <c r="O17" s="2"/>
      <c r="P17" s="2"/>
      <c r="Q17" s="3"/>
    </row>
    <row r="18" spans="1:17">
      <c r="A18" s="45">
        <v>42902</v>
      </c>
      <c r="B18" s="12" t="s">
        <v>9</v>
      </c>
      <c r="C18" s="64">
        <v>0</v>
      </c>
      <c r="E18" s="17"/>
      <c r="F18" s="17"/>
      <c r="G18" s="17"/>
      <c r="H18" s="14"/>
      <c r="I18" s="14"/>
      <c r="K18" s="66"/>
      <c r="L18" s="69"/>
      <c r="M18" s="4"/>
      <c r="N18" s="4"/>
      <c r="O18" s="4"/>
      <c r="P18" s="4"/>
      <c r="Q18" s="67"/>
    </row>
    <row r="19" spans="1:17">
      <c r="A19" s="45">
        <v>42903</v>
      </c>
      <c r="B19" s="12" t="s">
        <v>8</v>
      </c>
      <c r="C19" s="64"/>
      <c r="D19" s="17"/>
      <c r="E19" s="17"/>
      <c r="F19" s="17"/>
      <c r="G19" s="17"/>
      <c r="H19" s="14"/>
      <c r="I19" s="14"/>
      <c r="K19" s="68">
        <v>42736</v>
      </c>
      <c r="L19" s="69">
        <v>177</v>
      </c>
      <c r="M19" s="4" t="s">
        <v>111</v>
      </c>
      <c r="N19" s="4"/>
      <c r="O19" s="4"/>
      <c r="P19" s="4"/>
      <c r="Q19" s="67"/>
    </row>
    <row r="20" spans="1:17">
      <c r="A20" s="45">
        <v>42904</v>
      </c>
      <c r="B20" s="12" t="s">
        <v>7</v>
      </c>
      <c r="C20" s="64">
        <v>0</v>
      </c>
      <c r="D20" s="17"/>
      <c r="E20" s="17"/>
      <c r="F20" s="17"/>
      <c r="G20" s="17"/>
      <c r="H20" s="14"/>
      <c r="I20" s="14"/>
      <c r="K20" s="68">
        <v>42767</v>
      </c>
      <c r="L20" s="69">
        <v>226.5</v>
      </c>
      <c r="M20" s="4" t="s">
        <v>115</v>
      </c>
      <c r="N20" s="4"/>
      <c r="O20" s="4"/>
      <c r="P20" s="4"/>
      <c r="Q20" s="67"/>
    </row>
    <row r="21" spans="1:17">
      <c r="A21" s="45">
        <v>42905</v>
      </c>
      <c r="B21" s="12" t="s">
        <v>11</v>
      </c>
      <c r="C21" s="64">
        <v>0</v>
      </c>
      <c r="D21" s="17" t="s">
        <v>129</v>
      </c>
      <c r="E21" s="17"/>
      <c r="F21" s="17"/>
      <c r="G21" s="17"/>
      <c r="H21" s="14"/>
      <c r="I21" s="14"/>
      <c r="K21" s="68">
        <v>42795</v>
      </c>
      <c r="L21" s="69">
        <v>245</v>
      </c>
      <c r="M21" s="4" t="s">
        <v>125</v>
      </c>
      <c r="N21" s="4"/>
      <c r="O21" s="4"/>
      <c r="P21" s="4"/>
      <c r="Q21" s="67"/>
    </row>
    <row r="22" spans="1:17">
      <c r="A22" s="45">
        <v>42906</v>
      </c>
      <c r="B22" s="12" t="s">
        <v>12</v>
      </c>
      <c r="C22" s="64">
        <v>0</v>
      </c>
      <c r="D22" s="17" t="s">
        <v>129</v>
      </c>
      <c r="E22" s="17"/>
      <c r="F22" s="17"/>
      <c r="G22" s="17"/>
      <c r="H22" s="14"/>
      <c r="I22" s="14"/>
      <c r="K22" s="68">
        <v>42826</v>
      </c>
      <c r="L22" s="69">
        <v>51</v>
      </c>
      <c r="M22" s="4" t="s">
        <v>120</v>
      </c>
      <c r="N22" s="4"/>
      <c r="O22" s="4"/>
      <c r="P22" s="4"/>
      <c r="Q22" s="67"/>
    </row>
    <row r="23" spans="1:17">
      <c r="A23" s="45">
        <v>42907</v>
      </c>
      <c r="B23" s="12" t="s">
        <v>10</v>
      </c>
      <c r="C23" s="64">
        <v>0</v>
      </c>
      <c r="D23" s="17" t="s">
        <v>126</v>
      </c>
      <c r="E23" s="28" t="s">
        <v>40</v>
      </c>
      <c r="F23" s="28" t="s">
        <v>40</v>
      </c>
      <c r="G23" s="28" t="s">
        <v>40</v>
      </c>
      <c r="H23" s="14"/>
      <c r="I23" s="14"/>
      <c r="K23" s="68">
        <v>42856</v>
      </c>
      <c r="L23" s="69">
        <v>126</v>
      </c>
      <c r="M23" s="4"/>
      <c r="N23" s="4"/>
      <c r="O23" s="4"/>
      <c r="P23" s="4"/>
      <c r="Q23" s="67"/>
    </row>
    <row r="24" spans="1:17">
      <c r="A24" s="45">
        <v>42908</v>
      </c>
      <c r="B24" s="12" t="s">
        <v>13</v>
      </c>
      <c r="C24" s="64">
        <v>0</v>
      </c>
      <c r="D24" s="17" t="s">
        <v>126</v>
      </c>
      <c r="E24" s="28" t="s">
        <v>40</v>
      </c>
      <c r="F24" s="28" t="s">
        <v>40</v>
      </c>
      <c r="G24" s="28" t="s">
        <v>40</v>
      </c>
      <c r="H24" s="14"/>
      <c r="I24" s="14"/>
      <c r="K24" s="68">
        <v>42887</v>
      </c>
      <c r="L24" s="69">
        <v>136</v>
      </c>
      <c r="M24" s="4"/>
      <c r="N24" s="4"/>
      <c r="O24" s="4"/>
      <c r="P24" s="4"/>
      <c r="Q24" s="67"/>
    </row>
    <row r="25" spans="1:17">
      <c r="A25" s="45">
        <v>42909</v>
      </c>
      <c r="B25" s="12" t="s">
        <v>9</v>
      </c>
      <c r="C25" s="64">
        <v>0</v>
      </c>
      <c r="D25" s="17"/>
      <c r="E25" s="28" t="s">
        <v>40</v>
      </c>
      <c r="F25" s="28" t="s">
        <v>40</v>
      </c>
      <c r="G25" s="28" t="s">
        <v>40</v>
      </c>
      <c r="H25" s="14"/>
      <c r="I25" s="14"/>
      <c r="K25" s="68">
        <v>42917</v>
      </c>
      <c r="L25" s="69"/>
      <c r="M25" s="4"/>
      <c r="N25" s="4"/>
      <c r="O25" s="4"/>
      <c r="P25" s="4"/>
      <c r="Q25" s="67"/>
    </row>
    <row r="26" spans="1:17">
      <c r="A26" s="45">
        <v>42910</v>
      </c>
      <c r="B26" s="12" t="s">
        <v>8</v>
      </c>
      <c r="C26" s="64">
        <v>0</v>
      </c>
      <c r="D26" s="17"/>
      <c r="E26" s="30" t="s">
        <v>41</v>
      </c>
      <c r="F26" s="30" t="s">
        <v>41</v>
      </c>
      <c r="G26" s="30" t="s">
        <v>41</v>
      </c>
      <c r="H26" s="14"/>
      <c r="I26" s="14"/>
      <c r="K26" s="68">
        <v>42948</v>
      </c>
      <c r="L26" s="69"/>
      <c r="M26" s="4"/>
      <c r="N26" s="4"/>
      <c r="O26" s="4"/>
      <c r="P26" s="4"/>
      <c r="Q26" s="67"/>
    </row>
    <row r="27" spans="1:17">
      <c r="A27" s="45">
        <v>42911</v>
      </c>
      <c r="B27" s="12" t="s">
        <v>7</v>
      </c>
      <c r="C27" s="64">
        <v>0</v>
      </c>
      <c r="D27" s="17"/>
      <c r="E27" s="30" t="s">
        <v>41</v>
      </c>
      <c r="F27" s="30" t="s">
        <v>41</v>
      </c>
      <c r="G27" s="30" t="s">
        <v>41</v>
      </c>
      <c r="H27" s="14"/>
      <c r="I27" s="14"/>
      <c r="K27" s="68">
        <v>42979</v>
      </c>
      <c r="L27" s="69"/>
      <c r="M27" s="4"/>
      <c r="N27" s="4"/>
      <c r="O27" s="4"/>
      <c r="P27" s="4"/>
      <c r="Q27" s="67"/>
    </row>
    <row r="28" spans="1:17">
      <c r="A28" s="45">
        <v>42912</v>
      </c>
      <c r="B28" s="12" t="s">
        <v>11</v>
      </c>
      <c r="C28" s="64">
        <v>28</v>
      </c>
      <c r="D28" s="17"/>
      <c r="E28" s="27" t="s">
        <v>39</v>
      </c>
      <c r="F28" s="30" t="s">
        <v>41</v>
      </c>
      <c r="G28" s="46" t="s">
        <v>50</v>
      </c>
      <c r="H28" s="14"/>
      <c r="I28" s="14"/>
      <c r="K28" s="68">
        <v>43009</v>
      </c>
      <c r="L28" s="69"/>
      <c r="M28" s="4"/>
      <c r="N28" s="4"/>
      <c r="O28" s="4"/>
      <c r="P28" s="4"/>
      <c r="Q28" s="67"/>
    </row>
    <row r="29" spans="1:17">
      <c r="A29" s="45">
        <v>42913</v>
      </c>
      <c r="B29" s="12" t="s">
        <v>12</v>
      </c>
      <c r="C29" s="64">
        <v>12</v>
      </c>
      <c r="D29" s="17"/>
      <c r="E29" s="31" t="s">
        <v>16</v>
      </c>
      <c r="F29" s="30" t="s">
        <v>41</v>
      </c>
      <c r="G29" s="46" t="s">
        <v>50</v>
      </c>
      <c r="H29" s="14"/>
      <c r="I29" s="14"/>
      <c r="K29" s="68">
        <v>43040</v>
      </c>
      <c r="L29" s="69"/>
      <c r="M29" s="4"/>
      <c r="N29" s="4"/>
      <c r="O29" s="4"/>
      <c r="P29" s="4"/>
      <c r="Q29" s="67"/>
    </row>
    <row r="30" spans="1:17">
      <c r="A30" s="45">
        <v>42914</v>
      </c>
      <c r="B30" s="12" t="s">
        <v>10</v>
      </c>
      <c r="C30" s="64">
        <v>16</v>
      </c>
      <c r="D30" s="17"/>
      <c r="E30" s="31" t="s">
        <v>16</v>
      </c>
      <c r="F30" s="46" t="s">
        <v>50</v>
      </c>
      <c r="G30" s="31" t="s">
        <v>16</v>
      </c>
      <c r="H30" s="14"/>
      <c r="I30" s="14"/>
      <c r="K30" s="68">
        <v>43070</v>
      </c>
      <c r="L30" s="69"/>
      <c r="M30" s="4"/>
      <c r="N30" s="4"/>
      <c r="O30" s="4"/>
      <c r="P30" s="4"/>
      <c r="Q30" s="67"/>
    </row>
    <row r="31" spans="1:17" ht="13.5" thickBot="1">
      <c r="A31" s="45">
        <v>42915</v>
      </c>
      <c r="B31" s="12" t="s">
        <v>13</v>
      </c>
      <c r="C31" s="64">
        <v>7</v>
      </c>
      <c r="D31" s="17"/>
      <c r="E31" s="30" t="s">
        <v>41</v>
      </c>
      <c r="F31" s="32" t="s">
        <v>26</v>
      </c>
      <c r="G31" s="31" t="s">
        <v>16</v>
      </c>
      <c r="H31" s="14"/>
      <c r="I31" s="14"/>
      <c r="K31" s="5" t="s">
        <v>15</v>
      </c>
      <c r="L31" s="72">
        <f>SUM(L19:L30)</f>
        <v>961.5</v>
      </c>
      <c r="M31" s="71" t="s">
        <v>37</v>
      </c>
      <c r="N31" s="6"/>
      <c r="O31" s="6"/>
      <c r="P31" s="6"/>
      <c r="Q31" s="70"/>
    </row>
    <row r="32" spans="1:17">
      <c r="A32" s="45">
        <v>42916</v>
      </c>
      <c r="B32" s="12" t="s">
        <v>9</v>
      </c>
      <c r="C32" s="64">
        <v>6</v>
      </c>
      <c r="D32" s="17"/>
      <c r="E32" s="31" t="s">
        <v>16</v>
      </c>
      <c r="F32" s="30" t="s">
        <v>41</v>
      </c>
      <c r="G32" s="32" t="s">
        <v>26</v>
      </c>
      <c r="H32" s="14"/>
      <c r="I32" s="14"/>
    </row>
    <row r="33" spans="1:9">
      <c r="A33" s="45"/>
      <c r="B33" s="12"/>
      <c r="C33" s="64"/>
      <c r="D33" s="17"/>
      <c r="E33" s="17"/>
      <c r="F33" s="17"/>
      <c r="G33" s="17"/>
      <c r="H33" s="14"/>
      <c r="I33" s="14"/>
    </row>
    <row r="34" spans="1:9" ht="13.5" thickBot="1">
      <c r="B34" s="16" t="s">
        <v>15</v>
      </c>
      <c r="C34" s="56"/>
      <c r="D34" s="17"/>
      <c r="E34" s="17"/>
      <c r="F34" s="17"/>
      <c r="G34" s="17"/>
      <c r="H34" s="17"/>
      <c r="I34" s="17"/>
    </row>
    <row r="35" spans="1:9" ht="13.5" thickBot="1">
      <c r="C35" s="65">
        <v>136</v>
      </c>
      <c r="D35" s="44" t="s">
        <v>37</v>
      </c>
      <c r="E35" s="21"/>
      <c r="F35" s="21"/>
      <c r="G35" s="21"/>
      <c r="H35" s="63"/>
      <c r="I35" s="22"/>
    </row>
    <row r="37" spans="1:9">
      <c r="D37" s="51"/>
      <c r="F37" s="26" t="s">
        <v>105</v>
      </c>
      <c r="G37" s="26"/>
    </row>
    <row r="39" spans="1:9">
      <c r="C39"/>
    </row>
    <row r="41" spans="1:9">
      <c r="C41"/>
    </row>
    <row r="43" spans="1:9">
      <c r="C43"/>
    </row>
    <row r="45" spans="1:9">
      <c r="C45"/>
    </row>
    <row r="47" spans="1:9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Feuil19"/>
  <dimension ref="A1:Q51"/>
  <sheetViews>
    <sheetView topLeftCell="A13" workbookViewId="0">
      <selection activeCell="J26" sqref="J26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13.28515625" customWidth="1"/>
    <col min="11" max="11" width="7.7109375" customWidth="1"/>
    <col min="12" max="12" width="6.7109375" style="46" customWidth="1"/>
  </cols>
  <sheetData>
    <row r="1" spans="1:12" ht="26.2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73" t="s">
        <v>113</v>
      </c>
    </row>
    <row r="2" spans="1:12" ht="13.5" thickBot="1">
      <c r="A2" s="61">
        <v>42917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42917</v>
      </c>
      <c r="B3" s="12" t="s">
        <v>8</v>
      </c>
      <c r="C3" s="64">
        <v>17.5</v>
      </c>
      <c r="D3" s="13"/>
      <c r="E3" s="31" t="s">
        <v>16</v>
      </c>
      <c r="F3" s="32" t="s">
        <v>26</v>
      </c>
      <c r="G3" s="32" t="s">
        <v>26</v>
      </c>
      <c r="H3" s="14"/>
      <c r="I3" s="14"/>
      <c r="J3" s="27" t="s">
        <v>39</v>
      </c>
    </row>
    <row r="4" spans="1:12">
      <c r="A4" s="45">
        <v>42918</v>
      </c>
      <c r="B4" s="12" t="s">
        <v>7</v>
      </c>
      <c r="C4" s="64">
        <v>2</v>
      </c>
      <c r="D4" s="13"/>
      <c r="E4" s="31" t="s">
        <v>16</v>
      </c>
      <c r="F4" s="32" t="s">
        <v>26</v>
      </c>
      <c r="G4" s="32" t="s">
        <v>26</v>
      </c>
      <c r="H4" s="14"/>
      <c r="I4" s="14"/>
      <c r="J4" s="28" t="s">
        <v>40</v>
      </c>
    </row>
    <row r="5" spans="1:12">
      <c r="A5" s="45">
        <v>42919</v>
      </c>
      <c r="B5" s="12" t="s">
        <v>11</v>
      </c>
      <c r="C5" s="64">
        <v>0</v>
      </c>
      <c r="D5" s="13"/>
      <c r="E5" s="28" t="s">
        <v>40</v>
      </c>
      <c r="F5" s="28" t="s">
        <v>40</v>
      </c>
      <c r="G5" s="27" t="s">
        <v>39</v>
      </c>
      <c r="H5" s="14"/>
      <c r="I5" s="14"/>
      <c r="J5" s="29" t="s">
        <v>42</v>
      </c>
    </row>
    <row r="6" spans="1:12">
      <c r="A6" s="45">
        <v>42920</v>
      </c>
      <c r="B6" s="12" t="s">
        <v>12</v>
      </c>
      <c r="C6" s="64">
        <v>0</v>
      </c>
      <c r="D6" s="13"/>
      <c r="E6" s="28" t="s">
        <v>40</v>
      </c>
      <c r="F6" s="28" t="s">
        <v>40</v>
      </c>
      <c r="G6" s="28" t="s">
        <v>40</v>
      </c>
      <c r="H6" s="14"/>
      <c r="I6" s="14"/>
      <c r="J6" s="30" t="s">
        <v>41</v>
      </c>
    </row>
    <row r="7" spans="1:12">
      <c r="A7" s="45">
        <v>42921</v>
      </c>
      <c r="B7" s="12" t="s">
        <v>10</v>
      </c>
      <c r="C7" s="64">
        <v>0</v>
      </c>
      <c r="D7" s="13"/>
      <c r="E7" s="28" t="s">
        <v>40</v>
      </c>
      <c r="F7" s="28" t="s">
        <v>40</v>
      </c>
      <c r="G7" s="28" t="s">
        <v>40</v>
      </c>
      <c r="H7" s="14"/>
      <c r="I7" s="14"/>
      <c r="J7" s="31" t="s">
        <v>16</v>
      </c>
    </row>
    <row r="8" spans="1:12">
      <c r="A8" s="45">
        <v>42922</v>
      </c>
      <c r="B8" s="12" t="s">
        <v>13</v>
      </c>
      <c r="C8" s="64">
        <v>0</v>
      </c>
      <c r="D8" s="13"/>
      <c r="E8" s="28" t="s">
        <v>40</v>
      </c>
      <c r="F8" s="28" t="s">
        <v>40</v>
      </c>
      <c r="G8" s="28" t="s">
        <v>40</v>
      </c>
      <c r="H8" s="14"/>
      <c r="I8" s="14"/>
      <c r="J8" s="32" t="s">
        <v>26</v>
      </c>
    </row>
    <row r="9" spans="1:12">
      <c r="A9" s="45">
        <v>42923</v>
      </c>
      <c r="B9" s="12" t="s">
        <v>9</v>
      </c>
      <c r="C9" s="64">
        <v>5</v>
      </c>
      <c r="D9" s="13"/>
      <c r="E9" s="30" t="s">
        <v>41</v>
      </c>
      <c r="F9" s="46" t="s">
        <v>50</v>
      </c>
      <c r="G9" s="28" t="s">
        <v>40</v>
      </c>
      <c r="H9" s="14"/>
      <c r="I9" s="14"/>
      <c r="J9" s="38" t="s">
        <v>35</v>
      </c>
    </row>
    <row r="10" spans="1:12">
      <c r="A10" s="45">
        <v>42924</v>
      </c>
      <c r="B10" s="12" t="s">
        <v>8</v>
      </c>
      <c r="C10" s="64">
        <v>8.5</v>
      </c>
      <c r="D10" s="13"/>
      <c r="E10" s="28" t="s">
        <v>40</v>
      </c>
      <c r="F10" s="30" t="s">
        <v>41</v>
      </c>
      <c r="G10" s="46" t="s">
        <v>50</v>
      </c>
      <c r="H10" s="14"/>
      <c r="I10" s="14"/>
      <c r="J10" s="33" t="s">
        <v>28</v>
      </c>
    </row>
    <row r="11" spans="1:12">
      <c r="A11" s="45">
        <v>42925</v>
      </c>
      <c r="B11" s="12" t="s">
        <v>7</v>
      </c>
      <c r="C11" s="64">
        <v>10</v>
      </c>
      <c r="D11" s="13"/>
      <c r="E11" s="30" t="s">
        <v>41</v>
      </c>
      <c r="F11" s="32" t="s">
        <v>26</v>
      </c>
      <c r="G11" s="32" t="s">
        <v>26</v>
      </c>
      <c r="H11" s="14"/>
      <c r="I11" s="14"/>
      <c r="J11" s="34" t="s">
        <v>17</v>
      </c>
    </row>
    <row r="12" spans="1:12">
      <c r="A12" s="45">
        <v>42926</v>
      </c>
      <c r="B12" s="12" t="s">
        <v>11</v>
      </c>
      <c r="C12" s="64">
        <v>34</v>
      </c>
      <c r="D12" s="13"/>
      <c r="E12" s="31" t="s">
        <v>16</v>
      </c>
      <c r="F12" s="46" t="s">
        <v>50</v>
      </c>
      <c r="G12" s="32" t="s">
        <v>26</v>
      </c>
      <c r="H12" s="14"/>
      <c r="I12" s="14"/>
      <c r="J12" s="76" t="s">
        <v>101</v>
      </c>
    </row>
    <row r="13" spans="1:12">
      <c r="A13" s="45">
        <v>42927</v>
      </c>
      <c r="B13" s="12" t="s">
        <v>12</v>
      </c>
      <c r="C13" s="64">
        <v>1</v>
      </c>
      <c r="D13" s="13"/>
      <c r="E13" s="31" t="s">
        <v>16</v>
      </c>
      <c r="F13" s="46" t="s">
        <v>50</v>
      </c>
      <c r="G13" s="32" t="s">
        <v>26</v>
      </c>
      <c r="H13" s="14"/>
      <c r="I13" s="14"/>
      <c r="J13" s="46" t="s">
        <v>50</v>
      </c>
    </row>
    <row r="14" spans="1:12">
      <c r="A14" s="45">
        <v>42928</v>
      </c>
      <c r="B14" s="12" t="s">
        <v>10</v>
      </c>
      <c r="C14" s="64">
        <v>8.5</v>
      </c>
      <c r="D14" s="13"/>
      <c r="E14" s="31" t="s">
        <v>16</v>
      </c>
      <c r="F14" s="32" t="s">
        <v>26</v>
      </c>
      <c r="G14" s="32" t="s">
        <v>26</v>
      </c>
      <c r="H14" s="14"/>
      <c r="I14" s="14"/>
      <c r="J14" s="46" t="s">
        <v>45</v>
      </c>
      <c r="L14" s="77"/>
    </row>
    <row r="15" spans="1:12">
      <c r="A15" s="45">
        <v>42929</v>
      </c>
      <c r="B15" s="12" t="s">
        <v>13</v>
      </c>
      <c r="C15" s="64">
        <v>1.5</v>
      </c>
      <c r="D15" s="13"/>
      <c r="E15" s="31" t="s">
        <v>16</v>
      </c>
      <c r="F15" s="30" t="s">
        <v>41</v>
      </c>
      <c r="G15" s="32" t="s">
        <v>26</v>
      </c>
      <c r="H15" s="14"/>
      <c r="I15" s="14"/>
      <c r="J15" t="s">
        <v>122</v>
      </c>
    </row>
    <row r="16" spans="1:12" ht="13.5" thickBot="1">
      <c r="A16" s="45">
        <v>42930</v>
      </c>
      <c r="B16" s="12" t="s">
        <v>9</v>
      </c>
      <c r="C16" s="64">
        <v>0</v>
      </c>
      <c r="D16" s="13"/>
      <c r="E16" s="30" t="s">
        <v>41</v>
      </c>
      <c r="F16" s="30" t="s">
        <v>41</v>
      </c>
      <c r="G16" s="31" t="s">
        <v>16</v>
      </c>
      <c r="H16" s="14"/>
      <c r="I16" s="14"/>
    </row>
    <row r="17" spans="1:17" ht="16.899999999999999" customHeight="1">
      <c r="A17" s="45">
        <v>42931</v>
      </c>
      <c r="B17" s="12" t="s">
        <v>8</v>
      </c>
      <c r="C17" s="64">
        <v>0</v>
      </c>
      <c r="D17" s="13"/>
      <c r="E17" s="30" t="s">
        <v>41</v>
      </c>
      <c r="F17" s="30" t="s">
        <v>41</v>
      </c>
      <c r="G17" s="30" t="s">
        <v>41</v>
      </c>
      <c r="H17" s="14"/>
      <c r="I17" s="14"/>
      <c r="K17" s="1"/>
      <c r="L17" s="78"/>
      <c r="M17" s="2" t="s">
        <v>112</v>
      </c>
      <c r="N17" s="2"/>
      <c r="O17" s="2"/>
      <c r="P17" s="2"/>
      <c r="Q17" s="3"/>
    </row>
    <row r="18" spans="1:17">
      <c r="A18" s="45">
        <v>42932</v>
      </c>
      <c r="B18" s="12" t="s">
        <v>7</v>
      </c>
      <c r="C18" s="64">
        <v>0</v>
      </c>
      <c r="D18" s="13"/>
      <c r="E18" s="30" t="s">
        <v>41</v>
      </c>
      <c r="F18" s="17"/>
      <c r="G18" s="17"/>
      <c r="H18" s="14"/>
      <c r="I18" s="14"/>
      <c r="K18" s="66"/>
      <c r="L18" s="69"/>
      <c r="M18" s="4"/>
      <c r="N18" s="4"/>
      <c r="O18" s="4"/>
      <c r="P18" s="4"/>
      <c r="Q18" s="67"/>
    </row>
    <row r="19" spans="1:17">
      <c r="A19" s="45">
        <v>42933</v>
      </c>
      <c r="B19" s="12" t="s">
        <v>11</v>
      </c>
      <c r="C19" s="64">
        <v>0</v>
      </c>
      <c r="D19" s="13"/>
      <c r="E19" s="17"/>
      <c r="F19" s="17"/>
      <c r="G19" s="17"/>
      <c r="H19" s="14"/>
      <c r="I19" s="14"/>
      <c r="K19" s="68">
        <v>42736</v>
      </c>
      <c r="L19" s="69">
        <v>177</v>
      </c>
      <c r="M19" s="4" t="s">
        <v>111</v>
      </c>
      <c r="N19" s="4"/>
      <c r="O19" s="4"/>
      <c r="P19" s="4"/>
      <c r="Q19" s="67"/>
    </row>
    <row r="20" spans="1:17">
      <c r="A20" s="45">
        <v>42934</v>
      </c>
      <c r="B20" s="12" t="s">
        <v>12</v>
      </c>
      <c r="C20" s="64">
        <v>0</v>
      </c>
      <c r="D20" s="13"/>
      <c r="E20" s="17"/>
      <c r="F20" s="17"/>
      <c r="G20" s="17"/>
      <c r="H20" s="14"/>
      <c r="I20" s="14"/>
      <c r="K20" s="68">
        <v>42767</v>
      </c>
      <c r="L20" s="69">
        <v>226.5</v>
      </c>
      <c r="M20" s="4" t="s">
        <v>115</v>
      </c>
      <c r="N20" s="4"/>
      <c r="O20" s="4"/>
      <c r="P20" s="4"/>
      <c r="Q20" s="67"/>
    </row>
    <row r="21" spans="1:17">
      <c r="A21" s="45">
        <v>42935</v>
      </c>
      <c r="B21" s="12" t="s">
        <v>10</v>
      </c>
      <c r="C21" s="64">
        <v>0</v>
      </c>
      <c r="D21" s="13"/>
      <c r="E21" s="17"/>
      <c r="F21" s="17"/>
      <c r="G21" s="17"/>
      <c r="H21" s="14"/>
      <c r="I21" s="14"/>
      <c r="K21" s="68">
        <v>42795</v>
      </c>
      <c r="L21" s="69">
        <v>245</v>
      </c>
      <c r="M21" s="4" t="s">
        <v>125</v>
      </c>
      <c r="N21" s="4"/>
      <c r="O21" s="4"/>
      <c r="P21" s="4"/>
      <c r="Q21" s="67"/>
    </row>
    <row r="22" spans="1:17">
      <c r="A22" s="45">
        <v>42936</v>
      </c>
      <c r="B22" s="12" t="s">
        <v>13</v>
      </c>
      <c r="C22" s="64">
        <v>13</v>
      </c>
      <c r="D22" s="13"/>
      <c r="E22" s="17"/>
      <c r="F22" s="32" t="s">
        <v>26</v>
      </c>
      <c r="G22" s="17"/>
      <c r="H22" s="14"/>
      <c r="I22" s="14"/>
      <c r="K22" s="68">
        <v>42826</v>
      </c>
      <c r="L22" s="69">
        <v>51</v>
      </c>
      <c r="M22" s="4" t="s">
        <v>120</v>
      </c>
      <c r="N22" s="4"/>
      <c r="O22" s="4"/>
      <c r="P22" s="4"/>
      <c r="Q22" s="67"/>
    </row>
    <row r="23" spans="1:17">
      <c r="A23" s="45">
        <v>42937</v>
      </c>
      <c r="B23" s="12" t="s">
        <v>9</v>
      </c>
      <c r="C23" s="64"/>
      <c r="D23" s="13"/>
      <c r="E23" s="17"/>
      <c r="F23" s="32" t="s">
        <v>26</v>
      </c>
      <c r="G23" s="31" t="s">
        <v>16</v>
      </c>
      <c r="H23" s="14"/>
      <c r="I23" s="14"/>
      <c r="K23" s="68">
        <v>42856</v>
      </c>
      <c r="L23" s="69">
        <v>126</v>
      </c>
      <c r="M23" s="4"/>
      <c r="N23" s="4"/>
      <c r="O23" s="4"/>
      <c r="P23" s="4"/>
      <c r="Q23" s="67"/>
    </row>
    <row r="24" spans="1:17">
      <c r="A24" s="45">
        <v>42938</v>
      </c>
      <c r="B24" s="12" t="s">
        <v>8</v>
      </c>
      <c r="C24" s="64">
        <v>0</v>
      </c>
      <c r="D24" s="13"/>
      <c r="E24" s="30" t="s">
        <v>41</v>
      </c>
      <c r="F24" s="30" t="s">
        <v>41</v>
      </c>
      <c r="G24" s="32" t="s">
        <v>26</v>
      </c>
      <c r="H24" s="14"/>
      <c r="I24" s="14"/>
      <c r="K24" s="68">
        <v>42887</v>
      </c>
      <c r="L24" s="69">
        <v>136</v>
      </c>
      <c r="M24" s="4"/>
      <c r="N24" s="4"/>
      <c r="O24" s="4"/>
      <c r="P24" s="4"/>
      <c r="Q24" s="67"/>
    </row>
    <row r="25" spans="1:17">
      <c r="A25" s="45">
        <v>42939</v>
      </c>
      <c r="B25" s="12" t="s">
        <v>7</v>
      </c>
      <c r="C25" s="64">
        <v>1</v>
      </c>
      <c r="D25" s="13"/>
      <c r="E25" s="30" t="s">
        <v>41</v>
      </c>
      <c r="F25" s="30" t="s">
        <v>41</v>
      </c>
      <c r="G25" s="32" t="s">
        <v>26</v>
      </c>
      <c r="H25" s="14"/>
      <c r="I25" s="14"/>
      <c r="K25" s="68">
        <v>42917</v>
      </c>
      <c r="L25" s="69">
        <v>151</v>
      </c>
      <c r="M25" s="4"/>
      <c r="N25" s="4"/>
      <c r="O25" s="4"/>
      <c r="P25" s="4"/>
      <c r="Q25" s="67"/>
    </row>
    <row r="26" spans="1:17">
      <c r="A26" s="45">
        <v>42940</v>
      </c>
      <c r="B26" s="12" t="s">
        <v>11</v>
      </c>
      <c r="C26" s="64">
        <v>33</v>
      </c>
      <c r="D26" s="13"/>
      <c r="E26" s="31" t="s">
        <v>16</v>
      </c>
      <c r="F26" s="32" t="s">
        <v>26</v>
      </c>
      <c r="G26" s="32" t="s">
        <v>26</v>
      </c>
      <c r="H26" s="14"/>
      <c r="I26" s="14"/>
      <c r="K26" s="68">
        <v>42948</v>
      </c>
      <c r="L26" s="69"/>
      <c r="M26" s="4"/>
      <c r="N26" s="4"/>
      <c r="O26" s="4"/>
      <c r="P26" s="4"/>
      <c r="Q26" s="67"/>
    </row>
    <row r="27" spans="1:17">
      <c r="A27" s="45">
        <v>42941</v>
      </c>
      <c r="B27" s="12" t="s">
        <v>12</v>
      </c>
      <c r="C27" s="64">
        <v>9</v>
      </c>
      <c r="D27" s="13"/>
      <c r="E27" s="31" t="s">
        <v>16</v>
      </c>
      <c r="F27" s="32" t="s">
        <v>26</v>
      </c>
      <c r="G27" s="32" t="s">
        <v>26</v>
      </c>
      <c r="H27" s="14"/>
      <c r="I27" s="14"/>
      <c r="K27" s="68">
        <v>42979</v>
      </c>
      <c r="L27" s="69"/>
      <c r="M27" s="4"/>
      <c r="N27" s="4"/>
      <c r="O27" s="4"/>
      <c r="P27" s="4"/>
      <c r="Q27" s="67"/>
    </row>
    <row r="28" spans="1:17">
      <c r="A28" s="45">
        <v>42942</v>
      </c>
      <c r="B28" s="12" t="s">
        <v>10</v>
      </c>
      <c r="C28" s="64">
        <v>7</v>
      </c>
      <c r="D28" s="13"/>
      <c r="E28" s="32" t="s">
        <v>26</v>
      </c>
      <c r="F28" s="31" t="s">
        <v>16</v>
      </c>
      <c r="G28" s="32" t="s">
        <v>26</v>
      </c>
      <c r="H28" s="14"/>
      <c r="I28" s="14"/>
      <c r="K28" s="68">
        <v>43009</v>
      </c>
      <c r="L28" s="69"/>
      <c r="M28" s="4"/>
      <c r="N28" s="4"/>
      <c r="O28" s="4"/>
      <c r="P28" s="4"/>
      <c r="Q28" s="67"/>
    </row>
    <row r="29" spans="1:17">
      <c r="A29" s="45">
        <v>42943</v>
      </c>
      <c r="B29" s="12" t="s">
        <v>13</v>
      </c>
      <c r="C29" s="64">
        <v>0</v>
      </c>
      <c r="D29" s="13"/>
      <c r="E29" s="31" t="s">
        <v>16</v>
      </c>
      <c r="F29" s="32" t="s">
        <v>26</v>
      </c>
      <c r="G29" s="31" t="s">
        <v>16</v>
      </c>
      <c r="H29" s="14"/>
      <c r="I29" s="14"/>
      <c r="K29" s="68">
        <v>43040</v>
      </c>
      <c r="L29" s="69"/>
      <c r="M29" s="4"/>
      <c r="N29" s="4"/>
      <c r="O29" s="4"/>
      <c r="P29" s="4"/>
      <c r="Q29" s="67"/>
    </row>
    <row r="30" spans="1:17">
      <c r="A30" s="45">
        <v>42944</v>
      </c>
      <c r="B30" s="12" t="s">
        <v>9</v>
      </c>
      <c r="C30" s="64">
        <v>0</v>
      </c>
      <c r="D30" s="13"/>
      <c r="E30" s="30" t="s">
        <v>41</v>
      </c>
      <c r="F30" s="30" t="s">
        <v>41</v>
      </c>
      <c r="G30" s="30" t="s">
        <v>41</v>
      </c>
      <c r="H30" s="14"/>
      <c r="I30" s="14"/>
      <c r="K30" s="68">
        <v>43070</v>
      </c>
      <c r="L30" s="69"/>
      <c r="M30" s="4"/>
      <c r="N30" s="4"/>
      <c r="O30" s="4"/>
      <c r="P30" s="4"/>
      <c r="Q30" s="67"/>
    </row>
    <row r="31" spans="1:17" ht="13.5" thickBot="1">
      <c r="A31" s="45">
        <v>42945</v>
      </c>
      <c r="B31" s="12" t="s">
        <v>8</v>
      </c>
      <c r="C31" s="64">
        <v>0</v>
      </c>
      <c r="D31" s="13"/>
      <c r="E31" s="28" t="s">
        <v>40</v>
      </c>
      <c r="F31" s="28" t="s">
        <v>40</v>
      </c>
      <c r="G31" s="28" t="s">
        <v>40</v>
      </c>
      <c r="H31" s="14"/>
      <c r="I31" s="14"/>
      <c r="K31" s="5" t="s">
        <v>15</v>
      </c>
      <c r="L31" s="72">
        <f>SUM(L19:L30)</f>
        <v>1112.5</v>
      </c>
      <c r="M31" s="71" t="s">
        <v>37</v>
      </c>
      <c r="N31" s="6"/>
      <c r="O31" s="6"/>
      <c r="P31" s="6"/>
      <c r="Q31" s="70"/>
    </row>
    <row r="32" spans="1:17">
      <c r="A32" s="45">
        <v>42946</v>
      </c>
      <c r="B32" s="12" t="s">
        <v>7</v>
      </c>
      <c r="C32" s="64">
        <v>0.2</v>
      </c>
      <c r="D32" s="13"/>
      <c r="E32" s="30" t="s">
        <v>41</v>
      </c>
      <c r="F32" s="30" t="s">
        <v>41</v>
      </c>
      <c r="G32" s="32" t="s">
        <v>26</v>
      </c>
      <c r="H32" s="14"/>
      <c r="I32" s="14"/>
    </row>
    <row r="33" spans="1:9">
      <c r="A33" s="45">
        <v>42947</v>
      </c>
      <c r="B33" s="12" t="s">
        <v>11</v>
      </c>
      <c r="C33" s="64">
        <v>0</v>
      </c>
      <c r="D33" s="13"/>
      <c r="E33" s="30" t="s">
        <v>41</v>
      </c>
      <c r="F33" s="30" t="s">
        <v>41</v>
      </c>
      <c r="G33" s="31" t="s">
        <v>16</v>
      </c>
      <c r="H33" s="14"/>
      <c r="I33" s="14"/>
    </row>
    <row r="34" spans="1:9" ht="13.5" thickBot="1">
      <c r="B34" s="16" t="s">
        <v>15</v>
      </c>
      <c r="C34" s="56"/>
      <c r="D34" s="13"/>
      <c r="E34" s="17"/>
      <c r="F34" s="17"/>
      <c r="G34" s="17"/>
      <c r="H34" s="17"/>
      <c r="I34" s="17"/>
    </row>
    <row r="35" spans="1:9" ht="13.5" thickBot="1">
      <c r="C35" s="65">
        <v>151.19999999999999</v>
      </c>
      <c r="D35" s="44" t="s">
        <v>37</v>
      </c>
      <c r="E35" s="21"/>
      <c r="F35" s="21"/>
      <c r="G35" s="21"/>
      <c r="H35" s="63"/>
      <c r="I35" s="22"/>
    </row>
    <row r="37" spans="1:9">
      <c r="D37" s="51"/>
      <c r="F37" s="26" t="s">
        <v>105</v>
      </c>
      <c r="G37" s="26"/>
    </row>
    <row r="39" spans="1:9">
      <c r="C39"/>
    </row>
    <row r="41" spans="1:9">
      <c r="C41"/>
    </row>
    <row r="43" spans="1:9">
      <c r="C43"/>
    </row>
    <row r="45" spans="1:9">
      <c r="C45"/>
    </row>
    <row r="47" spans="1:9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A1:J37"/>
  <sheetViews>
    <sheetView workbookViewId="0">
      <selection activeCell="A16" sqref="A16"/>
    </sheetView>
  </sheetViews>
  <sheetFormatPr baseColWidth="10" defaultRowHeight="12.75"/>
  <cols>
    <col min="4" max="4" width="21.5703125" customWidth="1"/>
    <col min="5" max="5" width="16.28515625" customWidth="1"/>
    <col min="6" max="6" width="17.28515625" customWidth="1"/>
    <col min="7" max="7" width="15.5703125" customWidth="1"/>
  </cols>
  <sheetData>
    <row r="1" spans="1:10" ht="13.5" thickBot="1">
      <c r="B1" s="2"/>
      <c r="C1" s="1"/>
      <c r="D1" s="1"/>
      <c r="E1" s="1"/>
      <c r="F1" s="40" t="s">
        <v>0</v>
      </c>
      <c r="G1" s="3"/>
      <c r="H1" s="7" t="s">
        <v>14</v>
      </c>
      <c r="I1" s="8" t="s">
        <v>14</v>
      </c>
    </row>
    <row r="2" spans="1:10" ht="13.5" thickBot="1">
      <c r="A2" s="25">
        <v>42401</v>
      </c>
      <c r="B2" s="6"/>
      <c r="C2" s="39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0">
      <c r="A3" s="9">
        <v>42401</v>
      </c>
      <c r="B3" s="12" t="s">
        <v>11</v>
      </c>
      <c r="C3" s="14">
        <v>2</v>
      </c>
      <c r="D3" s="14"/>
      <c r="E3" s="31" t="s">
        <v>16</v>
      </c>
      <c r="F3" s="31" t="s">
        <v>16</v>
      </c>
      <c r="G3" s="37" t="s">
        <v>26</v>
      </c>
      <c r="H3" s="14">
        <v>5.5</v>
      </c>
      <c r="I3" s="14">
        <v>7</v>
      </c>
      <c r="J3" s="27" t="s">
        <v>39</v>
      </c>
    </row>
    <row r="4" spans="1:10">
      <c r="A4" s="10">
        <v>42402</v>
      </c>
      <c r="B4" s="12" t="s">
        <v>12</v>
      </c>
      <c r="C4" s="14">
        <v>10</v>
      </c>
      <c r="D4" s="14"/>
      <c r="E4" s="37" t="s">
        <v>26</v>
      </c>
      <c r="F4" s="37" t="s">
        <v>26</v>
      </c>
      <c r="G4" s="37" t="s">
        <v>26</v>
      </c>
      <c r="H4" s="14">
        <v>1</v>
      </c>
      <c r="I4" s="14">
        <v>6</v>
      </c>
      <c r="J4" s="28" t="s">
        <v>40</v>
      </c>
    </row>
    <row r="5" spans="1:10" ht="13.5" thickBot="1">
      <c r="A5" s="10">
        <v>42403</v>
      </c>
      <c r="B5" s="12" t="s">
        <v>10</v>
      </c>
      <c r="C5" s="14">
        <v>14</v>
      </c>
      <c r="D5" s="14"/>
      <c r="E5" s="37" t="s">
        <v>26</v>
      </c>
      <c r="F5" s="37" t="s">
        <v>26</v>
      </c>
      <c r="G5" s="35" t="s">
        <v>17</v>
      </c>
      <c r="H5" s="19">
        <v>-0.5</v>
      </c>
      <c r="I5" s="14">
        <v>1</v>
      </c>
      <c r="J5" s="29" t="s">
        <v>42</v>
      </c>
    </row>
    <row r="6" spans="1:10">
      <c r="A6" s="9">
        <v>42404</v>
      </c>
      <c r="B6" s="12" t="s">
        <v>13</v>
      </c>
      <c r="C6" s="14">
        <v>29</v>
      </c>
      <c r="D6" s="14"/>
      <c r="E6" s="35" t="s">
        <v>17</v>
      </c>
      <c r="F6" s="37" t="s">
        <v>26</v>
      </c>
      <c r="G6" s="37" t="s">
        <v>26</v>
      </c>
      <c r="H6" s="14">
        <v>1</v>
      </c>
      <c r="I6" s="14">
        <v>3</v>
      </c>
      <c r="J6" s="30" t="s">
        <v>41</v>
      </c>
    </row>
    <row r="7" spans="1:10">
      <c r="A7" s="10">
        <v>42405</v>
      </c>
      <c r="B7" s="12" t="s">
        <v>9</v>
      </c>
      <c r="C7" s="14">
        <v>0</v>
      </c>
      <c r="D7" s="14"/>
      <c r="E7" s="33" t="s">
        <v>28</v>
      </c>
      <c r="F7" s="31" t="s">
        <v>16</v>
      </c>
      <c r="G7" s="31" t="s">
        <v>16</v>
      </c>
      <c r="H7" s="14">
        <v>2</v>
      </c>
      <c r="I7" s="14">
        <v>4</v>
      </c>
      <c r="J7" s="31" t="s">
        <v>16</v>
      </c>
    </row>
    <row r="8" spans="1:10" ht="13.5" thickBot="1">
      <c r="A8" s="10">
        <v>42406</v>
      </c>
      <c r="B8" s="12" t="s">
        <v>8</v>
      </c>
      <c r="C8" s="14">
        <v>6</v>
      </c>
      <c r="D8" s="15"/>
      <c r="E8" s="36" t="s">
        <v>40</v>
      </c>
      <c r="F8" s="36" t="s">
        <v>40</v>
      </c>
      <c r="G8" s="32" t="s">
        <v>26</v>
      </c>
      <c r="H8" s="14">
        <v>4</v>
      </c>
      <c r="I8" s="14">
        <v>13</v>
      </c>
      <c r="J8" s="32" t="s">
        <v>26</v>
      </c>
    </row>
    <row r="9" spans="1:10">
      <c r="A9" s="9">
        <v>42407</v>
      </c>
      <c r="B9" s="12" t="s">
        <v>7</v>
      </c>
      <c r="C9" s="14">
        <v>12</v>
      </c>
      <c r="D9" s="14"/>
      <c r="E9" s="37" t="s">
        <v>26</v>
      </c>
      <c r="F9" s="37" t="s">
        <v>26</v>
      </c>
      <c r="G9" s="32" t="s">
        <v>26</v>
      </c>
      <c r="H9" s="14">
        <v>3</v>
      </c>
      <c r="I9" s="14">
        <v>5</v>
      </c>
      <c r="J9" s="38" t="s">
        <v>35</v>
      </c>
    </row>
    <row r="10" spans="1:10">
      <c r="A10" s="10">
        <v>42408</v>
      </c>
      <c r="B10" s="12" t="s">
        <v>11</v>
      </c>
      <c r="C10" s="14">
        <v>41</v>
      </c>
      <c r="D10" s="14"/>
      <c r="E10" s="37" t="s">
        <v>26</v>
      </c>
      <c r="F10" s="38" t="s">
        <v>35</v>
      </c>
      <c r="G10" s="32" t="s">
        <v>26</v>
      </c>
      <c r="H10" s="14">
        <v>3</v>
      </c>
      <c r="I10" s="14">
        <v>5</v>
      </c>
      <c r="J10" s="33" t="s">
        <v>28</v>
      </c>
    </row>
    <row r="11" spans="1:10" ht="13.5" thickBot="1">
      <c r="A11" s="10">
        <v>42409</v>
      </c>
      <c r="B11" s="12" t="s">
        <v>12</v>
      </c>
      <c r="C11" s="14">
        <v>38</v>
      </c>
      <c r="D11" s="14"/>
      <c r="E11" s="37" t="s">
        <v>26</v>
      </c>
      <c r="F11" s="38" t="s">
        <v>35</v>
      </c>
      <c r="G11" s="35" t="s">
        <v>17</v>
      </c>
      <c r="H11" s="19">
        <v>-1</v>
      </c>
      <c r="I11" s="14">
        <v>8</v>
      </c>
      <c r="J11" s="34" t="s">
        <v>17</v>
      </c>
    </row>
    <row r="12" spans="1:10">
      <c r="A12" s="9">
        <v>42410</v>
      </c>
      <c r="B12" s="12" t="s">
        <v>10</v>
      </c>
      <c r="C12" s="14">
        <v>4</v>
      </c>
      <c r="D12" s="15" t="s">
        <v>30</v>
      </c>
      <c r="E12" s="34" t="s">
        <v>17</v>
      </c>
      <c r="F12" s="34" t="s">
        <v>17</v>
      </c>
      <c r="G12" s="34" t="s">
        <v>17</v>
      </c>
      <c r="H12" s="19">
        <v>-1</v>
      </c>
      <c r="I12" s="14">
        <v>1</v>
      </c>
    </row>
    <row r="13" spans="1:10">
      <c r="A13" s="10">
        <v>42411</v>
      </c>
      <c r="B13" s="12" t="s">
        <v>13</v>
      </c>
      <c r="C13" s="14">
        <v>1.5</v>
      </c>
      <c r="D13" s="14" t="s">
        <v>24</v>
      </c>
      <c r="E13" s="28" t="s">
        <v>40</v>
      </c>
      <c r="F13" s="28" t="s">
        <v>40</v>
      </c>
      <c r="G13" s="34" t="s">
        <v>17</v>
      </c>
      <c r="H13" s="19">
        <v>-1</v>
      </c>
      <c r="I13" s="14">
        <v>10</v>
      </c>
    </row>
    <row r="14" spans="1:10" ht="13.5" thickBot="1">
      <c r="A14" s="10">
        <v>42412</v>
      </c>
      <c r="B14" s="12" t="s">
        <v>9</v>
      </c>
      <c r="C14" s="14">
        <v>15</v>
      </c>
      <c r="D14" s="14" t="s">
        <v>31</v>
      </c>
      <c r="E14" s="28" t="s">
        <v>40</v>
      </c>
      <c r="F14" s="35" t="s">
        <v>17</v>
      </c>
      <c r="G14" s="35" t="s">
        <v>17</v>
      </c>
      <c r="H14" s="14">
        <v>1</v>
      </c>
      <c r="I14" s="14">
        <v>6</v>
      </c>
    </row>
    <row r="15" spans="1:10">
      <c r="A15" s="9">
        <v>42413</v>
      </c>
      <c r="B15" s="12" t="s">
        <v>8</v>
      </c>
      <c r="C15" s="14">
        <v>38</v>
      </c>
      <c r="D15" s="14"/>
      <c r="E15" s="37" t="s">
        <v>26</v>
      </c>
      <c r="F15" s="37" t="s">
        <v>26</v>
      </c>
      <c r="G15" s="38" t="s">
        <v>35</v>
      </c>
      <c r="H15" s="14">
        <v>2</v>
      </c>
      <c r="I15" s="14">
        <v>3</v>
      </c>
    </row>
    <row r="16" spans="1:10">
      <c r="A16" s="10">
        <v>42414</v>
      </c>
      <c r="B16" s="12" t="s">
        <v>7</v>
      </c>
      <c r="C16" s="14">
        <v>9</v>
      </c>
      <c r="D16" s="15"/>
      <c r="E16" s="37" t="s">
        <v>26</v>
      </c>
      <c r="F16" s="31" t="s">
        <v>16</v>
      </c>
      <c r="G16" s="35" t="s">
        <v>17</v>
      </c>
      <c r="H16" s="19">
        <v>-0.5</v>
      </c>
      <c r="I16" s="14">
        <v>3</v>
      </c>
    </row>
    <row r="17" spans="1:9" ht="13.5" thickBot="1">
      <c r="A17" s="10">
        <v>42415</v>
      </c>
      <c r="B17" s="12" t="s">
        <v>11</v>
      </c>
      <c r="C17" s="14">
        <v>1.5</v>
      </c>
      <c r="D17" s="15" t="s">
        <v>24</v>
      </c>
      <c r="E17" s="31" t="s">
        <v>16</v>
      </c>
      <c r="F17" s="31" t="s">
        <v>16</v>
      </c>
      <c r="G17" s="35" t="s">
        <v>17</v>
      </c>
      <c r="H17" s="19">
        <v>-2</v>
      </c>
      <c r="I17" s="19">
        <v>-1</v>
      </c>
    </row>
    <row r="18" spans="1:9">
      <c r="A18" s="9">
        <v>42416</v>
      </c>
      <c r="B18" s="12" t="s">
        <v>12</v>
      </c>
      <c r="C18" s="14">
        <v>0</v>
      </c>
      <c r="D18" s="15"/>
      <c r="E18" s="31" t="s">
        <v>16</v>
      </c>
      <c r="F18" s="29" t="s">
        <v>42</v>
      </c>
      <c r="G18" s="31" t="s">
        <v>16</v>
      </c>
      <c r="H18" s="19">
        <v>-1.5</v>
      </c>
      <c r="I18" s="14">
        <v>3</v>
      </c>
    </row>
    <row r="19" spans="1:9">
      <c r="A19" s="10">
        <v>42417</v>
      </c>
      <c r="B19" s="12" t="s">
        <v>10</v>
      </c>
      <c r="C19" s="14">
        <v>0</v>
      </c>
      <c r="D19" s="15"/>
      <c r="E19" s="31" t="s">
        <v>16</v>
      </c>
      <c r="F19" s="31" t="s">
        <v>16</v>
      </c>
      <c r="G19" s="31" t="s">
        <v>16</v>
      </c>
      <c r="H19" s="19">
        <v>-1</v>
      </c>
      <c r="I19" s="14">
        <v>3</v>
      </c>
    </row>
    <row r="20" spans="1:9" ht="13.5" thickBot="1">
      <c r="A20" s="10">
        <v>42418</v>
      </c>
      <c r="B20" s="12" t="s">
        <v>13</v>
      </c>
      <c r="C20" s="14">
        <v>3</v>
      </c>
      <c r="D20" s="15" t="s">
        <v>32</v>
      </c>
      <c r="E20" s="30" t="s">
        <v>41</v>
      </c>
      <c r="F20" s="30" t="s">
        <v>41</v>
      </c>
      <c r="G20" s="35" t="s">
        <v>17</v>
      </c>
      <c r="H20" s="19">
        <v>-1</v>
      </c>
      <c r="I20" s="14">
        <v>5</v>
      </c>
    </row>
    <row r="21" spans="1:9">
      <c r="A21" s="9">
        <v>42419</v>
      </c>
      <c r="B21" s="12" t="s">
        <v>9</v>
      </c>
      <c r="C21" s="14">
        <v>5</v>
      </c>
      <c r="D21" s="15" t="s">
        <v>33</v>
      </c>
      <c r="E21" s="30" t="s">
        <v>41</v>
      </c>
      <c r="F21" s="30" t="s">
        <v>41</v>
      </c>
      <c r="G21" s="35" t="s">
        <v>17</v>
      </c>
      <c r="H21" s="19">
        <v>-1</v>
      </c>
      <c r="I21" s="14">
        <v>5</v>
      </c>
    </row>
    <row r="22" spans="1:9">
      <c r="A22" s="10">
        <v>42420</v>
      </c>
      <c r="B22" s="12" t="s">
        <v>8</v>
      </c>
      <c r="C22" s="14">
        <v>39</v>
      </c>
      <c r="D22" s="15"/>
      <c r="E22" s="35" t="s">
        <v>17</v>
      </c>
      <c r="F22" s="37" t="s">
        <v>26</v>
      </c>
      <c r="G22" s="38" t="s">
        <v>35</v>
      </c>
      <c r="H22" s="19">
        <v>-1</v>
      </c>
      <c r="I22" s="14">
        <v>4</v>
      </c>
    </row>
    <row r="23" spans="1:9" ht="13.5" thickBot="1">
      <c r="A23" s="10">
        <v>42421</v>
      </c>
      <c r="B23" s="12" t="s">
        <v>7</v>
      </c>
      <c r="C23" s="14">
        <v>2.5</v>
      </c>
      <c r="D23" s="14"/>
      <c r="E23" s="37" t="s">
        <v>26</v>
      </c>
      <c r="F23" s="31" t="s">
        <v>16</v>
      </c>
      <c r="G23" s="31" t="s">
        <v>16</v>
      </c>
      <c r="H23" s="19">
        <v>-6</v>
      </c>
      <c r="I23" s="14">
        <v>8</v>
      </c>
    </row>
    <row r="24" spans="1:9">
      <c r="A24" s="9">
        <v>42422</v>
      </c>
      <c r="B24" s="12" t="s">
        <v>11</v>
      </c>
      <c r="C24" s="14">
        <v>16</v>
      </c>
      <c r="D24" s="14"/>
      <c r="E24" s="31" t="s">
        <v>16</v>
      </c>
      <c r="F24" s="31" t="s">
        <v>16</v>
      </c>
      <c r="G24" s="37" t="s">
        <v>26</v>
      </c>
      <c r="H24" s="19">
        <v>5</v>
      </c>
      <c r="I24" s="14">
        <v>10</v>
      </c>
    </row>
    <row r="25" spans="1:9">
      <c r="A25" s="10">
        <v>42423</v>
      </c>
      <c r="B25" s="12" t="s">
        <v>12</v>
      </c>
      <c r="C25" s="14">
        <v>11</v>
      </c>
      <c r="D25" s="14"/>
      <c r="E25" s="37" t="s">
        <v>26</v>
      </c>
      <c r="F25" s="31" t="s">
        <v>16</v>
      </c>
      <c r="G25" s="30" t="s">
        <v>41</v>
      </c>
      <c r="H25" s="19">
        <v>-2</v>
      </c>
      <c r="I25" s="14">
        <v>5</v>
      </c>
    </row>
    <row r="26" spans="1:9" ht="13.5" thickBot="1">
      <c r="A26" s="10">
        <v>42424</v>
      </c>
      <c r="B26" s="12" t="s">
        <v>10</v>
      </c>
      <c r="C26" s="14">
        <v>11.5</v>
      </c>
      <c r="D26" s="14" t="s">
        <v>34</v>
      </c>
      <c r="E26" s="28" t="s">
        <v>40</v>
      </c>
      <c r="F26" s="31" t="s">
        <v>16</v>
      </c>
      <c r="G26" s="35" t="s">
        <v>17</v>
      </c>
      <c r="H26" s="19">
        <v>-2</v>
      </c>
      <c r="I26" s="14">
        <v>7</v>
      </c>
    </row>
    <row r="27" spans="1:9">
      <c r="A27" s="9">
        <v>42425</v>
      </c>
      <c r="B27" s="12" t="s">
        <v>13</v>
      </c>
      <c r="C27" s="14">
        <v>0</v>
      </c>
      <c r="D27" s="14"/>
      <c r="E27" s="31" t="s">
        <v>16</v>
      </c>
      <c r="F27" s="36" t="s">
        <v>40</v>
      </c>
      <c r="G27" s="36" t="s">
        <v>40</v>
      </c>
      <c r="H27" s="19">
        <v>-5</v>
      </c>
      <c r="I27" s="14">
        <v>15</v>
      </c>
    </row>
    <row r="28" spans="1:9">
      <c r="A28" s="10">
        <v>42426</v>
      </c>
      <c r="B28" s="12" t="s">
        <v>9</v>
      </c>
      <c r="C28" s="14">
        <v>0</v>
      </c>
      <c r="D28" s="14"/>
      <c r="E28" s="36" t="s">
        <v>40</v>
      </c>
      <c r="F28" s="31" t="s">
        <v>16</v>
      </c>
      <c r="G28" s="30" t="s">
        <v>41</v>
      </c>
      <c r="H28" s="19">
        <v>-1</v>
      </c>
      <c r="I28" s="14">
        <v>13</v>
      </c>
    </row>
    <row r="29" spans="1:9" ht="13.5" thickBot="1">
      <c r="A29" s="10">
        <v>42427</v>
      </c>
      <c r="B29" s="12" t="s">
        <v>8</v>
      </c>
      <c r="C29" s="14">
        <v>0</v>
      </c>
      <c r="D29" s="14"/>
      <c r="E29" s="30" t="s">
        <v>41</v>
      </c>
      <c r="F29" s="36" t="s">
        <v>40</v>
      </c>
      <c r="G29" s="36" t="s">
        <v>40</v>
      </c>
      <c r="H29" s="19">
        <v>-1</v>
      </c>
      <c r="I29" s="14">
        <v>12</v>
      </c>
    </row>
    <row r="30" spans="1:9">
      <c r="A30" s="9">
        <v>42428</v>
      </c>
      <c r="B30" s="12" t="s">
        <v>7</v>
      </c>
      <c r="C30" s="14">
        <v>0</v>
      </c>
      <c r="D30" s="14"/>
      <c r="E30" s="30" t="s">
        <v>41</v>
      </c>
      <c r="F30" s="30" t="s">
        <v>41</v>
      </c>
      <c r="G30" s="30" t="s">
        <v>41</v>
      </c>
      <c r="H30" s="26"/>
    </row>
    <row r="31" spans="1:9">
      <c r="A31" s="10">
        <v>42429</v>
      </c>
      <c r="B31" s="12" t="s">
        <v>11</v>
      </c>
      <c r="C31" s="14">
        <v>0</v>
      </c>
      <c r="D31" s="14"/>
      <c r="E31" s="31" t="s">
        <v>16</v>
      </c>
      <c r="F31" s="33" t="s">
        <v>28</v>
      </c>
      <c r="G31" s="33" t="s">
        <v>28</v>
      </c>
      <c r="H31" s="19">
        <v>-3</v>
      </c>
      <c r="I31" s="14">
        <v>1</v>
      </c>
    </row>
    <row r="32" spans="1:9">
      <c r="A32" s="10"/>
      <c r="B32" s="12"/>
      <c r="C32" s="14"/>
      <c r="D32" s="14"/>
      <c r="E32" s="14"/>
      <c r="F32" s="14"/>
      <c r="G32" s="14"/>
      <c r="H32" s="14"/>
      <c r="I32" s="14"/>
    </row>
    <row r="33" spans="1:9">
      <c r="A33" s="10"/>
      <c r="B33" s="12"/>
      <c r="C33" s="17"/>
      <c r="D33" s="17"/>
      <c r="E33" s="17"/>
      <c r="F33" s="17"/>
      <c r="G33" s="17"/>
      <c r="H33" s="17"/>
      <c r="I33" s="17"/>
    </row>
    <row r="34" spans="1:9" ht="13.5" thickBot="1">
      <c r="A34" s="18"/>
      <c r="B34" s="18"/>
      <c r="C34" s="17"/>
      <c r="D34" s="17"/>
      <c r="E34" s="14"/>
      <c r="F34" s="14"/>
      <c r="G34" s="17"/>
      <c r="H34" s="17"/>
      <c r="I34" s="17"/>
    </row>
    <row r="35" spans="1:9" ht="13.5" thickBot="1">
      <c r="B35" s="23" t="s">
        <v>15</v>
      </c>
      <c r="C35" s="41">
        <f>SUM(C3:C34)</f>
        <v>309</v>
      </c>
      <c r="D35" s="44" t="s">
        <v>37</v>
      </c>
      <c r="G35" s="21" t="s">
        <v>36</v>
      </c>
      <c r="H35" s="22">
        <f>AVERAGE(H3:H33)</f>
        <v>-0.14285714285714285</v>
      </c>
      <c r="I35" s="22">
        <f>AVERAGE(I3:I33)</f>
        <v>5.8928571428571432</v>
      </c>
    </row>
    <row r="37" spans="1:9">
      <c r="C37" t="s">
        <v>38</v>
      </c>
      <c r="E37" t="s">
        <v>44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Feuil20"/>
  <dimension ref="A1:Q51"/>
  <sheetViews>
    <sheetView topLeftCell="A10" workbookViewId="0">
      <selection activeCell="C35" sqref="C35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13.28515625" customWidth="1"/>
    <col min="11" max="11" width="7.7109375" customWidth="1"/>
    <col min="12" max="12" width="6.7109375" style="46" customWidth="1"/>
  </cols>
  <sheetData>
    <row r="1" spans="1:12" ht="26.2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73" t="s">
        <v>113</v>
      </c>
    </row>
    <row r="2" spans="1:12" ht="13.5" thickBot="1">
      <c r="A2" s="61">
        <v>42948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42948</v>
      </c>
      <c r="B3" s="12" t="s">
        <v>12</v>
      </c>
      <c r="C3" s="13">
        <v>27</v>
      </c>
      <c r="D3" s="13"/>
      <c r="E3" s="31" t="s">
        <v>16</v>
      </c>
      <c r="F3" s="46" t="s">
        <v>50</v>
      </c>
      <c r="G3" s="46" t="s">
        <v>50</v>
      </c>
      <c r="H3" s="14"/>
      <c r="I3" s="14"/>
      <c r="J3" s="27" t="s">
        <v>39</v>
      </c>
    </row>
    <row r="4" spans="1:12">
      <c r="A4" s="45">
        <v>42949</v>
      </c>
      <c r="B4" s="12" t="s">
        <v>10</v>
      </c>
      <c r="C4" s="13">
        <v>0</v>
      </c>
      <c r="D4" s="13"/>
      <c r="E4" s="31" t="s">
        <v>16</v>
      </c>
      <c r="F4" s="30" t="s">
        <v>41</v>
      </c>
      <c r="G4" s="30" t="s">
        <v>41</v>
      </c>
      <c r="H4" s="14"/>
      <c r="I4" s="14"/>
      <c r="J4" s="28" t="s">
        <v>40</v>
      </c>
    </row>
    <row r="5" spans="1:12">
      <c r="A5" s="45">
        <v>42950</v>
      </c>
      <c r="B5" s="12" t="s">
        <v>13</v>
      </c>
      <c r="C5" s="13">
        <v>0.2</v>
      </c>
      <c r="D5" s="13"/>
      <c r="E5" s="31" t="s">
        <v>16</v>
      </c>
      <c r="F5" s="30" t="s">
        <v>41</v>
      </c>
      <c r="G5" s="31" t="s">
        <v>16</v>
      </c>
      <c r="H5" s="14"/>
      <c r="I5" s="14"/>
      <c r="J5" s="29" t="s">
        <v>42</v>
      </c>
    </row>
    <row r="6" spans="1:12">
      <c r="A6" s="45">
        <v>42951</v>
      </c>
      <c r="B6" s="12" t="s">
        <v>9</v>
      </c>
      <c r="C6" s="13">
        <v>0</v>
      </c>
      <c r="D6" s="13"/>
      <c r="E6" s="31" t="s">
        <v>16</v>
      </c>
      <c r="F6" s="30" t="s">
        <v>41</v>
      </c>
      <c r="G6" s="31" t="s">
        <v>16</v>
      </c>
      <c r="H6" s="14"/>
      <c r="I6" s="14"/>
      <c r="J6" s="30" t="s">
        <v>41</v>
      </c>
    </row>
    <row r="7" spans="1:12">
      <c r="A7" s="45">
        <v>42952</v>
      </c>
      <c r="B7" s="12" t="s">
        <v>8</v>
      </c>
      <c r="C7" s="13">
        <v>0.5</v>
      </c>
      <c r="D7" s="13"/>
      <c r="E7" s="31" t="s">
        <v>16</v>
      </c>
      <c r="F7" s="31" t="s">
        <v>16</v>
      </c>
      <c r="G7" s="31" t="s">
        <v>16</v>
      </c>
      <c r="H7" s="14"/>
      <c r="I7" s="14"/>
      <c r="J7" s="31" t="s">
        <v>16</v>
      </c>
    </row>
    <row r="8" spans="1:12">
      <c r="A8" s="45">
        <v>42953</v>
      </c>
      <c r="B8" s="12" t="s">
        <v>7</v>
      </c>
      <c r="C8" s="13">
        <v>0</v>
      </c>
      <c r="D8" s="13"/>
      <c r="E8" s="30" t="s">
        <v>41</v>
      </c>
      <c r="F8" s="30" t="s">
        <v>41</v>
      </c>
      <c r="G8" s="28" t="s">
        <v>40</v>
      </c>
      <c r="H8" s="14"/>
      <c r="I8" s="14"/>
      <c r="J8" s="32" t="s">
        <v>26</v>
      </c>
    </row>
    <row r="9" spans="1:12">
      <c r="A9" s="45">
        <v>42954</v>
      </c>
      <c r="B9" s="12" t="s">
        <v>11</v>
      </c>
      <c r="C9" s="13">
        <v>0.5</v>
      </c>
      <c r="D9" s="13"/>
      <c r="E9" s="27" t="s">
        <v>39</v>
      </c>
      <c r="F9" s="27" t="s">
        <v>39</v>
      </c>
      <c r="G9" s="32" t="s">
        <v>26</v>
      </c>
      <c r="H9" s="14"/>
      <c r="I9" s="14"/>
      <c r="J9" s="38" t="s">
        <v>35</v>
      </c>
    </row>
    <row r="10" spans="1:12">
      <c r="A10" s="45">
        <v>42955</v>
      </c>
      <c r="B10" s="12" t="s">
        <v>12</v>
      </c>
      <c r="C10" s="13">
        <v>12</v>
      </c>
      <c r="D10" s="13"/>
      <c r="E10" s="32" t="s">
        <v>26</v>
      </c>
      <c r="F10" s="31" t="s">
        <v>16</v>
      </c>
      <c r="G10" s="31" t="s">
        <v>16</v>
      </c>
      <c r="H10" s="14"/>
      <c r="I10" s="14"/>
      <c r="J10" s="33" t="s">
        <v>28</v>
      </c>
    </row>
    <row r="11" spans="1:12">
      <c r="A11" s="45">
        <v>42956</v>
      </c>
      <c r="B11" s="12" t="s">
        <v>10</v>
      </c>
      <c r="C11" s="13">
        <v>8</v>
      </c>
      <c r="D11" s="13"/>
      <c r="E11" s="30" t="s">
        <v>41</v>
      </c>
      <c r="F11" s="30" t="s">
        <v>41</v>
      </c>
      <c r="G11" s="32" t="s">
        <v>26</v>
      </c>
      <c r="H11" s="14"/>
      <c r="I11" s="14"/>
      <c r="J11" s="34" t="s">
        <v>17</v>
      </c>
    </row>
    <row r="12" spans="1:12">
      <c r="A12" s="45">
        <v>42957</v>
      </c>
      <c r="B12" s="12" t="s">
        <v>13</v>
      </c>
      <c r="C12" s="13">
        <v>0</v>
      </c>
      <c r="D12" s="13"/>
      <c r="E12" s="32" t="s">
        <v>26</v>
      </c>
      <c r="F12" s="31" t="s">
        <v>16</v>
      </c>
      <c r="G12" s="31" t="s">
        <v>16</v>
      </c>
      <c r="H12" s="14"/>
      <c r="I12" s="14"/>
      <c r="J12" s="76" t="s">
        <v>101</v>
      </c>
    </row>
    <row r="13" spans="1:12">
      <c r="A13" s="45">
        <v>42958</v>
      </c>
      <c r="B13" s="12" t="s">
        <v>9</v>
      </c>
      <c r="C13" s="13">
        <v>1.5</v>
      </c>
      <c r="D13" s="13"/>
      <c r="E13" s="32" t="s">
        <v>26</v>
      </c>
      <c r="F13" s="32" t="s">
        <v>26</v>
      </c>
      <c r="G13" s="31" t="s">
        <v>16</v>
      </c>
      <c r="H13" s="14"/>
      <c r="I13" s="14"/>
      <c r="J13" s="46" t="s">
        <v>50</v>
      </c>
    </row>
    <row r="14" spans="1:12">
      <c r="A14" s="45">
        <v>42959</v>
      </c>
      <c r="B14" s="12" t="s">
        <v>8</v>
      </c>
      <c r="C14" s="13">
        <v>0</v>
      </c>
      <c r="D14" s="13"/>
      <c r="E14" s="31" t="s">
        <v>16</v>
      </c>
      <c r="F14" s="31" t="s">
        <v>16</v>
      </c>
      <c r="G14" s="31" t="s">
        <v>16</v>
      </c>
      <c r="H14" s="14"/>
      <c r="I14" s="14"/>
      <c r="J14" s="46" t="s">
        <v>45</v>
      </c>
      <c r="L14" s="77"/>
    </row>
    <row r="15" spans="1:12">
      <c r="A15" s="45">
        <v>42960</v>
      </c>
      <c r="B15" s="12" t="s">
        <v>7</v>
      </c>
      <c r="C15" s="13">
        <v>0</v>
      </c>
      <c r="D15" s="13"/>
      <c r="E15" s="31" t="s">
        <v>16</v>
      </c>
      <c r="F15" s="30" t="s">
        <v>41</v>
      </c>
      <c r="G15" s="30" t="s">
        <v>41</v>
      </c>
      <c r="H15" s="14"/>
      <c r="I15" s="14"/>
      <c r="J15" t="s">
        <v>122</v>
      </c>
    </row>
    <row r="16" spans="1:12" ht="13.5" thickBot="1">
      <c r="A16" s="45">
        <v>42961</v>
      </c>
      <c r="B16" s="12" t="s">
        <v>11</v>
      </c>
      <c r="C16" s="13">
        <v>0</v>
      </c>
      <c r="D16" s="13"/>
      <c r="E16" s="28" t="s">
        <v>40</v>
      </c>
      <c r="F16" s="28" t="s">
        <v>40</v>
      </c>
      <c r="G16" s="28" t="s">
        <v>40</v>
      </c>
      <c r="H16" s="14"/>
      <c r="I16" s="14"/>
    </row>
    <row r="17" spans="1:17" ht="16.899999999999999" customHeight="1">
      <c r="A17" s="45">
        <v>42962</v>
      </c>
      <c r="B17" s="12" t="s">
        <v>12</v>
      </c>
      <c r="C17" s="13">
        <v>4</v>
      </c>
      <c r="D17" s="13"/>
      <c r="E17" s="28" t="s">
        <v>40</v>
      </c>
      <c r="F17" s="30" t="s">
        <v>41</v>
      </c>
      <c r="G17" s="32" t="s">
        <v>26</v>
      </c>
      <c r="H17" s="14"/>
      <c r="I17" s="14"/>
      <c r="K17" s="1"/>
      <c r="L17" s="78"/>
      <c r="M17" s="2" t="s">
        <v>112</v>
      </c>
      <c r="N17" s="2"/>
      <c r="O17" s="2"/>
      <c r="P17" s="2"/>
      <c r="Q17" s="3"/>
    </row>
    <row r="18" spans="1:17">
      <c r="A18" s="45">
        <v>42963</v>
      </c>
      <c r="B18" s="12" t="s">
        <v>10</v>
      </c>
      <c r="C18" s="13">
        <v>0</v>
      </c>
      <c r="D18" s="13"/>
      <c r="E18" s="30" t="s">
        <v>41</v>
      </c>
      <c r="F18" s="30" t="s">
        <v>41</v>
      </c>
      <c r="G18" s="30" t="s">
        <v>41</v>
      </c>
      <c r="H18" s="14"/>
      <c r="I18" s="14"/>
      <c r="K18" s="66"/>
      <c r="L18" s="69"/>
      <c r="M18" s="4"/>
      <c r="N18" s="4"/>
      <c r="O18" s="4"/>
      <c r="P18" s="4"/>
      <c r="Q18" s="67"/>
    </row>
    <row r="19" spans="1:17">
      <c r="A19" s="45">
        <v>42964</v>
      </c>
      <c r="B19" s="12" t="s">
        <v>13</v>
      </c>
      <c r="C19" s="13">
        <v>0</v>
      </c>
      <c r="D19" s="13"/>
      <c r="E19" s="30" t="s">
        <v>41</v>
      </c>
      <c r="F19" s="30" t="s">
        <v>41</v>
      </c>
      <c r="G19" s="30" t="s">
        <v>41</v>
      </c>
      <c r="H19" s="14"/>
      <c r="I19" s="14"/>
      <c r="K19" s="68">
        <v>42736</v>
      </c>
      <c r="L19" s="69">
        <v>177</v>
      </c>
      <c r="M19" s="4" t="s">
        <v>111</v>
      </c>
      <c r="N19" s="4"/>
      <c r="O19" s="4"/>
      <c r="P19" s="4"/>
      <c r="Q19" s="67"/>
    </row>
    <row r="20" spans="1:17">
      <c r="A20" s="45">
        <v>42965</v>
      </c>
      <c r="B20" s="12" t="s">
        <v>9</v>
      </c>
      <c r="C20" s="13">
        <v>0</v>
      </c>
      <c r="D20" s="13"/>
      <c r="E20" s="30" t="s">
        <v>41</v>
      </c>
      <c r="F20" s="32" t="s">
        <v>26</v>
      </c>
      <c r="G20" s="31" t="s">
        <v>16</v>
      </c>
      <c r="H20" s="14"/>
      <c r="I20" s="14"/>
      <c r="K20" s="68">
        <v>42767</v>
      </c>
      <c r="L20" s="69">
        <v>226.5</v>
      </c>
      <c r="M20" s="4" t="s">
        <v>115</v>
      </c>
      <c r="N20" s="4"/>
      <c r="O20" s="4"/>
      <c r="P20" s="4"/>
      <c r="Q20" s="67"/>
    </row>
    <row r="21" spans="1:17">
      <c r="A21" s="45">
        <v>42966</v>
      </c>
      <c r="B21" s="12" t="s">
        <v>8</v>
      </c>
      <c r="C21" s="13">
        <v>0</v>
      </c>
      <c r="D21" s="13"/>
      <c r="E21" s="30" t="s">
        <v>41</v>
      </c>
      <c r="F21" s="30" t="s">
        <v>41</v>
      </c>
      <c r="G21" s="30" t="s">
        <v>41</v>
      </c>
      <c r="H21" s="14"/>
      <c r="I21" s="14"/>
      <c r="K21" s="68">
        <v>42795</v>
      </c>
      <c r="L21" s="69">
        <v>245</v>
      </c>
      <c r="M21" s="4" t="s">
        <v>125</v>
      </c>
      <c r="N21" s="4"/>
      <c r="O21" s="4"/>
      <c r="P21" s="4"/>
      <c r="Q21" s="67"/>
    </row>
    <row r="22" spans="1:17">
      <c r="A22" s="45">
        <v>42967</v>
      </c>
      <c r="B22" s="12" t="s">
        <v>7</v>
      </c>
      <c r="C22" s="13">
        <v>0</v>
      </c>
      <c r="D22" s="13"/>
      <c r="E22" s="30" t="s">
        <v>41</v>
      </c>
      <c r="F22" s="13"/>
      <c r="G22" s="13"/>
      <c r="H22" s="14"/>
      <c r="I22" s="14"/>
      <c r="K22" s="68">
        <v>42826</v>
      </c>
      <c r="L22" s="69">
        <v>51</v>
      </c>
      <c r="M22" s="4" t="s">
        <v>120</v>
      </c>
      <c r="N22" s="4"/>
      <c r="O22" s="4"/>
      <c r="P22" s="4"/>
      <c r="Q22" s="67"/>
    </row>
    <row r="23" spans="1:17">
      <c r="A23" s="45">
        <v>42968</v>
      </c>
      <c r="B23" s="12" t="s">
        <v>11</v>
      </c>
      <c r="C23" s="13">
        <v>0</v>
      </c>
      <c r="D23" s="13"/>
      <c r="E23" s="13"/>
      <c r="F23" s="13"/>
      <c r="G23" s="13"/>
      <c r="H23" s="14"/>
      <c r="I23" s="14"/>
      <c r="K23" s="68">
        <v>42856</v>
      </c>
      <c r="L23" s="69">
        <v>126</v>
      </c>
      <c r="M23" s="4"/>
      <c r="N23" s="4"/>
      <c r="O23" s="4"/>
      <c r="P23" s="4"/>
      <c r="Q23" s="67"/>
    </row>
    <row r="24" spans="1:17">
      <c r="A24" s="45">
        <v>42969</v>
      </c>
      <c r="B24" s="12" t="s">
        <v>12</v>
      </c>
      <c r="C24" s="13">
        <v>0</v>
      </c>
      <c r="D24" s="13"/>
      <c r="E24" s="13"/>
      <c r="F24" s="13"/>
      <c r="G24" s="13"/>
      <c r="H24" s="14"/>
      <c r="I24" s="14"/>
      <c r="K24" s="68">
        <v>42887</v>
      </c>
      <c r="L24" s="69">
        <v>136</v>
      </c>
      <c r="M24" s="4"/>
      <c r="N24" s="4"/>
      <c r="O24" s="4"/>
      <c r="P24" s="4"/>
      <c r="Q24" s="67"/>
    </row>
    <row r="25" spans="1:17">
      <c r="A25" s="45">
        <v>42970</v>
      </c>
      <c r="B25" s="12" t="s">
        <v>10</v>
      </c>
      <c r="C25" s="13">
        <v>0</v>
      </c>
      <c r="D25" s="13"/>
      <c r="E25" s="13"/>
      <c r="F25" s="13"/>
      <c r="G25" s="13"/>
      <c r="H25" s="14"/>
      <c r="I25" s="14"/>
      <c r="K25" s="68">
        <v>42917</v>
      </c>
      <c r="L25" s="69">
        <v>151</v>
      </c>
      <c r="M25" s="4"/>
      <c r="N25" s="4"/>
      <c r="O25" s="4"/>
      <c r="P25" s="4"/>
      <c r="Q25" s="67"/>
    </row>
    <row r="26" spans="1:17">
      <c r="A26" s="45">
        <v>42971</v>
      </c>
      <c r="B26" s="12" t="s">
        <v>13</v>
      </c>
      <c r="C26" s="13">
        <v>0</v>
      </c>
      <c r="D26" s="13"/>
      <c r="E26" s="13"/>
      <c r="F26" s="13"/>
      <c r="G26" s="13"/>
      <c r="H26" s="14"/>
      <c r="I26" s="14"/>
      <c r="K26" s="68">
        <v>42948</v>
      </c>
      <c r="L26" s="69">
        <v>78.7</v>
      </c>
      <c r="M26" s="4"/>
      <c r="N26" s="4"/>
      <c r="O26" s="4"/>
      <c r="P26" s="4"/>
      <c r="Q26" s="67"/>
    </row>
    <row r="27" spans="1:17">
      <c r="A27" s="45">
        <v>42972</v>
      </c>
      <c r="B27" s="12" t="s">
        <v>9</v>
      </c>
      <c r="C27" s="13">
        <v>0</v>
      </c>
      <c r="D27" s="13"/>
      <c r="E27" s="13"/>
      <c r="F27" s="13"/>
      <c r="G27" s="13"/>
      <c r="H27" s="14"/>
      <c r="I27" s="14"/>
      <c r="K27" s="68">
        <v>42979</v>
      </c>
      <c r="L27" s="69"/>
      <c r="M27" s="4"/>
      <c r="N27" s="4"/>
      <c r="O27" s="4"/>
      <c r="P27" s="4"/>
      <c r="Q27" s="67"/>
    </row>
    <row r="28" spans="1:17">
      <c r="A28" s="45">
        <v>42973</v>
      </c>
      <c r="B28" s="12" t="s">
        <v>8</v>
      </c>
      <c r="C28" s="13">
        <v>0</v>
      </c>
      <c r="D28" s="13"/>
      <c r="E28" s="13"/>
      <c r="F28" s="13"/>
      <c r="G28" s="13"/>
      <c r="H28" s="14"/>
      <c r="I28" s="14"/>
      <c r="K28" s="68">
        <v>43009</v>
      </c>
      <c r="L28" s="69"/>
      <c r="M28" s="4"/>
      <c r="N28" s="4"/>
      <c r="O28" s="4"/>
      <c r="P28" s="4"/>
      <c r="Q28" s="67"/>
    </row>
    <row r="29" spans="1:17">
      <c r="A29" s="45">
        <v>42974</v>
      </c>
      <c r="B29" s="12" t="s">
        <v>7</v>
      </c>
      <c r="C29" s="13">
        <v>0</v>
      </c>
      <c r="D29" s="13"/>
      <c r="E29" s="13"/>
      <c r="F29" s="13"/>
      <c r="G29" s="13"/>
      <c r="H29" s="14"/>
      <c r="I29" s="14"/>
      <c r="K29" s="68">
        <v>43040</v>
      </c>
      <c r="L29" s="69"/>
      <c r="M29" s="4"/>
      <c r="N29" s="4"/>
      <c r="O29" s="4"/>
      <c r="P29" s="4"/>
      <c r="Q29" s="67"/>
    </row>
    <row r="30" spans="1:17">
      <c r="A30" s="45">
        <v>42975</v>
      </c>
      <c r="B30" s="12" t="s">
        <v>11</v>
      </c>
      <c r="C30" s="13">
        <v>0</v>
      </c>
      <c r="D30" s="13"/>
      <c r="E30" s="27" t="s">
        <v>39</v>
      </c>
      <c r="F30" s="27" t="s">
        <v>39</v>
      </c>
      <c r="G30" s="27" t="s">
        <v>39</v>
      </c>
      <c r="H30" s="14"/>
      <c r="I30" s="14"/>
      <c r="K30" s="68">
        <v>43070</v>
      </c>
      <c r="L30" s="69"/>
      <c r="M30" s="4"/>
      <c r="N30" s="4"/>
      <c r="O30" s="4"/>
      <c r="P30" s="4"/>
      <c r="Q30" s="67"/>
    </row>
    <row r="31" spans="1:17" ht="13.5" thickBot="1">
      <c r="A31" s="45">
        <v>42976</v>
      </c>
      <c r="B31" s="12" t="s">
        <v>12</v>
      </c>
      <c r="C31" s="13">
        <v>0</v>
      </c>
      <c r="D31" s="13"/>
      <c r="E31" s="27" t="s">
        <v>39</v>
      </c>
      <c r="F31" s="27" t="s">
        <v>39</v>
      </c>
      <c r="G31" s="27" t="s">
        <v>39</v>
      </c>
      <c r="H31" s="14"/>
      <c r="I31" s="14"/>
      <c r="K31" s="5" t="s">
        <v>15</v>
      </c>
      <c r="L31" s="72">
        <f>SUM(L19:L30)</f>
        <v>1191.2</v>
      </c>
      <c r="M31" s="71" t="s">
        <v>37</v>
      </c>
      <c r="N31" s="6"/>
      <c r="O31" s="6"/>
      <c r="P31" s="6"/>
      <c r="Q31" s="70"/>
    </row>
    <row r="32" spans="1:17">
      <c r="A32" s="45">
        <v>42977</v>
      </c>
      <c r="B32" s="12" t="s">
        <v>10</v>
      </c>
      <c r="C32" s="13">
        <v>27</v>
      </c>
      <c r="D32" s="13"/>
      <c r="E32" s="30" t="s">
        <v>41</v>
      </c>
      <c r="F32" s="30" t="s">
        <v>41</v>
      </c>
      <c r="G32" s="32" t="s">
        <v>26</v>
      </c>
      <c r="H32" s="14"/>
      <c r="I32" s="14"/>
    </row>
    <row r="33" spans="1:9">
      <c r="A33" s="45">
        <v>42978</v>
      </c>
      <c r="B33" s="12" t="s">
        <v>13</v>
      </c>
      <c r="C33" s="13">
        <v>1</v>
      </c>
      <c r="D33" s="13"/>
      <c r="E33" s="31" t="s">
        <v>16</v>
      </c>
      <c r="F33" s="32" t="s">
        <v>26</v>
      </c>
      <c r="G33" s="31" t="s">
        <v>16</v>
      </c>
      <c r="H33" s="14"/>
      <c r="I33" s="14"/>
    </row>
    <row r="34" spans="1:9" ht="13.5" thickBot="1">
      <c r="B34" s="16" t="s">
        <v>15</v>
      </c>
      <c r="C34" s="56"/>
      <c r="D34" s="13"/>
      <c r="E34" s="17"/>
      <c r="F34" s="17"/>
      <c r="G34" s="17"/>
      <c r="H34" s="17"/>
      <c r="I34" s="17"/>
    </row>
    <row r="35" spans="1:9" ht="13.5" thickBot="1">
      <c r="C35" s="65">
        <v>78.7</v>
      </c>
      <c r="D35" s="44" t="s">
        <v>37</v>
      </c>
      <c r="E35" s="21"/>
      <c r="F35" s="21"/>
      <c r="G35" s="21"/>
      <c r="H35" s="63"/>
      <c r="I35" s="22"/>
    </row>
    <row r="37" spans="1:9">
      <c r="D37" s="51"/>
      <c r="F37" s="26" t="s">
        <v>105</v>
      </c>
      <c r="G37" s="26"/>
    </row>
    <row r="39" spans="1:9">
      <c r="C39"/>
    </row>
    <row r="41" spans="1:9">
      <c r="C41"/>
    </row>
    <row r="43" spans="1:9">
      <c r="C43"/>
    </row>
    <row r="45" spans="1:9">
      <c r="C45"/>
    </row>
    <row r="47" spans="1:9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Feuil21"/>
  <dimension ref="A1:Q51"/>
  <sheetViews>
    <sheetView topLeftCell="A16" workbookViewId="0">
      <selection activeCell="C33" sqref="C33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13.28515625" customWidth="1"/>
    <col min="11" max="11" width="7.7109375" customWidth="1"/>
    <col min="12" max="12" width="6.7109375" style="46" customWidth="1"/>
  </cols>
  <sheetData>
    <row r="1" spans="1:12" ht="26.2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73" t="s">
        <v>113</v>
      </c>
    </row>
    <row r="2" spans="1:12" ht="13.5" thickBot="1">
      <c r="A2" s="61">
        <v>42979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42979</v>
      </c>
      <c r="B3" s="12" t="s">
        <v>9</v>
      </c>
      <c r="C3" s="13">
        <v>4</v>
      </c>
      <c r="D3" s="13"/>
      <c r="E3" s="30" t="s">
        <v>41</v>
      </c>
      <c r="F3" s="32" t="s">
        <v>26</v>
      </c>
      <c r="G3" s="32" t="s">
        <v>26</v>
      </c>
      <c r="H3" s="14"/>
      <c r="I3" s="14"/>
      <c r="J3" s="27" t="s">
        <v>39</v>
      </c>
    </row>
    <row r="4" spans="1:12">
      <c r="A4" s="45">
        <v>42980</v>
      </c>
      <c r="B4" s="12" t="s">
        <v>8</v>
      </c>
      <c r="C4" s="13">
        <v>12</v>
      </c>
      <c r="D4" s="13"/>
      <c r="E4" s="32" t="s">
        <v>26</v>
      </c>
      <c r="F4" s="32" t="s">
        <v>26</v>
      </c>
      <c r="G4" s="31" t="s">
        <v>16</v>
      </c>
      <c r="H4" s="14"/>
      <c r="I4" s="14"/>
      <c r="J4" s="28" t="s">
        <v>40</v>
      </c>
    </row>
    <row r="5" spans="1:12">
      <c r="A5" s="45">
        <v>42981</v>
      </c>
      <c r="B5" s="12" t="s">
        <v>7</v>
      </c>
      <c r="C5" s="13">
        <v>0</v>
      </c>
      <c r="D5" s="13"/>
      <c r="E5" s="30" t="s">
        <v>41</v>
      </c>
      <c r="F5" s="30" t="s">
        <v>41</v>
      </c>
      <c r="G5" s="31" t="s">
        <v>16</v>
      </c>
      <c r="H5" s="14"/>
      <c r="I5" s="14"/>
      <c r="J5" s="29" t="s">
        <v>42</v>
      </c>
    </row>
    <row r="6" spans="1:12">
      <c r="A6" s="45">
        <v>42982</v>
      </c>
      <c r="B6" s="12" t="s">
        <v>11</v>
      </c>
      <c r="C6" s="13">
        <v>0</v>
      </c>
      <c r="D6" s="13"/>
      <c r="E6" s="30" t="s">
        <v>41</v>
      </c>
      <c r="F6" s="31" t="s">
        <v>16</v>
      </c>
      <c r="G6" s="31" t="s">
        <v>16</v>
      </c>
      <c r="H6" s="14"/>
      <c r="I6" s="14"/>
      <c r="J6" s="30" t="s">
        <v>41</v>
      </c>
    </row>
    <row r="7" spans="1:12">
      <c r="A7" s="45">
        <v>42983</v>
      </c>
      <c r="B7" s="12" t="s">
        <v>12</v>
      </c>
      <c r="C7" s="13">
        <v>0</v>
      </c>
      <c r="D7" s="13"/>
      <c r="E7" s="31" t="s">
        <v>16</v>
      </c>
      <c r="F7" s="31" t="s">
        <v>16</v>
      </c>
      <c r="G7" s="31" t="s">
        <v>16</v>
      </c>
      <c r="H7" s="14"/>
      <c r="I7" s="14"/>
      <c r="J7" s="31" t="s">
        <v>16</v>
      </c>
    </row>
    <row r="8" spans="1:12">
      <c r="A8" s="45">
        <v>42984</v>
      </c>
      <c r="B8" s="12" t="s">
        <v>10</v>
      </c>
      <c r="C8" s="13">
        <v>4</v>
      </c>
      <c r="D8" s="13"/>
      <c r="E8" s="31" t="s">
        <v>16</v>
      </c>
      <c r="F8" s="30" t="s">
        <v>41</v>
      </c>
      <c r="G8" s="32" t="s">
        <v>26</v>
      </c>
      <c r="H8" s="14"/>
      <c r="I8" s="14"/>
      <c r="J8" s="32" t="s">
        <v>26</v>
      </c>
    </row>
    <row r="9" spans="1:12">
      <c r="A9" s="45">
        <v>42985</v>
      </c>
      <c r="B9" s="12" t="s">
        <v>13</v>
      </c>
      <c r="C9" s="13">
        <v>0</v>
      </c>
      <c r="D9" s="13"/>
      <c r="E9" s="31" t="s">
        <v>16</v>
      </c>
      <c r="F9" s="31" t="s">
        <v>16</v>
      </c>
      <c r="G9" s="31" t="s">
        <v>16</v>
      </c>
      <c r="H9" s="14"/>
      <c r="I9" s="14"/>
      <c r="J9" s="38" t="s">
        <v>35</v>
      </c>
    </row>
    <row r="10" spans="1:12">
      <c r="A10" s="45">
        <v>42986</v>
      </c>
      <c r="B10" s="12" t="s">
        <v>9</v>
      </c>
      <c r="C10" s="13">
        <v>0</v>
      </c>
      <c r="D10" s="13"/>
      <c r="E10" s="31" t="s">
        <v>16</v>
      </c>
      <c r="F10" s="31" t="s">
        <v>16</v>
      </c>
      <c r="G10" s="31" t="s">
        <v>16</v>
      </c>
      <c r="H10" s="14"/>
      <c r="I10" s="14"/>
      <c r="J10" s="33" t="s">
        <v>28</v>
      </c>
    </row>
    <row r="11" spans="1:12">
      <c r="A11" s="45">
        <v>42987</v>
      </c>
      <c r="B11" s="12" t="s">
        <v>8</v>
      </c>
      <c r="C11" s="13">
        <v>6</v>
      </c>
      <c r="D11" s="13"/>
      <c r="E11" s="32" t="s">
        <v>26</v>
      </c>
      <c r="F11" s="32" t="s">
        <v>26</v>
      </c>
      <c r="G11" s="32" t="s">
        <v>26</v>
      </c>
      <c r="H11" s="14"/>
      <c r="I11" s="14"/>
      <c r="J11" s="34" t="s">
        <v>17</v>
      </c>
    </row>
    <row r="12" spans="1:12">
      <c r="A12" s="45">
        <v>42988</v>
      </c>
      <c r="B12" s="12" t="s">
        <v>7</v>
      </c>
      <c r="C12" s="13">
        <v>4</v>
      </c>
      <c r="D12" s="13"/>
      <c r="E12" s="31" t="s">
        <v>16</v>
      </c>
      <c r="F12" s="28" t="s">
        <v>40</v>
      </c>
      <c r="G12" s="32" t="s">
        <v>26</v>
      </c>
      <c r="H12" s="14"/>
      <c r="I12" s="14"/>
      <c r="J12" s="76" t="s">
        <v>101</v>
      </c>
    </row>
    <row r="13" spans="1:12">
      <c r="A13" s="45">
        <v>42989</v>
      </c>
      <c r="B13" s="12" t="s">
        <v>11</v>
      </c>
      <c r="C13" s="13">
        <v>22</v>
      </c>
      <c r="D13" s="13"/>
      <c r="E13" s="32" t="s">
        <v>26</v>
      </c>
      <c r="F13" s="32" t="s">
        <v>26</v>
      </c>
      <c r="G13" s="32" t="s">
        <v>26</v>
      </c>
      <c r="H13" s="14"/>
      <c r="I13" s="14"/>
      <c r="J13" s="46" t="s">
        <v>50</v>
      </c>
    </row>
    <row r="14" spans="1:12">
      <c r="A14" s="45">
        <v>42990</v>
      </c>
      <c r="B14" s="12" t="s">
        <v>12</v>
      </c>
      <c r="C14" s="13">
        <v>17</v>
      </c>
      <c r="D14" s="13"/>
      <c r="E14" s="32" t="s">
        <v>26</v>
      </c>
      <c r="F14" s="32" t="s">
        <v>26</v>
      </c>
      <c r="G14" s="32" t="s">
        <v>26</v>
      </c>
      <c r="H14" s="14"/>
      <c r="I14" s="14"/>
      <c r="J14" s="46" t="s">
        <v>45</v>
      </c>
      <c r="L14" s="77"/>
    </row>
    <row r="15" spans="1:12">
      <c r="A15" s="45">
        <v>42991</v>
      </c>
      <c r="B15" s="12" t="s">
        <v>10</v>
      </c>
      <c r="C15" s="13">
        <v>32</v>
      </c>
      <c r="D15" s="13"/>
      <c r="E15" s="32" t="s">
        <v>26</v>
      </c>
      <c r="F15" s="32" t="s">
        <v>26</v>
      </c>
      <c r="G15" s="32" t="s">
        <v>26</v>
      </c>
      <c r="H15" s="14"/>
      <c r="I15" s="14"/>
      <c r="J15" t="s">
        <v>122</v>
      </c>
    </row>
    <row r="16" spans="1:12" ht="13.5" thickBot="1">
      <c r="A16" s="45">
        <v>42992</v>
      </c>
      <c r="B16" s="12" t="s">
        <v>13</v>
      </c>
      <c r="C16" s="13">
        <v>25</v>
      </c>
      <c r="D16" s="13"/>
      <c r="E16" s="32" t="s">
        <v>26</v>
      </c>
      <c r="F16" s="32" t="s">
        <v>26</v>
      </c>
      <c r="G16" s="31" t="s">
        <v>16</v>
      </c>
      <c r="H16" s="14"/>
      <c r="I16" s="14"/>
    </row>
    <row r="17" spans="1:17" ht="16.899999999999999" customHeight="1">
      <c r="A17" s="45">
        <v>42993</v>
      </c>
      <c r="B17" s="12" t="s">
        <v>9</v>
      </c>
      <c r="C17" s="13">
        <v>3.5</v>
      </c>
      <c r="D17" s="13"/>
      <c r="E17" s="30" t="s">
        <v>41</v>
      </c>
      <c r="F17" s="32" t="s">
        <v>26</v>
      </c>
      <c r="G17" s="31" t="s">
        <v>16</v>
      </c>
      <c r="H17" s="14"/>
      <c r="I17" s="14"/>
      <c r="K17" s="1"/>
      <c r="L17" s="78"/>
      <c r="M17" s="2" t="s">
        <v>112</v>
      </c>
      <c r="N17" s="2"/>
      <c r="O17" s="2"/>
      <c r="P17" s="2"/>
      <c r="Q17" s="3"/>
    </row>
    <row r="18" spans="1:17">
      <c r="A18" s="45">
        <v>42994</v>
      </c>
      <c r="B18" s="12" t="s">
        <v>8</v>
      </c>
      <c r="C18" s="13">
        <v>7</v>
      </c>
      <c r="D18" s="13"/>
      <c r="E18" s="31" t="s">
        <v>16</v>
      </c>
      <c r="F18" s="32" t="s">
        <v>26</v>
      </c>
      <c r="G18" s="31" t="s">
        <v>16</v>
      </c>
      <c r="H18" s="14"/>
      <c r="I18" s="14"/>
      <c r="K18" s="66"/>
      <c r="L18" s="69"/>
      <c r="M18" s="4"/>
      <c r="N18" s="4"/>
      <c r="O18" s="4"/>
      <c r="P18" s="4"/>
      <c r="Q18" s="67"/>
    </row>
    <row r="19" spans="1:17">
      <c r="A19" s="45">
        <v>42995</v>
      </c>
      <c r="B19" s="12" t="s">
        <v>7</v>
      </c>
      <c r="C19" s="13">
        <v>4</v>
      </c>
      <c r="D19" s="13"/>
      <c r="E19" s="31" t="s">
        <v>16</v>
      </c>
      <c r="F19" s="31" t="s">
        <v>16</v>
      </c>
      <c r="G19" s="32" t="s">
        <v>26</v>
      </c>
      <c r="H19" s="14"/>
      <c r="I19" s="14"/>
      <c r="K19" s="68">
        <v>42736</v>
      </c>
      <c r="L19" s="69">
        <v>177</v>
      </c>
      <c r="M19" s="4" t="s">
        <v>111</v>
      </c>
      <c r="N19" s="4"/>
      <c r="O19" s="4"/>
      <c r="P19" s="4"/>
      <c r="Q19" s="67"/>
    </row>
    <row r="20" spans="1:17">
      <c r="A20" s="45">
        <v>42996</v>
      </c>
      <c r="B20" s="12" t="s">
        <v>11</v>
      </c>
      <c r="C20" s="13">
        <v>7</v>
      </c>
      <c r="D20" s="13"/>
      <c r="E20" s="32" t="s">
        <v>26</v>
      </c>
      <c r="F20" s="32" t="s">
        <v>26</v>
      </c>
      <c r="G20" s="32" t="s">
        <v>26</v>
      </c>
      <c r="H20" s="14"/>
      <c r="I20" s="14"/>
      <c r="K20" s="68">
        <v>42767</v>
      </c>
      <c r="L20" s="69">
        <v>226.5</v>
      </c>
      <c r="M20" s="4" t="s">
        <v>115</v>
      </c>
      <c r="N20" s="4"/>
      <c r="O20" s="4"/>
      <c r="P20" s="4"/>
      <c r="Q20" s="67"/>
    </row>
    <row r="21" spans="1:17">
      <c r="A21" s="45">
        <v>42997</v>
      </c>
      <c r="B21" s="12" t="s">
        <v>12</v>
      </c>
      <c r="C21" s="13">
        <v>8</v>
      </c>
      <c r="D21" s="13"/>
      <c r="E21" s="32" t="s">
        <v>26</v>
      </c>
      <c r="F21" s="32" t="s">
        <v>26</v>
      </c>
      <c r="G21" s="31" t="s">
        <v>16</v>
      </c>
      <c r="H21" s="14"/>
      <c r="I21" s="14"/>
      <c r="K21" s="68">
        <v>42795</v>
      </c>
      <c r="L21" s="69">
        <v>245</v>
      </c>
      <c r="M21" s="4" t="s">
        <v>125</v>
      </c>
      <c r="N21" s="4"/>
      <c r="O21" s="4"/>
      <c r="P21" s="4"/>
      <c r="Q21" s="67"/>
    </row>
    <row r="22" spans="1:17">
      <c r="A22" s="45">
        <v>42998</v>
      </c>
      <c r="B22" s="12" t="s">
        <v>10</v>
      </c>
      <c r="C22" s="13">
        <v>0</v>
      </c>
      <c r="D22" s="13"/>
      <c r="E22" s="30" t="s">
        <v>41</v>
      </c>
      <c r="F22" s="30" t="s">
        <v>41</v>
      </c>
      <c r="G22" s="28" t="s">
        <v>40</v>
      </c>
      <c r="H22" s="14"/>
      <c r="I22" s="14"/>
      <c r="K22" s="68">
        <v>42826</v>
      </c>
      <c r="L22" s="69">
        <v>51</v>
      </c>
      <c r="M22" s="4" t="s">
        <v>120</v>
      </c>
      <c r="N22" s="4"/>
      <c r="O22" s="4"/>
      <c r="P22" s="4"/>
      <c r="Q22" s="67"/>
    </row>
    <row r="23" spans="1:17">
      <c r="A23" s="45">
        <v>42999</v>
      </c>
      <c r="B23" s="12" t="s">
        <v>13</v>
      </c>
      <c r="C23" s="13">
        <v>0</v>
      </c>
      <c r="D23" s="13"/>
      <c r="E23" s="27" t="s">
        <v>39</v>
      </c>
      <c r="F23" s="27" t="s">
        <v>39</v>
      </c>
      <c r="G23" s="28" t="s">
        <v>40</v>
      </c>
      <c r="H23" s="14"/>
      <c r="I23" s="14"/>
      <c r="K23" s="68">
        <v>42856</v>
      </c>
      <c r="L23" s="69">
        <v>126</v>
      </c>
      <c r="M23" s="4"/>
      <c r="N23" s="4"/>
      <c r="O23" s="4"/>
      <c r="P23" s="4"/>
      <c r="Q23" s="67"/>
    </row>
    <row r="24" spans="1:17">
      <c r="A24" s="45">
        <v>43000</v>
      </c>
      <c r="B24" s="12" t="s">
        <v>9</v>
      </c>
      <c r="C24" s="13">
        <v>0</v>
      </c>
      <c r="D24" s="13"/>
      <c r="E24" s="28" t="s">
        <v>40</v>
      </c>
      <c r="F24" s="28" t="s">
        <v>40</v>
      </c>
      <c r="G24" s="28" t="s">
        <v>40</v>
      </c>
      <c r="H24" s="14"/>
      <c r="I24" s="14"/>
      <c r="K24" s="68">
        <v>42887</v>
      </c>
      <c r="L24" s="69">
        <v>136</v>
      </c>
      <c r="M24" s="4"/>
      <c r="N24" s="4"/>
      <c r="O24" s="4"/>
      <c r="P24" s="4"/>
      <c r="Q24" s="67"/>
    </row>
    <row r="25" spans="1:17">
      <c r="A25" s="45">
        <v>43001</v>
      </c>
      <c r="B25" s="12" t="s">
        <v>8</v>
      </c>
      <c r="C25" s="13">
        <v>0</v>
      </c>
      <c r="D25" s="13"/>
      <c r="E25" s="28" t="s">
        <v>40</v>
      </c>
      <c r="F25" s="30" t="s">
        <v>41</v>
      </c>
      <c r="G25" s="30" t="s">
        <v>41</v>
      </c>
      <c r="H25" s="14"/>
      <c r="I25" s="14"/>
      <c r="K25" s="68">
        <v>42917</v>
      </c>
      <c r="L25" s="69">
        <v>151</v>
      </c>
      <c r="M25" s="4"/>
      <c r="N25" s="4"/>
      <c r="O25" s="4"/>
      <c r="P25" s="4"/>
      <c r="Q25" s="67"/>
    </row>
    <row r="26" spans="1:17">
      <c r="A26" s="45">
        <v>43002</v>
      </c>
      <c r="B26" s="12" t="s">
        <v>7</v>
      </c>
      <c r="C26" s="13">
        <v>0</v>
      </c>
      <c r="D26" s="13"/>
      <c r="E26" s="28" t="s">
        <v>40</v>
      </c>
      <c r="F26" s="30" t="s">
        <v>41</v>
      </c>
      <c r="G26" s="30" t="s">
        <v>41</v>
      </c>
      <c r="H26" s="14"/>
      <c r="I26" s="14"/>
      <c r="K26" s="68">
        <v>42948</v>
      </c>
      <c r="L26" s="69">
        <v>78.7</v>
      </c>
      <c r="M26" s="4"/>
      <c r="N26" s="4"/>
      <c r="O26" s="4"/>
      <c r="P26" s="4"/>
      <c r="Q26" s="67"/>
    </row>
    <row r="27" spans="1:17">
      <c r="A27" s="45">
        <v>43003</v>
      </c>
      <c r="B27" s="12" t="s">
        <v>11</v>
      </c>
      <c r="C27" s="13">
        <v>0</v>
      </c>
      <c r="D27" s="13"/>
      <c r="E27" s="28" t="s">
        <v>40</v>
      </c>
      <c r="F27" s="30" t="s">
        <v>41</v>
      </c>
      <c r="G27" s="31" t="s">
        <v>16</v>
      </c>
      <c r="H27" s="14"/>
      <c r="I27" s="14"/>
      <c r="K27" s="68">
        <v>42979</v>
      </c>
      <c r="L27" s="69">
        <v>161</v>
      </c>
      <c r="M27" s="4"/>
      <c r="N27" s="4"/>
      <c r="O27" s="4"/>
      <c r="P27" s="4"/>
      <c r="Q27" s="67"/>
    </row>
    <row r="28" spans="1:17">
      <c r="A28" s="45">
        <v>43004</v>
      </c>
      <c r="B28" s="12" t="s">
        <v>12</v>
      </c>
      <c r="C28" s="13">
        <v>0</v>
      </c>
      <c r="D28" s="13"/>
      <c r="E28" s="31" t="s">
        <v>16</v>
      </c>
      <c r="F28" s="31" t="s">
        <v>16</v>
      </c>
      <c r="G28" s="31" t="s">
        <v>16</v>
      </c>
      <c r="H28" s="14"/>
      <c r="I28" s="14"/>
      <c r="K28" s="68">
        <v>43009</v>
      </c>
      <c r="L28" s="69"/>
      <c r="M28" s="4"/>
      <c r="N28" s="4"/>
      <c r="O28" s="4"/>
      <c r="P28" s="4"/>
      <c r="Q28" s="67"/>
    </row>
    <row r="29" spans="1:17">
      <c r="A29" s="45">
        <v>43005</v>
      </c>
      <c r="B29" s="12" t="s">
        <v>10</v>
      </c>
      <c r="C29" s="13">
        <v>0</v>
      </c>
      <c r="D29" s="13"/>
      <c r="E29" s="31" t="s">
        <v>16</v>
      </c>
      <c r="F29" s="30" t="s">
        <v>41</v>
      </c>
      <c r="G29" s="30" t="s">
        <v>41</v>
      </c>
      <c r="H29" s="14"/>
      <c r="I29" s="14"/>
      <c r="K29" s="68">
        <v>43040</v>
      </c>
      <c r="L29" s="69"/>
      <c r="M29" s="4"/>
      <c r="N29" s="4"/>
      <c r="O29" s="4"/>
      <c r="P29" s="4"/>
      <c r="Q29" s="67"/>
    </row>
    <row r="30" spans="1:17">
      <c r="A30" s="45">
        <v>43006</v>
      </c>
      <c r="B30" s="12" t="s">
        <v>13</v>
      </c>
      <c r="C30" s="13">
        <v>0</v>
      </c>
      <c r="D30" s="13"/>
      <c r="E30" s="30" t="s">
        <v>41</v>
      </c>
      <c r="F30" s="30" t="s">
        <v>41</v>
      </c>
      <c r="G30" s="30" t="s">
        <v>41</v>
      </c>
      <c r="H30" s="14"/>
      <c r="I30" s="14"/>
      <c r="K30" s="68">
        <v>43070</v>
      </c>
      <c r="L30" s="69"/>
      <c r="M30" s="4"/>
      <c r="N30" s="4"/>
      <c r="O30" s="4"/>
      <c r="P30" s="4"/>
      <c r="Q30" s="67"/>
    </row>
    <row r="31" spans="1:17" ht="13.5" thickBot="1">
      <c r="A31" s="45">
        <v>43007</v>
      </c>
      <c r="B31" s="12" t="s">
        <v>9</v>
      </c>
      <c r="C31" s="13">
        <v>0</v>
      </c>
      <c r="D31" s="13"/>
      <c r="E31" s="30" t="s">
        <v>41</v>
      </c>
      <c r="F31" s="30" t="s">
        <v>41</v>
      </c>
      <c r="G31" s="30" t="s">
        <v>41</v>
      </c>
      <c r="H31" s="14"/>
      <c r="I31" s="14"/>
      <c r="K31" s="5" t="s">
        <v>15</v>
      </c>
      <c r="L31" s="72">
        <f>SUM(L19:L30)</f>
        <v>1352.2</v>
      </c>
      <c r="M31" s="71" t="s">
        <v>37</v>
      </c>
      <c r="N31" s="6"/>
      <c r="O31" s="6"/>
      <c r="P31" s="6"/>
      <c r="Q31" s="70"/>
    </row>
    <row r="32" spans="1:17">
      <c r="A32" s="45">
        <v>43008</v>
      </c>
      <c r="B32" s="12" t="s">
        <v>8</v>
      </c>
      <c r="C32" s="13">
        <v>5.5</v>
      </c>
      <c r="D32" s="13"/>
      <c r="E32" s="31" t="s">
        <v>16</v>
      </c>
      <c r="F32" s="32" t="s">
        <v>26</v>
      </c>
      <c r="G32" s="31" t="s">
        <v>16</v>
      </c>
      <c r="H32" s="14"/>
      <c r="I32" s="14"/>
    </row>
    <row r="33" spans="1:9">
      <c r="A33" s="45"/>
      <c r="B33" s="12"/>
      <c r="C33" s="13"/>
      <c r="D33" s="13"/>
      <c r="E33" s="14"/>
      <c r="F33" s="14"/>
      <c r="G33" s="14"/>
      <c r="H33" s="14"/>
      <c r="I33" s="14"/>
    </row>
    <row r="34" spans="1:9" ht="13.5" thickBot="1">
      <c r="B34" s="16" t="s">
        <v>15</v>
      </c>
      <c r="C34" s="56"/>
      <c r="D34" s="13"/>
      <c r="E34" s="17"/>
      <c r="F34" s="17"/>
      <c r="G34" s="17"/>
      <c r="H34" s="17"/>
      <c r="I34" s="17"/>
    </row>
    <row r="35" spans="1:9" ht="13.5" thickBot="1">
      <c r="C35" s="65">
        <v>161</v>
      </c>
      <c r="D35" s="44" t="s">
        <v>37</v>
      </c>
      <c r="E35" s="21"/>
      <c r="F35" s="21"/>
      <c r="G35" s="21"/>
      <c r="H35" s="63"/>
      <c r="I35" s="22"/>
    </row>
    <row r="37" spans="1:9">
      <c r="D37" s="51"/>
      <c r="F37" s="26" t="s">
        <v>105</v>
      </c>
      <c r="G37" s="26"/>
    </row>
    <row r="39" spans="1:9">
      <c r="C39"/>
    </row>
    <row r="41" spans="1:9">
      <c r="C41"/>
    </row>
    <row r="43" spans="1:9">
      <c r="C43"/>
    </row>
    <row r="45" spans="1:9">
      <c r="C45"/>
    </row>
    <row r="47" spans="1:9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Feuil22"/>
  <dimension ref="A1:Q51"/>
  <sheetViews>
    <sheetView topLeftCell="A13" workbookViewId="0">
      <selection activeCell="D9" sqref="D9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13.28515625" customWidth="1"/>
    <col min="11" max="11" width="7.7109375" customWidth="1"/>
    <col min="12" max="12" width="6.7109375" style="46" customWidth="1"/>
  </cols>
  <sheetData>
    <row r="1" spans="1:12" ht="26.2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73" t="s">
        <v>113</v>
      </c>
    </row>
    <row r="2" spans="1:12" ht="13.5" thickBot="1">
      <c r="A2" s="61">
        <v>43009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</row>
    <row r="3" spans="1:12">
      <c r="A3" s="45">
        <v>43009</v>
      </c>
      <c r="B3" s="12" t="s">
        <v>7</v>
      </c>
      <c r="C3" s="13">
        <v>0.5</v>
      </c>
      <c r="D3" s="13"/>
      <c r="E3" s="28" t="s">
        <v>40</v>
      </c>
      <c r="F3" s="30" t="s">
        <v>41</v>
      </c>
      <c r="G3" s="32" t="s">
        <v>26</v>
      </c>
      <c r="H3" s="14">
        <v>4.5999999999999996</v>
      </c>
      <c r="I3" s="14"/>
      <c r="J3" s="27" t="s">
        <v>39</v>
      </c>
    </row>
    <row r="4" spans="1:12">
      <c r="A4" s="45">
        <v>43010</v>
      </c>
      <c r="B4" s="12" t="s">
        <v>11</v>
      </c>
      <c r="C4" s="13">
        <v>28</v>
      </c>
      <c r="D4" s="13"/>
      <c r="E4" s="32" t="s">
        <v>26</v>
      </c>
      <c r="F4" s="32" t="s">
        <v>26</v>
      </c>
      <c r="G4" s="32" t="s">
        <v>26</v>
      </c>
      <c r="H4" s="14">
        <v>10.4</v>
      </c>
      <c r="I4" s="14"/>
      <c r="J4" s="28" t="s">
        <v>40</v>
      </c>
    </row>
    <row r="5" spans="1:12">
      <c r="A5" s="45">
        <v>43011</v>
      </c>
      <c r="B5" s="12" t="s">
        <v>12</v>
      </c>
      <c r="C5" s="13">
        <v>3</v>
      </c>
      <c r="D5" s="13"/>
      <c r="E5" s="32" t="s">
        <v>26</v>
      </c>
      <c r="F5" s="28" t="s">
        <v>40</v>
      </c>
      <c r="G5" s="31" t="s">
        <v>16</v>
      </c>
      <c r="H5" s="14">
        <v>9.6999999999999993</v>
      </c>
      <c r="I5" s="14"/>
      <c r="J5" s="29" t="s">
        <v>42</v>
      </c>
    </row>
    <row r="6" spans="1:12">
      <c r="A6" s="45">
        <v>43012</v>
      </c>
      <c r="B6" s="12" t="s">
        <v>10</v>
      </c>
      <c r="C6" s="13">
        <v>0</v>
      </c>
      <c r="D6" s="13"/>
      <c r="E6" s="31" t="s">
        <v>16</v>
      </c>
      <c r="F6" s="31" t="s">
        <v>16</v>
      </c>
      <c r="G6" s="28" t="s">
        <v>40</v>
      </c>
      <c r="H6" s="14">
        <v>6</v>
      </c>
      <c r="I6" s="14"/>
      <c r="J6" s="30" t="s">
        <v>41</v>
      </c>
    </row>
    <row r="7" spans="1:12">
      <c r="A7" s="45">
        <v>43013</v>
      </c>
      <c r="B7" s="12" t="s">
        <v>13</v>
      </c>
      <c r="C7" s="13">
        <v>16</v>
      </c>
      <c r="D7" s="13"/>
      <c r="E7" s="27" t="s">
        <v>39</v>
      </c>
      <c r="F7" s="31" t="s">
        <v>16</v>
      </c>
      <c r="G7" s="32" t="s">
        <v>26</v>
      </c>
      <c r="H7" s="14">
        <v>6.8</v>
      </c>
      <c r="I7" s="14"/>
      <c r="J7" s="31" t="s">
        <v>16</v>
      </c>
    </row>
    <row r="8" spans="1:12">
      <c r="A8" s="45">
        <v>43014</v>
      </c>
      <c r="B8" s="12" t="s">
        <v>9</v>
      </c>
      <c r="C8" s="13">
        <v>4</v>
      </c>
      <c r="D8" s="13"/>
      <c r="E8" s="28" t="s">
        <v>40</v>
      </c>
      <c r="F8" s="32" t="s">
        <v>26</v>
      </c>
      <c r="G8" s="28" t="s">
        <v>40</v>
      </c>
      <c r="H8" s="14">
        <v>3.9</v>
      </c>
      <c r="I8" s="14"/>
      <c r="J8" s="32" t="s">
        <v>26</v>
      </c>
    </row>
    <row r="9" spans="1:12">
      <c r="A9" s="45">
        <v>43015</v>
      </c>
      <c r="B9" s="12" t="s">
        <v>8</v>
      </c>
      <c r="C9" s="13">
        <v>13</v>
      </c>
      <c r="D9" s="13"/>
      <c r="E9" s="30" t="s">
        <v>41</v>
      </c>
      <c r="F9" s="31" t="s">
        <v>16</v>
      </c>
      <c r="G9" s="32" t="s">
        <v>26</v>
      </c>
      <c r="H9" s="14">
        <v>2.4</v>
      </c>
      <c r="I9" s="14"/>
      <c r="J9" s="38" t="s">
        <v>35</v>
      </c>
    </row>
    <row r="10" spans="1:12">
      <c r="A10" s="45">
        <v>43016</v>
      </c>
      <c r="B10" s="12" t="s">
        <v>7</v>
      </c>
      <c r="C10" s="13">
        <v>12</v>
      </c>
      <c r="D10" s="13"/>
      <c r="E10" s="32" t="s">
        <v>26</v>
      </c>
      <c r="F10" s="32" t="s">
        <v>26</v>
      </c>
      <c r="G10" s="32" t="s">
        <v>26</v>
      </c>
      <c r="H10" s="14">
        <v>6.8</v>
      </c>
      <c r="I10" s="14"/>
      <c r="J10" s="33" t="s">
        <v>28</v>
      </c>
    </row>
    <row r="11" spans="1:12">
      <c r="A11" s="45">
        <v>43017</v>
      </c>
      <c r="B11" s="12" t="s">
        <v>11</v>
      </c>
      <c r="C11" s="13">
        <v>0</v>
      </c>
      <c r="D11" s="13"/>
      <c r="E11" s="30" t="s">
        <v>41</v>
      </c>
      <c r="F11" s="31" t="s">
        <v>16</v>
      </c>
      <c r="G11" s="31" t="s">
        <v>16</v>
      </c>
      <c r="H11" s="14">
        <v>7.8</v>
      </c>
      <c r="I11" s="14"/>
      <c r="J11" s="34" t="s">
        <v>17</v>
      </c>
    </row>
    <row r="12" spans="1:12">
      <c r="A12" s="45">
        <v>43018</v>
      </c>
      <c r="B12" s="12" t="s">
        <v>12</v>
      </c>
      <c r="C12" s="13">
        <v>0.5</v>
      </c>
      <c r="D12" s="13"/>
      <c r="E12" s="32" t="s">
        <v>26</v>
      </c>
      <c r="F12" s="31" t="s">
        <v>16</v>
      </c>
      <c r="G12" s="31" t="s">
        <v>16</v>
      </c>
      <c r="H12" s="14">
        <v>7.5</v>
      </c>
      <c r="I12" s="14"/>
      <c r="J12" s="76" t="s">
        <v>101</v>
      </c>
    </row>
    <row r="13" spans="1:12">
      <c r="A13" s="45">
        <v>43019</v>
      </c>
      <c r="B13" s="12" t="s">
        <v>10</v>
      </c>
      <c r="C13" s="13">
        <v>0</v>
      </c>
      <c r="D13" s="13"/>
      <c r="E13" s="30" t="s">
        <v>41</v>
      </c>
      <c r="F13" s="28" t="s">
        <v>40</v>
      </c>
      <c r="G13" s="28" t="s">
        <v>40</v>
      </c>
      <c r="H13" s="14"/>
      <c r="I13" s="14"/>
      <c r="J13" s="46" t="s">
        <v>50</v>
      </c>
    </row>
    <row r="14" spans="1:12">
      <c r="A14" s="45">
        <v>43020</v>
      </c>
      <c r="B14" s="12" t="s">
        <v>13</v>
      </c>
      <c r="C14" s="13">
        <v>1</v>
      </c>
      <c r="D14" s="13"/>
      <c r="E14" s="32" t="s">
        <v>26</v>
      </c>
      <c r="F14" s="31" t="s">
        <v>16</v>
      </c>
      <c r="G14" s="28" t="s">
        <v>40</v>
      </c>
      <c r="H14" s="14">
        <v>11</v>
      </c>
      <c r="I14" s="14"/>
      <c r="J14" s="46" t="s">
        <v>45</v>
      </c>
      <c r="L14" s="77"/>
    </row>
    <row r="15" spans="1:12">
      <c r="A15" s="45">
        <v>43021</v>
      </c>
      <c r="B15" s="12" t="s">
        <v>9</v>
      </c>
      <c r="C15" s="13">
        <v>0</v>
      </c>
      <c r="D15" s="13"/>
      <c r="E15" s="27" t="s">
        <v>39</v>
      </c>
      <c r="F15" s="27" t="s">
        <v>39</v>
      </c>
      <c r="G15" s="27" t="s">
        <v>39</v>
      </c>
      <c r="H15" s="14"/>
      <c r="I15" s="14"/>
      <c r="J15" t="s">
        <v>122</v>
      </c>
    </row>
    <row r="16" spans="1:12" ht="13.5" thickBot="1">
      <c r="A16" s="45">
        <v>43022</v>
      </c>
      <c r="B16" s="12" t="s">
        <v>8</v>
      </c>
      <c r="C16" s="13">
        <v>0</v>
      </c>
      <c r="D16" s="13"/>
      <c r="E16" s="27" t="s">
        <v>39</v>
      </c>
      <c r="F16" s="27" t="s">
        <v>39</v>
      </c>
      <c r="G16" s="27" t="s">
        <v>39</v>
      </c>
      <c r="H16" s="14"/>
      <c r="I16" s="14"/>
    </row>
    <row r="17" spans="1:17" ht="16.899999999999999" customHeight="1">
      <c r="A17" s="45">
        <v>43023</v>
      </c>
      <c r="B17" s="12" t="s">
        <v>7</v>
      </c>
      <c r="C17" s="13">
        <v>0</v>
      </c>
      <c r="D17" s="13"/>
      <c r="E17" s="27" t="s">
        <v>39</v>
      </c>
      <c r="F17" s="27" t="s">
        <v>39</v>
      </c>
      <c r="G17" s="27" t="s">
        <v>39</v>
      </c>
      <c r="H17" s="14">
        <v>10.3</v>
      </c>
      <c r="I17" s="14"/>
      <c r="K17" s="1"/>
      <c r="L17" s="78"/>
      <c r="M17" s="2" t="s">
        <v>112</v>
      </c>
      <c r="N17" s="2"/>
      <c r="O17" s="2"/>
      <c r="P17" s="2"/>
      <c r="Q17" s="3"/>
    </row>
    <row r="18" spans="1:17">
      <c r="A18" s="45">
        <v>43024</v>
      </c>
      <c r="B18" s="12" t="s">
        <v>11</v>
      </c>
      <c r="C18" s="13">
        <v>0</v>
      </c>
      <c r="D18" s="13"/>
      <c r="E18" s="27" t="s">
        <v>39</v>
      </c>
      <c r="F18" s="27" t="s">
        <v>39</v>
      </c>
      <c r="G18" s="27" t="s">
        <v>39</v>
      </c>
      <c r="H18" s="14"/>
      <c r="I18" s="14"/>
      <c r="K18" s="66"/>
      <c r="L18" s="69"/>
      <c r="M18" s="4"/>
      <c r="N18" s="4"/>
      <c r="O18" s="4"/>
      <c r="P18" s="4"/>
      <c r="Q18" s="67"/>
    </row>
    <row r="19" spans="1:17">
      <c r="A19" s="45">
        <v>43025</v>
      </c>
      <c r="B19" s="12" t="s">
        <v>12</v>
      </c>
      <c r="C19" s="13">
        <v>0</v>
      </c>
      <c r="D19" s="13"/>
      <c r="E19" s="27" t="s">
        <v>39</v>
      </c>
      <c r="F19" s="28" t="s">
        <v>40</v>
      </c>
      <c r="G19" s="28" t="s">
        <v>40</v>
      </c>
      <c r="H19" s="14"/>
      <c r="I19" s="14"/>
      <c r="K19" s="68">
        <v>42736</v>
      </c>
      <c r="L19" s="69">
        <v>177</v>
      </c>
      <c r="M19" s="4" t="s">
        <v>111</v>
      </c>
      <c r="N19" s="4"/>
      <c r="O19" s="4"/>
      <c r="P19" s="4"/>
      <c r="Q19" s="67"/>
    </row>
    <row r="20" spans="1:17">
      <c r="A20" s="45">
        <v>43026</v>
      </c>
      <c r="B20" s="12" t="s">
        <v>10</v>
      </c>
      <c r="C20" s="13">
        <v>0</v>
      </c>
      <c r="D20" s="13"/>
      <c r="E20" s="27" t="s">
        <v>39</v>
      </c>
      <c r="F20" s="27" t="s">
        <v>39</v>
      </c>
      <c r="G20" s="30" t="s">
        <v>41</v>
      </c>
      <c r="H20" s="14"/>
      <c r="I20" s="14"/>
      <c r="K20" s="68">
        <v>42767</v>
      </c>
      <c r="L20" s="69">
        <v>226.5</v>
      </c>
      <c r="M20" s="4" t="s">
        <v>115</v>
      </c>
      <c r="N20" s="4"/>
      <c r="O20" s="4"/>
      <c r="P20" s="4"/>
      <c r="Q20" s="67"/>
    </row>
    <row r="21" spans="1:17">
      <c r="A21" s="45">
        <v>43027</v>
      </c>
      <c r="B21" s="12" t="s">
        <v>13</v>
      </c>
      <c r="C21" s="13">
        <v>0</v>
      </c>
      <c r="D21" s="13"/>
      <c r="E21" s="30" t="s">
        <v>41</v>
      </c>
      <c r="F21" s="30" t="s">
        <v>41</v>
      </c>
      <c r="G21" s="31" t="s">
        <v>16</v>
      </c>
      <c r="H21" s="14"/>
      <c r="I21" s="14"/>
      <c r="K21" s="68">
        <v>42795</v>
      </c>
      <c r="L21" s="69">
        <v>245</v>
      </c>
      <c r="M21" s="4" t="s">
        <v>125</v>
      </c>
      <c r="N21" s="4"/>
      <c r="O21" s="4"/>
      <c r="P21" s="4"/>
      <c r="Q21" s="67"/>
    </row>
    <row r="22" spans="1:17">
      <c r="A22" s="45">
        <v>43028</v>
      </c>
      <c r="B22" s="12" t="s">
        <v>9</v>
      </c>
      <c r="C22" s="13">
        <v>4</v>
      </c>
      <c r="D22" s="13"/>
      <c r="E22" s="32" t="s">
        <v>26</v>
      </c>
      <c r="F22" s="32" t="s">
        <v>26</v>
      </c>
      <c r="G22" s="31" t="s">
        <v>16</v>
      </c>
      <c r="H22" s="14">
        <v>12.8</v>
      </c>
      <c r="I22" s="14"/>
      <c r="K22" s="68">
        <v>42826</v>
      </c>
      <c r="L22" s="69">
        <v>51</v>
      </c>
      <c r="M22" s="4" t="s">
        <v>120</v>
      </c>
      <c r="N22" s="4"/>
      <c r="O22" s="4"/>
      <c r="P22" s="4"/>
      <c r="Q22" s="67"/>
    </row>
    <row r="23" spans="1:17">
      <c r="A23" s="45">
        <v>43029</v>
      </c>
      <c r="B23" s="12" t="s">
        <v>8</v>
      </c>
      <c r="C23" s="13">
        <v>13.5</v>
      </c>
      <c r="D23" s="13"/>
      <c r="E23" s="31" t="s">
        <v>16</v>
      </c>
      <c r="F23" s="32" t="s">
        <v>26</v>
      </c>
      <c r="G23" s="32" t="s">
        <v>26</v>
      </c>
      <c r="H23" s="14">
        <v>12.2</v>
      </c>
      <c r="I23" s="14"/>
      <c r="K23" s="68">
        <v>42856</v>
      </c>
      <c r="L23" s="69">
        <v>126</v>
      </c>
      <c r="M23" s="4"/>
      <c r="N23" s="4"/>
      <c r="O23" s="4"/>
      <c r="P23" s="4"/>
      <c r="Q23" s="67"/>
    </row>
    <row r="24" spans="1:17">
      <c r="A24" s="45">
        <v>43030</v>
      </c>
      <c r="B24" s="12" t="s">
        <v>7</v>
      </c>
      <c r="C24" s="13">
        <v>14.5</v>
      </c>
      <c r="D24" s="13"/>
      <c r="E24" s="32" t="s">
        <v>26</v>
      </c>
      <c r="F24" s="32" t="s">
        <v>26</v>
      </c>
      <c r="G24" s="32" t="s">
        <v>26</v>
      </c>
      <c r="H24" s="14">
        <v>6.1</v>
      </c>
      <c r="I24" s="14"/>
      <c r="K24" s="68">
        <v>42887</v>
      </c>
      <c r="L24" s="69">
        <v>136</v>
      </c>
      <c r="M24" s="4"/>
      <c r="N24" s="4"/>
      <c r="O24" s="4"/>
      <c r="P24" s="4"/>
      <c r="Q24" s="67"/>
    </row>
    <row r="25" spans="1:17">
      <c r="A25" s="45">
        <v>43031</v>
      </c>
      <c r="B25" s="12" t="s">
        <v>11</v>
      </c>
      <c r="C25" s="13">
        <v>12</v>
      </c>
      <c r="D25" s="13"/>
      <c r="E25" s="32" t="s">
        <v>26</v>
      </c>
      <c r="F25" s="32" t="s">
        <v>26</v>
      </c>
      <c r="G25" s="32" t="s">
        <v>26</v>
      </c>
      <c r="H25" s="14">
        <v>5.4</v>
      </c>
      <c r="I25" s="14"/>
      <c r="K25" s="68">
        <v>42917</v>
      </c>
      <c r="L25" s="69">
        <v>151</v>
      </c>
      <c r="M25" s="4"/>
      <c r="N25" s="4"/>
      <c r="O25" s="4"/>
      <c r="P25" s="4"/>
      <c r="Q25" s="67"/>
    </row>
    <row r="26" spans="1:17">
      <c r="A26" s="45">
        <v>43032</v>
      </c>
      <c r="B26" s="12" t="s">
        <v>12</v>
      </c>
      <c r="C26" s="13">
        <v>0</v>
      </c>
      <c r="D26" s="13"/>
      <c r="E26" s="31" t="s">
        <v>16</v>
      </c>
      <c r="F26" s="31" t="s">
        <v>16</v>
      </c>
      <c r="G26" s="31" t="s">
        <v>16</v>
      </c>
      <c r="H26" s="14"/>
      <c r="I26" s="14"/>
      <c r="K26" s="68">
        <v>42948</v>
      </c>
      <c r="L26" s="69">
        <v>78.7</v>
      </c>
      <c r="M26" s="4"/>
      <c r="N26" s="4"/>
      <c r="O26" s="4"/>
      <c r="P26" s="4"/>
      <c r="Q26" s="67"/>
    </row>
    <row r="27" spans="1:17">
      <c r="A27" s="45">
        <v>43033</v>
      </c>
      <c r="B27" s="12" t="s">
        <v>10</v>
      </c>
      <c r="C27" s="13">
        <v>0</v>
      </c>
      <c r="D27" s="13"/>
      <c r="E27" s="30" t="s">
        <v>41</v>
      </c>
      <c r="F27" s="30" t="s">
        <v>41</v>
      </c>
      <c r="G27" s="30" t="s">
        <v>41</v>
      </c>
      <c r="H27" s="14"/>
      <c r="I27" s="14"/>
      <c r="K27" s="68">
        <v>42979</v>
      </c>
      <c r="L27" s="69">
        <v>161</v>
      </c>
      <c r="M27" s="4"/>
      <c r="N27" s="4"/>
      <c r="O27" s="4"/>
      <c r="P27" s="4"/>
      <c r="Q27" s="67"/>
    </row>
    <row r="28" spans="1:17">
      <c r="A28" s="45">
        <v>43034</v>
      </c>
      <c r="B28" s="12" t="s">
        <v>13</v>
      </c>
      <c r="C28" s="13">
        <v>2</v>
      </c>
      <c r="D28" s="13"/>
      <c r="E28" s="28" t="s">
        <v>40</v>
      </c>
      <c r="F28" s="28" t="s">
        <v>40</v>
      </c>
      <c r="G28" s="32" t="s">
        <v>26</v>
      </c>
      <c r="H28" s="14">
        <v>9.8000000000000007</v>
      </c>
      <c r="I28" s="14"/>
      <c r="K28" s="68">
        <v>43009</v>
      </c>
      <c r="L28" s="69">
        <v>153</v>
      </c>
      <c r="M28" s="4"/>
      <c r="N28" s="4"/>
      <c r="O28" s="4"/>
      <c r="P28" s="4"/>
      <c r="Q28" s="67"/>
    </row>
    <row r="29" spans="1:17">
      <c r="A29" s="45">
        <v>43035</v>
      </c>
      <c r="B29" s="12" t="s">
        <v>9</v>
      </c>
      <c r="C29" s="13">
        <v>0</v>
      </c>
      <c r="D29" s="13"/>
      <c r="E29" s="32" t="s">
        <v>26</v>
      </c>
      <c r="F29" s="30" t="s">
        <v>41</v>
      </c>
      <c r="G29" s="31" t="s">
        <v>16</v>
      </c>
      <c r="H29" s="14">
        <v>9.4</v>
      </c>
      <c r="I29" s="14"/>
      <c r="K29" s="68">
        <v>43040</v>
      </c>
      <c r="L29" s="69"/>
      <c r="M29" s="4"/>
      <c r="N29" s="4"/>
      <c r="O29" s="4"/>
      <c r="P29" s="4"/>
      <c r="Q29" s="67"/>
    </row>
    <row r="30" spans="1:17">
      <c r="A30" s="45">
        <v>43036</v>
      </c>
      <c r="B30" s="12" t="s">
        <v>8</v>
      </c>
      <c r="C30" s="13">
        <v>11</v>
      </c>
      <c r="D30" s="13"/>
      <c r="E30" s="31" t="s">
        <v>16</v>
      </c>
      <c r="F30" s="30" t="s">
        <v>41</v>
      </c>
      <c r="G30" s="32" t="s">
        <v>26</v>
      </c>
      <c r="H30" s="14">
        <v>2.6</v>
      </c>
      <c r="I30" s="14"/>
      <c r="K30" s="68">
        <v>43070</v>
      </c>
      <c r="L30" s="69"/>
      <c r="M30" s="4"/>
      <c r="N30" s="4"/>
      <c r="O30" s="4"/>
      <c r="P30" s="4"/>
      <c r="Q30" s="67"/>
    </row>
    <row r="31" spans="1:17" ht="13.5" thickBot="1">
      <c r="A31" s="45">
        <v>43037</v>
      </c>
      <c r="B31" s="12" t="s">
        <v>7</v>
      </c>
      <c r="C31" s="13">
        <v>18</v>
      </c>
      <c r="D31" s="13"/>
      <c r="E31" s="32" t="s">
        <v>26</v>
      </c>
      <c r="F31" s="32" t="s">
        <v>26</v>
      </c>
      <c r="G31" s="28" t="s">
        <v>40</v>
      </c>
      <c r="H31" s="14">
        <v>5.7</v>
      </c>
      <c r="I31" s="14"/>
      <c r="K31" s="5" t="s">
        <v>15</v>
      </c>
      <c r="L31" s="72">
        <f>SUM(L19:L30)</f>
        <v>1505.2</v>
      </c>
      <c r="M31" s="71" t="s">
        <v>37</v>
      </c>
      <c r="N31" s="6"/>
      <c r="O31" s="6"/>
      <c r="P31" s="6"/>
      <c r="Q31" s="70"/>
    </row>
    <row r="32" spans="1:17">
      <c r="A32" s="45">
        <v>43038</v>
      </c>
      <c r="B32" s="12" t="s">
        <v>11</v>
      </c>
      <c r="C32" s="13">
        <v>0</v>
      </c>
      <c r="D32" s="13"/>
      <c r="E32" s="28" t="s">
        <v>40</v>
      </c>
      <c r="F32" s="28" t="s">
        <v>40</v>
      </c>
      <c r="G32" s="28" t="s">
        <v>40</v>
      </c>
      <c r="H32" s="14">
        <v>1</v>
      </c>
      <c r="I32" s="14"/>
    </row>
    <row r="33" spans="1:9">
      <c r="A33" s="45">
        <v>43039</v>
      </c>
      <c r="B33" s="12" t="s">
        <v>12</v>
      </c>
      <c r="C33" s="13">
        <v>0</v>
      </c>
      <c r="D33" s="13"/>
      <c r="E33" s="27" t="s">
        <v>39</v>
      </c>
      <c r="F33" s="27" t="s">
        <v>39</v>
      </c>
      <c r="G33" s="27" t="s">
        <v>39</v>
      </c>
      <c r="H33" s="14">
        <v>-1.1000000000000001</v>
      </c>
      <c r="I33" s="14"/>
    </row>
    <row r="34" spans="1:9" ht="13.5" thickBot="1">
      <c r="B34" s="16" t="s">
        <v>15</v>
      </c>
      <c r="C34" s="56"/>
      <c r="D34" s="13"/>
      <c r="E34" s="17"/>
      <c r="F34" s="17"/>
      <c r="G34" s="17"/>
      <c r="H34" s="17"/>
      <c r="I34" s="17"/>
    </row>
    <row r="35" spans="1:9" ht="13.5" thickBot="1">
      <c r="C35" s="65">
        <v>153</v>
      </c>
      <c r="D35" s="44" t="s">
        <v>37</v>
      </c>
      <c r="E35" s="21"/>
      <c r="F35" s="21"/>
      <c r="G35" s="21"/>
      <c r="H35" s="63">
        <f>+AVERAGE(H3:H32)</f>
        <v>7.2476190476190467</v>
      </c>
      <c r="I35" s="22"/>
    </row>
    <row r="37" spans="1:9">
      <c r="D37" s="51"/>
      <c r="F37" s="26" t="s">
        <v>105</v>
      </c>
      <c r="G37" s="26"/>
    </row>
    <row r="41" spans="1:9">
      <c r="C41"/>
    </row>
    <row r="43" spans="1:9">
      <c r="C43"/>
    </row>
    <row r="45" spans="1:9">
      <c r="C45"/>
    </row>
    <row r="47" spans="1:9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Feuil23"/>
  <dimension ref="A1:R51"/>
  <sheetViews>
    <sheetView topLeftCell="A13" workbookViewId="0">
      <selection activeCell="D32" sqref="D32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43040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43040</v>
      </c>
      <c r="B3" s="12" t="s">
        <v>10</v>
      </c>
      <c r="C3" s="13">
        <v>0</v>
      </c>
      <c r="D3" s="13"/>
      <c r="E3" s="28" t="s">
        <v>40</v>
      </c>
      <c r="F3" s="28" t="s">
        <v>40</v>
      </c>
      <c r="G3" s="28" t="s">
        <v>40</v>
      </c>
      <c r="H3" s="17">
        <v>4.2</v>
      </c>
      <c r="I3" s="14"/>
      <c r="J3" s="81"/>
      <c r="K3" s="27" t="s">
        <v>39</v>
      </c>
    </row>
    <row r="4" spans="1:13">
      <c r="A4" s="45">
        <v>43041</v>
      </c>
      <c r="B4" s="12" t="s">
        <v>13</v>
      </c>
      <c r="C4" s="13">
        <v>0</v>
      </c>
      <c r="D4" s="13"/>
      <c r="E4" s="31" t="s">
        <v>16</v>
      </c>
      <c r="F4" s="31" t="s">
        <v>16</v>
      </c>
      <c r="G4" s="32" t="s">
        <v>26</v>
      </c>
      <c r="H4" s="17">
        <v>7.4</v>
      </c>
      <c r="I4" s="14"/>
      <c r="J4" s="81"/>
      <c r="K4" s="28" t="s">
        <v>40</v>
      </c>
    </row>
    <row r="5" spans="1:13">
      <c r="A5" s="45">
        <v>43042</v>
      </c>
      <c r="B5" s="12" t="s">
        <v>9</v>
      </c>
      <c r="C5" s="13">
        <v>0.2</v>
      </c>
      <c r="D5" s="13"/>
      <c r="E5" s="28" t="s">
        <v>40</v>
      </c>
      <c r="F5" s="28" t="s">
        <v>40</v>
      </c>
      <c r="G5" s="28" t="s">
        <v>40</v>
      </c>
      <c r="H5" s="17">
        <v>8.5</v>
      </c>
      <c r="I5" s="14"/>
      <c r="J5" s="81"/>
      <c r="K5" s="29" t="s">
        <v>42</v>
      </c>
    </row>
    <row r="6" spans="1:13">
      <c r="A6" s="45">
        <v>43043</v>
      </c>
      <c r="B6" s="12" t="s">
        <v>8</v>
      </c>
      <c r="C6" s="13">
        <v>18</v>
      </c>
      <c r="D6" s="13"/>
      <c r="E6" s="31" t="s">
        <v>16</v>
      </c>
      <c r="F6" s="31" t="s">
        <v>16</v>
      </c>
      <c r="G6" s="32" t="s">
        <v>26</v>
      </c>
      <c r="H6" s="17">
        <v>10.199999999999999</v>
      </c>
      <c r="I6" s="14"/>
      <c r="J6" s="81"/>
      <c r="K6" s="30" t="s">
        <v>41</v>
      </c>
    </row>
    <row r="7" spans="1:13">
      <c r="A7" s="45">
        <v>43044</v>
      </c>
      <c r="B7" s="12" t="s">
        <v>7</v>
      </c>
      <c r="C7" s="13">
        <v>5</v>
      </c>
      <c r="D7" s="13"/>
      <c r="E7" s="32" t="s">
        <v>26</v>
      </c>
      <c r="F7" s="32" t="s">
        <v>26</v>
      </c>
      <c r="G7" s="32" t="s">
        <v>26</v>
      </c>
      <c r="H7" s="17">
        <v>4.4000000000000004</v>
      </c>
      <c r="I7" s="14"/>
      <c r="J7" s="14"/>
      <c r="K7" s="31" t="s">
        <v>16</v>
      </c>
    </row>
    <row r="8" spans="1:13">
      <c r="A8" s="45">
        <v>43045</v>
      </c>
      <c r="B8" s="12" t="s">
        <v>11</v>
      </c>
      <c r="C8" s="13">
        <v>0</v>
      </c>
      <c r="D8" s="13"/>
      <c r="E8" s="31" t="s">
        <v>16</v>
      </c>
      <c r="F8" s="31" t="s">
        <v>16</v>
      </c>
      <c r="G8" s="31" t="s">
        <v>16</v>
      </c>
      <c r="H8" s="17">
        <v>1.7</v>
      </c>
      <c r="I8" s="14"/>
      <c r="J8" s="81"/>
      <c r="K8" s="32" t="s">
        <v>26</v>
      </c>
    </row>
    <row r="9" spans="1:13">
      <c r="A9" s="45">
        <v>43046</v>
      </c>
      <c r="B9" s="12" t="s">
        <v>12</v>
      </c>
      <c r="C9" s="13">
        <v>3</v>
      </c>
      <c r="D9" s="13"/>
      <c r="E9" s="31" t="s">
        <v>16</v>
      </c>
      <c r="F9" s="31" t="s">
        <v>16</v>
      </c>
      <c r="G9" s="32" t="s">
        <v>26</v>
      </c>
      <c r="H9" s="17">
        <v>3.8</v>
      </c>
      <c r="I9" s="14"/>
      <c r="J9" s="82"/>
      <c r="K9" s="38" t="s">
        <v>35</v>
      </c>
    </row>
    <row r="10" spans="1:13">
      <c r="A10" s="45">
        <v>43047</v>
      </c>
      <c r="B10" s="12" t="s">
        <v>10</v>
      </c>
      <c r="C10" s="13">
        <v>2.5</v>
      </c>
      <c r="D10" s="13"/>
      <c r="E10" s="33" t="s">
        <v>28</v>
      </c>
      <c r="F10" s="31" t="s">
        <v>16</v>
      </c>
      <c r="G10" s="32" t="s">
        <v>26</v>
      </c>
      <c r="H10" s="17">
        <v>2.4</v>
      </c>
      <c r="I10" s="14"/>
      <c r="J10" s="69"/>
      <c r="K10" s="33" t="s">
        <v>28</v>
      </c>
    </row>
    <row r="11" spans="1:13">
      <c r="A11" s="45">
        <v>43048</v>
      </c>
      <c r="B11" s="12" t="s">
        <v>13</v>
      </c>
      <c r="C11" s="13">
        <v>0</v>
      </c>
      <c r="D11" s="13"/>
      <c r="E11" s="31" t="s">
        <v>16</v>
      </c>
      <c r="F11" s="31" t="s">
        <v>16</v>
      </c>
      <c r="G11" s="31" t="s">
        <v>16</v>
      </c>
      <c r="H11" s="17">
        <v>5.3</v>
      </c>
      <c r="I11" s="14"/>
      <c r="J11" s="81"/>
      <c r="K11" s="34" t="s">
        <v>17</v>
      </c>
    </row>
    <row r="12" spans="1:13">
      <c r="A12" s="45">
        <v>43049</v>
      </c>
      <c r="B12" s="12" t="s">
        <v>9</v>
      </c>
      <c r="C12" s="13">
        <v>20</v>
      </c>
      <c r="D12" s="13"/>
      <c r="E12" s="32" t="s">
        <v>26</v>
      </c>
      <c r="F12" s="32" t="s">
        <v>26</v>
      </c>
      <c r="G12" s="32" t="s">
        <v>26</v>
      </c>
      <c r="H12" s="17">
        <v>2.5</v>
      </c>
      <c r="I12" s="14"/>
      <c r="J12" s="69"/>
      <c r="K12" s="76" t="s">
        <v>101</v>
      </c>
    </row>
    <row r="13" spans="1:13">
      <c r="A13" s="45">
        <v>43050</v>
      </c>
      <c r="B13" s="12" t="s">
        <v>8</v>
      </c>
      <c r="C13" s="13">
        <v>70</v>
      </c>
      <c r="D13" s="13"/>
      <c r="E13" s="32" t="s">
        <v>26</v>
      </c>
      <c r="F13" s="32" t="s">
        <v>26</v>
      </c>
      <c r="G13" s="32" t="s">
        <v>26</v>
      </c>
      <c r="H13" s="17">
        <v>3.8</v>
      </c>
      <c r="I13" s="14"/>
      <c r="J13" s="69"/>
      <c r="K13" s="46" t="s">
        <v>50</v>
      </c>
    </row>
    <row r="14" spans="1:13">
      <c r="A14" s="45">
        <v>43051</v>
      </c>
      <c r="B14" s="12" t="s">
        <v>7</v>
      </c>
      <c r="C14" s="13">
        <v>26.5</v>
      </c>
      <c r="D14" s="14" t="s">
        <v>132</v>
      </c>
      <c r="E14" s="32" t="s">
        <v>26</v>
      </c>
      <c r="F14" s="32" t="s">
        <v>26</v>
      </c>
      <c r="G14" s="76" t="s">
        <v>101</v>
      </c>
      <c r="H14" s="17">
        <v>7.6</v>
      </c>
      <c r="I14" s="14"/>
      <c r="J14" s="69"/>
      <c r="K14" s="46" t="s">
        <v>45</v>
      </c>
      <c r="M14" s="77"/>
    </row>
    <row r="15" spans="1:13">
      <c r="A15" s="45">
        <v>43052</v>
      </c>
      <c r="B15" s="12" t="s">
        <v>11</v>
      </c>
      <c r="C15" s="13">
        <v>4</v>
      </c>
      <c r="D15" s="14" t="s">
        <v>131</v>
      </c>
      <c r="E15" s="34" t="s">
        <v>17</v>
      </c>
      <c r="F15" s="34" t="s">
        <v>17</v>
      </c>
      <c r="G15" s="28" t="s">
        <v>40</v>
      </c>
      <c r="H15" s="17">
        <v>0.7</v>
      </c>
      <c r="I15" s="14"/>
      <c r="J15" s="69"/>
      <c r="K15" t="s">
        <v>122</v>
      </c>
    </row>
    <row r="16" spans="1:13" ht="13.5" thickBot="1">
      <c r="A16" s="45">
        <v>43053</v>
      </c>
      <c r="B16" s="12" t="s">
        <v>12</v>
      </c>
      <c r="C16" s="13">
        <v>0</v>
      </c>
      <c r="D16" s="13"/>
      <c r="E16" s="28" t="s">
        <v>40</v>
      </c>
      <c r="F16" s="27" t="s">
        <v>39</v>
      </c>
      <c r="G16" s="27" t="s">
        <v>39</v>
      </c>
      <c r="H16" s="17">
        <v>-1.7</v>
      </c>
      <c r="I16" s="14"/>
      <c r="J16" s="69"/>
    </row>
    <row r="17" spans="1:18" ht="16.899999999999999" customHeight="1">
      <c r="A17" s="45">
        <v>43054</v>
      </c>
      <c r="B17" s="12" t="s">
        <v>10</v>
      </c>
      <c r="C17" s="13">
        <v>0</v>
      </c>
      <c r="D17" s="13"/>
      <c r="E17" s="28" t="s">
        <v>40</v>
      </c>
      <c r="F17" s="28" t="s">
        <v>40</v>
      </c>
      <c r="G17" s="28" t="s">
        <v>40</v>
      </c>
      <c r="H17" s="17">
        <v>-0.1</v>
      </c>
      <c r="I17" s="14"/>
      <c r="J17" s="69"/>
      <c r="L17" s="1"/>
      <c r="M17" s="78"/>
      <c r="N17" s="2" t="s">
        <v>112</v>
      </c>
      <c r="O17" s="2"/>
      <c r="P17" s="2"/>
      <c r="Q17" s="2"/>
      <c r="R17" s="3"/>
    </row>
    <row r="18" spans="1:18">
      <c r="A18" s="45">
        <v>43055</v>
      </c>
      <c r="B18" s="12" t="s">
        <v>13</v>
      </c>
      <c r="C18" s="13">
        <v>0</v>
      </c>
      <c r="D18" s="13"/>
      <c r="E18" s="31" t="s">
        <v>16</v>
      </c>
      <c r="F18" s="33" t="s">
        <v>28</v>
      </c>
      <c r="G18" s="31" t="s">
        <v>16</v>
      </c>
      <c r="H18" s="17">
        <v>-0.5</v>
      </c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43056</v>
      </c>
      <c r="B19" s="12" t="s">
        <v>9</v>
      </c>
      <c r="C19" s="13">
        <v>0</v>
      </c>
      <c r="D19" s="13"/>
      <c r="E19" s="31" t="s">
        <v>16</v>
      </c>
      <c r="F19" s="31" t="s">
        <v>16</v>
      </c>
      <c r="G19" s="31" t="s">
        <v>16</v>
      </c>
      <c r="H19" s="17">
        <v>4.7</v>
      </c>
      <c r="I19" s="14"/>
      <c r="J19" s="69"/>
      <c r="L19" s="68">
        <v>42736</v>
      </c>
      <c r="M19" s="69">
        <v>177</v>
      </c>
      <c r="N19" s="4" t="s">
        <v>111</v>
      </c>
      <c r="O19" s="4"/>
      <c r="P19" s="4"/>
      <c r="Q19" s="4"/>
      <c r="R19" s="67"/>
    </row>
    <row r="20" spans="1:18">
      <c r="A20" s="45">
        <v>43057</v>
      </c>
      <c r="B20" s="12" t="s">
        <v>8</v>
      </c>
      <c r="C20" s="13">
        <v>0</v>
      </c>
      <c r="D20" s="13"/>
      <c r="E20" s="33" t="s">
        <v>28</v>
      </c>
      <c r="F20" s="76" t="s">
        <v>101</v>
      </c>
      <c r="G20" s="76" t="s">
        <v>101</v>
      </c>
      <c r="H20" s="17">
        <v>-0.3</v>
      </c>
      <c r="I20" s="14"/>
      <c r="J20" s="69"/>
      <c r="L20" s="68">
        <v>42767</v>
      </c>
      <c r="M20" s="69">
        <v>226.5</v>
      </c>
      <c r="N20" s="4" t="s">
        <v>115</v>
      </c>
      <c r="O20" s="4"/>
      <c r="P20" s="4"/>
      <c r="Q20" s="4"/>
      <c r="R20" s="67"/>
    </row>
    <row r="21" spans="1:18">
      <c r="A21" s="45">
        <v>43058</v>
      </c>
      <c r="B21" s="12" t="s">
        <v>7</v>
      </c>
      <c r="C21" s="13">
        <v>10</v>
      </c>
      <c r="D21" s="14" t="s">
        <v>118</v>
      </c>
      <c r="E21" s="34" t="s">
        <v>17</v>
      </c>
      <c r="F21" s="31" t="s">
        <v>16</v>
      </c>
      <c r="G21" s="31" t="s">
        <v>16</v>
      </c>
      <c r="H21" s="17"/>
      <c r="I21" s="14"/>
      <c r="J21" s="69"/>
      <c r="L21" s="68">
        <v>42795</v>
      </c>
      <c r="M21" s="69">
        <v>245</v>
      </c>
      <c r="N21" s="4" t="s">
        <v>125</v>
      </c>
      <c r="O21" s="4"/>
      <c r="P21" s="4"/>
      <c r="Q21" s="4"/>
      <c r="R21" s="67"/>
    </row>
    <row r="22" spans="1:18">
      <c r="A22" s="45">
        <v>43059</v>
      </c>
      <c r="B22" s="12" t="s">
        <v>11</v>
      </c>
      <c r="C22" s="13">
        <v>7</v>
      </c>
      <c r="D22" s="13"/>
      <c r="E22" s="31" t="s">
        <v>16</v>
      </c>
      <c r="F22" s="31" t="s">
        <v>16</v>
      </c>
      <c r="G22" s="32" t="s">
        <v>26</v>
      </c>
      <c r="H22" s="17">
        <v>-1.6</v>
      </c>
      <c r="I22" s="14"/>
      <c r="J22" s="69"/>
      <c r="L22" s="68">
        <v>42826</v>
      </c>
      <c r="M22" s="69">
        <v>51</v>
      </c>
      <c r="N22" s="4" t="s">
        <v>120</v>
      </c>
      <c r="O22" s="4"/>
      <c r="P22" s="4"/>
      <c r="Q22" s="4"/>
      <c r="R22" s="67"/>
    </row>
    <row r="23" spans="1:18">
      <c r="A23" s="45">
        <v>43060</v>
      </c>
      <c r="B23" s="12" t="s">
        <v>12</v>
      </c>
      <c r="C23" s="13">
        <v>0</v>
      </c>
      <c r="D23" s="13"/>
      <c r="E23" s="31" t="s">
        <v>16</v>
      </c>
      <c r="F23" s="30" t="s">
        <v>41</v>
      </c>
      <c r="G23" s="30" t="s">
        <v>41</v>
      </c>
      <c r="H23" s="17">
        <v>1.8</v>
      </c>
      <c r="I23" s="14"/>
      <c r="J23" s="69"/>
      <c r="L23" s="68">
        <v>42856</v>
      </c>
      <c r="M23" s="69">
        <v>126</v>
      </c>
      <c r="N23" s="4"/>
      <c r="O23" s="4"/>
      <c r="P23" s="4"/>
      <c r="Q23" s="4"/>
      <c r="R23" s="67"/>
    </row>
    <row r="24" spans="1:18">
      <c r="A24" s="45">
        <v>43061</v>
      </c>
      <c r="B24" s="12" t="s">
        <v>10</v>
      </c>
      <c r="C24" s="13">
        <v>0</v>
      </c>
      <c r="D24" s="13"/>
      <c r="E24" s="28" t="s">
        <v>40</v>
      </c>
      <c r="F24" s="27" t="s">
        <v>39</v>
      </c>
      <c r="G24" s="31" t="s">
        <v>16</v>
      </c>
      <c r="H24" s="17"/>
      <c r="I24" s="14"/>
      <c r="J24" s="69"/>
      <c r="L24" s="68">
        <v>42887</v>
      </c>
      <c r="M24" s="69">
        <v>136</v>
      </c>
      <c r="N24" s="4"/>
      <c r="O24" s="4"/>
      <c r="P24" s="4"/>
      <c r="Q24" s="4"/>
      <c r="R24" s="67"/>
    </row>
    <row r="25" spans="1:18">
      <c r="A25" s="45">
        <v>43062</v>
      </c>
      <c r="B25" s="12" t="s">
        <v>13</v>
      </c>
      <c r="C25" s="13">
        <v>0</v>
      </c>
      <c r="D25" s="13"/>
      <c r="E25" s="31" t="s">
        <v>16</v>
      </c>
      <c r="F25" s="28" t="s">
        <v>40</v>
      </c>
      <c r="G25" s="31" t="s">
        <v>16</v>
      </c>
      <c r="H25" s="17">
        <v>7</v>
      </c>
      <c r="I25" s="14"/>
      <c r="J25" s="69"/>
      <c r="L25" s="68">
        <v>42917</v>
      </c>
      <c r="M25" s="69">
        <v>151</v>
      </c>
      <c r="N25" s="4"/>
      <c r="O25" s="4"/>
      <c r="P25" s="4"/>
      <c r="Q25" s="4"/>
      <c r="R25" s="67"/>
    </row>
    <row r="26" spans="1:18">
      <c r="A26" s="45">
        <v>43063</v>
      </c>
      <c r="B26" s="12" t="s">
        <v>9</v>
      </c>
      <c r="C26" s="13">
        <v>35</v>
      </c>
      <c r="D26" s="13"/>
      <c r="E26" s="31" t="s">
        <v>16</v>
      </c>
      <c r="F26" s="32" t="s">
        <v>26</v>
      </c>
      <c r="G26" s="32" t="s">
        <v>26</v>
      </c>
      <c r="H26" s="17">
        <v>8</v>
      </c>
      <c r="I26" s="14"/>
      <c r="J26" s="69"/>
      <c r="L26" s="68">
        <v>42948</v>
      </c>
      <c r="M26" s="69">
        <v>78.7</v>
      </c>
      <c r="N26" s="4"/>
      <c r="O26" s="4"/>
      <c r="P26" s="4"/>
      <c r="Q26" s="4"/>
      <c r="R26" s="67"/>
    </row>
    <row r="27" spans="1:18">
      <c r="A27" s="45">
        <v>43064</v>
      </c>
      <c r="B27" s="12" t="s">
        <v>8</v>
      </c>
      <c r="C27" s="13">
        <v>14</v>
      </c>
      <c r="D27" s="14" t="s">
        <v>116</v>
      </c>
      <c r="E27" s="34" t="s">
        <v>17</v>
      </c>
      <c r="F27" s="34" t="s">
        <v>17</v>
      </c>
      <c r="G27" s="34" t="s">
        <v>17</v>
      </c>
      <c r="H27" s="17">
        <v>3.1</v>
      </c>
      <c r="I27" s="14"/>
      <c r="J27" s="69"/>
      <c r="L27" s="68">
        <v>42979</v>
      </c>
      <c r="M27" s="69">
        <v>161</v>
      </c>
      <c r="N27" s="4"/>
      <c r="O27" s="4"/>
      <c r="P27" s="4"/>
      <c r="Q27" s="4"/>
      <c r="R27" s="67"/>
    </row>
    <row r="28" spans="1:18">
      <c r="A28" s="45">
        <v>43065</v>
      </c>
      <c r="B28" s="12" t="s">
        <v>7</v>
      </c>
      <c r="C28" s="13">
        <v>6</v>
      </c>
      <c r="D28" s="14" t="s">
        <v>123</v>
      </c>
      <c r="E28" s="34" t="s">
        <v>17</v>
      </c>
      <c r="F28" s="34" t="s">
        <v>17</v>
      </c>
      <c r="G28" s="34" t="s">
        <v>17</v>
      </c>
      <c r="H28" s="17">
        <v>-0.5</v>
      </c>
      <c r="I28" s="14"/>
      <c r="J28" s="69"/>
      <c r="L28" s="68">
        <v>43009</v>
      </c>
      <c r="M28" s="69">
        <v>153</v>
      </c>
      <c r="N28" s="4"/>
      <c r="O28" s="4"/>
      <c r="P28" s="4"/>
      <c r="Q28" s="4"/>
      <c r="R28" s="67"/>
    </row>
    <row r="29" spans="1:18">
      <c r="A29" s="45">
        <v>43066</v>
      </c>
      <c r="B29" s="12" t="s">
        <v>11</v>
      </c>
      <c r="C29" s="13">
        <v>19</v>
      </c>
      <c r="D29" s="14" t="s">
        <v>133</v>
      </c>
      <c r="E29" s="34" t="s">
        <v>17</v>
      </c>
      <c r="F29" s="34" t="s">
        <v>17</v>
      </c>
      <c r="G29" s="34" t="s">
        <v>17</v>
      </c>
      <c r="H29" s="17">
        <v>-0.2</v>
      </c>
      <c r="I29" s="14"/>
      <c r="J29" s="69"/>
      <c r="L29" s="68">
        <v>43040</v>
      </c>
      <c r="M29" s="69">
        <v>263.2</v>
      </c>
      <c r="N29" s="4" t="s">
        <v>135</v>
      </c>
      <c r="O29" s="4"/>
      <c r="P29" s="4"/>
      <c r="Q29" s="4"/>
      <c r="R29" s="67"/>
    </row>
    <row r="30" spans="1:18">
      <c r="A30" s="45">
        <v>43067</v>
      </c>
      <c r="B30" s="12" t="s">
        <v>12</v>
      </c>
      <c r="C30" s="13">
        <v>12</v>
      </c>
      <c r="D30" s="14" t="s">
        <v>134</v>
      </c>
      <c r="E30" s="34" t="s">
        <v>17</v>
      </c>
      <c r="F30" s="34" t="s">
        <v>17</v>
      </c>
      <c r="G30" s="34" t="s">
        <v>17</v>
      </c>
      <c r="H30" s="17">
        <v>-0.5</v>
      </c>
      <c r="I30" s="14"/>
      <c r="J30" s="69"/>
      <c r="L30" s="68">
        <v>43070</v>
      </c>
      <c r="M30" s="69"/>
      <c r="N30" s="4"/>
      <c r="O30" s="4"/>
      <c r="P30" s="4"/>
      <c r="Q30" s="4"/>
      <c r="R30" s="67"/>
    </row>
    <row r="31" spans="1:18" ht="13.5" thickBot="1">
      <c r="A31" s="45">
        <v>43068</v>
      </c>
      <c r="B31" s="12" t="s">
        <v>10</v>
      </c>
      <c r="C31" s="13">
        <v>3</v>
      </c>
      <c r="D31" s="14" t="s">
        <v>136</v>
      </c>
      <c r="E31" s="31" t="s">
        <v>16</v>
      </c>
      <c r="F31" s="31" t="s">
        <v>16</v>
      </c>
      <c r="G31" s="34" t="s">
        <v>17</v>
      </c>
      <c r="H31" s="17">
        <v>-0.1</v>
      </c>
      <c r="I31" s="14"/>
      <c r="J31" s="69"/>
      <c r="L31" s="5" t="s">
        <v>15</v>
      </c>
      <c r="M31" s="72">
        <f>SUM(M19:M30)</f>
        <v>1768.4</v>
      </c>
      <c r="N31" s="71" t="s">
        <v>37</v>
      </c>
      <c r="O31" s="6"/>
      <c r="P31" s="6"/>
      <c r="Q31" s="6"/>
      <c r="R31" s="70"/>
    </row>
    <row r="32" spans="1:18">
      <c r="A32" s="45">
        <v>43069</v>
      </c>
      <c r="B32" s="12" t="s">
        <v>13</v>
      </c>
      <c r="C32" s="13">
        <v>8</v>
      </c>
      <c r="D32" s="14" t="s">
        <v>137</v>
      </c>
      <c r="E32" s="34" t="s">
        <v>17</v>
      </c>
      <c r="F32" s="34" t="s">
        <v>17</v>
      </c>
      <c r="G32" s="34" t="s">
        <v>17</v>
      </c>
      <c r="H32" s="17">
        <v>-1.3</v>
      </c>
      <c r="I32" s="14"/>
      <c r="J32" s="69" t="s">
        <v>139</v>
      </c>
    </row>
    <row r="33" spans="1:10">
      <c r="A33" s="45"/>
      <c r="B33" s="12"/>
      <c r="C33" s="13">
        <v>0</v>
      </c>
      <c r="D33" s="13"/>
      <c r="E33" s="17"/>
      <c r="F33" s="17"/>
      <c r="G33" s="17"/>
      <c r="H33" s="17"/>
      <c r="I33" s="14"/>
      <c r="J33" s="69"/>
    </row>
    <row r="34" spans="1:10" ht="13.5" thickBot="1">
      <c r="B34" s="12"/>
      <c r="C34" s="56"/>
      <c r="D34" s="13"/>
      <c r="E34" s="17"/>
      <c r="F34" s="17"/>
      <c r="G34" s="17"/>
      <c r="H34" s="17"/>
      <c r="I34" s="17"/>
      <c r="J34" s="69"/>
    </row>
    <row r="35" spans="1:10" ht="13.5" thickBot="1">
      <c r="B35" s="16" t="s">
        <v>15</v>
      </c>
      <c r="C35" s="65">
        <f>SUM(C3:C33)</f>
        <v>263.2</v>
      </c>
      <c r="D35" s="44" t="s">
        <v>37</v>
      </c>
      <c r="E35" s="21"/>
      <c r="F35" s="21"/>
      <c r="G35" s="85" t="s">
        <v>36</v>
      </c>
      <c r="H35" s="63">
        <f>+AVERAGE(H3:H32)</f>
        <v>2.8678571428571429</v>
      </c>
      <c r="I35" s="22"/>
      <c r="J35" s="83"/>
    </row>
    <row r="36" spans="1:10">
      <c r="C36"/>
    </row>
    <row r="37" spans="1:10">
      <c r="C37" s="51"/>
      <c r="D37" s="51"/>
      <c r="F37" s="26" t="s">
        <v>105</v>
      </c>
      <c r="G37" s="26"/>
    </row>
    <row r="41" spans="1:10">
      <c r="C41"/>
    </row>
    <row r="43" spans="1:10">
      <c r="C43"/>
    </row>
    <row r="45" spans="1:10">
      <c r="C45"/>
    </row>
    <row r="47" spans="1:10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Feuil24"/>
  <dimension ref="A1:R51"/>
  <sheetViews>
    <sheetView topLeftCell="A16" zoomScaleNormal="100" workbookViewId="0">
      <selection activeCell="D10" sqref="D10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43070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43070</v>
      </c>
      <c r="B3" s="12" t="s">
        <v>9</v>
      </c>
      <c r="C3" s="13">
        <v>0</v>
      </c>
      <c r="D3" s="13"/>
      <c r="E3" s="30" t="s">
        <v>41</v>
      </c>
      <c r="F3" s="31" t="s">
        <v>16</v>
      </c>
      <c r="G3" s="31" t="s">
        <v>16</v>
      </c>
      <c r="H3" s="17">
        <v>-3.2</v>
      </c>
      <c r="I3" s="14"/>
      <c r="J3" s="81"/>
      <c r="K3" s="27" t="s">
        <v>39</v>
      </c>
    </row>
    <row r="4" spans="1:13">
      <c r="A4" s="45">
        <v>43071</v>
      </c>
      <c r="B4" s="12" t="s">
        <v>8</v>
      </c>
      <c r="C4" s="13">
        <v>0</v>
      </c>
      <c r="D4" s="13"/>
      <c r="E4" s="28" t="s">
        <v>40</v>
      </c>
      <c r="F4" s="27" t="s">
        <v>39</v>
      </c>
      <c r="G4" s="27" t="s">
        <v>39</v>
      </c>
      <c r="H4" s="17">
        <v>-3.3</v>
      </c>
      <c r="I4" s="14"/>
      <c r="J4" s="81"/>
      <c r="K4" s="28" t="s">
        <v>40</v>
      </c>
    </row>
    <row r="5" spans="1:13">
      <c r="A5" s="45">
        <v>43072</v>
      </c>
      <c r="B5" s="12" t="s">
        <v>7</v>
      </c>
      <c r="C5" s="13">
        <v>5</v>
      </c>
      <c r="D5" s="14" t="s">
        <v>140</v>
      </c>
      <c r="E5" s="30" t="s">
        <v>41</v>
      </c>
      <c r="F5" s="34" t="s">
        <v>17</v>
      </c>
      <c r="G5" s="34" t="s">
        <v>17</v>
      </c>
      <c r="H5" s="17">
        <v>-9.9</v>
      </c>
      <c r="I5" s="14"/>
      <c r="J5" s="81"/>
      <c r="K5" s="29" t="s">
        <v>42</v>
      </c>
    </row>
    <row r="6" spans="1:13">
      <c r="A6" s="45">
        <v>43073</v>
      </c>
      <c r="B6" s="12" t="s">
        <v>11</v>
      </c>
      <c r="C6" s="13">
        <v>0</v>
      </c>
      <c r="D6" s="13"/>
      <c r="E6" s="33" t="s">
        <v>28</v>
      </c>
      <c r="F6" s="33" t="s">
        <v>28</v>
      </c>
      <c r="G6" s="33" t="s">
        <v>28</v>
      </c>
      <c r="H6" s="17">
        <v>-3.1</v>
      </c>
      <c r="I6" s="14"/>
      <c r="J6" s="81"/>
      <c r="K6" s="30" t="s">
        <v>41</v>
      </c>
    </row>
    <row r="7" spans="1:13">
      <c r="A7" s="45">
        <v>43074</v>
      </c>
      <c r="B7" s="12" t="s">
        <v>12</v>
      </c>
      <c r="C7" s="13">
        <v>1.5</v>
      </c>
      <c r="D7" s="13"/>
      <c r="E7" s="33" t="s">
        <v>28</v>
      </c>
      <c r="F7" s="33" t="s">
        <v>28</v>
      </c>
      <c r="G7" s="31" t="s">
        <v>16</v>
      </c>
      <c r="H7" s="17">
        <v>0</v>
      </c>
      <c r="I7" s="14"/>
      <c r="J7" s="14"/>
      <c r="K7" s="31" t="s">
        <v>16</v>
      </c>
    </row>
    <row r="8" spans="1:13">
      <c r="A8" s="45">
        <v>43075</v>
      </c>
      <c r="B8" s="12" t="s">
        <v>10</v>
      </c>
      <c r="C8" s="13">
        <v>0</v>
      </c>
      <c r="D8" s="13"/>
      <c r="E8" s="28" t="s">
        <v>40</v>
      </c>
      <c r="F8" s="27" t="s">
        <v>39</v>
      </c>
      <c r="G8" s="31" t="s">
        <v>16</v>
      </c>
      <c r="H8" s="17">
        <v>-0.6</v>
      </c>
      <c r="I8" s="14"/>
      <c r="J8" s="81"/>
      <c r="K8" s="32" t="s">
        <v>26</v>
      </c>
    </row>
    <row r="9" spans="1:13">
      <c r="A9" s="45">
        <v>43076</v>
      </c>
      <c r="B9" s="12" t="s">
        <v>13</v>
      </c>
      <c r="C9" s="13">
        <v>19</v>
      </c>
      <c r="D9" s="13"/>
      <c r="E9" s="30" t="s">
        <v>41</v>
      </c>
      <c r="F9" s="30" t="s">
        <v>41</v>
      </c>
      <c r="G9" s="32" t="s">
        <v>26</v>
      </c>
      <c r="H9" s="17">
        <v>0.6</v>
      </c>
      <c r="I9" s="14"/>
      <c r="J9" s="82"/>
      <c r="K9" s="38" t="s">
        <v>35</v>
      </c>
    </row>
    <row r="10" spans="1:13">
      <c r="A10" s="45">
        <v>43077</v>
      </c>
      <c r="B10" s="12" t="s">
        <v>9</v>
      </c>
      <c r="C10" s="13">
        <v>5</v>
      </c>
      <c r="D10" s="14" t="s">
        <v>142</v>
      </c>
      <c r="E10" s="31" t="s">
        <v>16</v>
      </c>
      <c r="F10" s="34" t="s">
        <v>17</v>
      </c>
      <c r="G10" s="34" t="s">
        <v>17</v>
      </c>
      <c r="H10" s="17">
        <v>1</v>
      </c>
      <c r="I10" s="14"/>
      <c r="J10" s="69"/>
      <c r="K10" s="33" t="s">
        <v>28</v>
      </c>
    </row>
    <row r="11" spans="1:13">
      <c r="A11" s="45">
        <v>43078</v>
      </c>
      <c r="B11" s="12" t="s">
        <v>8</v>
      </c>
      <c r="C11" s="13">
        <v>0</v>
      </c>
      <c r="D11" s="13"/>
      <c r="E11" s="30" t="s">
        <v>41</v>
      </c>
      <c r="F11" s="30" t="s">
        <v>41</v>
      </c>
      <c r="G11" s="31" t="s">
        <v>16</v>
      </c>
      <c r="H11" s="17">
        <v>-4</v>
      </c>
      <c r="I11" s="14"/>
      <c r="J11" s="81"/>
      <c r="K11" s="34" t="s">
        <v>17</v>
      </c>
    </row>
    <row r="12" spans="1:13">
      <c r="A12" s="45">
        <v>43079</v>
      </c>
      <c r="B12" s="12" t="s">
        <v>7</v>
      </c>
      <c r="C12" s="13">
        <v>42</v>
      </c>
      <c r="D12" s="13"/>
      <c r="E12" s="32" t="s">
        <v>26</v>
      </c>
      <c r="F12" s="32" t="s">
        <v>26</v>
      </c>
      <c r="G12" s="32" t="s">
        <v>26</v>
      </c>
      <c r="H12" s="17">
        <v>-2.2000000000000002</v>
      </c>
      <c r="I12" s="14"/>
      <c r="J12" s="69"/>
      <c r="K12" s="76" t="s">
        <v>101</v>
      </c>
    </row>
    <row r="13" spans="1:13">
      <c r="A13" s="45">
        <v>43080</v>
      </c>
      <c r="B13" s="12" t="s">
        <v>11</v>
      </c>
      <c r="C13" s="13">
        <v>22</v>
      </c>
      <c r="E13" s="32" t="s">
        <v>26</v>
      </c>
      <c r="F13" s="32" t="s">
        <v>26</v>
      </c>
      <c r="G13" s="34" t="s">
        <v>17</v>
      </c>
      <c r="H13" s="17">
        <v>6</v>
      </c>
      <c r="I13" s="14"/>
      <c r="J13" s="69"/>
      <c r="K13" s="46" t="s">
        <v>50</v>
      </c>
    </row>
    <row r="14" spans="1:13">
      <c r="A14" s="45">
        <v>43081</v>
      </c>
      <c r="B14" s="12" t="s">
        <v>12</v>
      </c>
      <c r="C14" s="13">
        <v>0.2</v>
      </c>
      <c r="D14" s="14" t="s">
        <v>141</v>
      </c>
      <c r="E14" s="31" t="s">
        <v>16</v>
      </c>
      <c r="F14" s="34" t="s">
        <v>17</v>
      </c>
      <c r="G14" s="31" t="s">
        <v>16</v>
      </c>
      <c r="H14" s="17">
        <v>-0.5</v>
      </c>
      <c r="I14" s="14"/>
      <c r="J14" s="69"/>
      <c r="K14" s="46" t="s">
        <v>45</v>
      </c>
      <c r="M14" s="77"/>
    </row>
    <row r="15" spans="1:13">
      <c r="A15" s="45">
        <v>43082</v>
      </c>
      <c r="B15" s="12" t="s">
        <v>10</v>
      </c>
      <c r="C15" s="13">
        <v>61</v>
      </c>
      <c r="D15" s="14" t="s">
        <v>147</v>
      </c>
      <c r="E15" s="31" t="s">
        <v>16</v>
      </c>
      <c r="F15" s="34" t="s">
        <v>17</v>
      </c>
      <c r="G15" s="32" t="s">
        <v>26</v>
      </c>
      <c r="H15" s="17">
        <v>-0.7</v>
      </c>
      <c r="I15" s="14"/>
      <c r="J15" s="69"/>
      <c r="K15" t="s">
        <v>122</v>
      </c>
    </row>
    <row r="16" spans="1:13" ht="13.5" thickBot="1">
      <c r="A16" s="45">
        <v>43083</v>
      </c>
      <c r="B16" s="12" t="s">
        <v>13</v>
      </c>
      <c r="C16" s="13">
        <v>22</v>
      </c>
      <c r="D16" s="14" t="s">
        <v>148</v>
      </c>
      <c r="E16" s="31" t="s">
        <v>16</v>
      </c>
      <c r="F16" s="34" t="s">
        <v>17</v>
      </c>
      <c r="G16" s="76" t="s">
        <v>101</v>
      </c>
      <c r="H16" s="17">
        <v>0.5</v>
      </c>
      <c r="I16" s="14"/>
      <c r="J16" s="69"/>
    </row>
    <row r="17" spans="1:18" ht="16.899999999999999" customHeight="1">
      <c r="A17" s="45">
        <v>43084</v>
      </c>
      <c r="B17" s="12" t="s">
        <v>9</v>
      </c>
      <c r="C17" s="13">
        <v>18</v>
      </c>
      <c r="D17" s="14" t="s">
        <v>143</v>
      </c>
      <c r="E17" s="34" t="s">
        <v>17</v>
      </c>
      <c r="F17" s="34" t="s">
        <v>17</v>
      </c>
      <c r="G17" s="34" t="s">
        <v>17</v>
      </c>
      <c r="H17" s="17">
        <v>-0.1</v>
      </c>
      <c r="I17" s="14"/>
      <c r="J17" s="69"/>
      <c r="L17" s="1"/>
      <c r="M17" s="78"/>
      <c r="N17" s="2" t="s">
        <v>112</v>
      </c>
      <c r="O17" s="2"/>
      <c r="P17" s="2"/>
      <c r="Q17" s="2"/>
      <c r="R17" s="3"/>
    </row>
    <row r="18" spans="1:18">
      <c r="A18" s="45">
        <v>43085</v>
      </c>
      <c r="B18" s="12" t="s">
        <v>8</v>
      </c>
      <c r="C18" s="13">
        <v>4</v>
      </c>
      <c r="D18" s="14" t="s">
        <v>144</v>
      </c>
      <c r="E18" s="31" t="s">
        <v>16</v>
      </c>
      <c r="F18" s="34" t="s">
        <v>17</v>
      </c>
      <c r="G18" s="34" t="s">
        <v>17</v>
      </c>
      <c r="H18" s="17">
        <v>-0.8</v>
      </c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43086</v>
      </c>
      <c r="B19" s="12" t="s">
        <v>7</v>
      </c>
      <c r="C19" s="13">
        <v>11</v>
      </c>
      <c r="D19" s="14" t="s">
        <v>145</v>
      </c>
      <c r="E19" s="31" t="s">
        <v>16</v>
      </c>
      <c r="F19" s="31" t="s">
        <v>16</v>
      </c>
      <c r="G19" s="34" t="s">
        <v>17</v>
      </c>
      <c r="H19" s="17">
        <v>-1.8</v>
      </c>
      <c r="I19" s="14"/>
      <c r="J19" s="69"/>
      <c r="L19" s="68">
        <v>42736</v>
      </c>
      <c r="M19" s="69">
        <v>177</v>
      </c>
      <c r="N19" s="4" t="s">
        <v>111</v>
      </c>
      <c r="O19" s="4"/>
      <c r="P19" s="4"/>
      <c r="Q19" s="4"/>
      <c r="R19" s="67"/>
    </row>
    <row r="20" spans="1:18">
      <c r="A20" s="45">
        <v>43087</v>
      </c>
      <c r="B20" s="12" t="s">
        <v>11</v>
      </c>
      <c r="C20" s="13">
        <v>4.5</v>
      </c>
      <c r="D20" s="14" t="s">
        <v>146</v>
      </c>
      <c r="E20" s="34" t="s">
        <v>17</v>
      </c>
      <c r="F20" s="33" t="s">
        <v>28</v>
      </c>
      <c r="G20" s="33" t="s">
        <v>28</v>
      </c>
      <c r="H20" s="17">
        <v>-1.2</v>
      </c>
      <c r="I20" s="14"/>
      <c r="J20" s="69"/>
      <c r="L20" s="68">
        <v>42767</v>
      </c>
      <c r="M20" s="69">
        <v>226.5</v>
      </c>
      <c r="N20" s="4" t="s">
        <v>115</v>
      </c>
      <c r="O20" s="4"/>
      <c r="P20" s="4"/>
      <c r="Q20" s="4"/>
      <c r="R20" s="67"/>
    </row>
    <row r="21" spans="1:18">
      <c r="A21" s="45">
        <v>43088</v>
      </c>
      <c r="B21" s="12" t="s">
        <v>12</v>
      </c>
      <c r="C21" s="13">
        <v>2</v>
      </c>
      <c r="D21" s="14" t="s">
        <v>117</v>
      </c>
      <c r="E21" s="31" t="s">
        <v>16</v>
      </c>
      <c r="F21" s="31" t="s">
        <v>16</v>
      </c>
      <c r="G21" s="34" t="s">
        <v>17</v>
      </c>
      <c r="H21" s="17">
        <v>0.2</v>
      </c>
      <c r="I21" s="14"/>
      <c r="J21" s="69"/>
      <c r="L21" s="68">
        <v>42795</v>
      </c>
      <c r="M21" s="69">
        <v>245</v>
      </c>
      <c r="N21" s="4" t="s">
        <v>125</v>
      </c>
      <c r="O21" s="4"/>
      <c r="P21" s="4"/>
      <c r="Q21" s="4"/>
      <c r="R21" s="67"/>
    </row>
    <row r="22" spans="1:18">
      <c r="A22" s="45">
        <v>43089</v>
      </c>
      <c r="B22" s="12" t="s">
        <v>10</v>
      </c>
      <c r="C22" s="13">
        <v>0.2</v>
      </c>
      <c r="D22" s="14" t="s">
        <v>141</v>
      </c>
      <c r="E22" s="34" t="s">
        <v>17</v>
      </c>
      <c r="F22" s="33" t="s">
        <v>28</v>
      </c>
      <c r="G22" s="31" t="s">
        <v>16</v>
      </c>
      <c r="H22" s="17">
        <v>0.2</v>
      </c>
      <c r="I22" s="14"/>
      <c r="J22" s="69"/>
      <c r="L22" s="68">
        <v>42826</v>
      </c>
      <c r="M22" s="69">
        <v>51</v>
      </c>
      <c r="N22" s="4" t="s">
        <v>120</v>
      </c>
      <c r="O22" s="4"/>
      <c r="P22" s="4"/>
      <c r="Q22" s="4"/>
      <c r="R22" s="67"/>
    </row>
    <row r="23" spans="1:18">
      <c r="A23" s="45">
        <v>43090</v>
      </c>
      <c r="B23" s="12" t="s">
        <v>13</v>
      </c>
      <c r="C23" s="13">
        <v>5</v>
      </c>
      <c r="D23" s="13"/>
      <c r="E23" s="33" t="s">
        <v>28</v>
      </c>
      <c r="F23" s="33" t="s">
        <v>28</v>
      </c>
      <c r="G23" s="32" t="s">
        <v>26</v>
      </c>
      <c r="H23" s="17">
        <v>1.7</v>
      </c>
      <c r="I23" s="14"/>
      <c r="J23" s="69"/>
      <c r="L23" s="68">
        <v>42856</v>
      </c>
      <c r="M23" s="69">
        <v>126</v>
      </c>
      <c r="N23" s="4"/>
      <c r="O23" s="4"/>
      <c r="P23" s="4"/>
      <c r="Q23" s="4"/>
      <c r="R23" s="67"/>
    </row>
    <row r="24" spans="1:18">
      <c r="A24" s="45">
        <v>43091</v>
      </c>
      <c r="B24" s="12" t="s">
        <v>9</v>
      </c>
      <c r="C24" s="13">
        <v>2</v>
      </c>
      <c r="D24" s="13"/>
      <c r="E24" s="32" t="s">
        <v>26</v>
      </c>
      <c r="F24" s="31" t="s">
        <v>16</v>
      </c>
      <c r="G24" s="31" t="s">
        <v>16</v>
      </c>
      <c r="H24" s="17">
        <v>2.7</v>
      </c>
      <c r="I24" s="14"/>
      <c r="J24" s="69"/>
      <c r="L24" s="68">
        <v>42887</v>
      </c>
      <c r="M24" s="69">
        <v>136</v>
      </c>
      <c r="N24" s="4"/>
      <c r="O24" s="4"/>
      <c r="P24" s="4"/>
      <c r="Q24" s="4"/>
      <c r="R24" s="67"/>
    </row>
    <row r="25" spans="1:18">
      <c r="A25" s="45">
        <v>43092</v>
      </c>
      <c r="B25" s="12" t="s">
        <v>8</v>
      </c>
      <c r="C25" s="13">
        <v>0.5</v>
      </c>
      <c r="D25" s="13"/>
      <c r="E25" s="31" t="s">
        <v>16</v>
      </c>
      <c r="F25" s="31" t="s">
        <v>16</v>
      </c>
      <c r="G25" s="33" t="s">
        <v>28</v>
      </c>
      <c r="H25" s="17">
        <v>3.1</v>
      </c>
      <c r="I25" s="14"/>
      <c r="J25" s="69"/>
      <c r="L25" s="68">
        <v>42917</v>
      </c>
      <c r="M25" s="69">
        <v>151</v>
      </c>
      <c r="N25" s="4"/>
      <c r="O25" s="4"/>
      <c r="P25" s="4"/>
      <c r="Q25" s="4"/>
      <c r="R25" s="67"/>
    </row>
    <row r="26" spans="1:18">
      <c r="A26" s="45">
        <v>43093</v>
      </c>
      <c r="B26" s="12" t="s">
        <v>7</v>
      </c>
      <c r="C26" s="13">
        <v>0</v>
      </c>
      <c r="D26" s="13"/>
      <c r="E26" s="33" t="s">
        <v>28</v>
      </c>
      <c r="F26" s="33" t="s">
        <v>28</v>
      </c>
      <c r="G26" s="33" t="s">
        <v>28</v>
      </c>
      <c r="H26" s="17">
        <v>2.1</v>
      </c>
      <c r="I26" s="14"/>
      <c r="J26" s="69"/>
      <c r="L26" s="68">
        <v>42948</v>
      </c>
      <c r="M26" s="69">
        <v>78.7</v>
      </c>
      <c r="N26" s="4"/>
      <c r="O26" s="4"/>
      <c r="P26" s="4"/>
      <c r="Q26" s="4"/>
      <c r="R26" s="67"/>
    </row>
    <row r="27" spans="1:18">
      <c r="A27" s="45">
        <v>43094</v>
      </c>
      <c r="B27" s="12" t="s">
        <v>11</v>
      </c>
      <c r="C27" s="13">
        <v>0</v>
      </c>
      <c r="D27" s="13"/>
      <c r="E27" s="27" t="s">
        <v>39</v>
      </c>
      <c r="F27" s="28" t="s">
        <v>40</v>
      </c>
      <c r="G27" s="46" t="s">
        <v>45</v>
      </c>
      <c r="H27" s="17">
        <v>-0.5</v>
      </c>
      <c r="I27" s="14"/>
      <c r="J27" s="69"/>
      <c r="L27" s="68">
        <v>42979</v>
      </c>
      <c r="M27" s="69">
        <v>161</v>
      </c>
      <c r="N27" s="4"/>
      <c r="O27" s="4"/>
      <c r="P27" s="4"/>
      <c r="Q27" s="4"/>
      <c r="R27" s="67"/>
    </row>
    <row r="28" spans="1:18">
      <c r="A28" s="45">
        <v>43095</v>
      </c>
      <c r="B28" s="12" t="s">
        <v>12</v>
      </c>
      <c r="C28" s="13">
        <v>13</v>
      </c>
      <c r="D28" s="13"/>
      <c r="E28" s="31" t="s">
        <v>16</v>
      </c>
      <c r="F28" s="30" t="s">
        <v>41</v>
      </c>
      <c r="G28" s="32" t="s">
        <v>26</v>
      </c>
      <c r="H28" s="17">
        <v>5.3</v>
      </c>
      <c r="I28" s="14"/>
      <c r="J28" s="69"/>
      <c r="L28" s="68">
        <v>43009</v>
      </c>
      <c r="M28" s="69">
        <v>153</v>
      </c>
      <c r="N28" s="4"/>
      <c r="O28" s="4"/>
      <c r="P28" s="4"/>
      <c r="Q28" s="4"/>
      <c r="R28" s="67"/>
    </row>
    <row r="29" spans="1:18">
      <c r="A29" s="45">
        <v>43096</v>
      </c>
      <c r="B29" s="12" t="s">
        <v>10</v>
      </c>
      <c r="C29" s="13">
        <v>14.5</v>
      </c>
      <c r="D29" s="14" t="s">
        <v>150</v>
      </c>
      <c r="E29" s="32" t="s">
        <v>26</v>
      </c>
      <c r="F29" s="76" t="s">
        <v>101</v>
      </c>
      <c r="G29" s="34" t="s">
        <v>17</v>
      </c>
      <c r="H29" s="17">
        <v>2</v>
      </c>
      <c r="I29" s="14"/>
      <c r="J29" s="69"/>
      <c r="L29" s="68">
        <v>43040</v>
      </c>
      <c r="M29" s="69">
        <v>263.2</v>
      </c>
      <c r="N29" s="4" t="s">
        <v>135</v>
      </c>
      <c r="O29" s="4"/>
      <c r="P29" s="4"/>
      <c r="Q29" s="4"/>
      <c r="R29" s="67"/>
    </row>
    <row r="30" spans="1:18">
      <c r="A30" s="45">
        <v>43097</v>
      </c>
      <c r="B30" s="12" t="s">
        <v>13</v>
      </c>
      <c r="C30" s="13">
        <v>0</v>
      </c>
      <c r="D30" s="13"/>
      <c r="E30" s="31" t="s">
        <v>16</v>
      </c>
      <c r="F30" s="31" t="s">
        <v>16</v>
      </c>
      <c r="G30" s="31" t="s">
        <v>16</v>
      </c>
      <c r="H30" s="17">
        <v>-2.4</v>
      </c>
      <c r="I30" s="14"/>
      <c r="J30" s="69"/>
      <c r="L30" s="68">
        <v>43070</v>
      </c>
      <c r="M30" s="69">
        <v>311.60000000000002</v>
      </c>
      <c r="N30" s="4" t="s">
        <v>149</v>
      </c>
      <c r="O30" s="4"/>
      <c r="P30" s="4"/>
      <c r="Q30" s="4"/>
      <c r="R30" s="67"/>
    </row>
    <row r="31" spans="1:18" ht="13.5" thickBot="1">
      <c r="A31" s="45">
        <v>43098</v>
      </c>
      <c r="B31" s="12" t="s">
        <v>9</v>
      </c>
      <c r="C31" s="13">
        <v>19</v>
      </c>
      <c r="D31" s="13"/>
      <c r="E31" s="31" t="s">
        <v>16</v>
      </c>
      <c r="F31" s="34" t="s">
        <v>17</v>
      </c>
      <c r="G31" s="76" t="s">
        <v>101</v>
      </c>
      <c r="H31" s="17">
        <v>-1.6</v>
      </c>
      <c r="I31" s="14"/>
      <c r="J31" s="69"/>
      <c r="L31" s="5" t="s">
        <v>15</v>
      </c>
      <c r="M31" s="72">
        <f>SUM(M19:M30)</f>
        <v>2080</v>
      </c>
      <c r="N31" s="71" t="s">
        <v>37</v>
      </c>
      <c r="O31" s="6"/>
      <c r="P31" s="6"/>
      <c r="Q31" s="6"/>
      <c r="R31" s="70"/>
    </row>
    <row r="32" spans="1:18">
      <c r="A32" s="45">
        <v>43099</v>
      </c>
      <c r="B32" s="12" t="s">
        <v>8</v>
      </c>
      <c r="C32" s="13">
        <v>29</v>
      </c>
      <c r="D32" s="13"/>
      <c r="E32" s="32" t="s">
        <v>26</v>
      </c>
      <c r="F32" s="32" t="s">
        <v>26</v>
      </c>
      <c r="G32" s="31" t="s">
        <v>16</v>
      </c>
      <c r="H32" s="17">
        <v>2.2000000000000002</v>
      </c>
      <c r="I32" s="14"/>
      <c r="J32" s="69"/>
    </row>
    <row r="33" spans="1:10">
      <c r="A33" s="45">
        <v>43100</v>
      </c>
      <c r="B33" s="12" t="s">
        <v>7</v>
      </c>
      <c r="C33" s="13">
        <v>11</v>
      </c>
      <c r="D33" s="13"/>
      <c r="E33" s="31" t="s">
        <v>16</v>
      </c>
      <c r="F33" s="30" t="s">
        <v>41</v>
      </c>
      <c r="G33" s="32" t="s">
        <v>26</v>
      </c>
      <c r="H33" s="17">
        <v>6.9</v>
      </c>
      <c r="I33" s="14"/>
      <c r="J33" s="69"/>
    </row>
    <row r="34" spans="1:10" ht="13.5" thickBot="1">
      <c r="B34" s="12"/>
      <c r="C34" s="56"/>
      <c r="D34" s="13"/>
      <c r="E34" s="17"/>
      <c r="F34" s="17"/>
      <c r="G34" s="17"/>
      <c r="H34" s="17"/>
      <c r="I34" s="17"/>
      <c r="J34" s="69"/>
    </row>
    <row r="35" spans="1:10" ht="13.5" thickBot="1">
      <c r="B35" s="16" t="s">
        <v>15</v>
      </c>
      <c r="C35" s="65">
        <f>SUM(C3:C33)</f>
        <v>311.39999999999998</v>
      </c>
      <c r="D35" s="44" t="s">
        <v>37</v>
      </c>
      <c r="E35" s="21"/>
      <c r="F35" s="21"/>
      <c r="G35" s="85" t="s">
        <v>36</v>
      </c>
      <c r="H35" s="63">
        <f>+AVERAGE(H3:H33)</f>
        <v>-4.5161290322580774E-2</v>
      </c>
      <c r="I35" s="22"/>
      <c r="J35" s="69"/>
    </row>
    <row r="36" spans="1:10">
      <c r="C36"/>
    </row>
    <row r="37" spans="1:10">
      <c r="C37" s="51"/>
      <c r="D37" s="51"/>
      <c r="F37" s="26" t="s">
        <v>105</v>
      </c>
      <c r="G37" s="26"/>
    </row>
    <row r="41" spans="1:10">
      <c r="C41"/>
    </row>
    <row r="43" spans="1:10">
      <c r="C43"/>
    </row>
    <row r="45" spans="1:10">
      <c r="C45"/>
    </row>
    <row r="47" spans="1:10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Feuil25"/>
  <dimension ref="A1:R51"/>
  <sheetViews>
    <sheetView topLeftCell="A16" workbookViewId="0">
      <selection activeCell="J33" sqref="J33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43101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43101</v>
      </c>
      <c r="B3" s="12" t="s">
        <v>11</v>
      </c>
      <c r="C3" s="13">
        <v>35</v>
      </c>
      <c r="D3" s="13"/>
      <c r="E3" s="32" t="s">
        <v>26</v>
      </c>
      <c r="F3" s="30" t="s">
        <v>41</v>
      </c>
      <c r="G3" s="76" t="s">
        <v>101</v>
      </c>
      <c r="H3" s="20">
        <v>7</v>
      </c>
      <c r="I3" s="14"/>
      <c r="J3" s="81"/>
      <c r="K3" s="27" t="s">
        <v>39</v>
      </c>
    </row>
    <row r="4" spans="1:13">
      <c r="A4" s="45">
        <v>43102</v>
      </c>
      <c r="B4" s="12" t="s">
        <v>151</v>
      </c>
      <c r="C4" s="13">
        <v>32</v>
      </c>
      <c r="D4" s="13"/>
      <c r="E4" s="32" t="s">
        <v>26</v>
      </c>
      <c r="F4" s="32" t="s">
        <v>26</v>
      </c>
      <c r="G4" s="32" t="s">
        <v>26</v>
      </c>
      <c r="H4" s="20">
        <v>0</v>
      </c>
      <c r="I4" s="14"/>
      <c r="J4" s="81"/>
      <c r="K4" s="28" t="s">
        <v>40</v>
      </c>
    </row>
    <row r="5" spans="1:13">
      <c r="A5" s="45">
        <v>43103</v>
      </c>
      <c r="B5" s="12" t="s">
        <v>10</v>
      </c>
      <c r="C5" s="13">
        <v>48</v>
      </c>
      <c r="D5" s="14"/>
      <c r="E5" s="32" t="s">
        <v>26</v>
      </c>
      <c r="F5" s="32" t="s">
        <v>26</v>
      </c>
      <c r="G5" s="38" t="s">
        <v>35</v>
      </c>
      <c r="H5" s="20">
        <v>8.3000000000000007</v>
      </c>
      <c r="I5" s="14"/>
      <c r="J5" s="81"/>
      <c r="K5" s="29" t="s">
        <v>42</v>
      </c>
    </row>
    <row r="6" spans="1:13">
      <c r="A6" s="45">
        <v>43104</v>
      </c>
      <c r="B6" s="12" t="s">
        <v>13</v>
      </c>
      <c r="C6" s="13">
        <v>30</v>
      </c>
      <c r="D6" s="13"/>
      <c r="E6" s="32" t="s">
        <v>26</v>
      </c>
      <c r="F6" s="32" t="s">
        <v>26</v>
      </c>
      <c r="G6" s="38" t="s">
        <v>35</v>
      </c>
      <c r="H6" s="20">
        <v>7.5</v>
      </c>
      <c r="I6" s="14"/>
      <c r="J6" s="81"/>
      <c r="K6" s="30" t="s">
        <v>41</v>
      </c>
    </row>
    <row r="7" spans="1:13">
      <c r="A7" s="45">
        <v>43105</v>
      </c>
      <c r="B7" s="12" t="s">
        <v>9</v>
      </c>
      <c r="C7" s="13">
        <v>28</v>
      </c>
      <c r="D7" s="13"/>
      <c r="E7" s="32" t="s">
        <v>26</v>
      </c>
      <c r="F7" s="32" t="s">
        <v>26</v>
      </c>
      <c r="G7" s="32" t="s">
        <v>26</v>
      </c>
      <c r="H7" s="20">
        <v>6.2</v>
      </c>
      <c r="I7" s="14"/>
      <c r="J7" s="14"/>
      <c r="K7" s="31" t="s">
        <v>16</v>
      </c>
    </row>
    <row r="8" spans="1:13">
      <c r="A8" s="45">
        <v>43106</v>
      </c>
      <c r="B8" s="12" t="s">
        <v>8</v>
      </c>
      <c r="C8" s="13">
        <v>0</v>
      </c>
      <c r="D8" s="13"/>
      <c r="E8" s="31" t="s">
        <v>16</v>
      </c>
      <c r="F8" s="30" t="s">
        <v>41</v>
      </c>
      <c r="G8" s="31" t="s">
        <v>16</v>
      </c>
      <c r="H8" s="20">
        <v>4.8</v>
      </c>
      <c r="I8" s="14"/>
      <c r="J8" s="81"/>
      <c r="K8" s="32" t="s">
        <v>26</v>
      </c>
    </row>
    <row r="9" spans="1:13">
      <c r="A9" s="45">
        <v>43107</v>
      </c>
      <c r="B9" s="12" t="s">
        <v>7</v>
      </c>
      <c r="C9" s="13">
        <v>0</v>
      </c>
      <c r="D9" s="13"/>
      <c r="E9" s="31" t="s">
        <v>16</v>
      </c>
      <c r="F9" s="31" t="s">
        <v>16</v>
      </c>
      <c r="G9" s="31" t="s">
        <v>16</v>
      </c>
      <c r="H9" s="20">
        <v>6.2</v>
      </c>
      <c r="I9" s="14"/>
      <c r="J9" s="82"/>
      <c r="K9" s="38" t="s">
        <v>35</v>
      </c>
    </row>
    <row r="10" spans="1:13">
      <c r="A10" s="45">
        <v>43108</v>
      </c>
      <c r="B10" s="12" t="s">
        <v>11</v>
      </c>
      <c r="C10" s="13">
        <v>0</v>
      </c>
      <c r="D10" s="14"/>
      <c r="E10" s="31" t="s">
        <v>16</v>
      </c>
      <c r="F10" s="30" t="s">
        <v>41</v>
      </c>
      <c r="G10" s="30" t="s">
        <v>41</v>
      </c>
      <c r="H10" s="20">
        <v>6</v>
      </c>
      <c r="I10" s="14"/>
      <c r="J10" s="69"/>
      <c r="K10" s="33" t="s">
        <v>28</v>
      </c>
    </row>
    <row r="11" spans="1:13">
      <c r="A11" s="45">
        <v>43109</v>
      </c>
      <c r="B11" s="12" t="s">
        <v>12</v>
      </c>
      <c r="C11" s="13">
        <v>5</v>
      </c>
      <c r="D11" s="13"/>
      <c r="E11" s="31" t="s">
        <v>16</v>
      </c>
      <c r="F11" s="32" t="s">
        <v>26</v>
      </c>
      <c r="G11" s="32" t="s">
        <v>26</v>
      </c>
      <c r="H11" s="20">
        <v>4</v>
      </c>
      <c r="I11" s="14"/>
      <c r="J11" s="81"/>
      <c r="K11" s="34" t="s">
        <v>17</v>
      </c>
    </row>
    <row r="12" spans="1:13">
      <c r="A12" s="45">
        <v>43110</v>
      </c>
      <c r="B12" s="12" t="s">
        <v>10</v>
      </c>
      <c r="C12" s="13">
        <v>6</v>
      </c>
      <c r="D12" s="13"/>
      <c r="E12" s="31" t="s">
        <v>16</v>
      </c>
      <c r="F12" s="32" t="s">
        <v>26</v>
      </c>
      <c r="G12" s="32" t="s">
        <v>26</v>
      </c>
      <c r="H12" s="20">
        <v>3.6</v>
      </c>
      <c r="I12" s="14"/>
      <c r="J12" s="69"/>
      <c r="K12" s="76" t="s">
        <v>101</v>
      </c>
    </row>
    <row r="13" spans="1:13">
      <c r="A13" s="45">
        <v>43111</v>
      </c>
      <c r="B13" s="12" t="s">
        <v>13</v>
      </c>
      <c r="C13" s="13">
        <v>1</v>
      </c>
      <c r="E13" s="31" t="s">
        <v>16</v>
      </c>
      <c r="F13" s="32" t="s">
        <v>26</v>
      </c>
      <c r="G13" s="30" t="s">
        <v>41</v>
      </c>
      <c r="H13" s="20">
        <v>2.5</v>
      </c>
      <c r="I13" s="14"/>
      <c r="J13" s="69"/>
      <c r="K13" s="46" t="s">
        <v>50</v>
      </c>
    </row>
    <row r="14" spans="1:13">
      <c r="A14" s="45">
        <v>43112</v>
      </c>
      <c r="B14" s="12" t="s">
        <v>9</v>
      </c>
      <c r="C14" s="13">
        <v>0</v>
      </c>
      <c r="D14" s="14"/>
      <c r="E14" s="28" t="s">
        <v>40</v>
      </c>
      <c r="F14" s="28" t="s">
        <v>40</v>
      </c>
      <c r="G14" s="30" t="s">
        <v>41</v>
      </c>
      <c r="H14" s="20">
        <v>1.7</v>
      </c>
      <c r="I14" s="14"/>
      <c r="J14" s="69"/>
      <c r="K14" s="46" t="s">
        <v>45</v>
      </c>
      <c r="M14" s="77"/>
    </row>
    <row r="15" spans="1:13">
      <c r="A15" s="45">
        <v>43113</v>
      </c>
      <c r="B15" s="12" t="s">
        <v>8</v>
      </c>
      <c r="C15" s="13">
        <v>0</v>
      </c>
      <c r="D15" s="14"/>
      <c r="E15" s="27" t="s">
        <v>39</v>
      </c>
      <c r="F15" s="27" t="s">
        <v>39</v>
      </c>
      <c r="G15" s="27" t="s">
        <v>39</v>
      </c>
      <c r="H15" s="20">
        <v>-0.7</v>
      </c>
      <c r="I15" s="14"/>
      <c r="J15" s="69"/>
      <c r="K15" t="s">
        <v>122</v>
      </c>
    </row>
    <row r="16" spans="1:13" ht="13.5" thickBot="1">
      <c r="A16" s="45">
        <v>43114</v>
      </c>
      <c r="B16" s="12" t="s">
        <v>7</v>
      </c>
      <c r="C16" s="13">
        <v>0</v>
      </c>
      <c r="E16" s="27" t="s">
        <v>39</v>
      </c>
      <c r="F16" s="28" t="s">
        <v>40</v>
      </c>
      <c r="G16" s="30" t="s">
        <v>41</v>
      </c>
      <c r="H16" s="20">
        <v>-1.3</v>
      </c>
      <c r="I16" s="14"/>
      <c r="J16" s="69"/>
    </row>
    <row r="17" spans="1:18" ht="16.899999999999999" customHeight="1">
      <c r="A17" s="45">
        <v>43115</v>
      </c>
      <c r="B17" s="12" t="s">
        <v>11</v>
      </c>
      <c r="C17" s="13">
        <v>37</v>
      </c>
      <c r="E17" s="31" t="s">
        <v>16</v>
      </c>
      <c r="F17" s="31" t="s">
        <v>16</v>
      </c>
      <c r="G17" s="76" t="s">
        <v>154</v>
      </c>
      <c r="H17" s="20">
        <v>1.7</v>
      </c>
      <c r="I17" s="14"/>
      <c r="J17" s="69"/>
      <c r="L17" s="1"/>
      <c r="M17" s="78"/>
      <c r="N17" s="2" t="s">
        <v>112</v>
      </c>
      <c r="O17" s="2"/>
      <c r="P17" s="2"/>
      <c r="Q17" s="2"/>
      <c r="R17" s="3"/>
    </row>
    <row r="18" spans="1:18">
      <c r="A18" s="45">
        <v>43116</v>
      </c>
      <c r="B18" s="12" t="s">
        <v>12</v>
      </c>
      <c r="C18" s="13">
        <v>18</v>
      </c>
      <c r="D18" s="14" t="s">
        <v>17</v>
      </c>
      <c r="E18" s="32" t="s">
        <v>26</v>
      </c>
      <c r="F18" s="76" t="s">
        <v>154</v>
      </c>
      <c r="G18" s="34" t="s">
        <v>17</v>
      </c>
      <c r="H18" s="20">
        <v>4.0999999999999996</v>
      </c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43117</v>
      </c>
      <c r="B19" s="12" t="s">
        <v>10</v>
      </c>
      <c r="C19" s="13">
        <v>11</v>
      </c>
      <c r="D19" s="14" t="s">
        <v>152</v>
      </c>
      <c r="E19" s="34" t="s">
        <v>17</v>
      </c>
      <c r="F19" s="34" t="s">
        <v>17</v>
      </c>
      <c r="G19" s="34" t="s">
        <v>17</v>
      </c>
      <c r="H19" s="20">
        <v>-0.4</v>
      </c>
      <c r="I19" s="14"/>
      <c r="J19" s="69"/>
      <c r="L19" s="68">
        <v>43101</v>
      </c>
      <c r="M19" s="69">
        <v>454.5</v>
      </c>
      <c r="N19" s="4" t="s">
        <v>161</v>
      </c>
      <c r="O19" s="4"/>
      <c r="P19" s="4"/>
      <c r="Q19" s="4"/>
      <c r="R19" s="67"/>
    </row>
    <row r="20" spans="1:18">
      <c r="A20" s="45">
        <v>43118</v>
      </c>
      <c r="B20" s="12" t="s">
        <v>13</v>
      </c>
      <c r="C20" s="13">
        <v>23</v>
      </c>
      <c r="D20" s="14" t="s">
        <v>17</v>
      </c>
      <c r="E20" s="32" t="s">
        <v>26</v>
      </c>
      <c r="F20" s="32" t="s">
        <v>26</v>
      </c>
      <c r="G20" s="32" t="s">
        <v>26</v>
      </c>
      <c r="H20" s="20">
        <v>0.3</v>
      </c>
      <c r="I20" s="14"/>
      <c r="J20" s="69"/>
      <c r="L20" s="68">
        <v>43132</v>
      </c>
      <c r="M20" s="69"/>
      <c r="N20" s="4"/>
      <c r="O20" s="4"/>
      <c r="P20" s="4"/>
      <c r="Q20" s="4"/>
      <c r="R20" s="67"/>
    </row>
    <row r="21" spans="1:18">
      <c r="A21" s="45">
        <v>43119</v>
      </c>
      <c r="B21" s="12" t="s">
        <v>9</v>
      </c>
      <c r="C21" s="13">
        <v>10</v>
      </c>
      <c r="D21" s="14" t="s">
        <v>153</v>
      </c>
      <c r="E21" s="31" t="s">
        <v>16</v>
      </c>
      <c r="F21" s="34" t="s">
        <v>17</v>
      </c>
      <c r="G21" s="34" t="s">
        <v>17</v>
      </c>
      <c r="H21" s="20">
        <v>0.4</v>
      </c>
      <c r="I21" s="14"/>
      <c r="J21" s="69"/>
      <c r="L21" s="68">
        <v>43160</v>
      </c>
      <c r="M21" s="69"/>
      <c r="N21" s="4"/>
      <c r="O21" s="4"/>
      <c r="P21" s="4"/>
      <c r="Q21" s="4"/>
      <c r="R21" s="67"/>
    </row>
    <row r="22" spans="1:18">
      <c r="A22" s="45">
        <v>43120</v>
      </c>
      <c r="B22" s="12" t="s">
        <v>8</v>
      </c>
      <c r="C22" s="13">
        <v>25</v>
      </c>
      <c r="D22" s="14"/>
      <c r="E22" s="34" t="s">
        <v>17</v>
      </c>
      <c r="F22" s="32" t="s">
        <v>26</v>
      </c>
      <c r="G22" s="31" t="s">
        <v>16</v>
      </c>
      <c r="H22" s="20">
        <v>0.6</v>
      </c>
      <c r="I22" s="14"/>
      <c r="J22" s="69"/>
      <c r="L22" s="68">
        <v>43191</v>
      </c>
      <c r="M22" s="69"/>
      <c r="N22" s="4"/>
      <c r="O22" s="4"/>
      <c r="P22" s="4"/>
      <c r="Q22" s="4"/>
      <c r="R22" s="67"/>
    </row>
    <row r="23" spans="1:18">
      <c r="A23" s="45">
        <v>43121</v>
      </c>
      <c r="B23" s="12" t="s">
        <v>7</v>
      </c>
      <c r="C23" s="13">
        <v>37</v>
      </c>
      <c r="D23" s="13"/>
      <c r="E23" s="31" t="s">
        <v>16</v>
      </c>
      <c r="F23" s="34" t="s">
        <v>17</v>
      </c>
      <c r="G23" s="32" t="s">
        <v>26</v>
      </c>
      <c r="H23" s="20">
        <v>0.4</v>
      </c>
      <c r="I23" s="14"/>
      <c r="J23" s="69"/>
      <c r="L23" s="68">
        <v>43221</v>
      </c>
      <c r="M23" s="69"/>
      <c r="N23" s="4"/>
      <c r="O23" s="4"/>
      <c r="P23" s="4"/>
      <c r="Q23" s="4"/>
      <c r="R23" s="67"/>
    </row>
    <row r="24" spans="1:18">
      <c r="A24" s="45">
        <v>43122</v>
      </c>
      <c r="B24" s="12" t="s">
        <v>11</v>
      </c>
      <c r="C24" s="13">
        <v>32</v>
      </c>
      <c r="D24" s="13"/>
      <c r="E24" s="32" t="s">
        <v>26</v>
      </c>
      <c r="F24" s="32" t="s">
        <v>26</v>
      </c>
      <c r="G24" s="32" t="s">
        <v>26</v>
      </c>
      <c r="H24" s="20">
        <v>5.7</v>
      </c>
      <c r="I24" s="14"/>
      <c r="J24" s="69"/>
      <c r="L24" s="68">
        <v>43252</v>
      </c>
      <c r="M24" s="69"/>
      <c r="N24" s="4"/>
      <c r="O24" s="4"/>
      <c r="P24" s="4"/>
      <c r="Q24" s="4"/>
      <c r="R24" s="67"/>
    </row>
    <row r="25" spans="1:18">
      <c r="A25" s="45">
        <v>43123</v>
      </c>
      <c r="B25" s="12" t="s">
        <v>12</v>
      </c>
      <c r="C25" s="13">
        <v>1</v>
      </c>
      <c r="D25" s="13"/>
      <c r="E25" s="31" t="s">
        <v>16</v>
      </c>
      <c r="F25" s="31" t="s">
        <v>16</v>
      </c>
      <c r="G25" s="31" t="s">
        <v>16</v>
      </c>
      <c r="H25" s="20">
        <v>3.4</v>
      </c>
      <c r="I25" s="14"/>
      <c r="J25" s="69"/>
      <c r="L25" s="68">
        <v>43282</v>
      </c>
      <c r="M25" s="69"/>
      <c r="N25" s="4"/>
      <c r="O25" s="4"/>
      <c r="P25" s="4"/>
      <c r="Q25" s="4"/>
      <c r="R25" s="67"/>
    </row>
    <row r="26" spans="1:18">
      <c r="A26" s="45">
        <v>43124</v>
      </c>
      <c r="B26" s="12" t="s">
        <v>10</v>
      </c>
      <c r="C26" s="13">
        <v>0</v>
      </c>
      <c r="D26" s="13"/>
      <c r="E26" s="31" t="s">
        <v>16</v>
      </c>
      <c r="F26" s="30" t="s">
        <v>41</v>
      </c>
      <c r="G26" s="33" t="s">
        <v>28</v>
      </c>
      <c r="H26" s="20">
        <v>4.9000000000000004</v>
      </c>
      <c r="I26" s="14"/>
      <c r="J26" s="69"/>
      <c r="L26" s="68">
        <v>43313</v>
      </c>
      <c r="M26" s="69"/>
      <c r="N26" s="4"/>
      <c r="O26" s="4"/>
      <c r="P26" s="4"/>
      <c r="Q26" s="4"/>
      <c r="R26" s="67"/>
    </row>
    <row r="27" spans="1:18">
      <c r="A27" s="45">
        <v>43125</v>
      </c>
      <c r="B27" s="12" t="s">
        <v>13</v>
      </c>
      <c r="C27" s="13">
        <v>12</v>
      </c>
      <c r="D27" s="13"/>
      <c r="E27" s="31" t="s">
        <v>16</v>
      </c>
      <c r="F27" s="31" t="s">
        <v>16</v>
      </c>
      <c r="G27" s="32" t="s">
        <v>26</v>
      </c>
      <c r="H27" s="20">
        <v>5.3</v>
      </c>
      <c r="I27" s="14"/>
      <c r="J27" s="69"/>
      <c r="L27" s="68">
        <v>43344</v>
      </c>
      <c r="M27" s="69"/>
      <c r="N27" s="4"/>
      <c r="O27" s="4"/>
      <c r="P27" s="4"/>
      <c r="Q27" s="4"/>
      <c r="R27" s="67"/>
    </row>
    <row r="28" spans="1:18">
      <c r="A28" s="45">
        <v>43126</v>
      </c>
      <c r="B28" s="12" t="s">
        <v>9</v>
      </c>
      <c r="C28" s="13">
        <v>7</v>
      </c>
      <c r="D28" s="13"/>
      <c r="E28" s="32" t="s">
        <v>26</v>
      </c>
      <c r="F28" s="32" t="s">
        <v>26</v>
      </c>
      <c r="G28" s="32" t="s">
        <v>26</v>
      </c>
      <c r="H28" s="20">
        <v>3.1</v>
      </c>
      <c r="I28" s="14"/>
      <c r="J28" s="69"/>
      <c r="L28" s="68">
        <v>43374</v>
      </c>
      <c r="M28" s="69"/>
      <c r="N28" s="4"/>
      <c r="O28" s="4"/>
      <c r="P28" s="4"/>
      <c r="Q28" s="4"/>
      <c r="R28" s="67"/>
    </row>
    <row r="29" spans="1:18">
      <c r="A29" s="45">
        <v>43127</v>
      </c>
      <c r="B29" s="12" t="s">
        <v>8</v>
      </c>
      <c r="C29" s="13">
        <v>0</v>
      </c>
      <c r="D29" s="14"/>
      <c r="E29" s="31" t="s">
        <v>16</v>
      </c>
      <c r="F29" s="31" t="s">
        <v>16</v>
      </c>
      <c r="G29" s="31" t="s">
        <v>16</v>
      </c>
      <c r="H29" s="20">
        <v>3.2</v>
      </c>
      <c r="I29" s="14"/>
      <c r="J29" s="69"/>
      <c r="L29" s="68">
        <v>43405</v>
      </c>
      <c r="M29" s="69"/>
      <c r="N29" s="4"/>
      <c r="O29" s="4"/>
      <c r="P29" s="4"/>
      <c r="Q29" s="4"/>
      <c r="R29" s="67"/>
    </row>
    <row r="30" spans="1:18">
      <c r="A30" s="45">
        <v>43128</v>
      </c>
      <c r="B30" s="12" t="s">
        <v>7</v>
      </c>
      <c r="C30" s="13">
        <v>2.5</v>
      </c>
      <c r="D30" s="13"/>
      <c r="E30" s="32" t="s">
        <v>26</v>
      </c>
      <c r="F30" s="32" t="s">
        <v>26</v>
      </c>
      <c r="G30" s="32" t="s">
        <v>26</v>
      </c>
      <c r="H30" s="20">
        <v>3.3</v>
      </c>
      <c r="I30" s="14"/>
      <c r="J30" s="69"/>
      <c r="L30" s="68">
        <v>43435</v>
      </c>
      <c r="M30" s="69"/>
      <c r="N30" s="4"/>
      <c r="O30" s="4"/>
      <c r="P30" s="4"/>
      <c r="Q30" s="4"/>
      <c r="R30" s="67"/>
    </row>
    <row r="31" spans="1:18" ht="13.5" thickBot="1">
      <c r="A31" s="45">
        <v>43129</v>
      </c>
      <c r="B31" s="12" t="s">
        <v>11</v>
      </c>
      <c r="C31" s="13">
        <v>6</v>
      </c>
      <c r="D31" s="13"/>
      <c r="E31" s="33" t="s">
        <v>28</v>
      </c>
      <c r="F31" s="31" t="s">
        <v>16</v>
      </c>
      <c r="G31" s="33" t="s">
        <v>28</v>
      </c>
      <c r="H31" s="20">
        <v>3.8</v>
      </c>
      <c r="I31" s="14"/>
      <c r="J31" s="69"/>
      <c r="L31" s="5" t="s">
        <v>15</v>
      </c>
      <c r="M31" s="72">
        <f>SUM(M19:M30)</f>
        <v>454.5</v>
      </c>
      <c r="N31" s="71" t="s">
        <v>37</v>
      </c>
      <c r="O31" s="6"/>
      <c r="P31" s="6"/>
      <c r="Q31" s="6"/>
      <c r="R31" s="70"/>
    </row>
    <row r="32" spans="1:18">
      <c r="A32" s="45">
        <v>43130</v>
      </c>
      <c r="B32" s="12" t="s">
        <v>12</v>
      </c>
      <c r="C32" s="13">
        <v>1.5</v>
      </c>
      <c r="D32" s="13"/>
      <c r="E32" s="31" t="s">
        <v>16</v>
      </c>
      <c r="F32" s="31" t="s">
        <v>16</v>
      </c>
      <c r="G32" s="31" t="s">
        <v>16</v>
      </c>
      <c r="H32" s="20">
        <v>4.0999999999999996</v>
      </c>
      <c r="I32" s="14"/>
      <c r="J32" s="69"/>
    </row>
    <row r="33" spans="1:10">
      <c r="A33" s="45">
        <v>43131</v>
      </c>
      <c r="B33" s="12" t="s">
        <v>10</v>
      </c>
      <c r="C33" s="13">
        <v>46.5</v>
      </c>
      <c r="D33" s="14" t="s">
        <v>152</v>
      </c>
      <c r="E33" s="31" t="s">
        <v>16</v>
      </c>
      <c r="F33" s="32" t="s">
        <v>26</v>
      </c>
      <c r="G33" s="34" t="s">
        <v>17</v>
      </c>
      <c r="H33" s="20">
        <v>4</v>
      </c>
      <c r="I33" s="14"/>
      <c r="J33" s="69"/>
    </row>
    <row r="34" spans="1:10" ht="13.5" thickBot="1">
      <c r="A34" s="86"/>
      <c r="B34" s="12"/>
      <c r="C34" s="56"/>
      <c r="D34" s="13"/>
      <c r="E34" s="17"/>
      <c r="F34" s="17"/>
      <c r="G34" s="17"/>
      <c r="H34" s="17"/>
      <c r="I34" s="17"/>
      <c r="J34" s="69"/>
    </row>
    <row r="35" spans="1:10" ht="13.5" thickBot="1">
      <c r="A35" s="86"/>
      <c r="B35" s="16" t="s">
        <v>15</v>
      </c>
      <c r="C35" s="65">
        <f>SUM(C3:C33)</f>
        <v>454.5</v>
      </c>
      <c r="D35" s="44" t="s">
        <v>37</v>
      </c>
      <c r="E35" s="21"/>
      <c r="F35" s="21"/>
      <c r="G35" s="85" t="s">
        <v>36</v>
      </c>
      <c r="H35" s="63">
        <f>+AVERAGE(H3:H33)</f>
        <v>3.3451612903225807</v>
      </c>
      <c r="I35" s="22"/>
      <c r="J35" s="69"/>
    </row>
    <row r="36" spans="1:10">
      <c r="A36" s="86"/>
      <c r="C36"/>
    </row>
    <row r="37" spans="1:10">
      <c r="A37" s="86"/>
      <c r="C37" s="51"/>
      <c r="D37" s="51"/>
      <c r="F37" s="26" t="s">
        <v>105</v>
      </c>
      <c r="G37" s="26"/>
    </row>
    <row r="41" spans="1:10">
      <c r="C41"/>
    </row>
    <row r="43" spans="1:10">
      <c r="C43"/>
    </row>
    <row r="45" spans="1:10">
      <c r="C45"/>
    </row>
    <row r="47" spans="1:10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Feuil26"/>
  <dimension ref="A1:R51"/>
  <sheetViews>
    <sheetView topLeftCell="A16" workbookViewId="0">
      <selection activeCell="E10" sqref="E10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43132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43132</v>
      </c>
      <c r="B3" s="12" t="s">
        <v>13</v>
      </c>
      <c r="C3" s="79">
        <v>3</v>
      </c>
      <c r="D3" s="14" t="s">
        <v>155</v>
      </c>
      <c r="E3" s="31" t="s">
        <v>16</v>
      </c>
      <c r="F3" s="31" t="s">
        <v>16</v>
      </c>
      <c r="G3" s="34" t="s">
        <v>17</v>
      </c>
      <c r="H3" s="13">
        <v>-0.8</v>
      </c>
      <c r="I3" s="14"/>
      <c r="J3" s="81"/>
      <c r="K3" s="27" t="s">
        <v>39</v>
      </c>
    </row>
    <row r="4" spans="1:13">
      <c r="A4" s="45">
        <v>43133</v>
      </c>
      <c r="B4" s="12" t="s">
        <v>9</v>
      </c>
      <c r="C4" s="79">
        <v>2.5</v>
      </c>
      <c r="D4" s="14" t="s">
        <v>156</v>
      </c>
      <c r="E4" s="31" t="s">
        <v>16</v>
      </c>
      <c r="F4" s="34" t="s">
        <v>17</v>
      </c>
      <c r="G4" s="34" t="s">
        <v>17</v>
      </c>
      <c r="H4" s="13">
        <v>-0.9</v>
      </c>
      <c r="I4" s="14"/>
      <c r="J4" s="81"/>
      <c r="K4" s="28" t="s">
        <v>40</v>
      </c>
    </row>
    <row r="5" spans="1:13">
      <c r="A5" s="45">
        <v>43134</v>
      </c>
      <c r="B5" s="12" t="s">
        <v>8</v>
      </c>
      <c r="C5" s="79">
        <v>0</v>
      </c>
      <c r="D5" s="13"/>
      <c r="E5" s="30" t="s">
        <v>41</v>
      </c>
      <c r="F5" s="31" t="s">
        <v>16</v>
      </c>
      <c r="G5" s="31" t="s">
        <v>16</v>
      </c>
      <c r="H5" s="13">
        <v>-1.3</v>
      </c>
      <c r="I5" s="14"/>
      <c r="J5" s="81"/>
      <c r="K5" s="29" t="s">
        <v>42</v>
      </c>
    </row>
    <row r="6" spans="1:13">
      <c r="A6" s="45">
        <v>43135</v>
      </c>
      <c r="B6" s="12" t="s">
        <v>7</v>
      </c>
      <c r="C6" s="79">
        <v>0</v>
      </c>
      <c r="D6" s="13"/>
      <c r="E6" s="30" t="s">
        <v>41</v>
      </c>
      <c r="F6" s="31" t="s">
        <v>16</v>
      </c>
      <c r="G6" s="31" t="s">
        <v>16</v>
      </c>
      <c r="H6" s="13">
        <v>-3.4</v>
      </c>
      <c r="I6" s="14"/>
      <c r="J6" s="81"/>
      <c r="K6" s="30" t="s">
        <v>41</v>
      </c>
    </row>
    <row r="7" spans="1:13">
      <c r="A7" s="45">
        <v>43136</v>
      </c>
      <c r="B7" s="12" t="s">
        <v>11</v>
      </c>
      <c r="C7" s="79">
        <v>0</v>
      </c>
      <c r="D7" s="13"/>
      <c r="E7" s="30" t="s">
        <v>41</v>
      </c>
      <c r="F7" s="31" t="s">
        <v>16</v>
      </c>
      <c r="G7" s="31" t="s">
        <v>16</v>
      </c>
      <c r="H7" s="13">
        <v>-2.8</v>
      </c>
      <c r="I7" s="14"/>
      <c r="J7" s="14"/>
      <c r="K7" s="31" t="s">
        <v>16</v>
      </c>
    </row>
    <row r="8" spans="1:13">
      <c r="A8" s="45">
        <v>43137</v>
      </c>
      <c r="B8" s="12" t="s">
        <v>12</v>
      </c>
      <c r="C8" s="79">
        <v>0</v>
      </c>
      <c r="D8" s="13"/>
      <c r="E8" s="30" t="s">
        <v>41</v>
      </c>
      <c r="F8" s="30" t="s">
        <v>41</v>
      </c>
      <c r="G8" s="31" t="s">
        <v>16</v>
      </c>
      <c r="H8" s="13">
        <v>-0.4</v>
      </c>
      <c r="I8" s="14"/>
      <c r="J8" s="81"/>
      <c r="K8" s="32" t="s">
        <v>26</v>
      </c>
    </row>
    <row r="9" spans="1:13">
      <c r="A9" s="45">
        <v>43138</v>
      </c>
      <c r="B9" s="12" t="s">
        <v>10</v>
      </c>
      <c r="C9" s="79">
        <v>0</v>
      </c>
      <c r="D9" s="13"/>
      <c r="E9" s="31" t="s">
        <v>16</v>
      </c>
      <c r="F9" s="33" t="s">
        <v>28</v>
      </c>
      <c r="G9" s="31" t="s">
        <v>16</v>
      </c>
      <c r="H9" s="13">
        <v>-1.6</v>
      </c>
      <c r="I9" s="14"/>
      <c r="J9" s="82"/>
      <c r="K9" s="38" t="s">
        <v>35</v>
      </c>
    </row>
    <row r="10" spans="1:13">
      <c r="A10" s="45">
        <v>43139</v>
      </c>
      <c r="B10" s="12" t="s">
        <v>13</v>
      </c>
      <c r="C10" s="79">
        <v>0.5</v>
      </c>
      <c r="D10" s="14" t="s">
        <v>157</v>
      </c>
      <c r="E10" s="31" t="s">
        <v>16</v>
      </c>
      <c r="F10" s="31" t="s">
        <v>16</v>
      </c>
      <c r="G10" s="34" t="s">
        <v>17</v>
      </c>
      <c r="H10" s="13">
        <v>-3.7</v>
      </c>
      <c r="I10" s="14"/>
      <c r="J10" s="69"/>
      <c r="K10" s="33" t="s">
        <v>28</v>
      </c>
    </row>
    <row r="11" spans="1:13">
      <c r="A11" s="45">
        <v>43140</v>
      </c>
      <c r="B11" s="12" t="s">
        <v>9</v>
      </c>
      <c r="C11" s="79">
        <v>0.5</v>
      </c>
      <c r="D11" s="14" t="s">
        <v>157</v>
      </c>
      <c r="E11" s="31" t="s">
        <v>16</v>
      </c>
      <c r="F11" s="31" t="s">
        <v>16</v>
      </c>
      <c r="G11" s="34" t="s">
        <v>17</v>
      </c>
      <c r="H11" s="13">
        <v>-2.2999999999999998</v>
      </c>
      <c r="I11" s="14"/>
      <c r="J11" s="81"/>
      <c r="K11" s="34" t="s">
        <v>17</v>
      </c>
    </row>
    <row r="12" spans="1:13">
      <c r="A12" s="45">
        <v>43141</v>
      </c>
      <c r="B12" s="12" t="s">
        <v>8</v>
      </c>
      <c r="C12" s="79">
        <v>0</v>
      </c>
      <c r="D12" s="13"/>
      <c r="E12" s="31" t="s">
        <v>16</v>
      </c>
      <c r="F12" s="31" t="s">
        <v>16</v>
      </c>
      <c r="G12" s="34" t="s">
        <v>17</v>
      </c>
      <c r="H12" s="13">
        <v>-2.1</v>
      </c>
      <c r="I12" s="14"/>
      <c r="J12" s="69"/>
      <c r="K12" s="76" t="s">
        <v>101</v>
      </c>
    </row>
    <row r="13" spans="1:13">
      <c r="A13" s="45">
        <v>43142</v>
      </c>
      <c r="B13" s="12" t="s">
        <v>7</v>
      </c>
      <c r="C13" s="79">
        <v>10.5</v>
      </c>
      <c r="D13" s="14" t="s">
        <v>158</v>
      </c>
      <c r="E13" s="34" t="s">
        <v>17</v>
      </c>
      <c r="F13" s="34" t="s">
        <v>17</v>
      </c>
      <c r="G13" s="34" t="s">
        <v>17</v>
      </c>
      <c r="H13" s="13">
        <v>-1.6</v>
      </c>
      <c r="I13" s="14"/>
      <c r="J13" s="69"/>
      <c r="K13" s="46" t="s">
        <v>50</v>
      </c>
    </row>
    <row r="14" spans="1:13">
      <c r="A14" s="45">
        <v>43143</v>
      </c>
      <c r="B14" s="12" t="s">
        <v>11</v>
      </c>
      <c r="C14" s="79">
        <v>0</v>
      </c>
      <c r="D14" s="13"/>
      <c r="E14" s="34" t="s">
        <v>17</v>
      </c>
      <c r="F14" s="30" t="s">
        <v>41</v>
      </c>
      <c r="G14" s="28" t="s">
        <v>40</v>
      </c>
      <c r="H14" s="13">
        <v>-2.4</v>
      </c>
      <c r="I14" s="14"/>
      <c r="J14" s="69"/>
      <c r="K14" s="46" t="s">
        <v>45</v>
      </c>
      <c r="M14" s="77"/>
    </row>
    <row r="15" spans="1:13">
      <c r="A15" s="45">
        <v>43144</v>
      </c>
      <c r="B15" s="12" t="s">
        <v>12</v>
      </c>
      <c r="C15" s="79">
        <v>0</v>
      </c>
      <c r="D15" s="13"/>
      <c r="E15" s="27" t="s">
        <v>39</v>
      </c>
      <c r="F15" s="28" t="s">
        <v>40</v>
      </c>
      <c r="G15" s="31" t="s">
        <v>16</v>
      </c>
      <c r="H15" s="13">
        <v>-8.1999999999999993</v>
      </c>
      <c r="I15" s="14"/>
      <c r="J15" s="69"/>
      <c r="K15" t="s">
        <v>122</v>
      </c>
    </row>
    <row r="16" spans="1:13" ht="13.5" thickBot="1">
      <c r="A16" s="45">
        <v>43145</v>
      </c>
      <c r="B16" s="12" t="s">
        <v>10</v>
      </c>
      <c r="C16" s="79">
        <v>2</v>
      </c>
      <c r="D16" s="14" t="s">
        <v>159</v>
      </c>
      <c r="E16" s="28" t="s">
        <v>40</v>
      </c>
      <c r="F16" s="28" t="s">
        <v>40</v>
      </c>
      <c r="G16" s="34" t="s">
        <v>17</v>
      </c>
      <c r="H16" s="13">
        <v>-4.4000000000000004</v>
      </c>
      <c r="I16" s="14"/>
      <c r="J16" s="69"/>
    </row>
    <row r="17" spans="1:18" ht="16.899999999999999" customHeight="1">
      <c r="A17" s="45">
        <v>43146</v>
      </c>
      <c r="B17" s="12" t="s">
        <v>13</v>
      </c>
      <c r="C17" s="79">
        <v>22.5</v>
      </c>
      <c r="D17" s="13"/>
      <c r="E17" s="32" t="s">
        <v>26</v>
      </c>
      <c r="F17" s="32" t="s">
        <v>26</v>
      </c>
      <c r="G17" s="31" t="s">
        <v>16</v>
      </c>
      <c r="H17" s="13">
        <v>-0.4</v>
      </c>
      <c r="I17" s="14"/>
      <c r="J17" s="69"/>
      <c r="L17" s="1"/>
      <c r="M17" s="78"/>
      <c r="N17" s="2" t="s">
        <v>112</v>
      </c>
      <c r="O17" s="2"/>
      <c r="P17" s="2"/>
      <c r="Q17" s="2"/>
      <c r="R17" s="3"/>
    </row>
    <row r="18" spans="1:18">
      <c r="A18" s="45">
        <v>43147</v>
      </c>
      <c r="B18" s="12" t="s">
        <v>9</v>
      </c>
      <c r="C18" s="79">
        <v>16</v>
      </c>
      <c r="D18" s="13"/>
      <c r="E18" s="30" t="s">
        <v>41</v>
      </c>
      <c r="F18" s="31" t="s">
        <v>16</v>
      </c>
      <c r="G18" s="32" t="s">
        <v>26</v>
      </c>
      <c r="H18" s="13">
        <v>3.8</v>
      </c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43148</v>
      </c>
      <c r="B19" s="12" t="s">
        <v>8</v>
      </c>
      <c r="C19" s="79">
        <v>3.5</v>
      </c>
      <c r="D19" s="14" t="s">
        <v>160</v>
      </c>
      <c r="E19" s="32" t="s">
        <v>26</v>
      </c>
      <c r="F19" s="76" t="s">
        <v>101</v>
      </c>
      <c r="G19" s="28" t="s">
        <v>40</v>
      </c>
      <c r="H19" s="13">
        <v>3.3</v>
      </c>
      <c r="I19" s="14"/>
      <c r="J19" s="69"/>
      <c r="L19" s="68">
        <v>43101</v>
      </c>
      <c r="M19" s="69">
        <v>454.5</v>
      </c>
      <c r="N19" s="4" t="s">
        <v>161</v>
      </c>
      <c r="O19" s="4"/>
      <c r="P19" s="4"/>
      <c r="Q19" s="4"/>
      <c r="R19" s="67"/>
    </row>
    <row r="20" spans="1:18">
      <c r="A20" s="45">
        <v>43149</v>
      </c>
      <c r="B20" s="12" t="s">
        <v>7</v>
      </c>
      <c r="C20" s="79">
        <v>0</v>
      </c>
      <c r="D20" s="13"/>
      <c r="E20" s="28" t="s">
        <v>40</v>
      </c>
      <c r="F20" s="28" t="s">
        <v>40</v>
      </c>
      <c r="G20" s="28" t="s">
        <v>40</v>
      </c>
      <c r="H20" s="13">
        <v>-3.8</v>
      </c>
      <c r="I20" s="14"/>
      <c r="J20" s="69"/>
      <c r="L20" s="68">
        <v>43132</v>
      </c>
      <c r="M20" s="69">
        <v>61</v>
      </c>
      <c r="N20" s="4" t="s">
        <v>162</v>
      </c>
      <c r="O20" s="4"/>
      <c r="P20" s="4"/>
      <c r="Q20" s="4"/>
      <c r="R20" s="67"/>
    </row>
    <row r="21" spans="1:18">
      <c r="A21" s="45">
        <v>43150</v>
      </c>
      <c r="B21" s="12" t="s">
        <v>11</v>
      </c>
      <c r="C21" s="79">
        <v>0</v>
      </c>
      <c r="D21" s="13"/>
      <c r="E21" s="31" t="s">
        <v>16</v>
      </c>
      <c r="F21" s="31" t="s">
        <v>16</v>
      </c>
      <c r="G21" s="31" t="s">
        <v>16</v>
      </c>
      <c r="H21" s="13">
        <v>-3</v>
      </c>
      <c r="I21" s="14"/>
      <c r="J21" s="69"/>
      <c r="L21" s="68">
        <v>43160</v>
      </c>
      <c r="M21" s="69"/>
      <c r="N21" s="4"/>
      <c r="O21" s="4"/>
      <c r="P21" s="4"/>
      <c r="Q21" s="4"/>
      <c r="R21" s="67"/>
    </row>
    <row r="22" spans="1:18">
      <c r="A22" s="45">
        <v>43151</v>
      </c>
      <c r="B22" s="12" t="s">
        <v>12</v>
      </c>
      <c r="C22" s="79">
        <v>0</v>
      </c>
      <c r="D22" s="13"/>
      <c r="E22" s="30" t="s">
        <v>41</v>
      </c>
      <c r="F22" s="30" t="s">
        <v>41</v>
      </c>
      <c r="G22" s="31" t="s">
        <v>16</v>
      </c>
      <c r="H22" s="13">
        <v>-2.4</v>
      </c>
      <c r="I22" s="14"/>
      <c r="J22" s="69"/>
      <c r="L22" s="68">
        <v>43191</v>
      </c>
      <c r="M22" s="69"/>
      <c r="N22" s="4"/>
      <c r="O22" s="4"/>
      <c r="P22" s="4"/>
      <c r="Q22" s="4"/>
      <c r="R22" s="67"/>
    </row>
    <row r="23" spans="1:18">
      <c r="A23" s="45">
        <v>43152</v>
      </c>
      <c r="B23" s="12" t="s">
        <v>10</v>
      </c>
      <c r="C23" s="79">
        <v>0</v>
      </c>
      <c r="D23" s="13"/>
      <c r="E23" s="28" t="s">
        <v>40</v>
      </c>
      <c r="F23" s="27" t="s">
        <v>39</v>
      </c>
      <c r="G23" s="27" t="s">
        <v>39</v>
      </c>
      <c r="H23" s="13">
        <v>-3.7</v>
      </c>
      <c r="I23" s="14"/>
      <c r="J23" s="69"/>
      <c r="L23" s="68">
        <v>43221</v>
      </c>
      <c r="M23" s="69"/>
      <c r="N23" s="4"/>
      <c r="O23" s="4"/>
      <c r="P23" s="4"/>
      <c r="Q23" s="4"/>
      <c r="R23" s="67"/>
    </row>
    <row r="24" spans="1:18">
      <c r="A24" s="45">
        <v>43153</v>
      </c>
      <c r="B24" s="12" t="s">
        <v>13</v>
      </c>
      <c r="C24" s="79">
        <v>0</v>
      </c>
      <c r="D24" s="13"/>
      <c r="E24" s="30" t="s">
        <v>41</v>
      </c>
      <c r="F24" s="31" t="s">
        <v>16</v>
      </c>
      <c r="G24" s="31" t="s">
        <v>16</v>
      </c>
      <c r="H24" s="13">
        <v>-5.3</v>
      </c>
      <c r="I24" s="14"/>
      <c r="J24" s="69"/>
      <c r="L24" s="68">
        <v>43252</v>
      </c>
      <c r="M24" s="69"/>
      <c r="N24" s="4"/>
      <c r="O24" s="4"/>
      <c r="P24" s="4"/>
      <c r="Q24" s="4"/>
      <c r="R24" s="67"/>
    </row>
    <row r="25" spans="1:18">
      <c r="A25" s="45">
        <v>43154</v>
      </c>
      <c r="B25" s="12" t="s">
        <v>9</v>
      </c>
      <c r="C25" s="79">
        <v>0</v>
      </c>
      <c r="D25" s="13"/>
      <c r="E25" s="30" t="s">
        <v>41</v>
      </c>
      <c r="F25" s="30" t="s">
        <v>41</v>
      </c>
      <c r="G25" s="28" t="s">
        <v>40</v>
      </c>
      <c r="H25" s="13">
        <v>-5</v>
      </c>
      <c r="I25" s="14"/>
      <c r="J25" s="69"/>
      <c r="L25" s="68">
        <v>43282</v>
      </c>
      <c r="M25" s="69"/>
      <c r="N25" s="4"/>
      <c r="O25" s="4"/>
      <c r="P25" s="4"/>
      <c r="Q25" s="4"/>
      <c r="R25" s="67"/>
    </row>
    <row r="26" spans="1:18">
      <c r="A26" s="45">
        <v>43155</v>
      </c>
      <c r="B26" s="12" t="s">
        <v>8</v>
      </c>
      <c r="C26" s="79">
        <v>0</v>
      </c>
      <c r="D26" s="13"/>
      <c r="E26" s="28" t="s">
        <v>40</v>
      </c>
      <c r="F26" s="27" t="s">
        <v>39</v>
      </c>
      <c r="G26" s="27" t="s">
        <v>39</v>
      </c>
      <c r="H26" s="13">
        <v>-4.3</v>
      </c>
      <c r="I26" s="14"/>
      <c r="J26" s="69"/>
      <c r="L26" s="68">
        <v>43313</v>
      </c>
      <c r="M26" s="69"/>
      <c r="N26" s="4"/>
      <c r="O26" s="4"/>
      <c r="P26" s="4"/>
      <c r="Q26" s="4"/>
      <c r="R26" s="67"/>
    </row>
    <row r="27" spans="1:18">
      <c r="A27" s="45">
        <v>43156</v>
      </c>
      <c r="B27" s="12" t="s">
        <v>7</v>
      </c>
      <c r="C27" s="79">
        <v>0</v>
      </c>
      <c r="D27" s="13"/>
      <c r="E27" s="27" t="s">
        <v>39</v>
      </c>
      <c r="F27" s="27" t="s">
        <v>39</v>
      </c>
      <c r="G27" s="27" t="s">
        <v>39</v>
      </c>
      <c r="H27" s="13">
        <v>-8.9</v>
      </c>
      <c r="I27" s="14"/>
      <c r="J27" s="69"/>
      <c r="L27" s="68">
        <v>43344</v>
      </c>
      <c r="M27" s="69"/>
      <c r="N27" s="4"/>
      <c r="O27" s="4"/>
      <c r="P27" s="4"/>
      <c r="Q27" s="4"/>
      <c r="R27" s="67"/>
    </row>
    <row r="28" spans="1:18">
      <c r="A28" s="45">
        <v>43157</v>
      </c>
      <c r="B28" s="12" t="s">
        <v>11</v>
      </c>
      <c r="C28" s="79">
        <v>0</v>
      </c>
      <c r="D28" s="87"/>
      <c r="E28" s="27" t="s">
        <v>39</v>
      </c>
      <c r="F28" s="28" t="s">
        <v>40</v>
      </c>
      <c r="G28" s="28" t="s">
        <v>40</v>
      </c>
      <c r="H28" s="13">
        <v>-11.5</v>
      </c>
      <c r="I28" s="14"/>
      <c r="J28" s="69"/>
      <c r="L28" s="68">
        <v>43374</v>
      </c>
      <c r="M28" s="69"/>
      <c r="N28" s="4"/>
      <c r="O28" s="4"/>
      <c r="P28" s="4"/>
      <c r="Q28" s="4"/>
      <c r="R28" s="67"/>
    </row>
    <row r="29" spans="1:18">
      <c r="A29" s="45">
        <v>43158</v>
      </c>
      <c r="B29" s="12" t="s">
        <v>12</v>
      </c>
      <c r="C29" s="79">
        <v>0</v>
      </c>
      <c r="D29" s="13"/>
      <c r="E29" s="28" t="s">
        <v>40</v>
      </c>
      <c r="F29" s="28" t="s">
        <v>40</v>
      </c>
      <c r="G29" s="27" t="s">
        <v>39</v>
      </c>
      <c r="H29" s="88">
        <v>-13.4</v>
      </c>
      <c r="I29" s="14"/>
      <c r="J29" s="69"/>
      <c r="L29" s="68">
        <v>43405</v>
      </c>
      <c r="M29" s="69"/>
      <c r="N29" s="4"/>
      <c r="O29" s="4"/>
      <c r="P29" s="4"/>
      <c r="Q29" s="4"/>
      <c r="R29" s="67"/>
    </row>
    <row r="30" spans="1:18">
      <c r="A30" s="45">
        <v>43159</v>
      </c>
      <c r="B30" s="12" t="s">
        <v>10</v>
      </c>
      <c r="C30" s="79">
        <v>0</v>
      </c>
      <c r="D30" s="13"/>
      <c r="E30" s="27" t="s">
        <v>39</v>
      </c>
      <c r="F30" s="13"/>
      <c r="G30" s="13"/>
      <c r="H30" s="88">
        <v>-14.1</v>
      </c>
      <c r="I30" s="14"/>
      <c r="J30" s="69"/>
      <c r="L30" s="68">
        <v>43435</v>
      </c>
      <c r="M30" s="69"/>
      <c r="N30" s="4"/>
      <c r="O30" s="4"/>
      <c r="P30" s="4"/>
      <c r="Q30" s="4"/>
      <c r="R30" s="67"/>
    </row>
    <row r="31" spans="1:18" ht="13.5" thickBot="1">
      <c r="A31" s="86"/>
      <c r="C31" s="13"/>
      <c r="D31" s="13"/>
      <c r="E31" s="13"/>
      <c r="F31" s="13"/>
      <c r="G31" s="13"/>
      <c r="H31" s="20"/>
      <c r="I31" s="14"/>
      <c r="J31" s="69"/>
      <c r="L31" s="5" t="s">
        <v>15</v>
      </c>
      <c r="M31" s="72">
        <f>SUM(M19:M30)</f>
        <v>515.5</v>
      </c>
      <c r="N31" s="71" t="s">
        <v>37</v>
      </c>
      <c r="O31" s="6"/>
      <c r="P31" s="6"/>
      <c r="Q31" s="6"/>
      <c r="R31" s="70"/>
    </row>
    <row r="32" spans="1:18">
      <c r="A32" s="86"/>
      <c r="C32" s="13"/>
      <c r="D32" s="13"/>
      <c r="E32" s="13"/>
      <c r="F32" s="13"/>
      <c r="G32" s="13"/>
      <c r="H32" s="20"/>
      <c r="I32" s="14"/>
      <c r="J32" s="69"/>
    </row>
    <row r="33" spans="1:10">
      <c r="A33" s="86"/>
      <c r="C33" s="87"/>
      <c r="D33" s="13"/>
      <c r="E33" s="13"/>
      <c r="F33" s="13"/>
      <c r="G33" s="13"/>
      <c r="H33" s="20"/>
      <c r="I33" s="14"/>
      <c r="J33" s="69"/>
    </row>
    <row r="34" spans="1:10" ht="13.5" thickBot="1">
      <c r="A34" s="86"/>
      <c r="B34" s="12"/>
      <c r="C34" s="56"/>
      <c r="D34" s="13"/>
      <c r="E34" s="17"/>
      <c r="F34" s="17"/>
      <c r="G34" s="17"/>
      <c r="H34" s="17"/>
      <c r="I34" s="17"/>
      <c r="J34" s="69"/>
    </row>
    <row r="35" spans="1:10" ht="13.5" thickBot="1">
      <c r="A35" s="86"/>
      <c r="B35" s="16" t="s">
        <v>15</v>
      </c>
      <c r="C35" s="57">
        <f>SUM(C3:C30)</f>
        <v>61</v>
      </c>
      <c r="D35" s="44" t="s">
        <v>37</v>
      </c>
      <c r="E35" s="21"/>
      <c r="F35" s="21"/>
      <c r="G35" s="85" t="s">
        <v>36</v>
      </c>
      <c r="H35" s="63">
        <f>+AVERAGE(H3:H33)</f>
        <v>-3.7357142857142853</v>
      </c>
      <c r="I35" s="22"/>
      <c r="J35" s="69"/>
    </row>
    <row r="36" spans="1:10">
      <c r="A36" s="86"/>
      <c r="C36"/>
    </row>
    <row r="37" spans="1:10">
      <c r="A37" s="86"/>
      <c r="C37" s="51"/>
      <c r="D37" s="51"/>
      <c r="F37" s="26" t="s">
        <v>105</v>
      </c>
      <c r="G37" s="26"/>
    </row>
    <row r="41" spans="1:10">
      <c r="C41"/>
    </row>
    <row r="43" spans="1:10">
      <c r="C43"/>
    </row>
    <row r="45" spans="1:10">
      <c r="C45"/>
    </row>
    <row r="47" spans="1:10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Feuil27"/>
  <dimension ref="A1:R51"/>
  <sheetViews>
    <sheetView topLeftCell="A16" workbookViewId="0">
      <selection activeCell="H1" sqref="H1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43160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43160</v>
      </c>
      <c r="B3" s="12" t="s">
        <v>13</v>
      </c>
      <c r="C3" s="58" t="s">
        <v>51</v>
      </c>
      <c r="K3" s="27" t="s">
        <v>39</v>
      </c>
    </row>
    <row r="4" spans="1:13">
      <c r="A4" s="45">
        <v>43161</v>
      </c>
      <c r="B4" s="12" t="s">
        <v>9</v>
      </c>
      <c r="C4" s="13">
        <v>7</v>
      </c>
      <c r="D4" s="14" t="s">
        <v>164</v>
      </c>
      <c r="E4" s="13"/>
      <c r="F4" s="13"/>
      <c r="G4" s="13"/>
      <c r="H4" s="13"/>
      <c r="I4" s="14"/>
      <c r="J4" s="81"/>
      <c r="K4" s="28" t="s">
        <v>40</v>
      </c>
    </row>
    <row r="5" spans="1:13">
      <c r="A5" s="45">
        <v>43162</v>
      </c>
      <c r="B5" s="12" t="s">
        <v>8</v>
      </c>
      <c r="C5" s="13">
        <v>3.5</v>
      </c>
      <c r="D5" s="13"/>
      <c r="E5" s="13"/>
      <c r="F5" s="13"/>
      <c r="G5" s="13"/>
      <c r="H5" s="13"/>
      <c r="I5" s="14"/>
      <c r="J5" s="81"/>
      <c r="K5" s="29" t="s">
        <v>42</v>
      </c>
    </row>
    <row r="6" spans="1:13">
      <c r="A6" s="45">
        <v>43163</v>
      </c>
      <c r="B6" s="12" t="s">
        <v>7</v>
      </c>
      <c r="C6" s="13">
        <v>5</v>
      </c>
      <c r="D6" s="13"/>
      <c r="E6" s="13"/>
      <c r="F6" s="13"/>
      <c r="G6" s="13"/>
      <c r="H6" s="13"/>
      <c r="I6" s="14"/>
      <c r="J6" s="81"/>
      <c r="K6" s="30" t="s">
        <v>41</v>
      </c>
    </row>
    <row r="7" spans="1:13">
      <c r="A7" s="45">
        <v>43164</v>
      </c>
      <c r="B7" s="12" t="s">
        <v>11</v>
      </c>
      <c r="C7" s="13">
        <v>0</v>
      </c>
      <c r="D7" s="13"/>
      <c r="E7" s="13"/>
      <c r="F7" s="13"/>
      <c r="G7" s="13"/>
      <c r="H7" s="13"/>
      <c r="I7" s="14"/>
      <c r="J7" s="14"/>
      <c r="K7" s="31" t="s">
        <v>16</v>
      </c>
    </row>
    <row r="8" spans="1:13">
      <c r="A8" s="45">
        <v>43165</v>
      </c>
      <c r="B8" s="12" t="s">
        <v>12</v>
      </c>
      <c r="C8" s="13">
        <v>3</v>
      </c>
      <c r="D8" s="13"/>
      <c r="E8" s="13"/>
      <c r="F8" s="13"/>
      <c r="G8" s="13"/>
      <c r="H8" s="13"/>
      <c r="I8" s="14"/>
      <c r="J8" s="81"/>
      <c r="K8" s="32" t="s">
        <v>26</v>
      </c>
    </row>
    <row r="9" spans="1:13">
      <c r="A9" s="45">
        <v>43166</v>
      </c>
      <c r="B9" s="12" t="s">
        <v>10</v>
      </c>
      <c r="C9" s="13">
        <v>5</v>
      </c>
      <c r="D9" s="13"/>
      <c r="E9" s="13"/>
      <c r="F9" s="13"/>
      <c r="G9" s="13"/>
      <c r="H9" s="13"/>
      <c r="I9" s="14"/>
      <c r="J9" s="82"/>
      <c r="K9" s="38" t="s">
        <v>35</v>
      </c>
    </row>
    <row r="10" spans="1:13">
      <c r="A10" s="45">
        <v>43167</v>
      </c>
      <c r="B10" s="12" t="s">
        <v>13</v>
      </c>
      <c r="C10" s="13">
        <v>0</v>
      </c>
      <c r="D10" s="13"/>
      <c r="E10" s="13"/>
      <c r="F10" s="13"/>
      <c r="G10" s="13"/>
      <c r="H10" s="13"/>
      <c r="I10" s="14"/>
      <c r="J10" s="69"/>
      <c r="K10" s="33" t="s">
        <v>28</v>
      </c>
    </row>
    <row r="11" spans="1:13">
      <c r="A11" s="45">
        <v>43168</v>
      </c>
      <c r="B11" s="12" t="s">
        <v>9</v>
      </c>
      <c r="C11" s="13">
        <v>3</v>
      </c>
      <c r="D11" s="13"/>
      <c r="E11" s="13"/>
      <c r="F11" s="13"/>
      <c r="G11" s="13"/>
      <c r="H11" s="13"/>
      <c r="I11" s="14"/>
      <c r="J11" s="81"/>
      <c r="K11" s="34" t="s">
        <v>17</v>
      </c>
    </row>
    <row r="12" spans="1:13">
      <c r="A12" s="45">
        <v>43169</v>
      </c>
      <c r="B12" s="12" t="s">
        <v>8</v>
      </c>
      <c r="C12" s="13">
        <v>11</v>
      </c>
      <c r="D12" s="13"/>
      <c r="E12" s="13"/>
      <c r="F12" s="13"/>
      <c r="G12" s="13"/>
      <c r="H12" s="13"/>
      <c r="I12" s="14"/>
      <c r="J12" s="69"/>
      <c r="K12" s="76" t="s">
        <v>101</v>
      </c>
    </row>
    <row r="13" spans="1:13">
      <c r="A13" s="45">
        <v>43170</v>
      </c>
      <c r="B13" s="12" t="s">
        <v>7</v>
      </c>
      <c r="C13" s="13">
        <v>7</v>
      </c>
      <c r="D13" s="13"/>
      <c r="E13" s="13"/>
      <c r="F13" s="13"/>
      <c r="G13" s="13"/>
      <c r="H13" s="13"/>
      <c r="I13" s="14"/>
      <c r="J13" s="69"/>
      <c r="K13" s="46" t="s">
        <v>50</v>
      </c>
    </row>
    <row r="14" spans="1:13">
      <c r="A14" s="45">
        <v>43171</v>
      </c>
      <c r="B14" s="12" t="s">
        <v>11</v>
      </c>
      <c r="C14" s="13"/>
      <c r="D14" s="13"/>
      <c r="E14" s="13"/>
      <c r="F14" s="13"/>
      <c r="G14" s="13"/>
      <c r="H14" s="13"/>
      <c r="I14" s="14"/>
      <c r="J14" s="69"/>
      <c r="K14" s="46" t="s">
        <v>45</v>
      </c>
      <c r="M14" s="77"/>
    </row>
    <row r="15" spans="1:13">
      <c r="A15" s="45">
        <v>43172</v>
      </c>
      <c r="B15" s="12" t="s">
        <v>12</v>
      </c>
      <c r="C15" s="13"/>
      <c r="D15" s="13"/>
      <c r="E15" s="13"/>
      <c r="F15" s="13"/>
      <c r="G15" s="13"/>
      <c r="H15" s="13"/>
      <c r="I15" s="14"/>
      <c r="J15" s="69"/>
      <c r="K15" t="s">
        <v>122</v>
      </c>
    </row>
    <row r="16" spans="1:13" ht="13.5" thickBot="1">
      <c r="A16" s="45">
        <v>43173</v>
      </c>
      <c r="B16" s="12" t="s">
        <v>10</v>
      </c>
      <c r="C16" s="13">
        <v>17</v>
      </c>
      <c r="D16" s="13"/>
      <c r="E16" s="13"/>
      <c r="F16" s="13"/>
      <c r="G16" s="13"/>
      <c r="H16" s="13"/>
      <c r="I16" s="14"/>
      <c r="J16" s="69"/>
    </row>
    <row r="17" spans="1:18" ht="16.899999999999999" customHeight="1">
      <c r="A17" s="45">
        <v>43174</v>
      </c>
      <c r="B17" s="12" t="s">
        <v>13</v>
      </c>
      <c r="C17" s="13"/>
      <c r="D17" s="13"/>
      <c r="E17" s="13"/>
      <c r="F17" s="13"/>
      <c r="G17" s="13"/>
      <c r="H17" s="13"/>
      <c r="I17" s="14"/>
      <c r="J17" s="69"/>
      <c r="L17" s="1"/>
      <c r="M17" s="78"/>
      <c r="N17" s="2" t="s">
        <v>112</v>
      </c>
      <c r="O17" s="2"/>
      <c r="P17" s="2"/>
      <c r="Q17" s="2"/>
      <c r="R17" s="3"/>
    </row>
    <row r="18" spans="1:18">
      <c r="A18" s="45">
        <v>43175</v>
      </c>
      <c r="B18" s="12" t="s">
        <v>9</v>
      </c>
      <c r="C18" s="13"/>
      <c r="D18" s="13"/>
      <c r="E18" s="13"/>
      <c r="F18" s="13"/>
      <c r="G18" s="13"/>
      <c r="H18" s="13"/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43176</v>
      </c>
      <c r="B19" s="12" t="s">
        <v>8</v>
      </c>
      <c r="C19" s="13"/>
      <c r="D19" s="13"/>
      <c r="E19" s="13"/>
      <c r="F19" s="13"/>
      <c r="G19" s="13"/>
      <c r="H19" s="13"/>
      <c r="I19" s="14"/>
      <c r="J19" s="69"/>
      <c r="L19" s="68">
        <v>43101</v>
      </c>
      <c r="M19" s="69">
        <v>454.5</v>
      </c>
      <c r="N19" s="4" t="s">
        <v>161</v>
      </c>
      <c r="O19" s="4"/>
      <c r="P19" s="4"/>
      <c r="Q19" s="4"/>
      <c r="R19" s="67"/>
    </row>
    <row r="20" spans="1:18">
      <c r="A20" s="45">
        <v>43177</v>
      </c>
      <c r="B20" s="12" t="s">
        <v>7</v>
      </c>
      <c r="C20" s="13"/>
      <c r="D20" s="13"/>
      <c r="E20" s="13"/>
      <c r="F20" s="13"/>
      <c r="G20" s="13"/>
      <c r="H20" s="13"/>
      <c r="I20" s="14"/>
      <c r="J20" s="69"/>
      <c r="L20" s="68">
        <v>43132</v>
      </c>
      <c r="M20" s="69">
        <v>61</v>
      </c>
      <c r="N20" s="4" t="s">
        <v>162</v>
      </c>
      <c r="O20" s="4"/>
      <c r="P20" s="4"/>
      <c r="Q20" s="4"/>
      <c r="R20" s="67"/>
    </row>
    <row r="21" spans="1:18">
      <c r="A21" s="45">
        <v>43178</v>
      </c>
      <c r="B21" s="12" t="s">
        <v>11</v>
      </c>
      <c r="C21" s="13"/>
      <c r="D21" s="13"/>
      <c r="E21" s="13"/>
      <c r="F21" s="13"/>
      <c r="G21" s="13"/>
      <c r="H21" s="13"/>
      <c r="I21" s="14"/>
      <c r="J21" s="69"/>
      <c r="L21" s="68">
        <v>43160</v>
      </c>
      <c r="M21" s="69">
        <v>119.5</v>
      </c>
      <c r="N21" s="4" t="s">
        <v>166</v>
      </c>
      <c r="O21" s="4"/>
      <c r="P21" s="4"/>
      <c r="Q21" s="4"/>
      <c r="R21" s="67"/>
    </row>
    <row r="22" spans="1:18">
      <c r="A22" s="45">
        <v>43179</v>
      </c>
      <c r="B22" s="12" t="s">
        <v>12</v>
      </c>
      <c r="C22" s="13"/>
      <c r="D22" s="13"/>
      <c r="E22" s="13"/>
      <c r="F22" s="13"/>
      <c r="G22" s="13"/>
      <c r="H22" s="13"/>
      <c r="I22" s="14"/>
      <c r="J22" s="69"/>
      <c r="L22" s="68">
        <v>43191</v>
      </c>
      <c r="M22" s="69"/>
      <c r="N22" s="4"/>
      <c r="O22" s="4"/>
      <c r="P22" s="4"/>
      <c r="Q22" s="4"/>
      <c r="R22" s="67"/>
    </row>
    <row r="23" spans="1:18">
      <c r="A23" s="45">
        <v>43180</v>
      </c>
      <c r="B23" s="12" t="s">
        <v>10</v>
      </c>
      <c r="C23" s="13">
        <v>0</v>
      </c>
      <c r="D23" s="13"/>
      <c r="E23" s="13"/>
      <c r="F23" s="13"/>
      <c r="G23" s="13"/>
      <c r="H23" s="13"/>
      <c r="I23" s="14"/>
      <c r="J23" s="69"/>
      <c r="L23" s="68">
        <v>43221</v>
      </c>
      <c r="M23" s="69"/>
      <c r="N23" s="4"/>
      <c r="O23" s="4"/>
      <c r="P23" s="4"/>
      <c r="Q23" s="4"/>
      <c r="R23" s="67"/>
    </row>
    <row r="24" spans="1:18">
      <c r="A24" s="45">
        <v>43181</v>
      </c>
      <c r="B24" s="12" t="s">
        <v>13</v>
      </c>
      <c r="C24" s="13">
        <v>6.5</v>
      </c>
      <c r="D24" s="14" t="s">
        <v>165</v>
      </c>
      <c r="E24" s="13"/>
      <c r="F24" s="13"/>
      <c r="G24" s="13"/>
      <c r="H24" s="13"/>
      <c r="I24" s="14"/>
      <c r="J24" s="69"/>
      <c r="L24" s="68">
        <v>43252</v>
      </c>
      <c r="M24" s="69"/>
      <c r="N24" s="4"/>
      <c r="O24" s="4"/>
      <c r="P24" s="4"/>
      <c r="Q24" s="4"/>
      <c r="R24" s="67"/>
    </row>
    <row r="25" spans="1:18">
      <c r="A25" s="45">
        <v>43182</v>
      </c>
      <c r="B25" s="12" t="s">
        <v>9</v>
      </c>
      <c r="C25" s="13">
        <v>0</v>
      </c>
      <c r="D25" s="13"/>
      <c r="E25" s="13"/>
      <c r="F25" s="13"/>
      <c r="G25" s="13"/>
      <c r="H25" s="13"/>
      <c r="I25" s="14"/>
      <c r="J25" s="69"/>
      <c r="L25" s="68">
        <v>43282</v>
      </c>
      <c r="M25" s="69"/>
      <c r="N25" s="4"/>
      <c r="O25" s="4"/>
      <c r="P25" s="4"/>
      <c r="Q25" s="4"/>
      <c r="R25" s="67"/>
    </row>
    <row r="26" spans="1:18">
      <c r="A26" s="45">
        <v>43183</v>
      </c>
      <c r="B26" s="12" t="s">
        <v>8</v>
      </c>
      <c r="C26" s="13">
        <v>0</v>
      </c>
      <c r="D26" s="13"/>
      <c r="E26" s="13"/>
      <c r="F26" s="13"/>
      <c r="G26" s="13"/>
      <c r="H26" s="13"/>
      <c r="I26" s="14"/>
      <c r="J26" s="69"/>
      <c r="L26" s="68">
        <v>43313</v>
      </c>
      <c r="M26" s="69"/>
      <c r="N26" s="4"/>
      <c r="O26" s="4"/>
      <c r="P26" s="4"/>
      <c r="Q26" s="4"/>
      <c r="R26" s="67"/>
    </row>
    <row r="27" spans="1:18">
      <c r="A27" s="45">
        <v>43184</v>
      </c>
      <c r="B27" s="12" t="s">
        <v>7</v>
      </c>
      <c r="C27" s="13">
        <v>0</v>
      </c>
      <c r="D27" s="13"/>
      <c r="E27" s="13"/>
      <c r="F27" s="13"/>
      <c r="G27" s="13"/>
      <c r="H27" s="13"/>
      <c r="I27" s="14"/>
      <c r="J27" s="69"/>
      <c r="L27" s="68">
        <v>43344</v>
      </c>
      <c r="M27" s="69"/>
      <c r="N27" s="4"/>
      <c r="O27" s="4"/>
      <c r="P27" s="4"/>
      <c r="Q27" s="4"/>
      <c r="R27" s="67"/>
    </row>
    <row r="28" spans="1:18">
      <c r="A28" s="45">
        <v>43185</v>
      </c>
      <c r="B28" s="12" t="s">
        <v>11</v>
      </c>
      <c r="C28" s="13">
        <v>1.5</v>
      </c>
      <c r="D28" s="13"/>
      <c r="E28" s="13"/>
      <c r="F28" s="13"/>
      <c r="G28" s="13"/>
      <c r="H28" s="13"/>
      <c r="I28" s="14"/>
      <c r="J28" s="69"/>
      <c r="L28" s="68">
        <v>43374</v>
      </c>
      <c r="M28" s="69"/>
      <c r="N28" s="4"/>
      <c r="O28" s="4"/>
      <c r="P28" s="4"/>
      <c r="Q28" s="4"/>
      <c r="R28" s="67"/>
    </row>
    <row r="29" spans="1:18">
      <c r="A29" s="45">
        <v>43186</v>
      </c>
      <c r="B29" s="12" t="s">
        <v>12</v>
      </c>
      <c r="C29" s="13">
        <v>16</v>
      </c>
      <c r="D29" s="13"/>
      <c r="E29" s="13"/>
      <c r="F29" s="13"/>
      <c r="G29" s="13"/>
      <c r="H29" s="13"/>
      <c r="I29" s="14"/>
      <c r="J29" s="69"/>
      <c r="L29" s="68">
        <v>43405</v>
      </c>
      <c r="M29" s="69"/>
      <c r="N29" s="4"/>
      <c r="O29" s="4"/>
      <c r="P29" s="4"/>
      <c r="Q29" s="4"/>
      <c r="R29" s="67"/>
    </row>
    <row r="30" spans="1:18">
      <c r="A30" s="45">
        <v>43187</v>
      </c>
      <c r="B30" s="12" t="s">
        <v>10</v>
      </c>
      <c r="C30" s="13">
        <v>29</v>
      </c>
      <c r="D30" s="13"/>
      <c r="E30" s="13"/>
      <c r="F30" s="13"/>
      <c r="G30" s="13"/>
      <c r="H30" s="13"/>
      <c r="I30" s="14"/>
      <c r="J30" s="69"/>
      <c r="L30" s="68">
        <v>43435</v>
      </c>
      <c r="M30" s="69"/>
      <c r="N30" s="4"/>
      <c r="O30" s="4"/>
      <c r="P30" s="4"/>
      <c r="Q30" s="4"/>
      <c r="R30" s="67"/>
    </row>
    <row r="31" spans="1:18" ht="13.5" thickBot="1">
      <c r="A31" s="45">
        <v>43188</v>
      </c>
      <c r="B31" s="12" t="s">
        <v>13</v>
      </c>
      <c r="C31" s="13">
        <v>0</v>
      </c>
      <c r="D31" s="13"/>
      <c r="E31" s="13"/>
      <c r="F31" s="13"/>
      <c r="G31" s="13"/>
      <c r="H31" s="13"/>
      <c r="I31" s="14"/>
      <c r="J31" s="69"/>
      <c r="L31" s="5" t="s">
        <v>15</v>
      </c>
      <c r="M31" s="72">
        <f>SUM(M19:M30)</f>
        <v>635</v>
      </c>
      <c r="N31" s="71" t="s">
        <v>37</v>
      </c>
      <c r="O31" s="6"/>
      <c r="P31" s="6"/>
      <c r="Q31" s="6"/>
      <c r="R31" s="70"/>
    </row>
    <row r="32" spans="1:18">
      <c r="A32" s="45">
        <v>43189</v>
      </c>
      <c r="B32" s="12" t="s">
        <v>9</v>
      </c>
      <c r="C32" s="13">
        <v>5</v>
      </c>
      <c r="D32" s="13"/>
      <c r="E32" s="13"/>
      <c r="F32" s="13"/>
      <c r="G32" s="13"/>
      <c r="H32" s="13"/>
      <c r="I32" s="14"/>
      <c r="J32" s="69"/>
    </row>
    <row r="33" spans="1:10">
      <c r="A33" s="45">
        <v>43190</v>
      </c>
      <c r="B33" s="12" t="s">
        <v>8</v>
      </c>
      <c r="C33" s="13">
        <v>0</v>
      </c>
      <c r="D33" s="13"/>
      <c r="E33" s="13"/>
      <c r="F33" s="13"/>
      <c r="G33" s="13"/>
      <c r="H33" s="13"/>
      <c r="I33" s="14"/>
      <c r="J33" s="69"/>
    </row>
    <row r="34" spans="1:10" ht="13.5" thickBot="1">
      <c r="A34" s="86"/>
      <c r="B34" s="12"/>
      <c r="C34" s="56"/>
      <c r="D34" s="13"/>
      <c r="E34" s="17"/>
      <c r="F34" s="17"/>
      <c r="G34" s="17"/>
      <c r="H34" s="17"/>
      <c r="I34" s="17"/>
      <c r="J34" s="69"/>
    </row>
    <row r="35" spans="1:10" ht="13.5" thickBot="1">
      <c r="A35" s="86"/>
      <c r="B35" s="16" t="s">
        <v>15</v>
      </c>
      <c r="C35" s="57" t="s">
        <v>163</v>
      </c>
      <c r="D35" s="44" t="s">
        <v>37</v>
      </c>
      <c r="E35" s="21"/>
      <c r="F35" s="21"/>
      <c r="G35" s="85" t="s">
        <v>36</v>
      </c>
      <c r="H35" s="63" t="e">
        <f>+AVERAGE(H2:H33)</f>
        <v>#DIV/0!</v>
      </c>
      <c r="I35" s="22"/>
      <c r="J35" s="69"/>
    </row>
    <row r="36" spans="1:10">
      <c r="A36" s="86"/>
      <c r="C36"/>
    </row>
    <row r="37" spans="1:10">
      <c r="A37" s="86"/>
      <c r="C37" s="51"/>
      <c r="D37" s="51"/>
      <c r="F37" s="26" t="s">
        <v>105</v>
      </c>
      <c r="G37" s="26"/>
    </row>
    <row r="41" spans="1:10">
      <c r="C41" s="89">
        <f>SUM(C3:C33)</f>
        <v>119.5</v>
      </c>
    </row>
    <row r="43" spans="1:10">
      <c r="C43"/>
    </row>
    <row r="45" spans="1:10">
      <c r="C45"/>
    </row>
    <row r="47" spans="1:10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Feuil28"/>
  <dimension ref="A1:R51"/>
  <sheetViews>
    <sheetView topLeftCell="A16" workbookViewId="0">
      <selection activeCell="D17" sqref="D17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43191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43191</v>
      </c>
      <c r="B3" s="12" t="s">
        <v>7</v>
      </c>
      <c r="C3" s="13">
        <v>6</v>
      </c>
      <c r="D3" s="13"/>
      <c r="E3" s="32" t="s">
        <v>26</v>
      </c>
      <c r="F3" s="32" t="s">
        <v>26</v>
      </c>
      <c r="G3" s="31" t="s">
        <v>16</v>
      </c>
      <c r="H3" s="13"/>
      <c r="I3" s="14"/>
      <c r="J3" s="81"/>
      <c r="K3" s="27" t="s">
        <v>39</v>
      </c>
    </row>
    <row r="4" spans="1:13">
      <c r="A4" s="45">
        <v>43192</v>
      </c>
      <c r="B4" s="12" t="s">
        <v>11</v>
      </c>
      <c r="C4" s="13">
        <v>0</v>
      </c>
      <c r="D4" s="13"/>
      <c r="E4" s="30" t="s">
        <v>41</v>
      </c>
      <c r="F4" s="30" t="s">
        <v>41</v>
      </c>
      <c r="G4" s="28" t="s">
        <v>40</v>
      </c>
      <c r="H4" s="13"/>
      <c r="I4" s="14"/>
      <c r="J4" s="81"/>
      <c r="K4" s="28" t="s">
        <v>40</v>
      </c>
    </row>
    <row r="5" spans="1:13">
      <c r="A5" s="45">
        <v>43193</v>
      </c>
      <c r="B5" s="12" t="s">
        <v>12</v>
      </c>
      <c r="C5" s="13">
        <v>0</v>
      </c>
      <c r="D5" s="13"/>
      <c r="E5" s="31" t="s">
        <v>16</v>
      </c>
      <c r="F5" s="30" t="s">
        <v>41</v>
      </c>
      <c r="G5" s="31" t="s">
        <v>16</v>
      </c>
      <c r="H5" s="13"/>
      <c r="I5" s="14"/>
      <c r="J5" s="81"/>
      <c r="K5" s="29" t="s">
        <v>42</v>
      </c>
    </row>
    <row r="6" spans="1:13">
      <c r="A6" s="45">
        <v>43194</v>
      </c>
      <c r="B6" s="12" t="s">
        <v>10</v>
      </c>
      <c r="C6" s="13">
        <v>26.5</v>
      </c>
      <c r="D6" s="13"/>
      <c r="E6" s="32" t="s">
        <v>26</v>
      </c>
      <c r="F6" s="32" t="s">
        <v>26</v>
      </c>
      <c r="G6" s="32" t="s">
        <v>26</v>
      </c>
      <c r="H6" s="13"/>
      <c r="I6" s="14"/>
      <c r="J6" s="81"/>
      <c r="K6" s="30" t="s">
        <v>41</v>
      </c>
    </row>
    <row r="7" spans="1:13">
      <c r="A7" s="45">
        <v>43195</v>
      </c>
      <c r="B7" s="12" t="s">
        <v>13</v>
      </c>
      <c r="C7" s="13">
        <v>5</v>
      </c>
      <c r="D7" s="13"/>
      <c r="E7" s="32" t="s">
        <v>26</v>
      </c>
      <c r="F7" s="32" t="s">
        <v>26</v>
      </c>
      <c r="G7" s="31" t="s">
        <v>16</v>
      </c>
      <c r="H7" s="13"/>
      <c r="I7" s="14"/>
      <c r="J7" s="14"/>
      <c r="K7" s="31" t="s">
        <v>16</v>
      </c>
    </row>
    <row r="8" spans="1:13">
      <c r="A8" s="45">
        <v>43196</v>
      </c>
      <c r="B8" s="12" t="s">
        <v>9</v>
      </c>
      <c r="C8" s="13">
        <v>0</v>
      </c>
      <c r="D8" s="13"/>
      <c r="E8" s="27" t="s">
        <v>39</v>
      </c>
      <c r="F8" s="27" t="s">
        <v>39</v>
      </c>
      <c r="G8" s="27" t="s">
        <v>39</v>
      </c>
      <c r="H8" s="13"/>
      <c r="I8" s="14"/>
      <c r="J8" s="81"/>
      <c r="K8" s="32" t="s">
        <v>26</v>
      </c>
    </row>
    <row r="9" spans="1:13">
      <c r="A9" s="45">
        <v>43197</v>
      </c>
      <c r="B9" s="12" t="s">
        <v>8</v>
      </c>
      <c r="C9" s="13">
        <v>0</v>
      </c>
      <c r="D9" s="13"/>
      <c r="E9" s="28" t="s">
        <v>40</v>
      </c>
      <c r="F9" s="28" t="s">
        <v>40</v>
      </c>
      <c r="G9" s="28" t="s">
        <v>40</v>
      </c>
      <c r="H9" s="13"/>
      <c r="I9" s="14"/>
      <c r="J9" s="82"/>
      <c r="K9" s="38" t="s">
        <v>35</v>
      </c>
    </row>
    <row r="10" spans="1:13">
      <c r="A10" s="45">
        <v>43198</v>
      </c>
      <c r="B10" s="12" t="s">
        <v>7</v>
      </c>
      <c r="C10" s="13">
        <v>0</v>
      </c>
      <c r="D10" s="13"/>
      <c r="E10" s="30" t="s">
        <v>41</v>
      </c>
      <c r="F10" s="30" t="s">
        <v>41</v>
      </c>
      <c r="G10" s="31" t="s">
        <v>16</v>
      </c>
      <c r="H10" s="13"/>
      <c r="I10" s="14"/>
      <c r="J10" s="69"/>
      <c r="K10" s="33" t="s">
        <v>28</v>
      </c>
    </row>
    <row r="11" spans="1:13">
      <c r="A11" s="45">
        <v>43199</v>
      </c>
      <c r="B11" s="12" t="s">
        <v>11</v>
      </c>
      <c r="C11" s="13">
        <v>1</v>
      </c>
      <c r="D11" s="13"/>
      <c r="E11" s="31" t="s">
        <v>16</v>
      </c>
      <c r="F11" s="30" t="s">
        <v>41</v>
      </c>
      <c r="G11" s="32" t="s">
        <v>26</v>
      </c>
      <c r="H11" s="13"/>
      <c r="I11" s="14"/>
      <c r="J11" s="81"/>
      <c r="K11" s="34" t="s">
        <v>17</v>
      </c>
    </row>
    <row r="12" spans="1:13">
      <c r="A12" s="45">
        <v>43200</v>
      </c>
      <c r="B12" s="12" t="s">
        <v>12</v>
      </c>
      <c r="C12" s="13">
        <v>4.5</v>
      </c>
      <c r="D12" s="13"/>
      <c r="E12" s="32" t="s">
        <v>26</v>
      </c>
      <c r="F12" s="32" t="s">
        <v>26</v>
      </c>
      <c r="G12" s="28" t="s">
        <v>40</v>
      </c>
      <c r="H12" s="13"/>
      <c r="I12" s="14"/>
      <c r="J12" s="69"/>
      <c r="K12" s="76" t="s">
        <v>101</v>
      </c>
    </row>
    <row r="13" spans="1:13">
      <c r="A13" s="45">
        <v>43201</v>
      </c>
      <c r="B13" s="12" t="s">
        <v>10</v>
      </c>
      <c r="C13" s="13">
        <v>0</v>
      </c>
      <c r="D13" s="13"/>
      <c r="E13" s="28" t="s">
        <v>40</v>
      </c>
      <c r="F13" s="28" t="s">
        <v>40</v>
      </c>
      <c r="G13" s="31" t="s">
        <v>16</v>
      </c>
      <c r="H13" s="13"/>
      <c r="I13" s="14"/>
      <c r="J13" s="69"/>
      <c r="K13" s="46" t="s">
        <v>50</v>
      </c>
    </row>
    <row r="14" spans="1:13">
      <c r="A14" s="45">
        <v>43202</v>
      </c>
      <c r="B14" s="12" t="s">
        <v>13</v>
      </c>
      <c r="C14" s="13">
        <v>0.5</v>
      </c>
      <c r="D14" s="13"/>
      <c r="E14" s="28" t="s">
        <v>40</v>
      </c>
      <c r="F14" s="28" t="s">
        <v>40</v>
      </c>
      <c r="G14" s="32" t="s">
        <v>26</v>
      </c>
      <c r="H14" s="13"/>
      <c r="I14" s="14"/>
      <c r="J14" s="69"/>
      <c r="K14" s="46" t="s">
        <v>45</v>
      </c>
      <c r="M14" s="77"/>
    </row>
    <row r="15" spans="1:13">
      <c r="A15" s="45">
        <v>43203</v>
      </c>
      <c r="B15" s="12" t="s">
        <v>9</v>
      </c>
      <c r="C15" s="13">
        <v>3</v>
      </c>
      <c r="D15" s="13"/>
      <c r="E15" s="32" t="s">
        <v>26</v>
      </c>
      <c r="F15" s="30" t="s">
        <v>41</v>
      </c>
      <c r="G15" s="31" t="s">
        <v>16</v>
      </c>
      <c r="H15" s="13"/>
      <c r="I15" s="14"/>
      <c r="J15" s="69"/>
      <c r="K15" t="s">
        <v>122</v>
      </c>
    </row>
    <row r="16" spans="1:13" ht="13.5" thickBot="1">
      <c r="A16" s="45">
        <v>43204</v>
      </c>
      <c r="B16" s="12" t="s">
        <v>8</v>
      </c>
      <c r="C16" s="13">
        <v>0</v>
      </c>
      <c r="D16" s="13"/>
      <c r="E16" s="30" t="s">
        <v>41</v>
      </c>
      <c r="F16" s="30" t="s">
        <v>41</v>
      </c>
      <c r="G16" s="31" t="s">
        <v>16</v>
      </c>
      <c r="H16" s="13"/>
      <c r="I16" s="14"/>
      <c r="J16" s="69"/>
    </row>
    <row r="17" spans="1:18" ht="16.899999999999999" customHeight="1">
      <c r="A17" s="45">
        <v>43205</v>
      </c>
      <c r="B17" s="12" t="s">
        <v>7</v>
      </c>
      <c r="C17" s="13">
        <v>4.5</v>
      </c>
      <c r="D17" s="13"/>
      <c r="E17" s="30" t="s">
        <v>41</v>
      </c>
      <c r="F17" s="30" t="s">
        <v>41</v>
      </c>
      <c r="G17" s="32" t="s">
        <v>26</v>
      </c>
      <c r="H17" s="13"/>
      <c r="I17" s="14"/>
      <c r="J17" s="69"/>
      <c r="L17" s="1"/>
      <c r="M17" s="78"/>
      <c r="N17" s="2" t="s">
        <v>112</v>
      </c>
      <c r="O17" s="2"/>
      <c r="P17" s="2"/>
      <c r="Q17" s="2"/>
      <c r="R17" s="3"/>
    </row>
    <row r="18" spans="1:18">
      <c r="A18" s="45">
        <v>43206</v>
      </c>
      <c r="B18" s="12" t="s">
        <v>11</v>
      </c>
      <c r="C18" s="13">
        <v>0</v>
      </c>
      <c r="D18" s="13"/>
      <c r="E18" s="30" t="s">
        <v>41</v>
      </c>
      <c r="F18" s="30" t="s">
        <v>41</v>
      </c>
      <c r="G18" s="28" t="s">
        <v>40</v>
      </c>
      <c r="H18" s="13"/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43207</v>
      </c>
      <c r="B19" s="12" t="s">
        <v>12</v>
      </c>
      <c r="C19" s="13">
        <v>0</v>
      </c>
      <c r="D19" s="13"/>
      <c r="E19" s="28" t="s">
        <v>40</v>
      </c>
      <c r="F19" s="28" t="s">
        <v>40</v>
      </c>
      <c r="G19" s="28" t="s">
        <v>40</v>
      </c>
      <c r="H19" s="13"/>
      <c r="I19" s="14"/>
      <c r="J19" s="69"/>
      <c r="L19" s="68">
        <v>43101</v>
      </c>
      <c r="M19" s="69">
        <v>454.5</v>
      </c>
      <c r="N19" s="4" t="s">
        <v>161</v>
      </c>
      <c r="O19" s="4"/>
      <c r="P19" s="4"/>
      <c r="Q19" s="4"/>
      <c r="R19" s="67"/>
    </row>
    <row r="20" spans="1:18">
      <c r="A20" s="45">
        <v>43208</v>
      </c>
      <c r="B20" s="12" t="s">
        <v>10</v>
      </c>
      <c r="C20" s="13">
        <v>0</v>
      </c>
      <c r="D20" s="13"/>
      <c r="E20" s="28" t="s">
        <v>40</v>
      </c>
      <c r="F20" s="27" t="s">
        <v>39</v>
      </c>
      <c r="G20" s="27" t="s">
        <v>39</v>
      </c>
      <c r="H20" s="13"/>
      <c r="I20" s="14"/>
      <c r="J20" s="69"/>
      <c r="L20" s="68">
        <v>43132</v>
      </c>
      <c r="M20" s="69">
        <v>61</v>
      </c>
      <c r="N20" s="4" t="s">
        <v>162</v>
      </c>
      <c r="O20" s="4"/>
      <c r="P20" s="4"/>
      <c r="Q20" s="4"/>
      <c r="R20" s="67"/>
    </row>
    <row r="21" spans="1:18">
      <c r="A21" s="45">
        <v>43209</v>
      </c>
      <c r="B21" s="12" t="s">
        <v>13</v>
      </c>
      <c r="C21" s="13">
        <v>0</v>
      </c>
      <c r="D21" s="13"/>
      <c r="E21" s="27" t="s">
        <v>39</v>
      </c>
      <c r="F21" s="27" t="s">
        <v>39</v>
      </c>
      <c r="G21" s="27" t="s">
        <v>39</v>
      </c>
      <c r="H21" s="13"/>
      <c r="I21" s="14"/>
      <c r="J21" s="69"/>
      <c r="L21" s="68">
        <v>43160</v>
      </c>
      <c r="M21" s="69">
        <v>119.5</v>
      </c>
      <c r="N21" s="4" t="s">
        <v>166</v>
      </c>
      <c r="O21" s="4"/>
      <c r="P21" s="4"/>
      <c r="Q21" s="4"/>
      <c r="R21" s="67"/>
    </row>
    <row r="22" spans="1:18">
      <c r="A22" s="45">
        <v>43210</v>
      </c>
      <c r="B22" s="12" t="s">
        <v>9</v>
      </c>
      <c r="C22" s="13">
        <v>0</v>
      </c>
      <c r="D22" s="13"/>
      <c r="E22" s="27" t="s">
        <v>39</v>
      </c>
      <c r="F22" s="27" t="s">
        <v>39</v>
      </c>
      <c r="G22" s="27" t="s">
        <v>39</v>
      </c>
      <c r="H22" s="13"/>
      <c r="I22" s="14"/>
      <c r="J22" s="69"/>
      <c r="L22" s="68">
        <v>43191</v>
      </c>
      <c r="M22" s="69">
        <v>74</v>
      </c>
      <c r="N22" s="4"/>
      <c r="O22" s="4"/>
      <c r="P22" s="4"/>
      <c r="Q22" s="4"/>
      <c r="R22" s="67"/>
    </row>
    <row r="23" spans="1:18">
      <c r="A23" s="45">
        <v>43211</v>
      </c>
      <c r="B23" s="12" t="s">
        <v>8</v>
      </c>
      <c r="C23" s="13">
        <v>0</v>
      </c>
      <c r="D23" s="13"/>
      <c r="E23" s="28" t="s">
        <v>40</v>
      </c>
      <c r="F23" s="28" t="s">
        <v>40</v>
      </c>
      <c r="G23" s="27" t="s">
        <v>39</v>
      </c>
      <c r="H23" s="13"/>
      <c r="I23" s="14"/>
      <c r="J23" s="69"/>
      <c r="L23" s="68">
        <v>43221</v>
      </c>
      <c r="M23" s="69"/>
      <c r="N23" s="4"/>
      <c r="O23" s="4"/>
      <c r="P23" s="4"/>
      <c r="Q23" s="4"/>
      <c r="R23" s="67"/>
    </row>
    <row r="24" spans="1:18">
      <c r="A24" s="45">
        <v>43212</v>
      </c>
      <c r="B24" s="12" t="s">
        <v>7</v>
      </c>
      <c r="C24" s="13">
        <v>0</v>
      </c>
      <c r="D24" s="13"/>
      <c r="E24" s="28" t="s">
        <v>40</v>
      </c>
      <c r="F24" s="28" t="s">
        <v>40</v>
      </c>
      <c r="G24" s="31" t="s">
        <v>16</v>
      </c>
      <c r="H24" s="13"/>
      <c r="I24" s="14"/>
      <c r="J24" s="69"/>
      <c r="L24" s="68">
        <v>43252</v>
      </c>
      <c r="M24" s="69"/>
      <c r="N24" s="4"/>
      <c r="O24" s="4"/>
      <c r="P24" s="4"/>
      <c r="Q24" s="4"/>
      <c r="R24" s="67"/>
    </row>
    <row r="25" spans="1:18">
      <c r="A25" s="45">
        <v>43213</v>
      </c>
      <c r="B25" s="12" t="s">
        <v>11</v>
      </c>
      <c r="C25" s="13">
        <v>12</v>
      </c>
      <c r="D25" s="13"/>
      <c r="E25" s="32" t="s">
        <v>26</v>
      </c>
      <c r="F25" s="32" t="s">
        <v>26</v>
      </c>
      <c r="G25" s="31" t="s">
        <v>16</v>
      </c>
      <c r="H25" s="13"/>
      <c r="I25" s="14"/>
      <c r="J25" s="69"/>
      <c r="L25" s="68">
        <v>43282</v>
      </c>
      <c r="M25" s="69"/>
      <c r="N25" s="4"/>
      <c r="O25" s="4"/>
      <c r="P25" s="4"/>
      <c r="Q25" s="4"/>
      <c r="R25" s="67"/>
    </row>
    <row r="26" spans="1:18">
      <c r="A26" s="45">
        <v>43214</v>
      </c>
      <c r="B26" s="12" t="s">
        <v>12</v>
      </c>
      <c r="C26" s="13">
        <v>0</v>
      </c>
      <c r="D26" s="13"/>
      <c r="E26" s="30" t="s">
        <v>41</v>
      </c>
      <c r="F26" s="30" t="s">
        <v>41</v>
      </c>
      <c r="G26" s="31" t="s">
        <v>16</v>
      </c>
      <c r="H26" s="13"/>
      <c r="I26" s="14"/>
      <c r="J26" s="69"/>
      <c r="L26" s="68">
        <v>43313</v>
      </c>
      <c r="M26" s="69"/>
      <c r="N26" s="4"/>
      <c r="O26" s="4"/>
      <c r="P26" s="4"/>
      <c r="Q26" s="4"/>
      <c r="R26" s="67"/>
    </row>
    <row r="27" spans="1:18">
      <c r="A27" s="45">
        <v>43215</v>
      </c>
      <c r="B27" s="12" t="s">
        <v>10</v>
      </c>
      <c r="C27" s="13">
        <v>7</v>
      </c>
      <c r="D27" s="13"/>
      <c r="E27" s="31" t="s">
        <v>16</v>
      </c>
      <c r="F27" s="30" t="s">
        <v>41</v>
      </c>
      <c r="G27" s="32" t="s">
        <v>26</v>
      </c>
      <c r="H27" s="13"/>
      <c r="I27" s="14"/>
      <c r="J27" s="69"/>
      <c r="L27" s="68">
        <v>43344</v>
      </c>
      <c r="M27" s="69"/>
      <c r="N27" s="4"/>
      <c r="O27" s="4"/>
      <c r="P27" s="4"/>
      <c r="Q27" s="4"/>
      <c r="R27" s="67"/>
    </row>
    <row r="28" spans="1:18">
      <c r="A28" s="45">
        <v>43216</v>
      </c>
      <c r="B28" s="12" t="s">
        <v>13</v>
      </c>
      <c r="C28" s="13">
        <v>0</v>
      </c>
      <c r="D28" s="87"/>
      <c r="E28" s="30" t="s">
        <v>41</v>
      </c>
      <c r="F28" s="30" t="s">
        <v>41</v>
      </c>
      <c r="G28" s="30" t="s">
        <v>41</v>
      </c>
      <c r="H28" s="13"/>
      <c r="I28" s="14"/>
      <c r="J28" s="69"/>
      <c r="L28" s="68">
        <v>43374</v>
      </c>
      <c r="M28" s="69"/>
      <c r="N28" s="4"/>
      <c r="O28" s="4"/>
      <c r="P28" s="4"/>
      <c r="Q28" s="4"/>
      <c r="R28" s="67"/>
    </row>
    <row r="29" spans="1:18">
      <c r="A29" s="45">
        <v>43217</v>
      </c>
      <c r="B29" s="12" t="s">
        <v>9</v>
      </c>
      <c r="C29" s="13">
        <v>0</v>
      </c>
      <c r="D29" s="13"/>
      <c r="E29" s="27" t="s">
        <v>39</v>
      </c>
      <c r="F29" s="28" t="s">
        <v>40</v>
      </c>
      <c r="G29" s="30" t="s">
        <v>41</v>
      </c>
      <c r="H29" s="13"/>
      <c r="I29" s="14"/>
      <c r="J29" s="69"/>
      <c r="L29" s="68">
        <v>43405</v>
      </c>
      <c r="M29" s="69"/>
      <c r="N29" s="4"/>
      <c r="O29" s="4"/>
      <c r="P29" s="4"/>
      <c r="Q29" s="4"/>
      <c r="R29" s="67"/>
    </row>
    <row r="30" spans="1:18">
      <c r="A30" s="45">
        <v>43218</v>
      </c>
      <c r="B30" s="12" t="s">
        <v>8</v>
      </c>
      <c r="C30" s="13">
        <v>1.5</v>
      </c>
      <c r="D30" s="13"/>
      <c r="E30" s="30" t="s">
        <v>41</v>
      </c>
      <c r="F30" s="30" t="s">
        <v>41</v>
      </c>
      <c r="G30" s="30" t="s">
        <v>41</v>
      </c>
      <c r="H30" s="13"/>
      <c r="I30" s="14"/>
      <c r="J30" s="69"/>
      <c r="L30" s="68">
        <v>43435</v>
      </c>
      <c r="M30" s="69"/>
      <c r="N30" s="4"/>
      <c r="O30" s="4"/>
      <c r="P30" s="4"/>
      <c r="Q30" s="4"/>
      <c r="R30" s="67"/>
    </row>
    <row r="31" spans="1:18" ht="13.5" thickBot="1">
      <c r="A31" s="45">
        <v>43219</v>
      </c>
      <c r="B31" s="12" t="s">
        <v>7</v>
      </c>
      <c r="C31" s="13">
        <v>2</v>
      </c>
      <c r="D31" s="13"/>
      <c r="E31" s="28" t="s">
        <v>40</v>
      </c>
      <c r="F31" s="30" t="s">
        <v>41</v>
      </c>
      <c r="G31" s="32" t="s">
        <v>26</v>
      </c>
      <c r="H31" s="13"/>
      <c r="I31" s="14"/>
      <c r="J31" s="69"/>
      <c r="L31" s="5" t="s">
        <v>15</v>
      </c>
      <c r="M31" s="72">
        <f>SUM(M19:M30)</f>
        <v>709</v>
      </c>
      <c r="N31" s="71" t="s">
        <v>37</v>
      </c>
      <c r="O31" s="6"/>
      <c r="P31" s="6"/>
      <c r="Q31" s="6"/>
      <c r="R31" s="70"/>
    </row>
    <row r="32" spans="1:18">
      <c r="A32" s="45">
        <v>43220</v>
      </c>
      <c r="B32" s="12" t="s">
        <v>11</v>
      </c>
      <c r="C32" s="13">
        <v>0.5</v>
      </c>
      <c r="D32" s="13"/>
      <c r="E32" s="30" t="s">
        <v>41</v>
      </c>
      <c r="F32" s="30" t="s">
        <v>41</v>
      </c>
      <c r="G32" s="31" t="s">
        <v>16</v>
      </c>
      <c r="H32" s="20"/>
      <c r="I32" s="14"/>
      <c r="J32" s="69"/>
    </row>
    <row r="33" spans="1:10">
      <c r="A33" s="45"/>
      <c r="C33" s="87"/>
      <c r="D33" s="13"/>
      <c r="E33" s="13"/>
      <c r="F33" s="13"/>
      <c r="G33" s="13"/>
      <c r="H33" s="20"/>
      <c r="I33" s="14"/>
      <c r="J33" s="69"/>
    </row>
    <row r="34" spans="1:10" ht="13.5" thickBot="1">
      <c r="A34" s="86"/>
      <c r="B34" s="12"/>
      <c r="C34" s="56"/>
      <c r="D34" s="13"/>
      <c r="E34" s="17"/>
      <c r="F34" s="17"/>
      <c r="G34" s="17"/>
      <c r="H34" s="17"/>
      <c r="I34" s="17"/>
      <c r="J34" s="69"/>
    </row>
    <row r="35" spans="1:10" ht="13.5" thickBot="1">
      <c r="A35" s="86"/>
      <c r="B35" s="16" t="s">
        <v>15</v>
      </c>
      <c r="C35" s="57">
        <f>SUM(C3:C32)</f>
        <v>74</v>
      </c>
      <c r="D35" s="44" t="s">
        <v>37</v>
      </c>
      <c r="E35" s="21"/>
      <c r="F35" s="21"/>
      <c r="G35" s="85" t="s">
        <v>36</v>
      </c>
      <c r="H35" s="63" t="e">
        <f>+AVERAGE(H3:H33)</f>
        <v>#DIV/0!</v>
      </c>
      <c r="I35" s="22"/>
      <c r="J35" s="69"/>
    </row>
    <row r="36" spans="1:10">
      <c r="A36" s="86"/>
      <c r="C36"/>
    </row>
    <row r="37" spans="1:10">
      <c r="A37" s="86"/>
      <c r="C37" s="51"/>
      <c r="D37" s="51"/>
      <c r="F37" s="26" t="s">
        <v>105</v>
      </c>
      <c r="G37" s="26"/>
    </row>
    <row r="41" spans="1:10">
      <c r="C41"/>
    </row>
    <row r="43" spans="1:10">
      <c r="C43"/>
    </row>
    <row r="45" spans="1:10">
      <c r="C45"/>
    </row>
    <row r="47" spans="1:10">
      <c r="C47"/>
    </row>
    <row r="49" spans="3:3">
      <c r="C49"/>
    </row>
    <row r="51" spans="3:3">
      <c r="C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Feuil29"/>
  <dimension ref="A1:R70"/>
  <sheetViews>
    <sheetView topLeftCell="A13" workbookViewId="0">
      <selection activeCell="B16" sqref="B16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43221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43221</v>
      </c>
      <c r="B3" s="12" t="s">
        <v>12</v>
      </c>
      <c r="C3" s="87" t="s">
        <v>51</v>
      </c>
      <c r="D3" s="13"/>
      <c r="E3" s="31" t="s">
        <v>16</v>
      </c>
      <c r="F3" s="28" t="s">
        <v>40</v>
      </c>
      <c r="G3" s="31" t="s">
        <v>16</v>
      </c>
      <c r="H3" s="13">
        <v>3.5</v>
      </c>
      <c r="I3" s="14"/>
      <c r="J3" s="81"/>
      <c r="K3" s="27" t="s">
        <v>39</v>
      </c>
    </row>
    <row r="4" spans="1:13">
      <c r="A4" s="45">
        <v>43222</v>
      </c>
      <c r="B4" s="12" t="s">
        <v>10</v>
      </c>
      <c r="C4" s="87" t="s">
        <v>51</v>
      </c>
      <c r="D4" s="13"/>
      <c r="E4" s="31" t="s">
        <v>16</v>
      </c>
      <c r="F4" s="31" t="s">
        <v>16</v>
      </c>
      <c r="G4" s="31" t="s">
        <v>16</v>
      </c>
      <c r="H4" s="13">
        <v>7.1</v>
      </c>
      <c r="I4" s="14"/>
      <c r="J4" s="81"/>
      <c r="K4" s="28" t="s">
        <v>40</v>
      </c>
    </row>
    <row r="5" spans="1:13">
      <c r="A5" s="45">
        <v>43223</v>
      </c>
      <c r="B5" s="12" t="s">
        <v>13</v>
      </c>
      <c r="C5" s="87" t="s">
        <v>51</v>
      </c>
      <c r="D5" s="13"/>
      <c r="E5" s="31" t="s">
        <v>16</v>
      </c>
      <c r="F5" s="30" t="s">
        <v>41</v>
      </c>
      <c r="G5" s="30" t="s">
        <v>41</v>
      </c>
      <c r="H5" s="13">
        <v>8.4</v>
      </c>
      <c r="I5" s="14"/>
      <c r="J5" s="81"/>
      <c r="K5" s="29" t="s">
        <v>42</v>
      </c>
    </row>
    <row r="6" spans="1:13">
      <c r="A6" s="45">
        <v>43224</v>
      </c>
      <c r="B6" s="12" t="s">
        <v>9</v>
      </c>
      <c r="C6" s="87" t="s">
        <v>51</v>
      </c>
      <c r="D6" s="13"/>
      <c r="E6" s="28" t="s">
        <v>40</v>
      </c>
      <c r="F6" s="28" t="s">
        <v>40</v>
      </c>
      <c r="G6" s="28" t="s">
        <v>40</v>
      </c>
      <c r="H6" s="13">
        <v>10.8</v>
      </c>
      <c r="I6" s="14"/>
      <c r="J6" s="81"/>
      <c r="K6" s="30" t="s">
        <v>41</v>
      </c>
    </row>
    <row r="7" spans="1:13">
      <c r="A7" s="45">
        <v>43225</v>
      </c>
      <c r="B7" s="12" t="s">
        <v>8</v>
      </c>
      <c r="C7" s="87" t="s">
        <v>51</v>
      </c>
      <c r="D7" s="13"/>
      <c r="E7" s="27" t="s">
        <v>39</v>
      </c>
      <c r="F7" s="27" t="s">
        <v>39</v>
      </c>
      <c r="G7" s="27" t="s">
        <v>39</v>
      </c>
      <c r="H7" s="13"/>
      <c r="I7" s="14"/>
      <c r="J7" s="14"/>
      <c r="K7" s="31" t="s">
        <v>16</v>
      </c>
    </row>
    <row r="8" spans="1:13">
      <c r="A8" s="45">
        <v>43226</v>
      </c>
      <c r="B8" s="12" t="s">
        <v>7</v>
      </c>
      <c r="C8" s="87" t="s">
        <v>51</v>
      </c>
      <c r="D8" s="13"/>
      <c r="E8" s="27" t="s">
        <v>39</v>
      </c>
      <c r="F8" s="27" t="s">
        <v>39</v>
      </c>
      <c r="G8" s="27" t="s">
        <v>39</v>
      </c>
      <c r="H8" s="13"/>
      <c r="I8" s="14"/>
      <c r="J8" s="81"/>
      <c r="K8" s="32" t="s">
        <v>26</v>
      </c>
    </row>
    <row r="9" spans="1:13">
      <c r="A9" s="45">
        <v>43227</v>
      </c>
      <c r="B9" s="12" t="s">
        <v>11</v>
      </c>
      <c r="C9" s="87" t="s">
        <v>51</v>
      </c>
      <c r="D9" s="13"/>
      <c r="E9" s="27" t="s">
        <v>39</v>
      </c>
      <c r="F9" s="27" t="s">
        <v>39</v>
      </c>
      <c r="G9" s="27" t="s">
        <v>39</v>
      </c>
      <c r="H9" s="13"/>
      <c r="I9" s="14"/>
      <c r="J9" s="82"/>
      <c r="K9" s="38" t="s">
        <v>35</v>
      </c>
    </row>
    <row r="10" spans="1:13">
      <c r="A10" s="45">
        <v>43228</v>
      </c>
      <c r="B10" s="12" t="s">
        <v>12</v>
      </c>
      <c r="C10" s="87" t="s">
        <v>51</v>
      </c>
      <c r="D10" s="13"/>
      <c r="E10" s="27" t="s">
        <v>39</v>
      </c>
      <c r="F10" s="28" t="s">
        <v>40</v>
      </c>
      <c r="G10" s="31" t="s">
        <v>16</v>
      </c>
      <c r="H10" s="13"/>
      <c r="I10" s="14"/>
      <c r="J10" s="69"/>
      <c r="K10" s="33" t="s">
        <v>28</v>
      </c>
    </row>
    <row r="11" spans="1:13">
      <c r="A11" s="45">
        <v>43229</v>
      </c>
      <c r="B11" s="12" t="s">
        <v>10</v>
      </c>
      <c r="C11" s="87" t="s">
        <v>167</v>
      </c>
      <c r="D11" s="13"/>
      <c r="E11" s="28" t="s">
        <v>40</v>
      </c>
      <c r="F11" s="32" t="s">
        <v>26</v>
      </c>
      <c r="G11" s="32" t="s">
        <v>26</v>
      </c>
      <c r="H11" s="13"/>
      <c r="I11" s="14"/>
      <c r="J11" s="81"/>
      <c r="K11" s="34" t="s">
        <v>17</v>
      </c>
    </row>
    <row r="12" spans="1:13">
      <c r="A12" s="45">
        <v>43230</v>
      </c>
      <c r="B12" s="12" t="s">
        <v>13</v>
      </c>
      <c r="C12" s="87" t="s">
        <v>96</v>
      </c>
      <c r="D12" s="13"/>
      <c r="E12" s="32" t="s">
        <v>26</v>
      </c>
      <c r="F12" s="30" t="s">
        <v>41</v>
      </c>
      <c r="G12" s="30" t="s">
        <v>41</v>
      </c>
      <c r="H12" s="13"/>
      <c r="I12" s="14"/>
      <c r="J12" s="69"/>
      <c r="K12" s="76" t="s">
        <v>101</v>
      </c>
    </row>
    <row r="13" spans="1:13">
      <c r="A13" s="45">
        <v>43231</v>
      </c>
      <c r="B13" s="12" t="s">
        <v>9</v>
      </c>
      <c r="C13" s="87" t="s">
        <v>51</v>
      </c>
      <c r="D13" s="13"/>
      <c r="E13" s="28" t="s">
        <v>40</v>
      </c>
      <c r="F13" s="28" t="s">
        <v>40</v>
      </c>
      <c r="G13" s="28" t="s">
        <v>40</v>
      </c>
      <c r="H13" s="13"/>
      <c r="I13" s="14"/>
      <c r="J13" s="69"/>
      <c r="K13" s="46" t="s">
        <v>50</v>
      </c>
    </row>
    <row r="14" spans="1:13">
      <c r="A14" s="45">
        <v>43232</v>
      </c>
      <c r="B14" s="12" t="s">
        <v>8</v>
      </c>
      <c r="C14" s="87" t="s">
        <v>81</v>
      </c>
      <c r="D14" s="13"/>
      <c r="E14" s="28" t="s">
        <v>40</v>
      </c>
      <c r="F14" s="30" t="s">
        <v>41</v>
      </c>
      <c r="G14" s="32" t="s">
        <v>26</v>
      </c>
      <c r="H14" s="13"/>
      <c r="I14" s="14"/>
      <c r="J14" s="69"/>
      <c r="K14" s="46" t="s">
        <v>45</v>
      </c>
      <c r="M14" s="77"/>
    </row>
    <row r="15" spans="1:13">
      <c r="A15" s="45">
        <v>43233</v>
      </c>
      <c r="B15" s="12" t="s">
        <v>7</v>
      </c>
      <c r="C15" s="87" t="s">
        <v>83</v>
      </c>
      <c r="D15" s="13"/>
      <c r="E15" s="32" t="s">
        <v>26</v>
      </c>
      <c r="F15" s="32" t="s">
        <v>26</v>
      </c>
      <c r="G15" s="32" t="s">
        <v>26</v>
      </c>
      <c r="H15" s="13"/>
      <c r="I15" s="14"/>
      <c r="J15" s="69"/>
      <c r="K15" t="s">
        <v>122</v>
      </c>
    </row>
    <row r="16" spans="1:13" ht="13.5" thickBot="1">
      <c r="A16" s="45">
        <v>43234</v>
      </c>
      <c r="B16" s="12" t="s">
        <v>11</v>
      </c>
      <c r="C16" s="87" t="s">
        <v>168</v>
      </c>
      <c r="D16" s="13"/>
      <c r="E16" s="31" t="s">
        <v>16</v>
      </c>
      <c r="F16" s="32" t="s">
        <v>26</v>
      </c>
      <c r="G16" s="32" t="s">
        <v>26</v>
      </c>
      <c r="H16" s="13"/>
      <c r="I16" s="14"/>
      <c r="J16" s="69"/>
    </row>
    <row r="17" spans="1:18" ht="16.899999999999999" customHeight="1">
      <c r="A17" s="45">
        <v>43235</v>
      </c>
      <c r="B17" s="12" t="s">
        <v>12</v>
      </c>
      <c r="C17" s="87" t="s">
        <v>75</v>
      </c>
      <c r="D17" s="13"/>
      <c r="E17" s="32" t="s">
        <v>26</v>
      </c>
      <c r="F17" s="30" t="s">
        <v>41</v>
      </c>
      <c r="G17" s="32" t="s">
        <v>26</v>
      </c>
      <c r="H17" s="13"/>
      <c r="I17" s="14"/>
      <c r="J17" s="69"/>
      <c r="L17" s="1"/>
      <c r="M17" s="78"/>
      <c r="N17" s="2" t="s">
        <v>112</v>
      </c>
      <c r="O17" s="2"/>
      <c r="P17" s="2"/>
      <c r="Q17" s="2"/>
      <c r="R17" s="3"/>
    </row>
    <row r="18" spans="1:18">
      <c r="A18" s="45">
        <v>43236</v>
      </c>
      <c r="B18" s="12" t="s">
        <v>10</v>
      </c>
      <c r="C18" s="87" t="s">
        <v>60</v>
      </c>
      <c r="D18" s="13"/>
      <c r="E18" s="32" t="s">
        <v>26</v>
      </c>
      <c r="F18" s="32" t="s">
        <v>26</v>
      </c>
      <c r="G18" s="32" t="s">
        <v>26</v>
      </c>
      <c r="H18" s="13"/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43237</v>
      </c>
      <c r="B19" s="12" t="s">
        <v>13</v>
      </c>
      <c r="C19" s="87"/>
      <c r="D19" s="13"/>
      <c r="E19" s="30" t="s">
        <v>41</v>
      </c>
      <c r="F19" s="30" t="s">
        <v>41</v>
      </c>
      <c r="G19" s="30" t="s">
        <v>41</v>
      </c>
      <c r="H19" s="13"/>
      <c r="I19" s="14"/>
      <c r="J19" s="69"/>
      <c r="L19" s="68">
        <v>43101</v>
      </c>
      <c r="M19" s="69">
        <v>454.5</v>
      </c>
      <c r="N19" s="4" t="s">
        <v>161</v>
      </c>
      <c r="O19" s="4"/>
      <c r="P19" s="4"/>
      <c r="Q19" s="4"/>
      <c r="R19" s="67"/>
    </row>
    <row r="20" spans="1:18">
      <c r="A20" s="45">
        <v>43238</v>
      </c>
      <c r="B20" s="12" t="s">
        <v>9</v>
      </c>
      <c r="C20" s="87" t="s">
        <v>169</v>
      </c>
      <c r="D20" s="13"/>
      <c r="E20" s="27" t="s">
        <v>39</v>
      </c>
      <c r="F20" s="46" t="s">
        <v>50</v>
      </c>
      <c r="G20" s="30" t="s">
        <v>41</v>
      </c>
      <c r="H20" s="13"/>
      <c r="I20" s="14"/>
      <c r="J20" s="69"/>
      <c r="L20" s="68">
        <v>43132</v>
      </c>
      <c r="M20" s="69">
        <v>61</v>
      </c>
      <c r="N20" s="4" t="s">
        <v>162</v>
      </c>
      <c r="O20" s="4"/>
      <c r="P20" s="4"/>
      <c r="Q20" s="4"/>
      <c r="R20" s="67"/>
    </row>
    <row r="21" spans="1:18">
      <c r="A21" s="45">
        <v>43239</v>
      </c>
      <c r="B21" s="12" t="s">
        <v>8</v>
      </c>
      <c r="C21" s="87" t="s">
        <v>172</v>
      </c>
      <c r="D21" s="13"/>
      <c r="E21" s="30" t="s">
        <v>41</v>
      </c>
      <c r="F21" s="46" t="s">
        <v>50</v>
      </c>
      <c r="G21" s="28" t="s">
        <v>40</v>
      </c>
      <c r="H21" s="13"/>
      <c r="I21" s="14"/>
      <c r="J21" s="69"/>
      <c r="L21" s="68">
        <v>43160</v>
      </c>
      <c r="M21" s="69">
        <v>119.5</v>
      </c>
      <c r="N21" s="4" t="s">
        <v>166</v>
      </c>
      <c r="O21" s="4"/>
      <c r="P21" s="4"/>
      <c r="Q21" s="4"/>
      <c r="R21" s="67"/>
    </row>
    <row r="22" spans="1:18">
      <c r="A22" s="45">
        <v>43240</v>
      </c>
      <c r="B22" s="12" t="s">
        <v>7</v>
      </c>
      <c r="C22" s="87" t="s">
        <v>51</v>
      </c>
      <c r="D22" s="13"/>
      <c r="E22" s="30" t="s">
        <v>41</v>
      </c>
      <c r="F22" s="30" t="s">
        <v>41</v>
      </c>
      <c r="G22" s="30" t="s">
        <v>41</v>
      </c>
      <c r="H22" s="13"/>
      <c r="I22" s="14"/>
      <c r="J22" s="69"/>
      <c r="L22" s="68">
        <v>43191</v>
      </c>
      <c r="M22" s="69">
        <v>74</v>
      </c>
      <c r="N22" s="4"/>
      <c r="O22" s="4"/>
      <c r="P22" s="4"/>
      <c r="Q22" s="4"/>
      <c r="R22" s="67"/>
    </row>
    <row r="23" spans="1:18">
      <c r="A23" s="45">
        <v>43241</v>
      </c>
      <c r="B23" s="12" t="s">
        <v>11</v>
      </c>
      <c r="C23" s="87" t="s">
        <v>65</v>
      </c>
      <c r="D23" s="13"/>
      <c r="E23" s="30" t="s">
        <v>41</v>
      </c>
      <c r="F23" s="46" t="s">
        <v>50</v>
      </c>
      <c r="G23" s="30" t="s">
        <v>41</v>
      </c>
      <c r="H23" s="13"/>
      <c r="I23" s="14"/>
      <c r="J23" s="69"/>
      <c r="L23" s="68">
        <v>43221</v>
      </c>
      <c r="M23" s="69">
        <v>184.5</v>
      </c>
      <c r="N23" s="91" t="s">
        <v>173</v>
      </c>
      <c r="O23" s="4"/>
      <c r="P23" s="4"/>
      <c r="Q23" s="4"/>
      <c r="R23" s="67"/>
    </row>
    <row r="24" spans="1:18">
      <c r="A24" s="45">
        <v>43242</v>
      </c>
      <c r="B24" s="12" t="s">
        <v>12</v>
      </c>
      <c r="C24" s="87" t="s">
        <v>83</v>
      </c>
      <c r="D24" s="13"/>
      <c r="E24" s="30" t="s">
        <v>41</v>
      </c>
      <c r="F24" s="32" t="s">
        <v>26</v>
      </c>
      <c r="G24" s="32" t="s">
        <v>26</v>
      </c>
      <c r="H24" s="13"/>
      <c r="I24" s="14"/>
      <c r="J24" s="69"/>
      <c r="L24" s="68">
        <v>43252</v>
      </c>
      <c r="M24" s="69"/>
      <c r="N24" s="4"/>
      <c r="O24" s="4"/>
      <c r="P24" s="4"/>
      <c r="Q24" s="4"/>
      <c r="R24" s="67"/>
    </row>
    <row r="25" spans="1:18">
      <c r="A25" s="45">
        <v>43243</v>
      </c>
      <c r="B25" s="12" t="s">
        <v>10</v>
      </c>
      <c r="C25" s="87" t="s">
        <v>168</v>
      </c>
      <c r="D25" s="13"/>
      <c r="E25" s="32" t="s">
        <v>26</v>
      </c>
      <c r="F25" s="31" t="s">
        <v>16</v>
      </c>
      <c r="G25" s="32" t="s">
        <v>26</v>
      </c>
      <c r="H25" s="13"/>
      <c r="I25" s="14"/>
      <c r="J25" s="69"/>
      <c r="L25" s="68">
        <v>43282</v>
      </c>
      <c r="M25" s="69"/>
      <c r="N25" s="4"/>
      <c r="O25" s="4"/>
      <c r="P25" s="4"/>
      <c r="Q25" s="4"/>
      <c r="R25" s="67"/>
    </row>
    <row r="26" spans="1:18">
      <c r="A26" s="45">
        <v>43244</v>
      </c>
      <c r="B26" s="12" t="s">
        <v>13</v>
      </c>
      <c r="C26" s="87" t="s">
        <v>51</v>
      </c>
      <c r="D26" s="13"/>
      <c r="E26" s="30" t="s">
        <v>41</v>
      </c>
      <c r="F26" s="30" t="s">
        <v>41</v>
      </c>
      <c r="G26" s="30" t="s">
        <v>41</v>
      </c>
      <c r="H26" s="13"/>
      <c r="I26" s="14"/>
      <c r="J26" s="69"/>
      <c r="L26" s="68">
        <v>43313</v>
      </c>
      <c r="M26" s="69"/>
      <c r="N26" s="4"/>
      <c r="O26" s="4"/>
      <c r="P26" s="4"/>
      <c r="Q26" s="4"/>
      <c r="R26" s="67"/>
    </row>
    <row r="27" spans="1:18">
      <c r="A27" s="45">
        <v>43245</v>
      </c>
      <c r="B27" s="12" t="s">
        <v>9</v>
      </c>
      <c r="C27" s="87" t="s">
        <v>51</v>
      </c>
      <c r="D27" s="13"/>
      <c r="E27" s="28" t="s">
        <v>40</v>
      </c>
      <c r="F27" s="28" t="s">
        <v>40</v>
      </c>
      <c r="G27" s="30" t="s">
        <v>41</v>
      </c>
      <c r="H27" s="13"/>
      <c r="I27" s="14"/>
      <c r="J27" s="69"/>
      <c r="L27" s="68">
        <v>43344</v>
      </c>
      <c r="M27" s="69"/>
      <c r="N27" s="4"/>
      <c r="O27" s="4"/>
      <c r="P27" s="4"/>
      <c r="Q27" s="4"/>
      <c r="R27" s="67"/>
    </row>
    <row r="28" spans="1:18">
      <c r="A28" s="45">
        <v>43246</v>
      </c>
      <c r="B28" s="12" t="s">
        <v>8</v>
      </c>
      <c r="C28" s="87" t="s">
        <v>51</v>
      </c>
      <c r="D28" s="13"/>
      <c r="E28" s="28" t="s">
        <v>40</v>
      </c>
      <c r="F28" s="28" t="s">
        <v>40</v>
      </c>
      <c r="G28" s="30" t="s">
        <v>41</v>
      </c>
      <c r="H28" s="13"/>
      <c r="I28" s="14"/>
      <c r="J28" s="69"/>
      <c r="L28" s="68">
        <v>43374</v>
      </c>
      <c r="M28" s="69"/>
      <c r="N28" s="4"/>
      <c r="O28" s="4"/>
      <c r="P28" s="4"/>
      <c r="Q28" s="4"/>
      <c r="R28" s="67"/>
    </row>
    <row r="29" spans="1:18">
      <c r="A29" s="45">
        <v>43247</v>
      </c>
      <c r="B29" s="12" t="s">
        <v>7</v>
      </c>
      <c r="C29" s="87" t="s">
        <v>170</v>
      </c>
      <c r="D29" s="13"/>
      <c r="E29" s="30" t="s">
        <v>41</v>
      </c>
      <c r="F29" s="30" t="s">
        <v>41</v>
      </c>
      <c r="G29" s="46" t="s">
        <v>50</v>
      </c>
      <c r="H29" s="13"/>
      <c r="I29" s="14"/>
      <c r="J29" s="69"/>
      <c r="L29" s="68">
        <v>43405</v>
      </c>
      <c r="M29" s="69"/>
      <c r="N29" s="4"/>
      <c r="O29" s="4"/>
      <c r="P29" s="4"/>
      <c r="Q29" s="4"/>
      <c r="R29" s="67"/>
    </row>
    <row r="30" spans="1:18">
      <c r="A30" s="45">
        <v>43248</v>
      </c>
      <c r="B30" s="12" t="s">
        <v>11</v>
      </c>
      <c r="C30" s="87" t="s">
        <v>51</v>
      </c>
      <c r="D30" s="13"/>
      <c r="E30" s="30" t="s">
        <v>41</v>
      </c>
      <c r="F30" s="30" t="s">
        <v>41</v>
      </c>
      <c r="G30" s="31" t="s">
        <v>16</v>
      </c>
      <c r="H30" s="13"/>
      <c r="I30" s="14"/>
      <c r="J30" s="69"/>
      <c r="L30" s="68">
        <v>43435</v>
      </c>
      <c r="M30" s="69"/>
      <c r="N30" s="4"/>
      <c r="O30" s="4"/>
      <c r="P30" s="4"/>
      <c r="Q30" s="4"/>
      <c r="R30" s="67"/>
    </row>
    <row r="31" spans="1:18" ht="13.5" thickBot="1">
      <c r="A31" s="45">
        <v>43249</v>
      </c>
      <c r="B31" s="12" t="s">
        <v>12</v>
      </c>
      <c r="C31" s="87" t="s">
        <v>90</v>
      </c>
      <c r="D31" s="13"/>
      <c r="E31" s="46" t="s">
        <v>50</v>
      </c>
      <c r="F31" s="28" t="s">
        <v>40</v>
      </c>
      <c r="G31" s="28" t="s">
        <v>40</v>
      </c>
      <c r="H31" s="13"/>
      <c r="I31" s="14"/>
      <c r="J31" s="69"/>
      <c r="L31" s="5" t="s">
        <v>15</v>
      </c>
      <c r="M31" s="72">
        <f>SUM(M19:M30)</f>
        <v>893.5</v>
      </c>
      <c r="N31" s="71" t="s">
        <v>37</v>
      </c>
      <c r="O31" s="6"/>
      <c r="P31" s="6"/>
      <c r="Q31" s="6"/>
      <c r="R31" s="70"/>
    </row>
    <row r="32" spans="1:18">
      <c r="A32" s="45">
        <v>43250</v>
      </c>
      <c r="B32" s="12" t="s">
        <v>10</v>
      </c>
      <c r="C32" s="87" t="s">
        <v>88</v>
      </c>
      <c r="D32" s="13"/>
      <c r="E32" s="28" t="s">
        <v>40</v>
      </c>
      <c r="F32" s="30" t="s">
        <v>41</v>
      </c>
      <c r="G32" s="46" t="s">
        <v>50</v>
      </c>
      <c r="H32" s="20"/>
      <c r="I32" s="14"/>
      <c r="J32" s="69"/>
    </row>
    <row r="33" spans="1:10">
      <c r="A33" s="45">
        <v>43251</v>
      </c>
      <c r="B33" s="12" t="s">
        <v>13</v>
      </c>
      <c r="C33" s="87" t="s">
        <v>55</v>
      </c>
      <c r="D33" s="13"/>
      <c r="E33" s="28" t="s">
        <v>40</v>
      </c>
      <c r="F33" s="30" t="s">
        <v>41</v>
      </c>
      <c r="G33" s="46" t="s">
        <v>50</v>
      </c>
      <c r="H33" s="20"/>
      <c r="I33" s="14"/>
      <c r="J33" s="69"/>
    </row>
    <row r="34" spans="1:10" ht="13.5" thickBot="1">
      <c r="A34" s="86"/>
      <c r="B34" s="12"/>
      <c r="C34" s="56"/>
      <c r="D34" s="13"/>
      <c r="E34" s="17"/>
      <c r="F34" s="17"/>
      <c r="G34" s="17"/>
      <c r="H34" s="17"/>
      <c r="I34" s="17"/>
      <c r="J34" s="69"/>
    </row>
    <row r="35" spans="1:10" ht="13.5" thickBot="1">
      <c r="A35" s="86"/>
      <c r="B35" s="16" t="s">
        <v>15</v>
      </c>
      <c r="C35" s="57" t="s">
        <v>171</v>
      </c>
      <c r="D35" s="44" t="s">
        <v>37</v>
      </c>
      <c r="E35" s="21"/>
      <c r="F35" s="21"/>
      <c r="G35" s="85" t="s">
        <v>36</v>
      </c>
      <c r="H35" s="63"/>
      <c r="I35" s="22"/>
      <c r="J35" s="69"/>
    </row>
    <row r="36" spans="1:10">
      <c r="A36" s="86"/>
      <c r="C36"/>
    </row>
    <row r="37" spans="1:10">
      <c r="A37" s="86"/>
      <c r="C37" s="51"/>
      <c r="D37" s="51"/>
      <c r="F37" s="26" t="s">
        <v>105</v>
      </c>
      <c r="G37" s="26"/>
    </row>
    <row r="39" spans="1:10">
      <c r="E39" s="89"/>
    </row>
    <row r="40" spans="1:10">
      <c r="H40"/>
    </row>
    <row r="41" spans="1:10">
      <c r="C41"/>
      <c r="H41"/>
    </row>
    <row r="42" spans="1:10">
      <c r="H42"/>
    </row>
    <row r="43" spans="1:10">
      <c r="C43"/>
      <c r="H43"/>
    </row>
    <row r="44" spans="1:10">
      <c r="H44"/>
    </row>
    <row r="45" spans="1:10">
      <c r="C45"/>
      <c r="H45"/>
    </row>
    <row r="46" spans="1:10">
      <c r="H46"/>
    </row>
    <row r="47" spans="1:10">
      <c r="C47"/>
      <c r="H47"/>
    </row>
    <row r="48" spans="1:10">
      <c r="H48"/>
    </row>
    <row r="49" spans="3:8">
      <c r="C49"/>
      <c r="H49"/>
    </row>
    <row r="50" spans="3:8">
      <c r="H50"/>
    </row>
    <row r="51" spans="3:8">
      <c r="C51"/>
      <c r="H51"/>
    </row>
    <row r="52" spans="3:8">
      <c r="H52"/>
    </row>
    <row r="53" spans="3:8">
      <c r="H53"/>
    </row>
    <row r="54" spans="3:8">
      <c r="H54"/>
    </row>
    <row r="55" spans="3:8">
      <c r="H55"/>
    </row>
    <row r="56" spans="3:8">
      <c r="H56"/>
    </row>
    <row r="57" spans="3:8">
      <c r="H57"/>
    </row>
    <row r="58" spans="3:8">
      <c r="H58"/>
    </row>
    <row r="59" spans="3:8">
      <c r="H59"/>
    </row>
    <row r="60" spans="3:8">
      <c r="H60"/>
    </row>
    <row r="61" spans="3:8">
      <c r="H61"/>
    </row>
    <row r="62" spans="3:8">
      <c r="H62"/>
    </row>
    <row r="63" spans="3:8">
      <c r="H63"/>
    </row>
    <row r="64" spans="3:8">
      <c r="H64"/>
    </row>
    <row r="65" spans="8:8">
      <c r="H65"/>
    </row>
    <row r="66" spans="8:8">
      <c r="H66"/>
    </row>
    <row r="67" spans="8:8">
      <c r="H67"/>
    </row>
    <row r="68" spans="8:8">
      <c r="H68"/>
    </row>
    <row r="69" spans="8:8">
      <c r="H69"/>
    </row>
    <row r="70" spans="8:8">
      <c r="H70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A1:M37"/>
  <sheetViews>
    <sheetView workbookViewId="0">
      <selection activeCell="N22" sqref="N22"/>
    </sheetView>
  </sheetViews>
  <sheetFormatPr baseColWidth="10" defaultColWidth="6.28515625" defaultRowHeight="12.75"/>
  <cols>
    <col min="1" max="1" width="10.140625" style="45" bestFit="1" customWidth="1"/>
    <col min="2" max="2" width="9.28515625" bestFit="1" customWidth="1"/>
    <col min="3" max="3" width="5.5703125" style="46" bestFit="1" customWidth="1"/>
    <col min="4" max="4" width="23.85546875" bestFit="1" customWidth="1"/>
    <col min="5" max="7" width="11.5703125" bestFit="1" customWidth="1"/>
    <col min="8" max="9" width="11.85546875" bestFit="1" customWidth="1"/>
    <col min="10" max="10" width="11.5703125" bestFit="1" customWidth="1"/>
  </cols>
  <sheetData>
    <row r="1" spans="1:13">
      <c r="B1" s="2"/>
      <c r="C1" s="7"/>
      <c r="D1" s="1"/>
      <c r="E1" s="1"/>
      <c r="F1" s="40" t="s">
        <v>0</v>
      </c>
      <c r="G1" s="3"/>
      <c r="H1" s="7" t="s">
        <v>14</v>
      </c>
      <c r="I1" s="8" t="s">
        <v>14</v>
      </c>
    </row>
    <row r="2" spans="1:13" ht="13.5" thickBot="1">
      <c r="B2" s="6"/>
      <c r="C2" s="39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3">
      <c r="A3" s="45">
        <v>42430</v>
      </c>
      <c r="B3" s="12" t="s">
        <v>12</v>
      </c>
      <c r="C3" s="47">
        <v>10.5</v>
      </c>
      <c r="D3" s="14"/>
      <c r="E3" s="28" t="s">
        <v>40</v>
      </c>
      <c r="F3" s="31" t="s">
        <v>16</v>
      </c>
      <c r="G3" s="32" t="s">
        <v>26</v>
      </c>
      <c r="H3" s="14"/>
      <c r="I3" s="14"/>
      <c r="J3" s="27" t="s">
        <v>39</v>
      </c>
      <c r="M3" s="45"/>
    </row>
    <row r="4" spans="1:13">
      <c r="A4" s="45">
        <v>42431</v>
      </c>
      <c r="B4" s="12" t="s">
        <v>10</v>
      </c>
      <c r="C4" s="47">
        <v>25</v>
      </c>
      <c r="D4" s="15" t="s">
        <v>21</v>
      </c>
      <c r="E4" s="32" t="s">
        <v>26</v>
      </c>
      <c r="F4" s="34" t="s">
        <v>17</v>
      </c>
      <c r="G4" s="34" t="s">
        <v>17</v>
      </c>
      <c r="H4" s="14"/>
      <c r="I4" s="14"/>
      <c r="J4" s="28" t="s">
        <v>40</v>
      </c>
    </row>
    <row r="5" spans="1:13">
      <c r="A5" s="45">
        <v>42432</v>
      </c>
      <c r="B5" s="12" t="s">
        <v>13</v>
      </c>
      <c r="C5" s="47">
        <v>16</v>
      </c>
      <c r="D5" s="15" t="s">
        <v>46</v>
      </c>
      <c r="E5" s="34" t="s">
        <v>17</v>
      </c>
      <c r="F5" s="34" t="s">
        <v>17</v>
      </c>
      <c r="G5" s="34" t="s">
        <v>17</v>
      </c>
      <c r="H5" s="14"/>
      <c r="I5" s="14"/>
      <c r="J5" s="29" t="s">
        <v>42</v>
      </c>
    </row>
    <row r="6" spans="1:13">
      <c r="A6" s="45">
        <v>42433</v>
      </c>
      <c r="B6" s="12" t="s">
        <v>9</v>
      </c>
      <c r="C6" s="47">
        <v>46</v>
      </c>
      <c r="D6" s="14"/>
      <c r="E6" s="31" t="s">
        <v>16</v>
      </c>
      <c r="F6" s="32" t="s">
        <v>26</v>
      </c>
      <c r="G6" s="32" t="s">
        <v>26</v>
      </c>
      <c r="H6" s="14"/>
      <c r="I6" s="14"/>
      <c r="J6" s="30" t="s">
        <v>41</v>
      </c>
    </row>
    <row r="7" spans="1:13">
      <c r="A7" s="45">
        <v>42434</v>
      </c>
      <c r="B7" s="12" t="s">
        <v>8</v>
      </c>
      <c r="C7" s="47">
        <v>7</v>
      </c>
      <c r="D7" s="15" t="s">
        <v>23</v>
      </c>
      <c r="E7" s="32" t="s">
        <v>26</v>
      </c>
      <c r="F7" s="31" t="s">
        <v>16</v>
      </c>
      <c r="G7" s="34" t="s">
        <v>17</v>
      </c>
      <c r="H7" s="14"/>
      <c r="I7" s="14"/>
      <c r="J7" s="31" t="s">
        <v>16</v>
      </c>
    </row>
    <row r="8" spans="1:13">
      <c r="A8" s="45">
        <v>42435</v>
      </c>
      <c r="B8" s="12" t="s">
        <v>7</v>
      </c>
      <c r="C8" s="47">
        <v>7</v>
      </c>
      <c r="D8" s="15" t="s">
        <v>23</v>
      </c>
      <c r="E8" s="34" t="s">
        <v>17</v>
      </c>
      <c r="F8" s="34" t="s">
        <v>17</v>
      </c>
      <c r="G8" s="34" t="s">
        <v>17</v>
      </c>
      <c r="H8" s="15"/>
      <c r="I8" s="14"/>
      <c r="J8" s="32" t="s">
        <v>26</v>
      </c>
    </row>
    <row r="9" spans="1:13">
      <c r="A9" s="45">
        <v>42436</v>
      </c>
      <c r="B9" s="12" t="s">
        <v>11</v>
      </c>
      <c r="C9" s="47">
        <v>4.5</v>
      </c>
      <c r="D9" s="15" t="s">
        <v>47</v>
      </c>
      <c r="E9" s="31" t="s">
        <v>16</v>
      </c>
      <c r="F9" s="34" t="s">
        <v>17</v>
      </c>
      <c r="G9" s="34" t="s">
        <v>17</v>
      </c>
      <c r="H9" s="14"/>
      <c r="I9" s="14"/>
      <c r="J9" s="38" t="s">
        <v>35</v>
      </c>
    </row>
    <row r="10" spans="1:13">
      <c r="A10" s="45">
        <v>42437</v>
      </c>
      <c r="B10" s="12" t="s">
        <v>12</v>
      </c>
      <c r="C10" s="47">
        <v>0</v>
      </c>
      <c r="D10" s="14"/>
      <c r="E10" s="31" t="s">
        <v>16</v>
      </c>
      <c r="F10" s="31" t="s">
        <v>16</v>
      </c>
      <c r="G10" s="31" t="s">
        <v>16</v>
      </c>
      <c r="H10" s="14"/>
      <c r="I10" s="14"/>
      <c r="J10" s="33" t="s">
        <v>28</v>
      </c>
    </row>
    <row r="11" spans="1:13">
      <c r="A11" s="45">
        <v>42438</v>
      </c>
      <c r="B11" s="12" t="s">
        <v>10</v>
      </c>
      <c r="C11" s="47">
        <v>0</v>
      </c>
      <c r="D11" s="14"/>
      <c r="E11" s="27" t="s">
        <v>39</v>
      </c>
      <c r="F11" s="28" t="s">
        <v>40</v>
      </c>
      <c r="G11" s="31" t="s">
        <v>16</v>
      </c>
      <c r="H11" s="14"/>
      <c r="I11" s="14"/>
      <c r="J11" s="34" t="s">
        <v>17</v>
      </c>
    </row>
    <row r="12" spans="1:13">
      <c r="A12" s="45">
        <v>42439</v>
      </c>
      <c r="B12" s="12" t="s">
        <v>13</v>
      </c>
      <c r="C12" s="47">
        <v>0</v>
      </c>
      <c r="D12" s="15"/>
      <c r="E12" s="30" t="s">
        <v>41</v>
      </c>
      <c r="F12" s="30" t="s">
        <v>41</v>
      </c>
      <c r="G12" s="27" t="s">
        <v>39</v>
      </c>
      <c r="H12" s="15"/>
      <c r="I12" s="14"/>
    </row>
    <row r="13" spans="1:13">
      <c r="A13" s="45">
        <v>42440</v>
      </c>
      <c r="B13" s="12" t="s">
        <v>9</v>
      </c>
      <c r="C13" s="47">
        <v>0</v>
      </c>
      <c r="D13" s="14"/>
      <c r="E13" s="28" t="s">
        <v>40</v>
      </c>
      <c r="F13" s="27" t="s">
        <v>39</v>
      </c>
      <c r="G13" s="28" t="s">
        <v>40</v>
      </c>
      <c r="H13" s="14"/>
      <c r="I13" s="14"/>
      <c r="J13" s="46" t="s">
        <v>45</v>
      </c>
    </row>
    <row r="14" spans="1:13">
      <c r="A14" s="45">
        <v>42441</v>
      </c>
      <c r="B14" s="12" t="s">
        <v>8</v>
      </c>
      <c r="C14" s="47">
        <v>0</v>
      </c>
      <c r="D14" s="14"/>
      <c r="E14" s="31" t="s">
        <v>16</v>
      </c>
      <c r="F14" s="31" t="s">
        <v>16</v>
      </c>
      <c r="G14" s="34" t="s">
        <v>17</v>
      </c>
      <c r="H14" s="14"/>
      <c r="I14" s="14"/>
      <c r="L14" s="50"/>
    </row>
    <row r="15" spans="1:13">
      <c r="A15" s="45">
        <v>42442</v>
      </c>
      <c r="B15" s="12" t="s">
        <v>7</v>
      </c>
      <c r="C15" s="47">
        <v>0</v>
      </c>
      <c r="D15" s="14"/>
      <c r="E15" s="30" t="s">
        <v>41</v>
      </c>
      <c r="F15" s="30" t="s">
        <v>41</v>
      </c>
      <c r="G15" s="30" t="s">
        <v>41</v>
      </c>
      <c r="H15" s="14"/>
      <c r="I15" s="14"/>
    </row>
    <row r="16" spans="1:13">
      <c r="A16" s="45">
        <v>42443</v>
      </c>
      <c r="B16" s="12" t="s">
        <v>11</v>
      </c>
      <c r="C16" s="47">
        <v>0</v>
      </c>
      <c r="D16" s="15"/>
      <c r="E16" s="30" t="s">
        <v>41</v>
      </c>
      <c r="F16" s="28" t="s">
        <v>40</v>
      </c>
      <c r="G16" s="28" t="s">
        <v>40</v>
      </c>
      <c r="H16" s="15"/>
      <c r="I16" s="14"/>
    </row>
    <row r="17" spans="1:9">
      <c r="A17" s="45">
        <v>42444</v>
      </c>
      <c r="B17" s="12" t="s">
        <v>12</v>
      </c>
      <c r="C17" s="47">
        <v>1.5</v>
      </c>
      <c r="D17" s="15" t="s">
        <v>24</v>
      </c>
      <c r="E17" s="28" t="s">
        <v>40</v>
      </c>
      <c r="F17" s="34" t="s">
        <v>17</v>
      </c>
      <c r="G17" s="31" t="s">
        <v>16</v>
      </c>
      <c r="H17" s="15"/>
      <c r="I17" s="14"/>
    </row>
    <row r="18" spans="1:9">
      <c r="A18" s="45">
        <v>42445</v>
      </c>
      <c r="B18" s="12" t="s">
        <v>10</v>
      </c>
      <c r="C18" s="47">
        <v>0</v>
      </c>
      <c r="D18" s="15"/>
      <c r="E18" s="30" t="s">
        <v>41</v>
      </c>
      <c r="F18" s="28" t="s">
        <v>40</v>
      </c>
      <c r="G18" s="27" t="s">
        <v>39</v>
      </c>
      <c r="H18" s="15"/>
      <c r="I18" s="14"/>
    </row>
    <row r="19" spans="1:9">
      <c r="A19" s="45">
        <v>42446</v>
      </c>
      <c r="B19" s="12" t="s">
        <v>13</v>
      </c>
      <c r="C19" s="47">
        <v>0</v>
      </c>
      <c r="D19" s="15"/>
      <c r="E19" s="27" t="s">
        <v>39</v>
      </c>
      <c r="F19" s="27" t="s">
        <v>39</v>
      </c>
      <c r="G19" s="27" t="s">
        <v>39</v>
      </c>
      <c r="H19" s="15"/>
      <c r="I19" s="14"/>
    </row>
    <row r="20" spans="1:9">
      <c r="A20" s="45">
        <v>42447</v>
      </c>
      <c r="B20" s="12" t="s">
        <v>9</v>
      </c>
      <c r="C20" s="47">
        <v>0</v>
      </c>
      <c r="D20" s="15"/>
      <c r="E20" s="27" t="s">
        <v>39</v>
      </c>
      <c r="F20" s="27" t="s">
        <v>39</v>
      </c>
      <c r="G20" s="27" t="s">
        <v>39</v>
      </c>
      <c r="H20" s="15"/>
      <c r="I20" s="14"/>
    </row>
    <row r="21" spans="1:9">
      <c r="A21" s="45">
        <v>42448</v>
      </c>
      <c r="B21" s="12" t="s">
        <v>8</v>
      </c>
      <c r="C21" s="47">
        <v>0</v>
      </c>
      <c r="D21" s="15"/>
      <c r="E21" s="27" t="s">
        <v>39</v>
      </c>
      <c r="F21" s="27" t="s">
        <v>39</v>
      </c>
      <c r="G21" s="27" t="s">
        <v>39</v>
      </c>
      <c r="H21" s="15"/>
      <c r="I21" s="14"/>
    </row>
    <row r="22" spans="1:9">
      <c r="A22" s="45">
        <v>42449</v>
      </c>
      <c r="B22" s="12" t="s">
        <v>7</v>
      </c>
      <c r="C22" s="47">
        <v>0</v>
      </c>
      <c r="D22" s="15"/>
      <c r="E22" s="27" t="s">
        <v>39</v>
      </c>
      <c r="F22" s="27" t="s">
        <v>39</v>
      </c>
      <c r="G22" s="27" t="s">
        <v>39</v>
      </c>
      <c r="H22" s="15"/>
      <c r="I22" s="14"/>
    </row>
    <row r="23" spans="1:9">
      <c r="A23" s="45">
        <v>42450</v>
      </c>
      <c r="B23" s="12" t="s">
        <v>11</v>
      </c>
      <c r="C23" s="47">
        <v>0</v>
      </c>
      <c r="D23" s="14"/>
      <c r="E23" s="28" t="s">
        <v>40</v>
      </c>
      <c r="F23" s="28" t="s">
        <v>40</v>
      </c>
      <c r="G23" s="27" t="s">
        <v>39</v>
      </c>
      <c r="H23" s="14"/>
      <c r="I23" s="14"/>
    </row>
    <row r="24" spans="1:9">
      <c r="A24" s="45">
        <v>42451</v>
      </c>
      <c r="B24" s="12" t="s">
        <v>12</v>
      </c>
      <c r="C24" s="47">
        <v>0</v>
      </c>
      <c r="D24" s="14"/>
      <c r="E24" s="28" t="s">
        <v>40</v>
      </c>
      <c r="F24" s="30" t="s">
        <v>41</v>
      </c>
      <c r="G24" s="30" t="s">
        <v>41</v>
      </c>
      <c r="H24" s="14"/>
      <c r="I24" s="14"/>
    </row>
    <row r="25" spans="1:9">
      <c r="A25" s="45">
        <v>42452</v>
      </c>
      <c r="B25" s="12" t="s">
        <v>10</v>
      </c>
      <c r="C25" s="47">
        <v>0</v>
      </c>
      <c r="D25" s="14"/>
      <c r="E25" s="32" t="s">
        <v>26</v>
      </c>
      <c r="F25" s="31" t="s">
        <v>16</v>
      </c>
      <c r="G25" s="31" t="s">
        <v>16</v>
      </c>
      <c r="H25" s="14"/>
      <c r="I25" s="14"/>
    </row>
    <row r="26" spans="1:9">
      <c r="A26" s="45">
        <v>42453</v>
      </c>
      <c r="B26" s="12" t="s">
        <v>13</v>
      </c>
      <c r="C26" s="47">
        <v>4.5</v>
      </c>
      <c r="D26" s="14"/>
      <c r="E26" s="31" t="s">
        <v>16</v>
      </c>
      <c r="F26" s="30" t="s">
        <v>41</v>
      </c>
      <c r="G26" s="32" t="s">
        <v>26</v>
      </c>
      <c r="H26" s="14"/>
      <c r="I26" s="14"/>
    </row>
    <row r="27" spans="1:9">
      <c r="A27" s="45">
        <v>42454</v>
      </c>
      <c r="B27" s="12" t="s">
        <v>9</v>
      </c>
      <c r="C27" s="47">
        <v>19</v>
      </c>
      <c r="D27" s="14"/>
      <c r="E27" s="32" t="s">
        <v>26</v>
      </c>
      <c r="F27" s="32" t="s">
        <v>26</v>
      </c>
      <c r="G27" s="32" t="s">
        <v>26</v>
      </c>
      <c r="H27" s="14"/>
      <c r="I27" s="14"/>
    </row>
    <row r="28" spans="1:9">
      <c r="A28" s="45">
        <v>42455</v>
      </c>
      <c r="B28" s="12" t="s">
        <v>8</v>
      </c>
      <c r="C28" s="47"/>
      <c r="D28" s="14"/>
      <c r="E28" s="33" t="s">
        <v>28</v>
      </c>
      <c r="F28" s="30" t="s">
        <v>41</v>
      </c>
      <c r="G28" s="30" t="s">
        <v>41</v>
      </c>
      <c r="H28" s="14"/>
      <c r="I28" s="14"/>
    </row>
    <row r="29" spans="1:9">
      <c r="A29" s="45">
        <v>42456</v>
      </c>
      <c r="B29" s="12" t="s">
        <v>7</v>
      </c>
      <c r="C29" s="47">
        <v>24.5</v>
      </c>
      <c r="D29" s="14"/>
      <c r="E29" s="32" t="s">
        <v>26</v>
      </c>
      <c r="F29" s="30" t="s">
        <v>41</v>
      </c>
      <c r="G29" s="30" t="s">
        <v>41</v>
      </c>
      <c r="H29" s="14"/>
      <c r="I29" s="14"/>
    </row>
    <row r="30" spans="1:9">
      <c r="A30" s="45">
        <v>42457</v>
      </c>
      <c r="B30" s="12" t="s">
        <v>11</v>
      </c>
      <c r="C30" s="47"/>
      <c r="D30" s="14"/>
      <c r="E30" s="32" t="s">
        <v>26</v>
      </c>
      <c r="F30" s="32" t="s">
        <v>26</v>
      </c>
      <c r="G30" s="38" t="s">
        <v>35</v>
      </c>
      <c r="H30" s="14"/>
    </row>
    <row r="31" spans="1:9">
      <c r="A31" s="45">
        <v>42458</v>
      </c>
      <c r="B31" s="12" t="s">
        <v>12</v>
      </c>
      <c r="C31" s="47">
        <v>8</v>
      </c>
      <c r="D31" s="14"/>
      <c r="E31" s="30" t="s">
        <v>41</v>
      </c>
      <c r="F31" s="30" t="s">
        <v>41</v>
      </c>
      <c r="G31" s="32" t="s">
        <v>26</v>
      </c>
      <c r="H31" s="14"/>
      <c r="I31" s="14"/>
    </row>
    <row r="32" spans="1:9">
      <c r="A32" s="45">
        <v>42459</v>
      </c>
      <c r="B32" s="12" t="s">
        <v>10</v>
      </c>
      <c r="C32" s="47">
        <v>9</v>
      </c>
      <c r="D32" s="14"/>
      <c r="E32" s="32" t="s">
        <v>26</v>
      </c>
      <c r="F32" s="31" t="s">
        <v>16</v>
      </c>
      <c r="G32" s="31" t="s">
        <v>16</v>
      </c>
      <c r="H32" s="14"/>
      <c r="I32" s="14"/>
    </row>
    <row r="33" spans="1:9">
      <c r="A33" s="45">
        <v>42460</v>
      </c>
      <c r="B33" s="12" t="s">
        <v>13</v>
      </c>
      <c r="C33" s="48">
        <v>1</v>
      </c>
      <c r="D33" s="17"/>
      <c r="E33" s="31" t="s">
        <v>16</v>
      </c>
      <c r="F33" s="30" t="s">
        <v>41</v>
      </c>
      <c r="G33" s="32" t="s">
        <v>26</v>
      </c>
      <c r="H33" s="17"/>
      <c r="I33" s="17"/>
    </row>
    <row r="34" spans="1:9" ht="13.5" thickBot="1">
      <c r="B34" s="18"/>
      <c r="C34" s="48"/>
      <c r="D34" s="17"/>
      <c r="E34" s="14"/>
      <c r="F34" s="14"/>
      <c r="G34" s="17"/>
      <c r="H34" s="17"/>
      <c r="I34" s="17"/>
    </row>
    <row r="35" spans="1:9" ht="13.5" thickBot="1">
      <c r="B35" s="16" t="s">
        <v>15</v>
      </c>
      <c r="C35" s="49">
        <v>183</v>
      </c>
      <c r="D35" s="44" t="s">
        <v>37</v>
      </c>
      <c r="G35" s="21"/>
      <c r="H35" s="22"/>
      <c r="I35" s="22"/>
    </row>
    <row r="37" spans="1:9">
      <c r="D37" s="51" t="s">
        <v>48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Feuil30"/>
  <dimension ref="A1:R70"/>
  <sheetViews>
    <sheetView topLeftCell="A16" workbookViewId="0">
      <selection activeCell="F31" sqref="F31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43252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43252</v>
      </c>
      <c r="B3" s="12" t="s">
        <v>9</v>
      </c>
      <c r="C3" s="87" t="s">
        <v>51</v>
      </c>
      <c r="D3" s="87"/>
      <c r="E3" s="30" t="s">
        <v>41</v>
      </c>
      <c r="F3" s="28" t="s">
        <v>40</v>
      </c>
      <c r="G3" s="27" t="s">
        <v>39</v>
      </c>
      <c r="H3" s="87"/>
      <c r="I3" s="14"/>
      <c r="J3" s="81"/>
      <c r="K3" s="27" t="s">
        <v>39</v>
      </c>
    </row>
    <row r="4" spans="1:13">
      <c r="A4" s="45">
        <v>43253</v>
      </c>
      <c r="B4" s="12" t="s">
        <v>8</v>
      </c>
      <c r="C4" s="87" t="s">
        <v>51</v>
      </c>
      <c r="D4" s="87"/>
      <c r="E4" s="28" t="s">
        <v>40</v>
      </c>
      <c r="F4" s="30" t="s">
        <v>41</v>
      </c>
      <c r="G4" s="30" t="s">
        <v>41</v>
      </c>
      <c r="H4" s="87"/>
      <c r="I4" s="14"/>
      <c r="J4" s="81"/>
      <c r="K4" s="28" t="s">
        <v>40</v>
      </c>
    </row>
    <row r="5" spans="1:13">
      <c r="A5" s="45">
        <v>43254</v>
      </c>
      <c r="B5" s="12" t="s">
        <v>7</v>
      </c>
      <c r="C5" s="87" t="s">
        <v>81</v>
      </c>
      <c r="D5" s="87"/>
      <c r="E5" s="28" t="s">
        <v>40</v>
      </c>
      <c r="F5" s="28" t="s">
        <v>40</v>
      </c>
      <c r="G5" s="46" t="s">
        <v>50</v>
      </c>
      <c r="H5" s="87"/>
      <c r="I5" s="14"/>
      <c r="J5" s="81"/>
      <c r="K5" s="29" t="s">
        <v>42</v>
      </c>
    </row>
    <row r="6" spans="1:13">
      <c r="A6" s="45">
        <v>43255</v>
      </c>
      <c r="B6" s="12" t="s">
        <v>11</v>
      </c>
      <c r="C6" s="87" t="s">
        <v>96</v>
      </c>
      <c r="D6" s="87"/>
      <c r="E6" s="28" t="s">
        <v>40</v>
      </c>
      <c r="F6" s="30" t="s">
        <v>41</v>
      </c>
      <c r="G6" s="46" t="s">
        <v>50</v>
      </c>
      <c r="H6" s="87"/>
      <c r="I6" s="14"/>
      <c r="J6" s="81"/>
      <c r="K6" s="30" t="s">
        <v>41</v>
      </c>
    </row>
    <row r="7" spans="1:13">
      <c r="A7" s="45">
        <v>43256</v>
      </c>
      <c r="B7" s="12" t="s">
        <v>12</v>
      </c>
      <c r="C7" s="87" t="s">
        <v>51</v>
      </c>
      <c r="D7" s="87"/>
      <c r="E7" s="30" t="s">
        <v>41</v>
      </c>
      <c r="F7" s="30" t="s">
        <v>41</v>
      </c>
      <c r="G7" s="30" t="s">
        <v>41</v>
      </c>
      <c r="H7" s="87"/>
      <c r="I7" s="14"/>
      <c r="J7" s="14"/>
      <c r="K7" s="31" t="s">
        <v>16</v>
      </c>
    </row>
    <row r="8" spans="1:13">
      <c r="A8" s="45">
        <v>43257</v>
      </c>
      <c r="B8" s="12" t="s">
        <v>10</v>
      </c>
      <c r="C8" s="87" t="s">
        <v>168</v>
      </c>
      <c r="D8" s="87"/>
      <c r="E8" s="30" t="s">
        <v>41</v>
      </c>
      <c r="F8" s="30" t="s">
        <v>41</v>
      </c>
      <c r="G8" s="46" t="s">
        <v>50</v>
      </c>
      <c r="H8" s="87"/>
      <c r="I8" s="14"/>
      <c r="J8" s="81"/>
      <c r="K8" s="32" t="s">
        <v>26</v>
      </c>
    </row>
    <row r="9" spans="1:13">
      <c r="A9" s="45">
        <v>43258</v>
      </c>
      <c r="B9" s="12" t="s">
        <v>13</v>
      </c>
      <c r="C9" s="87"/>
      <c r="D9" s="87"/>
      <c r="E9" s="31" t="s">
        <v>16</v>
      </c>
      <c r="F9" s="87"/>
      <c r="G9" s="87"/>
      <c r="H9" s="87"/>
      <c r="I9" s="14"/>
      <c r="J9" s="82"/>
      <c r="K9" s="38" t="s">
        <v>35</v>
      </c>
    </row>
    <row r="10" spans="1:13">
      <c r="A10" s="45">
        <v>43259</v>
      </c>
      <c r="B10" s="12" t="s">
        <v>9</v>
      </c>
      <c r="C10" s="87"/>
      <c r="D10" s="87"/>
      <c r="E10" s="87"/>
      <c r="F10" s="87"/>
      <c r="G10" s="87"/>
      <c r="H10" s="87"/>
      <c r="I10" s="14"/>
      <c r="J10" s="69"/>
      <c r="K10" s="33" t="s">
        <v>28</v>
      </c>
    </row>
    <row r="11" spans="1:13">
      <c r="A11" s="45">
        <v>43260</v>
      </c>
      <c r="B11" s="12" t="s">
        <v>8</v>
      </c>
      <c r="C11" s="87" t="s">
        <v>57</v>
      </c>
      <c r="D11" s="87"/>
      <c r="E11" s="87"/>
      <c r="F11" s="87"/>
      <c r="G11" s="87"/>
      <c r="H11" s="87"/>
      <c r="I11" s="14"/>
      <c r="J11" s="81"/>
      <c r="K11" s="34" t="s">
        <v>17</v>
      </c>
    </row>
    <row r="12" spans="1:13">
      <c r="A12" s="45">
        <v>43261</v>
      </c>
      <c r="B12" s="12" t="s">
        <v>7</v>
      </c>
      <c r="C12" s="87"/>
      <c r="D12" s="87"/>
      <c r="E12" s="87"/>
      <c r="F12" s="87"/>
      <c r="G12" s="87"/>
      <c r="H12" s="87"/>
      <c r="I12" s="14"/>
      <c r="J12" s="69"/>
      <c r="K12" s="76" t="s">
        <v>101</v>
      </c>
    </row>
    <row r="13" spans="1:13">
      <c r="A13" s="45">
        <v>43262</v>
      </c>
      <c r="B13" s="12" t="s">
        <v>11</v>
      </c>
      <c r="C13" s="87" t="s">
        <v>63</v>
      </c>
      <c r="D13" s="87"/>
      <c r="E13" s="87"/>
      <c r="F13" s="46" t="s">
        <v>50</v>
      </c>
      <c r="G13" s="87"/>
      <c r="H13" s="87"/>
      <c r="I13" s="14"/>
      <c r="J13" s="69"/>
      <c r="K13" s="46" t="s">
        <v>50</v>
      </c>
    </row>
    <row r="14" spans="1:13">
      <c r="A14" s="45">
        <v>43263</v>
      </c>
      <c r="B14" s="12" t="s">
        <v>12</v>
      </c>
      <c r="C14" s="87" t="s">
        <v>96</v>
      </c>
      <c r="D14" s="87"/>
      <c r="E14" s="32" t="s">
        <v>26</v>
      </c>
      <c r="F14" s="32" t="s">
        <v>26</v>
      </c>
      <c r="G14" s="31" t="s">
        <v>16</v>
      </c>
      <c r="H14" s="87"/>
      <c r="I14" s="14"/>
      <c r="J14" s="69"/>
      <c r="K14" s="46" t="s">
        <v>45</v>
      </c>
      <c r="M14" s="77"/>
    </row>
    <row r="15" spans="1:13">
      <c r="A15" s="45">
        <v>43264</v>
      </c>
      <c r="B15" s="12" t="s">
        <v>10</v>
      </c>
      <c r="C15" s="87" t="s">
        <v>51</v>
      </c>
      <c r="D15" s="87"/>
      <c r="E15" s="31" t="s">
        <v>16</v>
      </c>
      <c r="F15" s="30" t="s">
        <v>41</v>
      </c>
      <c r="G15" s="31" t="s">
        <v>16</v>
      </c>
      <c r="H15" s="87"/>
      <c r="I15" s="14"/>
      <c r="J15" s="69"/>
      <c r="K15" t="s">
        <v>122</v>
      </c>
    </row>
    <row r="16" spans="1:13" ht="13.5" thickBot="1">
      <c r="A16" s="45">
        <v>43265</v>
      </c>
      <c r="B16" s="12" t="s">
        <v>13</v>
      </c>
      <c r="C16" s="87" t="s">
        <v>51</v>
      </c>
      <c r="D16" s="87"/>
      <c r="E16" s="30" t="s">
        <v>41</v>
      </c>
      <c r="F16" s="30" t="s">
        <v>41</v>
      </c>
      <c r="G16" s="31" t="s">
        <v>16</v>
      </c>
      <c r="H16" s="87"/>
      <c r="I16" s="14"/>
      <c r="J16" s="69"/>
    </row>
    <row r="17" spans="1:18" ht="16.899999999999999" customHeight="1">
      <c r="A17" s="45">
        <v>43266</v>
      </c>
      <c r="B17" s="12" t="s">
        <v>9</v>
      </c>
      <c r="C17" s="87" t="s">
        <v>51</v>
      </c>
      <c r="D17" s="87"/>
      <c r="E17" s="87"/>
      <c r="F17" s="87"/>
      <c r="G17" s="87"/>
      <c r="H17" s="87"/>
      <c r="I17" s="14"/>
      <c r="J17" s="69"/>
      <c r="L17" s="1"/>
      <c r="M17" s="78"/>
      <c r="N17" s="2" t="s">
        <v>112</v>
      </c>
      <c r="O17" s="2"/>
      <c r="P17" s="2"/>
      <c r="Q17" s="2"/>
      <c r="R17" s="3"/>
    </row>
    <row r="18" spans="1:18">
      <c r="A18" s="45">
        <v>43267</v>
      </c>
      <c r="B18" s="12" t="s">
        <v>8</v>
      </c>
      <c r="C18" s="87" t="s">
        <v>51</v>
      </c>
      <c r="D18" s="87"/>
      <c r="E18" s="87"/>
      <c r="F18" s="28" t="s">
        <v>40</v>
      </c>
      <c r="G18" s="28" t="s">
        <v>40</v>
      </c>
      <c r="H18" s="87"/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43268</v>
      </c>
      <c r="B19" s="12" t="s">
        <v>7</v>
      </c>
      <c r="C19" s="87" t="s">
        <v>51</v>
      </c>
      <c r="D19" s="87"/>
      <c r="E19" s="31" t="s">
        <v>16</v>
      </c>
      <c r="F19" s="30" t="s">
        <v>41</v>
      </c>
      <c r="G19" s="30" t="s">
        <v>41</v>
      </c>
      <c r="H19" s="87"/>
      <c r="I19" s="14"/>
      <c r="J19" s="69"/>
      <c r="L19" s="68">
        <v>43101</v>
      </c>
      <c r="M19" s="69">
        <v>454.5</v>
      </c>
      <c r="N19" s="4" t="s">
        <v>161</v>
      </c>
      <c r="O19" s="4"/>
      <c r="P19" s="4"/>
      <c r="Q19" s="4"/>
      <c r="R19" s="67"/>
    </row>
    <row r="20" spans="1:18">
      <c r="A20" s="45">
        <v>43269</v>
      </c>
      <c r="B20" s="12" t="s">
        <v>11</v>
      </c>
      <c r="C20" s="87" t="s">
        <v>51</v>
      </c>
      <c r="D20" s="87"/>
      <c r="E20" s="28" t="s">
        <v>40</v>
      </c>
      <c r="F20" s="30" t="s">
        <v>41</v>
      </c>
      <c r="G20" s="30" t="s">
        <v>41</v>
      </c>
      <c r="H20" s="87"/>
      <c r="I20" s="14"/>
      <c r="J20" s="69"/>
      <c r="L20" s="68">
        <v>43132</v>
      </c>
      <c r="M20" s="69">
        <v>61</v>
      </c>
      <c r="N20" s="4" t="s">
        <v>162</v>
      </c>
      <c r="O20" s="4"/>
      <c r="P20" s="4"/>
      <c r="Q20" s="4"/>
      <c r="R20" s="67"/>
    </row>
    <row r="21" spans="1:18">
      <c r="A21" s="45">
        <v>43270</v>
      </c>
      <c r="B21" s="12" t="s">
        <v>12</v>
      </c>
      <c r="C21" s="87" t="s">
        <v>51</v>
      </c>
      <c r="D21" s="87"/>
      <c r="E21" s="28" t="s">
        <v>40</v>
      </c>
      <c r="F21" s="28" t="s">
        <v>40</v>
      </c>
      <c r="G21" s="27" t="s">
        <v>39</v>
      </c>
      <c r="H21" s="87"/>
      <c r="I21" s="14"/>
      <c r="J21" s="69"/>
      <c r="L21" s="68">
        <v>43160</v>
      </c>
      <c r="M21" s="69">
        <v>119.5</v>
      </c>
      <c r="N21" s="4" t="s">
        <v>166</v>
      </c>
      <c r="O21" s="4"/>
      <c r="P21" s="4"/>
      <c r="Q21" s="4"/>
      <c r="R21" s="67"/>
    </row>
    <row r="22" spans="1:18">
      <c r="A22" s="45">
        <v>43271</v>
      </c>
      <c r="B22" s="12" t="s">
        <v>10</v>
      </c>
      <c r="C22" s="87" t="s">
        <v>51</v>
      </c>
      <c r="D22" s="87"/>
      <c r="E22" s="27" t="s">
        <v>39</v>
      </c>
      <c r="F22" s="28" t="s">
        <v>40</v>
      </c>
      <c r="G22" s="28" t="s">
        <v>40</v>
      </c>
      <c r="H22" s="87"/>
      <c r="I22" s="14"/>
      <c r="J22" s="69"/>
      <c r="L22" s="68">
        <v>43191</v>
      </c>
      <c r="M22" s="69">
        <v>74</v>
      </c>
      <c r="N22" s="4"/>
      <c r="O22" s="4"/>
      <c r="P22" s="4"/>
      <c r="Q22" s="4"/>
      <c r="R22" s="67"/>
    </row>
    <row r="23" spans="1:18">
      <c r="A23" s="45">
        <v>43272</v>
      </c>
      <c r="B23" s="12" t="s">
        <v>13</v>
      </c>
      <c r="C23" s="87" t="s">
        <v>51</v>
      </c>
      <c r="D23" s="87"/>
      <c r="E23" s="28" t="s">
        <v>40</v>
      </c>
      <c r="F23" s="28" t="s">
        <v>40</v>
      </c>
      <c r="G23" s="28" t="s">
        <v>40</v>
      </c>
      <c r="H23" s="87"/>
      <c r="I23" s="14"/>
      <c r="J23" s="69"/>
      <c r="L23" s="68">
        <v>43221</v>
      </c>
      <c r="M23" s="69">
        <v>184.5</v>
      </c>
      <c r="N23" s="91" t="s">
        <v>173</v>
      </c>
      <c r="O23" s="4"/>
      <c r="P23" s="4"/>
      <c r="Q23" s="4"/>
      <c r="R23" s="67"/>
    </row>
    <row r="24" spans="1:18">
      <c r="A24" s="45">
        <v>43273</v>
      </c>
      <c r="B24" s="12" t="s">
        <v>9</v>
      </c>
      <c r="C24" s="87" t="s">
        <v>51</v>
      </c>
      <c r="D24" s="87"/>
      <c r="E24" s="27" t="s">
        <v>39</v>
      </c>
      <c r="F24" s="28" t="s">
        <v>40</v>
      </c>
      <c r="G24" s="28" t="s">
        <v>40</v>
      </c>
      <c r="H24" s="87"/>
      <c r="I24" s="14"/>
      <c r="J24" s="69"/>
      <c r="L24" s="68">
        <v>43252</v>
      </c>
      <c r="M24" s="69">
        <v>62</v>
      </c>
      <c r="N24" s="91" t="s">
        <v>174</v>
      </c>
      <c r="O24" s="4"/>
      <c r="P24" s="4"/>
      <c r="Q24" s="4"/>
      <c r="R24" s="67"/>
    </row>
    <row r="25" spans="1:18">
      <c r="A25" s="45">
        <v>43274</v>
      </c>
      <c r="B25" s="12" t="s">
        <v>8</v>
      </c>
      <c r="C25" s="87" t="s">
        <v>51</v>
      </c>
      <c r="D25" s="87"/>
      <c r="E25" s="27" t="s">
        <v>39</v>
      </c>
      <c r="F25" s="28" t="s">
        <v>40</v>
      </c>
      <c r="G25" s="28" t="s">
        <v>40</v>
      </c>
      <c r="H25" s="87"/>
      <c r="I25" s="14"/>
      <c r="J25" s="69"/>
      <c r="L25" s="68">
        <v>43282</v>
      </c>
      <c r="M25" s="69"/>
      <c r="N25" s="4"/>
      <c r="O25" s="4"/>
      <c r="P25" s="4"/>
      <c r="Q25" s="4"/>
      <c r="R25" s="67"/>
    </row>
    <row r="26" spans="1:18">
      <c r="A26" s="45">
        <v>43275</v>
      </c>
      <c r="B26" s="12" t="s">
        <v>7</v>
      </c>
      <c r="C26" s="87" t="s">
        <v>51</v>
      </c>
      <c r="D26" s="87"/>
      <c r="E26" s="28" t="s">
        <v>40</v>
      </c>
      <c r="F26" s="30" t="s">
        <v>41</v>
      </c>
      <c r="G26" s="28" t="s">
        <v>40</v>
      </c>
      <c r="H26" s="87"/>
      <c r="I26" s="14"/>
      <c r="J26" s="69"/>
      <c r="L26" s="68">
        <v>43313</v>
      </c>
      <c r="M26" s="69"/>
      <c r="N26" s="4"/>
      <c r="O26" s="4"/>
      <c r="P26" s="4"/>
      <c r="Q26" s="4"/>
      <c r="R26" s="67"/>
    </row>
    <row r="27" spans="1:18">
      <c r="A27" s="45">
        <v>43276</v>
      </c>
      <c r="B27" s="12" t="s">
        <v>11</v>
      </c>
      <c r="C27" s="87" t="s">
        <v>51</v>
      </c>
      <c r="D27" s="87"/>
      <c r="E27" s="28" t="s">
        <v>40</v>
      </c>
      <c r="F27" s="28" t="s">
        <v>40</v>
      </c>
      <c r="G27" s="28" t="s">
        <v>40</v>
      </c>
      <c r="H27" s="87"/>
      <c r="I27" s="14"/>
      <c r="J27" s="69"/>
      <c r="L27" s="68">
        <v>43344</v>
      </c>
      <c r="M27" s="69"/>
      <c r="N27" s="4"/>
      <c r="O27" s="4"/>
      <c r="P27" s="4"/>
      <c r="Q27" s="4"/>
      <c r="R27" s="67"/>
    </row>
    <row r="28" spans="1:18">
      <c r="A28" s="45">
        <v>43277</v>
      </c>
      <c r="B28" s="12" t="s">
        <v>12</v>
      </c>
      <c r="C28" s="87" t="s">
        <v>51</v>
      </c>
      <c r="D28" s="87"/>
      <c r="E28" s="27" t="s">
        <v>39</v>
      </c>
      <c r="F28" s="28" t="s">
        <v>40</v>
      </c>
      <c r="G28" s="27" t="s">
        <v>39</v>
      </c>
      <c r="H28" s="87"/>
      <c r="I28" s="14"/>
      <c r="J28" s="69"/>
      <c r="L28" s="68">
        <v>43374</v>
      </c>
      <c r="M28" s="69"/>
      <c r="N28" s="4"/>
      <c r="O28" s="4"/>
      <c r="P28" s="4"/>
      <c r="Q28" s="4"/>
      <c r="R28" s="67"/>
    </row>
    <row r="29" spans="1:18">
      <c r="A29" s="45">
        <v>43278</v>
      </c>
      <c r="B29" s="12" t="s">
        <v>10</v>
      </c>
      <c r="C29" s="87" t="s">
        <v>51</v>
      </c>
      <c r="D29" s="87"/>
      <c r="E29" s="27" t="s">
        <v>39</v>
      </c>
      <c r="F29" s="28" t="s">
        <v>40</v>
      </c>
      <c r="G29" s="28" t="s">
        <v>40</v>
      </c>
      <c r="H29" s="87"/>
      <c r="I29" s="14"/>
      <c r="J29" s="69"/>
      <c r="L29" s="68">
        <v>43405</v>
      </c>
      <c r="M29" s="69"/>
      <c r="N29" s="4"/>
      <c r="O29" s="4"/>
      <c r="P29" s="4"/>
      <c r="Q29" s="4"/>
      <c r="R29" s="67"/>
    </row>
    <row r="30" spans="1:18">
      <c r="A30" s="45">
        <v>43279</v>
      </c>
      <c r="B30" s="12" t="s">
        <v>13</v>
      </c>
      <c r="C30" s="87" t="s">
        <v>51</v>
      </c>
      <c r="D30" s="87"/>
      <c r="E30" s="27" t="s">
        <v>39</v>
      </c>
      <c r="F30" s="28" t="s">
        <v>40</v>
      </c>
      <c r="G30" s="28" t="s">
        <v>40</v>
      </c>
      <c r="H30" s="87"/>
      <c r="I30" s="14"/>
      <c r="J30" s="69"/>
      <c r="L30" s="68">
        <v>43435</v>
      </c>
      <c r="M30" s="69"/>
      <c r="N30" s="4"/>
      <c r="O30" s="4"/>
      <c r="P30" s="4"/>
      <c r="Q30" s="4"/>
      <c r="R30" s="67"/>
    </row>
    <row r="31" spans="1:18" ht="13.5" thickBot="1">
      <c r="A31" s="45">
        <v>43280</v>
      </c>
      <c r="B31" s="12" t="s">
        <v>9</v>
      </c>
      <c r="C31" s="87" t="s">
        <v>51</v>
      </c>
      <c r="D31" s="87"/>
      <c r="E31" s="28" t="s">
        <v>40</v>
      </c>
      <c r="F31" s="28" t="s">
        <v>40</v>
      </c>
      <c r="G31" s="28" t="s">
        <v>40</v>
      </c>
      <c r="H31" s="87"/>
      <c r="I31" s="14"/>
      <c r="J31" s="69"/>
      <c r="L31" s="5" t="s">
        <v>15</v>
      </c>
      <c r="M31" s="72">
        <f>SUM(M19:M30)</f>
        <v>955.5</v>
      </c>
      <c r="N31" s="71" t="s">
        <v>37</v>
      </c>
      <c r="O31" s="6"/>
      <c r="P31" s="6"/>
      <c r="Q31" s="6"/>
      <c r="R31" s="70"/>
    </row>
    <row r="32" spans="1:18">
      <c r="A32" s="45">
        <v>43281</v>
      </c>
      <c r="B32" s="12" t="s">
        <v>8</v>
      </c>
      <c r="C32" s="87" t="s">
        <v>51</v>
      </c>
      <c r="D32" s="87"/>
      <c r="E32" s="27" t="s">
        <v>39</v>
      </c>
      <c r="F32" s="27" t="s">
        <v>39</v>
      </c>
      <c r="G32" s="28" t="s">
        <v>40</v>
      </c>
      <c r="H32" s="87"/>
      <c r="I32" s="14"/>
      <c r="J32" s="69"/>
    </row>
    <row r="33" spans="1:10">
      <c r="A33" s="45"/>
      <c r="B33" s="12"/>
      <c r="C33" s="87"/>
      <c r="D33" s="87"/>
      <c r="E33" s="87"/>
      <c r="F33" s="87"/>
      <c r="G33" s="87"/>
      <c r="H33" s="87"/>
      <c r="I33" s="14"/>
      <c r="J33" s="69"/>
    </row>
    <row r="34" spans="1:10" ht="13.5" thickBot="1">
      <c r="A34" s="86"/>
      <c r="B34" s="12"/>
      <c r="C34" s="56"/>
      <c r="D34" s="13"/>
      <c r="E34" s="17"/>
      <c r="F34" s="17"/>
      <c r="G34" s="17"/>
      <c r="H34" s="17"/>
      <c r="I34" s="17"/>
      <c r="J34" s="69"/>
    </row>
    <row r="35" spans="1:10" ht="13.5" thickBot="1">
      <c r="A35" s="86"/>
      <c r="B35" s="16" t="s">
        <v>15</v>
      </c>
      <c r="C35" s="90">
        <v>62</v>
      </c>
      <c r="D35" s="44" t="s">
        <v>37</v>
      </c>
      <c r="E35" s="21"/>
      <c r="F35" s="21"/>
      <c r="G35" s="85" t="s">
        <v>36</v>
      </c>
      <c r="H35" s="63"/>
      <c r="I35" s="22"/>
      <c r="J35" s="69"/>
    </row>
    <row r="36" spans="1:10">
      <c r="A36" s="86"/>
      <c r="C36"/>
    </row>
    <row r="37" spans="1:10">
      <c r="A37" s="86"/>
      <c r="C37" s="51"/>
      <c r="D37" s="51"/>
      <c r="F37" s="26" t="s">
        <v>105</v>
      </c>
      <c r="G37" s="26"/>
    </row>
    <row r="39" spans="1:10">
      <c r="E39" s="89"/>
    </row>
    <row r="40" spans="1:10">
      <c r="H40"/>
    </row>
    <row r="41" spans="1:10">
      <c r="C41"/>
      <c r="H41"/>
    </row>
    <row r="42" spans="1:10">
      <c r="H42"/>
    </row>
    <row r="43" spans="1:10">
      <c r="C43"/>
      <c r="H43"/>
    </row>
    <row r="44" spans="1:10">
      <c r="H44"/>
    </row>
    <row r="45" spans="1:10">
      <c r="C45"/>
      <c r="H45"/>
    </row>
    <row r="46" spans="1:10">
      <c r="H46"/>
    </row>
    <row r="47" spans="1:10">
      <c r="C47"/>
      <c r="H47"/>
    </row>
    <row r="48" spans="1:10">
      <c r="H48"/>
    </row>
    <row r="49" spans="3:8">
      <c r="C49"/>
      <c r="H49"/>
    </row>
    <row r="50" spans="3:8">
      <c r="H50"/>
    </row>
    <row r="51" spans="3:8">
      <c r="C51"/>
      <c r="H51"/>
    </row>
    <row r="52" spans="3:8">
      <c r="H52"/>
    </row>
    <row r="53" spans="3:8">
      <c r="H53"/>
    </row>
    <row r="54" spans="3:8">
      <c r="H54"/>
    </row>
    <row r="55" spans="3:8">
      <c r="H55"/>
    </row>
    <row r="56" spans="3:8">
      <c r="H56"/>
    </row>
    <row r="57" spans="3:8">
      <c r="H57"/>
    </row>
    <row r="58" spans="3:8">
      <c r="H58"/>
    </row>
    <row r="59" spans="3:8">
      <c r="H59"/>
    </row>
    <row r="60" spans="3:8">
      <c r="H60"/>
    </row>
    <row r="61" spans="3:8">
      <c r="H61"/>
    </row>
    <row r="62" spans="3:8">
      <c r="H62"/>
    </row>
    <row r="63" spans="3:8">
      <c r="H63"/>
    </row>
    <row r="64" spans="3:8">
      <c r="H64"/>
    </row>
    <row r="65" spans="8:8">
      <c r="H65"/>
    </row>
    <row r="66" spans="8:8">
      <c r="H66"/>
    </row>
    <row r="67" spans="8:8">
      <c r="H67"/>
    </row>
    <row r="68" spans="8:8">
      <c r="H68"/>
    </row>
    <row r="69" spans="8:8">
      <c r="H69"/>
    </row>
    <row r="70" spans="8:8">
      <c r="H70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Feuil31"/>
  <dimension ref="A1:R70"/>
  <sheetViews>
    <sheetView topLeftCell="A25" zoomScaleNormal="100" workbookViewId="0">
      <selection activeCell="F18" sqref="F18"/>
    </sheetView>
  </sheetViews>
  <sheetFormatPr baseColWidth="10" defaultColWidth="11.7109375" defaultRowHeight="19.899999999999999" customHeight="1"/>
  <cols>
    <col min="1" max="2" width="11.7109375" style="106" customWidth="1"/>
    <col min="3" max="3" width="11.7109375" style="154" customWidth="1"/>
    <col min="4" max="7" width="11.7109375" style="106" customWidth="1"/>
    <col min="8" max="8" width="11.7109375" style="114" customWidth="1"/>
    <col min="9" max="12" width="11.7109375" style="106" customWidth="1"/>
    <col min="13" max="13" width="11.7109375" style="114" customWidth="1"/>
    <col min="14" max="16384" width="11.7109375" style="106"/>
  </cols>
  <sheetData>
    <row r="1" spans="1:13" ht="19.899999999999999" customHeight="1">
      <c r="B1" s="107"/>
      <c r="C1" s="108"/>
      <c r="D1" s="109"/>
      <c r="E1" s="109"/>
      <c r="F1" s="40" t="s">
        <v>0</v>
      </c>
      <c r="G1" s="110"/>
      <c r="H1" s="111" t="s">
        <v>14</v>
      </c>
      <c r="I1" s="112" t="s">
        <v>14</v>
      </c>
      <c r="J1" s="113" t="s">
        <v>138</v>
      </c>
      <c r="K1" s="52"/>
    </row>
    <row r="2" spans="1:13" ht="19.899999999999999" customHeight="1" thickBot="1">
      <c r="A2" s="61">
        <v>43282</v>
      </c>
      <c r="B2" s="115"/>
      <c r="C2" s="54" t="s">
        <v>26</v>
      </c>
      <c r="D2" s="116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117">
        <v>43282</v>
      </c>
      <c r="B3" s="118" t="s">
        <v>7</v>
      </c>
      <c r="C3" s="119" t="s">
        <v>51</v>
      </c>
      <c r="D3" s="120"/>
      <c r="E3" s="121" t="s">
        <v>40</v>
      </c>
      <c r="F3" s="121" t="s">
        <v>40</v>
      </c>
      <c r="G3" s="121" t="s">
        <v>40</v>
      </c>
      <c r="H3" s="120"/>
      <c r="I3" s="122"/>
      <c r="J3" s="123"/>
      <c r="K3" s="124" t="s">
        <v>39</v>
      </c>
    </row>
    <row r="4" spans="1:13" ht="19.899999999999999" customHeight="1">
      <c r="A4" s="117">
        <v>43283</v>
      </c>
      <c r="B4" s="118" t="s">
        <v>11</v>
      </c>
      <c r="C4" s="119" t="s">
        <v>51</v>
      </c>
      <c r="D4" s="120"/>
      <c r="E4" s="124" t="s">
        <v>39</v>
      </c>
      <c r="F4" s="121" t="s">
        <v>40</v>
      </c>
      <c r="G4" s="121" t="s">
        <v>40</v>
      </c>
      <c r="H4" s="120"/>
      <c r="I4" s="122"/>
      <c r="J4" s="123"/>
      <c r="K4" s="121" t="s">
        <v>40</v>
      </c>
    </row>
    <row r="5" spans="1:13" ht="19.899999999999999" customHeight="1">
      <c r="A5" s="117">
        <v>43284</v>
      </c>
      <c r="B5" s="118" t="s">
        <v>12</v>
      </c>
      <c r="C5" s="119" t="s">
        <v>51</v>
      </c>
      <c r="D5" s="120"/>
      <c r="E5" s="121" t="s">
        <v>40</v>
      </c>
      <c r="F5" s="125" t="s">
        <v>41</v>
      </c>
      <c r="G5" s="121" t="s">
        <v>40</v>
      </c>
      <c r="H5" s="120"/>
      <c r="I5" s="122"/>
      <c r="J5" s="123"/>
      <c r="K5" s="126" t="s">
        <v>42</v>
      </c>
    </row>
    <row r="6" spans="1:13" ht="19.899999999999999" customHeight="1">
      <c r="A6" s="117">
        <v>43285</v>
      </c>
      <c r="B6" s="118" t="s">
        <v>10</v>
      </c>
      <c r="C6" s="119" t="s">
        <v>51</v>
      </c>
      <c r="D6" s="120"/>
      <c r="E6" s="125" t="s">
        <v>41</v>
      </c>
      <c r="F6" s="125" t="s">
        <v>41</v>
      </c>
      <c r="G6" s="127" t="s">
        <v>16</v>
      </c>
      <c r="H6" s="120"/>
      <c r="I6" s="122"/>
      <c r="J6" s="123"/>
      <c r="K6" s="125" t="s">
        <v>41</v>
      </c>
    </row>
    <row r="7" spans="1:13" ht="19.899999999999999" customHeight="1">
      <c r="A7" s="117">
        <v>43286</v>
      </c>
      <c r="B7" s="118" t="s">
        <v>13</v>
      </c>
      <c r="C7" s="119" t="s">
        <v>51</v>
      </c>
      <c r="D7" s="120"/>
      <c r="E7" s="128" t="s">
        <v>26</v>
      </c>
      <c r="F7" s="128" t="s">
        <v>26</v>
      </c>
      <c r="G7" s="127" t="s">
        <v>16</v>
      </c>
      <c r="H7" s="120"/>
      <c r="I7" s="122"/>
      <c r="J7" s="122"/>
      <c r="K7" s="127" t="s">
        <v>16</v>
      </c>
    </row>
    <row r="8" spans="1:13" ht="19.899999999999999" customHeight="1">
      <c r="A8" s="117">
        <v>43287</v>
      </c>
      <c r="B8" s="118" t="s">
        <v>9</v>
      </c>
      <c r="C8" s="119" t="s">
        <v>51</v>
      </c>
      <c r="D8" s="120"/>
      <c r="E8" s="121" t="s">
        <v>40</v>
      </c>
      <c r="F8" s="121" t="s">
        <v>40</v>
      </c>
      <c r="G8" s="121" t="s">
        <v>40</v>
      </c>
      <c r="H8" s="120"/>
      <c r="I8" s="122"/>
      <c r="J8" s="123"/>
      <c r="K8" s="128" t="s">
        <v>26</v>
      </c>
    </row>
    <row r="9" spans="1:13" ht="19.899999999999999" customHeight="1">
      <c r="A9" s="117">
        <v>43288</v>
      </c>
      <c r="B9" s="118" t="s">
        <v>8</v>
      </c>
      <c r="C9" s="119" t="s">
        <v>51</v>
      </c>
      <c r="D9" s="120"/>
      <c r="E9" s="121" t="s">
        <v>40</v>
      </c>
      <c r="F9" s="121" t="s">
        <v>40</v>
      </c>
      <c r="G9" s="121" t="s">
        <v>40</v>
      </c>
      <c r="H9" s="120"/>
      <c r="I9" s="122"/>
      <c r="J9" s="129"/>
      <c r="K9" s="130" t="s">
        <v>35</v>
      </c>
    </row>
    <row r="10" spans="1:13" ht="19.899999999999999" customHeight="1">
      <c r="A10" s="117">
        <v>43289</v>
      </c>
      <c r="B10" s="118" t="s">
        <v>7</v>
      </c>
      <c r="C10" s="119" t="s">
        <v>51</v>
      </c>
      <c r="D10" s="120"/>
      <c r="E10" s="124" t="s">
        <v>39</v>
      </c>
      <c r="F10" s="124" t="s">
        <v>39</v>
      </c>
      <c r="G10" s="124" t="s">
        <v>39</v>
      </c>
      <c r="H10" s="120"/>
      <c r="I10" s="122"/>
      <c r="J10" s="131"/>
      <c r="K10" s="132" t="s">
        <v>28</v>
      </c>
    </row>
    <row r="11" spans="1:13" ht="19.899999999999999" customHeight="1">
      <c r="A11" s="117">
        <v>43290</v>
      </c>
      <c r="B11" s="118" t="s">
        <v>11</v>
      </c>
      <c r="C11" s="119" t="s">
        <v>51</v>
      </c>
      <c r="D11" s="120"/>
      <c r="E11" s="124" t="s">
        <v>39</v>
      </c>
      <c r="F11" s="121" t="s">
        <v>40</v>
      </c>
      <c r="G11" s="121" t="s">
        <v>40</v>
      </c>
      <c r="H11" s="120"/>
      <c r="I11" s="122"/>
      <c r="J11" s="123"/>
      <c r="K11" s="133" t="s">
        <v>17</v>
      </c>
    </row>
    <row r="12" spans="1:13" ht="19.899999999999999" customHeight="1">
      <c r="A12" s="117">
        <v>43291</v>
      </c>
      <c r="B12" s="118" t="s">
        <v>12</v>
      </c>
      <c r="C12" s="119" t="s">
        <v>51</v>
      </c>
      <c r="D12" s="120"/>
      <c r="E12" s="121" t="s">
        <v>40</v>
      </c>
      <c r="F12" s="121" t="s">
        <v>40</v>
      </c>
      <c r="G12" s="128" t="s">
        <v>26</v>
      </c>
      <c r="H12" s="120"/>
      <c r="I12" s="122"/>
      <c r="J12" s="131"/>
      <c r="K12" s="134" t="s">
        <v>101</v>
      </c>
    </row>
    <row r="13" spans="1:13" ht="19.899999999999999" customHeight="1">
      <c r="A13" s="117">
        <v>43292</v>
      </c>
      <c r="B13" s="118" t="s">
        <v>10</v>
      </c>
      <c r="C13" s="119" t="s">
        <v>51</v>
      </c>
      <c r="D13" s="120"/>
      <c r="E13" s="125" t="s">
        <v>41</v>
      </c>
      <c r="F13" s="121" t="s">
        <v>40</v>
      </c>
      <c r="G13" s="124" t="s">
        <v>39</v>
      </c>
      <c r="H13" s="120"/>
      <c r="I13" s="122"/>
      <c r="J13" s="131"/>
      <c r="K13" s="114" t="s">
        <v>50</v>
      </c>
    </row>
    <row r="14" spans="1:13" ht="19.899999999999999" customHeight="1">
      <c r="A14" s="117">
        <v>43293</v>
      </c>
      <c r="B14" s="118" t="s">
        <v>13</v>
      </c>
      <c r="C14" s="119" t="s">
        <v>51</v>
      </c>
      <c r="D14" s="120"/>
      <c r="E14" s="121" t="s">
        <v>40</v>
      </c>
      <c r="F14" s="125" t="s">
        <v>41</v>
      </c>
      <c r="G14" s="124" t="s">
        <v>39</v>
      </c>
      <c r="H14" s="120"/>
      <c r="I14" s="122"/>
      <c r="J14" s="131"/>
      <c r="K14" s="114" t="s">
        <v>45</v>
      </c>
      <c r="M14" s="135"/>
    </row>
    <row r="15" spans="1:13" ht="19.899999999999999" customHeight="1">
      <c r="A15" s="117">
        <v>43294</v>
      </c>
      <c r="B15" s="118" t="s">
        <v>9</v>
      </c>
      <c r="C15" s="119" t="s">
        <v>51</v>
      </c>
      <c r="D15" s="120"/>
      <c r="E15" s="121" t="s">
        <v>40</v>
      </c>
      <c r="F15" s="121" t="s">
        <v>40</v>
      </c>
      <c r="G15" s="124" t="s">
        <v>39</v>
      </c>
      <c r="H15" s="120"/>
      <c r="I15" s="122"/>
      <c r="J15" s="131"/>
      <c r="K15" s="106" t="s">
        <v>122</v>
      </c>
    </row>
    <row r="16" spans="1:13" ht="19.899999999999999" customHeight="1" thickBot="1">
      <c r="A16" s="117">
        <v>43295</v>
      </c>
      <c r="B16" s="118" t="s">
        <v>8</v>
      </c>
      <c r="C16" s="119" t="s">
        <v>56</v>
      </c>
      <c r="D16" s="120"/>
      <c r="E16" s="121" t="s">
        <v>40</v>
      </c>
      <c r="F16" s="121" t="s">
        <v>40</v>
      </c>
      <c r="G16" s="114" t="s">
        <v>50</v>
      </c>
      <c r="H16" s="120"/>
      <c r="I16" s="122"/>
      <c r="J16" s="131"/>
    </row>
    <row r="17" spans="1:18" ht="19.899999999999999" customHeight="1">
      <c r="A17" s="117">
        <v>43296</v>
      </c>
      <c r="B17" s="118" t="s">
        <v>7</v>
      </c>
      <c r="C17" s="119" t="s">
        <v>69</v>
      </c>
      <c r="D17" s="120"/>
      <c r="E17" s="121" t="s">
        <v>40</v>
      </c>
      <c r="F17" s="114" t="s">
        <v>50</v>
      </c>
      <c r="G17" s="121" t="s">
        <v>40</v>
      </c>
      <c r="H17" s="120"/>
      <c r="I17" s="122"/>
      <c r="J17" s="131"/>
      <c r="L17" s="109"/>
      <c r="M17" s="136"/>
      <c r="N17" s="107" t="s">
        <v>112</v>
      </c>
      <c r="O17" s="107"/>
      <c r="P17" s="137">
        <v>2018</v>
      </c>
      <c r="Q17" s="138"/>
      <c r="R17" s="138"/>
    </row>
    <row r="18" spans="1:18" ht="19.899999999999999" customHeight="1">
      <c r="A18" s="117">
        <v>43297</v>
      </c>
      <c r="B18" s="118" t="s">
        <v>11</v>
      </c>
      <c r="C18" s="119" t="s">
        <v>51</v>
      </c>
      <c r="D18" s="120"/>
      <c r="E18" s="121" t="s">
        <v>40</v>
      </c>
      <c r="F18" s="121" t="s">
        <v>40</v>
      </c>
      <c r="G18" s="121" t="s">
        <v>40</v>
      </c>
      <c r="H18" s="120"/>
      <c r="I18" s="122"/>
      <c r="J18" s="131"/>
      <c r="L18" s="139"/>
      <c r="M18" s="131"/>
      <c r="N18" s="138"/>
      <c r="O18" s="138"/>
      <c r="P18" s="140"/>
      <c r="Q18" s="138"/>
      <c r="R18" s="138"/>
    </row>
    <row r="19" spans="1:18" ht="19.899999999999999" customHeight="1">
      <c r="A19" s="117">
        <v>43298</v>
      </c>
      <c r="B19" s="118" t="s">
        <v>12</v>
      </c>
      <c r="C19" s="119" t="s">
        <v>51</v>
      </c>
      <c r="D19" s="120"/>
      <c r="E19" s="121" t="s">
        <v>40</v>
      </c>
      <c r="F19" s="114" t="s">
        <v>50</v>
      </c>
      <c r="G19" s="121" t="s">
        <v>40</v>
      </c>
      <c r="H19" s="120"/>
      <c r="I19" s="122"/>
      <c r="J19" s="131"/>
      <c r="L19" s="141">
        <v>43101</v>
      </c>
      <c r="M19" s="131">
        <v>454.5</v>
      </c>
      <c r="N19" s="138" t="s">
        <v>161</v>
      </c>
      <c r="O19" s="138"/>
      <c r="P19" s="140"/>
      <c r="Q19" s="138"/>
      <c r="R19" s="138"/>
    </row>
    <row r="20" spans="1:18" ht="19.899999999999999" customHeight="1">
      <c r="A20" s="117">
        <v>43299</v>
      </c>
      <c r="B20" s="118" t="s">
        <v>10</v>
      </c>
      <c r="C20" s="119" t="s">
        <v>90</v>
      </c>
      <c r="D20" s="120"/>
      <c r="E20" s="121" t="s">
        <v>40</v>
      </c>
      <c r="F20" s="121" t="s">
        <v>40</v>
      </c>
      <c r="G20" s="125" t="s">
        <v>41</v>
      </c>
      <c r="H20" s="120"/>
      <c r="I20" s="122"/>
      <c r="J20" s="131"/>
      <c r="L20" s="141">
        <v>43132</v>
      </c>
      <c r="M20" s="131">
        <v>61</v>
      </c>
      <c r="N20" s="138" t="s">
        <v>162</v>
      </c>
      <c r="O20" s="138"/>
      <c r="P20" s="140"/>
      <c r="Q20" s="138"/>
      <c r="R20" s="138"/>
    </row>
    <row r="21" spans="1:18" ht="19.899999999999999" customHeight="1">
      <c r="A21" s="117">
        <v>43300</v>
      </c>
      <c r="B21" s="118" t="s">
        <v>13</v>
      </c>
      <c r="C21" s="119" t="s">
        <v>51</v>
      </c>
      <c r="D21" s="120"/>
      <c r="E21" s="121" t="s">
        <v>40</v>
      </c>
      <c r="F21" s="121" t="s">
        <v>40</v>
      </c>
      <c r="G21" s="121" t="s">
        <v>40</v>
      </c>
      <c r="H21" s="120"/>
      <c r="I21" s="122"/>
      <c r="J21" s="131"/>
      <c r="L21" s="141">
        <v>43160</v>
      </c>
      <c r="M21" s="131">
        <v>119.5</v>
      </c>
      <c r="N21" s="138" t="s">
        <v>166</v>
      </c>
      <c r="O21" s="138"/>
      <c r="P21" s="140"/>
      <c r="Q21" s="138"/>
      <c r="R21" s="138"/>
    </row>
    <row r="22" spans="1:18" ht="19.899999999999999" customHeight="1">
      <c r="A22" s="117">
        <v>43301</v>
      </c>
      <c r="B22" s="118" t="s">
        <v>9</v>
      </c>
      <c r="C22" s="119" t="s">
        <v>51</v>
      </c>
      <c r="D22" s="120"/>
      <c r="E22" s="125" t="s">
        <v>41</v>
      </c>
      <c r="F22" s="125" t="s">
        <v>41</v>
      </c>
      <c r="G22" s="114" t="s">
        <v>50</v>
      </c>
      <c r="H22" s="120"/>
      <c r="I22" s="122"/>
      <c r="J22" s="131"/>
      <c r="L22" s="141">
        <v>43191</v>
      </c>
      <c r="M22" s="131">
        <v>74</v>
      </c>
      <c r="N22" s="138"/>
      <c r="O22" s="138"/>
      <c r="P22" s="140"/>
      <c r="Q22" s="138"/>
      <c r="R22" s="138"/>
    </row>
    <row r="23" spans="1:18" ht="19.899999999999999" customHeight="1">
      <c r="A23" s="117">
        <v>43302</v>
      </c>
      <c r="B23" s="118" t="s">
        <v>8</v>
      </c>
      <c r="C23" s="119" t="s">
        <v>51</v>
      </c>
      <c r="D23" s="120"/>
      <c r="E23" s="127" t="s">
        <v>16</v>
      </c>
      <c r="F23" s="127" t="s">
        <v>16</v>
      </c>
      <c r="G23" s="127" t="s">
        <v>16</v>
      </c>
      <c r="H23" s="120"/>
      <c r="I23" s="122"/>
      <c r="J23" s="131"/>
      <c r="L23" s="141">
        <v>43221</v>
      </c>
      <c r="M23" s="131">
        <v>184.5</v>
      </c>
      <c r="N23" s="142" t="s">
        <v>173</v>
      </c>
      <c r="O23" s="138"/>
      <c r="P23" s="140"/>
      <c r="Q23" s="138"/>
      <c r="R23" s="138"/>
    </row>
    <row r="24" spans="1:18" ht="19.899999999999999" customHeight="1">
      <c r="A24" s="117">
        <v>43303</v>
      </c>
      <c r="B24" s="118" t="s">
        <v>7</v>
      </c>
      <c r="C24" s="119" t="s">
        <v>51</v>
      </c>
      <c r="D24" s="120"/>
      <c r="E24" s="121" t="s">
        <v>40</v>
      </c>
      <c r="F24" s="125" t="s">
        <v>41</v>
      </c>
      <c r="G24" s="121" t="s">
        <v>40</v>
      </c>
      <c r="H24" s="120"/>
      <c r="I24" s="122"/>
      <c r="J24" s="131"/>
      <c r="L24" s="141">
        <v>43252</v>
      </c>
      <c r="M24" s="131">
        <v>62</v>
      </c>
      <c r="N24" s="142" t="s">
        <v>174</v>
      </c>
      <c r="O24" s="138"/>
      <c r="P24" s="140"/>
      <c r="Q24" s="138"/>
      <c r="R24" s="138"/>
    </row>
    <row r="25" spans="1:18" ht="19.899999999999999" customHeight="1">
      <c r="A25" s="117">
        <v>43304</v>
      </c>
      <c r="B25" s="118" t="s">
        <v>11</v>
      </c>
      <c r="C25" s="119" t="s">
        <v>51</v>
      </c>
      <c r="D25" s="120"/>
      <c r="E25" s="121" t="s">
        <v>40</v>
      </c>
      <c r="F25" s="121" t="s">
        <v>40</v>
      </c>
      <c r="G25" s="124" t="s">
        <v>39</v>
      </c>
      <c r="H25" s="120"/>
      <c r="I25" s="122"/>
      <c r="J25" s="131"/>
      <c r="L25" s="141">
        <v>43282</v>
      </c>
      <c r="M25" s="131">
        <v>34</v>
      </c>
      <c r="N25" s="142" t="s">
        <v>175</v>
      </c>
      <c r="O25" s="138"/>
      <c r="P25" s="140"/>
      <c r="Q25" s="138"/>
      <c r="R25" s="138"/>
    </row>
    <row r="26" spans="1:18" ht="19.899999999999999" customHeight="1">
      <c r="A26" s="117">
        <v>43305</v>
      </c>
      <c r="B26" s="118" t="s">
        <v>12</v>
      </c>
      <c r="C26" s="119" t="s">
        <v>51</v>
      </c>
      <c r="D26" s="120"/>
      <c r="E26" s="124" t="s">
        <v>39</v>
      </c>
      <c r="F26" s="121" t="s">
        <v>40</v>
      </c>
      <c r="G26" s="124" t="s">
        <v>39</v>
      </c>
      <c r="H26" s="120"/>
      <c r="I26" s="122"/>
      <c r="J26" s="131"/>
      <c r="L26" s="141">
        <v>43313</v>
      </c>
      <c r="M26" s="131"/>
      <c r="N26" s="138"/>
      <c r="O26" s="138"/>
      <c r="P26" s="140"/>
      <c r="Q26" s="138"/>
      <c r="R26" s="138"/>
    </row>
    <row r="27" spans="1:18" ht="19.899999999999999" customHeight="1">
      <c r="A27" s="117">
        <v>43306</v>
      </c>
      <c r="B27" s="118" t="s">
        <v>10</v>
      </c>
      <c r="C27" s="119" t="s">
        <v>51</v>
      </c>
      <c r="D27" s="120"/>
      <c r="E27" s="121" t="s">
        <v>40</v>
      </c>
      <c r="F27" s="125" t="s">
        <v>41</v>
      </c>
      <c r="G27" s="124" t="s">
        <v>39</v>
      </c>
      <c r="H27" s="120"/>
      <c r="I27" s="122"/>
      <c r="J27" s="131"/>
      <c r="L27" s="141">
        <v>43344</v>
      </c>
      <c r="M27" s="131"/>
      <c r="N27" s="138"/>
      <c r="O27" s="138"/>
      <c r="P27" s="140"/>
      <c r="Q27" s="138"/>
      <c r="R27" s="138"/>
    </row>
    <row r="28" spans="1:18" ht="19.899999999999999" customHeight="1">
      <c r="A28" s="117">
        <v>43307</v>
      </c>
      <c r="B28" s="118" t="s">
        <v>13</v>
      </c>
      <c r="C28" s="119" t="s">
        <v>51</v>
      </c>
      <c r="D28" s="120"/>
      <c r="E28" s="124" t="s">
        <v>39</v>
      </c>
      <c r="F28" s="124" t="s">
        <v>39</v>
      </c>
      <c r="G28" s="124" t="s">
        <v>39</v>
      </c>
      <c r="H28" s="120"/>
      <c r="I28" s="122"/>
      <c r="J28" s="131"/>
      <c r="L28" s="141">
        <v>43374</v>
      </c>
      <c r="M28" s="131"/>
      <c r="N28" s="138"/>
      <c r="O28" s="138"/>
      <c r="P28" s="140"/>
      <c r="Q28" s="138"/>
      <c r="R28" s="138"/>
    </row>
    <row r="29" spans="1:18" ht="19.899999999999999" customHeight="1">
      <c r="A29" s="117">
        <v>43308</v>
      </c>
      <c r="B29" s="118" t="s">
        <v>9</v>
      </c>
      <c r="C29" s="119" t="s">
        <v>56</v>
      </c>
      <c r="D29" s="120"/>
      <c r="E29" s="124" t="s">
        <v>39</v>
      </c>
      <c r="F29" s="121" t="s">
        <v>40</v>
      </c>
      <c r="G29" s="114" t="s">
        <v>50</v>
      </c>
      <c r="H29" s="120"/>
      <c r="I29" s="122"/>
      <c r="J29" s="131"/>
      <c r="L29" s="141">
        <v>43405</v>
      </c>
      <c r="M29" s="131"/>
      <c r="N29" s="138"/>
      <c r="O29" s="138"/>
      <c r="P29" s="140"/>
      <c r="Q29" s="138"/>
      <c r="R29" s="138"/>
    </row>
    <row r="30" spans="1:18" ht="19.899999999999999" customHeight="1">
      <c r="A30" s="117">
        <v>43309</v>
      </c>
      <c r="B30" s="118" t="s">
        <v>8</v>
      </c>
      <c r="C30" s="119" t="s">
        <v>51</v>
      </c>
      <c r="D30" s="120"/>
      <c r="E30" s="121" t="s">
        <v>40</v>
      </c>
      <c r="F30" s="121" t="s">
        <v>40</v>
      </c>
      <c r="G30" s="121" t="s">
        <v>40</v>
      </c>
      <c r="H30" s="120"/>
      <c r="I30" s="122"/>
      <c r="J30" s="131"/>
      <c r="L30" s="141">
        <v>43435</v>
      </c>
      <c r="M30" s="131"/>
      <c r="N30" s="138"/>
      <c r="O30" s="138"/>
      <c r="P30" s="140"/>
      <c r="Q30" s="138"/>
      <c r="R30" s="138"/>
    </row>
    <row r="31" spans="1:18" ht="19.899999999999999" customHeight="1" thickBot="1">
      <c r="A31" s="117">
        <v>43310</v>
      </c>
      <c r="B31" s="118" t="s">
        <v>7</v>
      </c>
      <c r="C31" s="119" t="s">
        <v>51</v>
      </c>
      <c r="D31" s="120"/>
      <c r="E31" s="121" t="s">
        <v>40</v>
      </c>
      <c r="F31" s="124" t="s">
        <v>39</v>
      </c>
      <c r="G31" s="124" t="s">
        <v>39</v>
      </c>
      <c r="H31" s="120"/>
      <c r="I31" s="122"/>
      <c r="J31" s="131"/>
      <c r="L31" s="99" t="s">
        <v>15</v>
      </c>
      <c r="M31" s="98">
        <f>SUM(M19:M30)</f>
        <v>989.5</v>
      </c>
      <c r="N31" s="143" t="s">
        <v>37</v>
      </c>
      <c r="O31" s="115"/>
      <c r="P31" s="144"/>
      <c r="Q31" s="138"/>
      <c r="R31" s="138"/>
    </row>
    <row r="32" spans="1:18" ht="19.899999999999999" customHeight="1">
      <c r="A32" s="117">
        <v>43311</v>
      </c>
      <c r="B32" s="118" t="s">
        <v>11</v>
      </c>
      <c r="C32" s="119" t="s">
        <v>51</v>
      </c>
      <c r="D32" s="120"/>
      <c r="E32" s="121" t="s">
        <v>40</v>
      </c>
      <c r="F32" s="121" t="s">
        <v>40</v>
      </c>
      <c r="G32" s="121" t="s">
        <v>40</v>
      </c>
      <c r="H32" s="120"/>
      <c r="I32" s="122"/>
      <c r="J32" s="131"/>
    </row>
    <row r="33" spans="1:10" ht="19.899999999999999" customHeight="1">
      <c r="A33" s="117">
        <v>43312</v>
      </c>
      <c r="B33" s="118" t="s">
        <v>12</v>
      </c>
      <c r="C33" s="119"/>
      <c r="D33" s="120"/>
      <c r="E33" s="124" t="s">
        <v>39</v>
      </c>
      <c r="F33" s="124" t="s">
        <v>39</v>
      </c>
      <c r="G33" s="124" t="s">
        <v>39</v>
      </c>
      <c r="H33" s="120"/>
      <c r="I33" s="122"/>
      <c r="J33" s="131"/>
    </row>
    <row r="34" spans="1:10" ht="19.899999999999999" customHeight="1" thickBot="1">
      <c r="A34" s="145"/>
      <c r="B34" s="118"/>
      <c r="C34" s="146"/>
      <c r="D34" s="116"/>
      <c r="E34" s="147"/>
      <c r="F34" s="147"/>
      <c r="G34" s="147"/>
      <c r="H34" s="147"/>
      <c r="I34" s="147"/>
      <c r="J34" s="131"/>
    </row>
    <row r="35" spans="1:10" ht="19.899999999999999" customHeight="1" thickBot="1">
      <c r="A35" s="145"/>
      <c r="B35" s="148" t="s">
        <v>15</v>
      </c>
      <c r="C35" s="90">
        <v>34</v>
      </c>
      <c r="D35" s="44" t="s">
        <v>37</v>
      </c>
      <c r="E35" s="149"/>
      <c r="F35" s="149"/>
      <c r="G35" s="150" t="s">
        <v>36</v>
      </c>
      <c r="H35" s="151"/>
      <c r="I35" s="152"/>
      <c r="J35" s="131"/>
    </row>
    <row r="36" spans="1:10" ht="19.899999999999999" customHeight="1">
      <c r="A36" s="145"/>
      <c r="C36" s="114"/>
    </row>
    <row r="37" spans="1:10" ht="19.899999999999999" customHeight="1">
      <c r="A37" s="145"/>
      <c r="C37" s="100"/>
      <c r="D37" s="51"/>
      <c r="F37" s="153" t="s">
        <v>105</v>
      </c>
      <c r="G37" s="153"/>
    </row>
    <row r="39" spans="1:10" ht="19.899999999999999" customHeight="1">
      <c r="E39" s="155"/>
    </row>
    <row r="40" spans="1:10" ht="19.899999999999999" customHeight="1">
      <c r="H40" s="106"/>
    </row>
    <row r="41" spans="1:10" ht="19.899999999999999" customHeight="1">
      <c r="C41" s="114"/>
      <c r="H41" s="106"/>
    </row>
    <row r="42" spans="1:10" ht="19.899999999999999" customHeight="1">
      <c r="H42" s="106"/>
    </row>
    <row r="43" spans="1:10" ht="19.899999999999999" customHeight="1">
      <c r="C43" s="114"/>
      <c r="H43" s="106"/>
    </row>
    <row r="44" spans="1:10" ht="19.899999999999999" customHeight="1">
      <c r="H44" s="106"/>
    </row>
    <row r="45" spans="1:10" ht="19.899999999999999" customHeight="1">
      <c r="C45" s="114"/>
      <c r="H45" s="106"/>
    </row>
    <row r="46" spans="1:10" ht="19.899999999999999" customHeight="1">
      <c r="H46" s="106"/>
    </row>
    <row r="47" spans="1:10" ht="19.899999999999999" customHeight="1">
      <c r="C47" s="114"/>
      <c r="H47" s="106"/>
    </row>
    <row r="48" spans="1:10" ht="19.899999999999999" customHeight="1">
      <c r="H48" s="106"/>
    </row>
    <row r="49" spans="3:8" ht="19.899999999999999" customHeight="1">
      <c r="C49" s="114"/>
      <c r="H49" s="106"/>
    </row>
    <row r="50" spans="3:8" ht="19.899999999999999" customHeight="1">
      <c r="H50" s="106"/>
    </row>
    <row r="51" spans="3:8" ht="19.899999999999999" customHeight="1">
      <c r="C51" s="114"/>
      <c r="H51" s="106"/>
    </row>
    <row r="52" spans="3:8" ht="19.899999999999999" customHeight="1">
      <c r="H52" s="106"/>
    </row>
    <row r="53" spans="3:8" ht="19.899999999999999" customHeight="1">
      <c r="H53" s="106"/>
    </row>
    <row r="54" spans="3:8" ht="19.899999999999999" customHeight="1">
      <c r="H54" s="106"/>
    </row>
    <row r="55" spans="3:8" ht="19.899999999999999" customHeight="1">
      <c r="H55" s="106"/>
    </row>
    <row r="56" spans="3:8" ht="19.899999999999999" customHeight="1">
      <c r="H56" s="106"/>
    </row>
    <row r="57" spans="3:8" ht="19.899999999999999" customHeight="1">
      <c r="H57" s="106"/>
    </row>
    <row r="58" spans="3:8" ht="19.899999999999999" customHeight="1">
      <c r="H58" s="106"/>
    </row>
    <row r="59" spans="3:8" ht="19.899999999999999" customHeight="1">
      <c r="H59" s="106"/>
    </row>
    <row r="60" spans="3:8" ht="19.899999999999999" customHeight="1">
      <c r="H60" s="106"/>
    </row>
    <row r="61" spans="3:8" ht="19.899999999999999" customHeight="1">
      <c r="H61" s="106"/>
    </row>
    <row r="62" spans="3:8" ht="19.899999999999999" customHeight="1">
      <c r="H62" s="106"/>
    </row>
    <row r="63" spans="3:8" ht="19.899999999999999" customHeight="1">
      <c r="H63" s="106"/>
    </row>
    <row r="64" spans="3:8" ht="19.899999999999999" customHeight="1">
      <c r="H64" s="106"/>
    </row>
    <row r="65" spans="8:8" ht="19.899999999999999" customHeight="1">
      <c r="H65" s="106"/>
    </row>
    <row r="66" spans="8:8" ht="19.899999999999999" customHeight="1">
      <c r="H66" s="106"/>
    </row>
    <row r="67" spans="8:8" ht="19.899999999999999" customHeight="1">
      <c r="H67" s="106"/>
    </row>
    <row r="68" spans="8:8" ht="19.899999999999999" customHeight="1">
      <c r="H68" s="106"/>
    </row>
    <row r="69" spans="8:8" ht="19.899999999999999" customHeight="1">
      <c r="H69" s="106"/>
    </row>
    <row r="70" spans="8:8" ht="19.899999999999999" customHeight="1">
      <c r="H70" s="106"/>
    </row>
  </sheetData>
  <phoneticPr fontId="1" type="noConversion"/>
  <pageMargins left="0.78740157499999996" right="0.78740157499999996" top="0.984251969" bottom="0.984251969" header="0.4921259845" footer="0.4921259845"/>
  <pageSetup paperSize="9" scale="62" orientation="landscape" horizont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Feuil32"/>
  <dimension ref="A1:R70"/>
  <sheetViews>
    <sheetView topLeftCell="A16" workbookViewId="0">
      <selection activeCell="D10" sqref="D10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43313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43313</v>
      </c>
      <c r="B3" s="12" t="s">
        <v>10</v>
      </c>
      <c r="C3" s="87" t="s">
        <v>51</v>
      </c>
      <c r="D3" s="87"/>
      <c r="E3" s="28" t="s">
        <v>40</v>
      </c>
      <c r="F3" s="28" t="s">
        <v>40</v>
      </c>
      <c r="G3" s="28" t="s">
        <v>40</v>
      </c>
      <c r="H3" s="87"/>
      <c r="I3" s="14"/>
      <c r="J3" s="81"/>
      <c r="K3" s="27" t="s">
        <v>39</v>
      </c>
    </row>
    <row r="4" spans="1:13">
      <c r="A4" s="45">
        <v>43314</v>
      </c>
      <c r="B4" s="12" t="s">
        <v>13</v>
      </c>
      <c r="C4" s="87" t="s">
        <v>51</v>
      </c>
      <c r="D4" s="87"/>
      <c r="E4" s="28" t="s">
        <v>40</v>
      </c>
      <c r="F4" s="28" t="s">
        <v>40</v>
      </c>
      <c r="G4" s="27" t="s">
        <v>39</v>
      </c>
      <c r="H4" s="87"/>
      <c r="I4" s="14"/>
      <c r="J4" s="81"/>
      <c r="K4" s="28" t="s">
        <v>40</v>
      </c>
    </row>
    <row r="5" spans="1:13">
      <c r="A5" s="45">
        <v>43315</v>
      </c>
      <c r="B5" s="12" t="s">
        <v>9</v>
      </c>
      <c r="C5" s="87" t="s">
        <v>51</v>
      </c>
      <c r="D5" s="87"/>
      <c r="E5" s="28" t="s">
        <v>40</v>
      </c>
      <c r="F5" s="28" t="s">
        <v>40</v>
      </c>
      <c r="G5" s="27" t="s">
        <v>39</v>
      </c>
      <c r="H5" s="87"/>
      <c r="I5" s="14"/>
      <c r="J5" s="81"/>
      <c r="K5" s="29" t="s">
        <v>42</v>
      </c>
    </row>
    <row r="6" spans="1:13">
      <c r="A6" s="45">
        <v>43316</v>
      </c>
      <c r="B6" s="12" t="s">
        <v>8</v>
      </c>
      <c r="C6" s="87" t="s">
        <v>51</v>
      </c>
      <c r="D6" s="87"/>
      <c r="E6" s="28" t="s">
        <v>40</v>
      </c>
      <c r="F6" s="28" t="s">
        <v>40</v>
      </c>
      <c r="G6" s="27" t="s">
        <v>39</v>
      </c>
      <c r="H6" s="87"/>
      <c r="I6" s="14"/>
      <c r="J6" s="81"/>
      <c r="K6" s="30" t="s">
        <v>41</v>
      </c>
    </row>
    <row r="7" spans="1:13">
      <c r="A7" s="45">
        <v>43317</v>
      </c>
      <c r="B7" s="12" t="s">
        <v>7</v>
      </c>
      <c r="C7" s="87" t="s">
        <v>51</v>
      </c>
      <c r="D7" s="87"/>
      <c r="E7" s="28" t="s">
        <v>40</v>
      </c>
      <c r="F7" s="28" t="s">
        <v>40</v>
      </c>
      <c r="G7" s="27" t="s">
        <v>39</v>
      </c>
      <c r="H7" s="87"/>
      <c r="I7" s="14"/>
      <c r="J7" s="14"/>
      <c r="K7" s="31" t="s">
        <v>16</v>
      </c>
    </row>
    <row r="8" spans="1:13">
      <c r="A8" s="45">
        <v>43318</v>
      </c>
      <c r="B8" s="12" t="s">
        <v>11</v>
      </c>
      <c r="C8" s="87" t="s">
        <v>51</v>
      </c>
      <c r="D8" s="87"/>
      <c r="E8" s="27" t="s">
        <v>39</v>
      </c>
      <c r="F8" s="27" t="s">
        <v>39</v>
      </c>
      <c r="G8" s="27" t="s">
        <v>39</v>
      </c>
      <c r="H8" s="87"/>
      <c r="I8" s="14"/>
      <c r="J8" s="81"/>
      <c r="K8" s="32" t="s">
        <v>26</v>
      </c>
    </row>
    <row r="9" spans="1:13">
      <c r="A9" s="45">
        <v>43319</v>
      </c>
      <c r="B9" s="12" t="s">
        <v>12</v>
      </c>
      <c r="C9" s="87" t="s">
        <v>51</v>
      </c>
      <c r="D9" s="87"/>
      <c r="E9" s="28" t="s">
        <v>40</v>
      </c>
      <c r="F9" s="30" t="s">
        <v>41</v>
      </c>
      <c r="G9" s="31" t="s">
        <v>16</v>
      </c>
      <c r="H9" s="87"/>
      <c r="I9" s="14"/>
      <c r="J9" s="82"/>
      <c r="K9" s="38" t="s">
        <v>35</v>
      </c>
    </row>
    <row r="10" spans="1:13">
      <c r="A10" s="45">
        <v>43320</v>
      </c>
      <c r="B10" s="12" t="s">
        <v>10</v>
      </c>
      <c r="C10" s="87" t="s">
        <v>66</v>
      </c>
      <c r="D10" s="87"/>
      <c r="E10" s="30" t="s">
        <v>41</v>
      </c>
      <c r="F10" s="28" t="s">
        <v>40</v>
      </c>
      <c r="G10" s="32" t="s">
        <v>26</v>
      </c>
      <c r="H10" s="87"/>
      <c r="I10" s="14"/>
      <c r="J10" s="69"/>
      <c r="K10" s="33" t="s">
        <v>28</v>
      </c>
    </row>
    <row r="11" spans="1:13">
      <c r="A11" s="45">
        <v>43321</v>
      </c>
      <c r="B11" s="12" t="s">
        <v>13</v>
      </c>
      <c r="C11" s="87" t="s">
        <v>55</v>
      </c>
      <c r="D11" s="87"/>
      <c r="E11" s="28" t="s">
        <v>40</v>
      </c>
      <c r="F11" s="46" t="s">
        <v>50</v>
      </c>
      <c r="G11" s="28" t="s">
        <v>40</v>
      </c>
      <c r="H11" s="87"/>
      <c r="I11" s="14"/>
      <c r="J11" s="81"/>
      <c r="K11" s="34" t="s">
        <v>17</v>
      </c>
    </row>
    <row r="12" spans="1:13">
      <c r="A12" s="45">
        <v>43322</v>
      </c>
      <c r="B12" s="12" t="s">
        <v>9</v>
      </c>
      <c r="C12" s="87" t="s">
        <v>51</v>
      </c>
      <c r="D12" s="87"/>
      <c r="E12" s="28" t="s">
        <v>40</v>
      </c>
      <c r="F12" s="30" t="s">
        <v>41</v>
      </c>
      <c r="G12" s="31" t="s">
        <v>16</v>
      </c>
      <c r="H12" s="87"/>
      <c r="I12" s="14"/>
      <c r="J12" s="69"/>
      <c r="K12" s="76" t="s">
        <v>101</v>
      </c>
    </row>
    <row r="13" spans="1:13">
      <c r="A13" s="45">
        <v>43323</v>
      </c>
      <c r="B13" s="12" t="s">
        <v>8</v>
      </c>
      <c r="C13" s="87" t="s">
        <v>51</v>
      </c>
      <c r="D13" s="87"/>
      <c r="E13" s="28" t="s">
        <v>40</v>
      </c>
      <c r="F13" s="28" t="s">
        <v>40</v>
      </c>
      <c r="G13" s="28" t="s">
        <v>40</v>
      </c>
      <c r="H13" s="87"/>
      <c r="I13" s="14"/>
      <c r="J13" s="69"/>
      <c r="K13" s="46" t="s">
        <v>50</v>
      </c>
    </row>
    <row r="14" spans="1:13">
      <c r="A14" s="45">
        <v>43324</v>
      </c>
      <c r="B14" s="12" t="s">
        <v>7</v>
      </c>
      <c r="C14" s="87" t="s">
        <v>51</v>
      </c>
      <c r="D14" s="87"/>
      <c r="E14" s="27" t="s">
        <v>39</v>
      </c>
      <c r="F14" s="27" t="s">
        <v>39</v>
      </c>
      <c r="G14" s="31" t="s">
        <v>16</v>
      </c>
      <c r="H14" s="87"/>
      <c r="I14" s="14"/>
      <c r="J14" s="69"/>
      <c r="K14" s="46" t="s">
        <v>45</v>
      </c>
      <c r="M14" s="77"/>
    </row>
    <row r="15" spans="1:13">
      <c r="A15" s="45">
        <v>43325</v>
      </c>
      <c r="B15" s="12" t="s">
        <v>11</v>
      </c>
      <c r="C15" s="87" t="s">
        <v>95</v>
      </c>
      <c r="D15" s="87"/>
      <c r="E15" s="32" t="s">
        <v>26</v>
      </c>
      <c r="F15" s="32" t="s">
        <v>26</v>
      </c>
      <c r="G15" s="30" t="s">
        <v>41</v>
      </c>
      <c r="H15" s="87"/>
      <c r="I15" s="14"/>
      <c r="J15" s="69"/>
      <c r="K15" t="s">
        <v>122</v>
      </c>
    </row>
    <row r="16" spans="1:13" ht="13.5" thickBot="1">
      <c r="A16" s="45">
        <v>43326</v>
      </c>
      <c r="B16" s="12" t="s">
        <v>12</v>
      </c>
      <c r="C16" s="87" t="s">
        <v>51</v>
      </c>
      <c r="D16" s="87"/>
      <c r="E16" s="30" t="s">
        <v>41</v>
      </c>
      <c r="F16" s="28" t="s">
        <v>40</v>
      </c>
      <c r="G16" s="28" t="s">
        <v>40</v>
      </c>
      <c r="H16" s="87"/>
      <c r="I16" s="14"/>
      <c r="J16" s="69"/>
    </row>
    <row r="17" spans="1:18" ht="16.899999999999999" customHeight="1">
      <c r="A17" s="45">
        <v>43327</v>
      </c>
      <c r="B17" s="12" t="s">
        <v>10</v>
      </c>
      <c r="C17" s="87" t="s">
        <v>51</v>
      </c>
      <c r="D17" s="87"/>
      <c r="E17" s="28" t="s">
        <v>40</v>
      </c>
      <c r="F17" s="28" t="s">
        <v>40</v>
      </c>
      <c r="G17" s="28" t="s">
        <v>40</v>
      </c>
      <c r="H17" s="87"/>
      <c r="I17" s="14"/>
      <c r="J17" s="69"/>
      <c r="L17" s="1"/>
      <c r="M17" s="78"/>
      <c r="N17" s="2" t="s">
        <v>112</v>
      </c>
      <c r="O17" s="2"/>
      <c r="P17" s="2"/>
      <c r="Q17" s="2"/>
      <c r="R17" s="3"/>
    </row>
    <row r="18" spans="1:18">
      <c r="A18" s="45">
        <v>43328</v>
      </c>
      <c r="B18" s="12" t="s">
        <v>13</v>
      </c>
      <c r="C18" s="87" t="s">
        <v>51</v>
      </c>
      <c r="D18" s="87"/>
      <c r="E18" s="28" t="s">
        <v>40</v>
      </c>
      <c r="F18" s="28" t="s">
        <v>40</v>
      </c>
      <c r="G18" s="28" t="s">
        <v>40</v>
      </c>
      <c r="H18" s="87"/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43329</v>
      </c>
      <c r="B19" s="12" t="s">
        <v>9</v>
      </c>
      <c r="C19" s="87" t="s">
        <v>176</v>
      </c>
      <c r="D19" s="87"/>
      <c r="E19" s="28" t="s">
        <v>40</v>
      </c>
      <c r="F19" s="46" t="s">
        <v>50</v>
      </c>
      <c r="G19" s="31" t="s">
        <v>16</v>
      </c>
      <c r="H19" s="87"/>
      <c r="I19" s="14"/>
      <c r="J19" s="69"/>
      <c r="L19" s="68">
        <v>43101</v>
      </c>
      <c r="M19" s="69">
        <v>454.5</v>
      </c>
      <c r="N19" s="4" t="s">
        <v>161</v>
      </c>
      <c r="O19" s="4"/>
      <c r="P19" s="4"/>
      <c r="Q19" s="4"/>
      <c r="R19" s="67"/>
    </row>
    <row r="20" spans="1:18">
      <c r="A20" s="45">
        <v>43330</v>
      </c>
      <c r="B20" s="12" t="s">
        <v>8</v>
      </c>
      <c r="C20" s="87" t="s">
        <v>51</v>
      </c>
      <c r="D20" s="87"/>
      <c r="E20" s="28" t="s">
        <v>40</v>
      </c>
      <c r="F20" s="28" t="s">
        <v>40</v>
      </c>
      <c r="G20" s="28" t="s">
        <v>40</v>
      </c>
      <c r="H20" s="87"/>
      <c r="I20" s="14"/>
      <c r="J20" s="69"/>
      <c r="L20" s="68">
        <v>43132</v>
      </c>
      <c r="M20" s="69">
        <v>61</v>
      </c>
      <c r="N20" s="4" t="s">
        <v>162</v>
      </c>
      <c r="O20" s="4"/>
      <c r="P20" s="4"/>
      <c r="Q20" s="4"/>
      <c r="R20" s="67"/>
    </row>
    <row r="21" spans="1:18">
      <c r="A21" s="45">
        <v>43331</v>
      </c>
      <c r="B21" s="12" t="s">
        <v>7</v>
      </c>
      <c r="C21" s="87" t="s">
        <v>51</v>
      </c>
      <c r="D21" s="87"/>
      <c r="E21" s="28" t="s">
        <v>40</v>
      </c>
      <c r="F21" s="27" t="s">
        <v>39</v>
      </c>
      <c r="G21" s="27" t="s">
        <v>39</v>
      </c>
      <c r="H21" s="87"/>
      <c r="I21" s="14"/>
      <c r="J21" s="69"/>
      <c r="L21" s="68">
        <v>43160</v>
      </c>
      <c r="M21" s="69">
        <v>119.5</v>
      </c>
      <c r="N21" s="4" t="s">
        <v>166</v>
      </c>
      <c r="O21" s="4"/>
      <c r="P21" s="4"/>
      <c r="Q21" s="4"/>
      <c r="R21" s="67"/>
    </row>
    <row r="22" spans="1:18">
      <c r="A22" s="45">
        <v>43332</v>
      </c>
      <c r="B22" s="12" t="s">
        <v>11</v>
      </c>
      <c r="C22" s="87" t="s">
        <v>51</v>
      </c>
      <c r="D22" s="87"/>
      <c r="E22" s="27" t="s">
        <v>39</v>
      </c>
      <c r="F22" s="28" t="s">
        <v>40</v>
      </c>
      <c r="G22" s="28" t="s">
        <v>40</v>
      </c>
      <c r="H22" s="87"/>
      <c r="I22" s="14"/>
      <c r="J22" s="69"/>
      <c r="L22" s="68">
        <v>43191</v>
      </c>
      <c r="M22" s="69">
        <v>74</v>
      </c>
      <c r="N22" s="4"/>
      <c r="O22" s="4"/>
      <c r="P22" s="4"/>
      <c r="Q22" s="4"/>
      <c r="R22" s="67"/>
    </row>
    <row r="23" spans="1:18">
      <c r="A23" s="45">
        <v>43333</v>
      </c>
      <c r="B23" s="12" t="s">
        <v>12</v>
      </c>
      <c r="C23" s="87" t="s">
        <v>51</v>
      </c>
      <c r="D23" s="87"/>
      <c r="E23" s="28" t="s">
        <v>40</v>
      </c>
      <c r="F23" s="28" t="s">
        <v>40</v>
      </c>
      <c r="G23" s="27" t="s">
        <v>39</v>
      </c>
      <c r="H23" s="87"/>
      <c r="I23" s="14"/>
      <c r="J23" s="69"/>
      <c r="L23" s="68">
        <v>43221</v>
      </c>
      <c r="M23" s="69">
        <v>184.5</v>
      </c>
      <c r="N23" s="91" t="s">
        <v>173</v>
      </c>
      <c r="O23" s="4"/>
      <c r="P23" s="4"/>
      <c r="Q23" s="4"/>
      <c r="R23" s="67"/>
    </row>
    <row r="24" spans="1:18">
      <c r="A24" s="45">
        <v>43334</v>
      </c>
      <c r="B24" s="12" t="s">
        <v>10</v>
      </c>
      <c r="C24" s="87" t="s">
        <v>63</v>
      </c>
      <c r="D24" s="87"/>
      <c r="E24" s="27" t="s">
        <v>39</v>
      </c>
      <c r="F24" s="46" t="s">
        <v>50</v>
      </c>
      <c r="G24" s="31" t="s">
        <v>16</v>
      </c>
      <c r="H24" s="87"/>
      <c r="I24" s="14"/>
      <c r="J24" s="69"/>
      <c r="L24" s="68">
        <v>43252</v>
      </c>
      <c r="M24" s="69">
        <v>62</v>
      </c>
      <c r="N24" s="91" t="s">
        <v>174</v>
      </c>
      <c r="O24" s="4"/>
      <c r="P24" s="4"/>
      <c r="Q24" s="4"/>
      <c r="R24" s="67"/>
    </row>
    <row r="25" spans="1:18">
      <c r="A25" s="45">
        <v>43335</v>
      </c>
      <c r="B25" s="12" t="s">
        <v>13</v>
      </c>
      <c r="C25" s="87" t="s">
        <v>51</v>
      </c>
      <c r="D25" s="87"/>
      <c r="E25" s="31" t="s">
        <v>16</v>
      </c>
      <c r="F25" s="30" t="s">
        <v>41</v>
      </c>
      <c r="G25" s="31" t="s">
        <v>16</v>
      </c>
      <c r="H25" s="87"/>
      <c r="I25" s="14"/>
      <c r="J25" s="69"/>
      <c r="L25" s="68">
        <v>43282</v>
      </c>
      <c r="M25" s="69">
        <v>34</v>
      </c>
      <c r="N25" s="91" t="s">
        <v>175</v>
      </c>
      <c r="O25" s="4"/>
      <c r="P25" s="4"/>
      <c r="Q25" s="4"/>
      <c r="R25" s="67"/>
    </row>
    <row r="26" spans="1:18">
      <c r="A26" s="45">
        <v>43336</v>
      </c>
      <c r="B26" s="12" t="s">
        <v>9</v>
      </c>
      <c r="C26" s="87" t="s">
        <v>75</v>
      </c>
      <c r="D26" s="87"/>
      <c r="E26" s="32" t="s">
        <v>26</v>
      </c>
      <c r="F26" s="31" t="s">
        <v>16</v>
      </c>
      <c r="G26" s="31" t="s">
        <v>16</v>
      </c>
      <c r="H26" s="87"/>
      <c r="I26" s="14"/>
      <c r="J26" s="69"/>
      <c r="L26" s="68">
        <v>43313</v>
      </c>
      <c r="M26" s="69">
        <v>102</v>
      </c>
      <c r="N26" s="91" t="s">
        <v>177</v>
      </c>
      <c r="O26" s="4"/>
      <c r="P26" s="4"/>
      <c r="Q26" s="4"/>
      <c r="R26" s="67"/>
    </row>
    <row r="27" spans="1:18">
      <c r="A27" s="45">
        <v>43337</v>
      </c>
      <c r="B27" s="12" t="s">
        <v>8</v>
      </c>
      <c r="C27" s="87" t="s">
        <v>168</v>
      </c>
      <c r="D27" s="87"/>
      <c r="E27" s="32" t="s">
        <v>26</v>
      </c>
      <c r="F27" s="32" t="s">
        <v>26</v>
      </c>
      <c r="G27" s="28" t="s">
        <v>40</v>
      </c>
      <c r="H27" s="87"/>
      <c r="I27" s="14"/>
      <c r="J27" s="69"/>
      <c r="L27" s="68">
        <v>43344</v>
      </c>
      <c r="M27" s="69"/>
      <c r="N27" s="4"/>
      <c r="O27" s="4"/>
      <c r="P27" s="4"/>
      <c r="Q27" s="4"/>
      <c r="R27" s="67"/>
    </row>
    <row r="28" spans="1:18">
      <c r="A28" s="45">
        <v>43338</v>
      </c>
      <c r="B28" s="12" t="s">
        <v>7</v>
      </c>
      <c r="C28" s="87" t="s">
        <v>51</v>
      </c>
      <c r="D28" s="87"/>
      <c r="E28" s="28" t="s">
        <v>40</v>
      </c>
      <c r="F28" s="28" t="s">
        <v>40</v>
      </c>
      <c r="G28" s="30" t="s">
        <v>41</v>
      </c>
      <c r="H28" s="87"/>
      <c r="I28" s="14"/>
      <c r="J28" s="69"/>
      <c r="L28" s="68">
        <v>43374</v>
      </c>
      <c r="M28" s="69"/>
      <c r="N28" s="4"/>
      <c r="O28" s="4"/>
      <c r="P28" s="4"/>
      <c r="Q28" s="4"/>
      <c r="R28" s="67"/>
    </row>
    <row r="29" spans="1:18">
      <c r="A29" s="45">
        <v>43339</v>
      </c>
      <c r="B29" s="12" t="s">
        <v>11</v>
      </c>
      <c r="C29" s="87" t="s">
        <v>65</v>
      </c>
      <c r="D29" s="87"/>
      <c r="E29" s="30" t="s">
        <v>41</v>
      </c>
      <c r="F29" s="32" t="s">
        <v>26</v>
      </c>
      <c r="G29" s="31" t="s">
        <v>16</v>
      </c>
      <c r="H29" s="87"/>
      <c r="I29" s="14"/>
      <c r="J29" s="69"/>
      <c r="L29" s="68">
        <v>43405</v>
      </c>
      <c r="M29" s="69"/>
      <c r="N29" s="4"/>
      <c r="O29" s="4"/>
      <c r="P29" s="4"/>
      <c r="Q29" s="4"/>
      <c r="R29" s="67"/>
    </row>
    <row r="30" spans="1:18">
      <c r="A30" s="45">
        <v>43340</v>
      </c>
      <c r="B30" s="12" t="s">
        <v>12</v>
      </c>
      <c r="C30" s="87" t="s">
        <v>51</v>
      </c>
      <c r="D30" s="87"/>
      <c r="E30" s="30" t="s">
        <v>41</v>
      </c>
      <c r="F30" s="28" t="s">
        <v>40</v>
      </c>
      <c r="G30" s="28" t="s">
        <v>40</v>
      </c>
      <c r="H30" s="87"/>
      <c r="I30" s="14"/>
      <c r="J30" s="69"/>
      <c r="L30" s="68">
        <v>43435</v>
      </c>
      <c r="M30" s="69"/>
      <c r="N30" s="4"/>
      <c r="O30" s="4"/>
      <c r="P30" s="4"/>
      <c r="Q30" s="4"/>
      <c r="R30" s="67"/>
    </row>
    <row r="31" spans="1:18" ht="13.5" thickBot="1">
      <c r="A31" s="45">
        <v>43341</v>
      </c>
      <c r="B31" s="12" t="s">
        <v>10</v>
      </c>
      <c r="C31" s="87" t="s">
        <v>83</v>
      </c>
      <c r="D31" s="87"/>
      <c r="E31" s="30" t="s">
        <v>41</v>
      </c>
      <c r="F31" s="30" t="s">
        <v>41</v>
      </c>
      <c r="G31" s="32" t="s">
        <v>26</v>
      </c>
      <c r="H31" s="87"/>
      <c r="I31" s="14"/>
      <c r="J31" s="69"/>
      <c r="L31" s="5" t="s">
        <v>15</v>
      </c>
      <c r="M31" s="72">
        <f>SUM(M19:M30)</f>
        <v>1091.5</v>
      </c>
      <c r="N31" s="71" t="s">
        <v>37</v>
      </c>
      <c r="O31" s="6"/>
      <c r="P31" s="6"/>
      <c r="Q31" s="6"/>
      <c r="R31" s="70"/>
    </row>
    <row r="32" spans="1:18">
      <c r="A32" s="45">
        <v>43342</v>
      </c>
      <c r="B32" s="12" t="s">
        <v>13</v>
      </c>
      <c r="C32" s="87" t="s">
        <v>51</v>
      </c>
      <c r="D32" s="87"/>
      <c r="E32" s="30" t="s">
        <v>41</v>
      </c>
      <c r="F32" s="31" t="s">
        <v>16</v>
      </c>
      <c r="G32" s="31" t="s">
        <v>16</v>
      </c>
      <c r="H32" s="87"/>
      <c r="I32" s="14"/>
      <c r="J32" s="69"/>
    </row>
    <row r="33" spans="1:10">
      <c r="A33" s="45">
        <v>43343</v>
      </c>
      <c r="B33" s="12" t="s">
        <v>9</v>
      </c>
      <c r="C33" s="87" t="s">
        <v>60</v>
      </c>
      <c r="D33" s="87"/>
      <c r="E33" s="32" t="s">
        <v>26</v>
      </c>
      <c r="F33" s="31" t="s">
        <v>16</v>
      </c>
      <c r="G33" s="32" t="s">
        <v>26</v>
      </c>
      <c r="H33" s="87"/>
      <c r="I33" s="14"/>
      <c r="J33" s="69"/>
    </row>
    <row r="34" spans="1:10" ht="13.5" thickBot="1">
      <c r="A34" s="86"/>
      <c r="B34" s="12"/>
      <c r="C34" s="56"/>
      <c r="D34" s="13"/>
      <c r="E34" s="17"/>
      <c r="F34" s="17"/>
      <c r="G34" s="17"/>
      <c r="H34" s="17"/>
      <c r="I34" s="17"/>
      <c r="J34" s="69"/>
    </row>
    <row r="35" spans="1:10" ht="13.5" thickBot="1">
      <c r="A35" s="86"/>
      <c r="B35" s="16" t="s">
        <v>15</v>
      </c>
      <c r="C35" s="90">
        <v>102</v>
      </c>
      <c r="D35" s="44" t="s">
        <v>37</v>
      </c>
      <c r="E35" s="21"/>
      <c r="F35" s="21"/>
      <c r="G35" s="85" t="s">
        <v>36</v>
      </c>
      <c r="H35" s="63"/>
      <c r="I35" s="22"/>
      <c r="J35" s="69"/>
    </row>
    <row r="36" spans="1:10">
      <c r="A36" s="86"/>
      <c r="C36"/>
    </row>
    <row r="37" spans="1:10">
      <c r="A37" s="86"/>
      <c r="C37" s="51"/>
      <c r="D37" s="51"/>
      <c r="F37" s="26" t="s">
        <v>105</v>
      </c>
      <c r="G37" s="26"/>
    </row>
    <row r="39" spans="1:10">
      <c r="E39" s="89"/>
    </row>
    <row r="40" spans="1:10">
      <c r="H40"/>
    </row>
    <row r="41" spans="1:10">
      <c r="C41"/>
      <c r="H41"/>
    </row>
    <row r="42" spans="1:10">
      <c r="H42"/>
    </row>
    <row r="43" spans="1:10">
      <c r="C43"/>
      <c r="H43"/>
    </row>
    <row r="44" spans="1:10">
      <c r="H44"/>
    </row>
    <row r="45" spans="1:10">
      <c r="C45"/>
      <c r="H45"/>
    </row>
    <row r="46" spans="1:10">
      <c r="H46"/>
    </row>
    <row r="47" spans="1:10">
      <c r="C47"/>
      <c r="H47"/>
    </row>
    <row r="48" spans="1:10">
      <c r="H48"/>
    </row>
    <row r="49" spans="3:8">
      <c r="C49"/>
      <c r="H49"/>
    </row>
    <row r="50" spans="3:8">
      <c r="H50"/>
    </row>
    <row r="51" spans="3:8">
      <c r="C51"/>
      <c r="H51"/>
    </row>
    <row r="52" spans="3:8">
      <c r="H52"/>
    </row>
    <row r="53" spans="3:8">
      <c r="H53"/>
    </row>
    <row r="54" spans="3:8">
      <c r="H54"/>
    </row>
    <row r="55" spans="3:8">
      <c r="H55"/>
    </row>
    <row r="56" spans="3:8">
      <c r="H56"/>
    </row>
    <row r="57" spans="3:8">
      <c r="H57"/>
    </row>
    <row r="58" spans="3:8">
      <c r="H58"/>
    </row>
    <row r="59" spans="3:8">
      <c r="H59"/>
    </row>
    <row r="60" spans="3:8">
      <c r="H60"/>
    </row>
    <row r="61" spans="3:8">
      <c r="H61"/>
    </row>
    <row r="62" spans="3:8">
      <c r="H62"/>
    </row>
    <row r="63" spans="3:8">
      <c r="H63"/>
    </row>
    <row r="64" spans="3:8">
      <c r="H64"/>
    </row>
    <row r="65" spans="8:8">
      <c r="H65"/>
    </row>
    <row r="66" spans="8:8">
      <c r="H66"/>
    </row>
    <row r="67" spans="8:8">
      <c r="H67"/>
    </row>
    <row r="68" spans="8:8">
      <c r="H68"/>
    </row>
    <row r="69" spans="8:8">
      <c r="H69"/>
    </row>
    <row r="70" spans="8:8">
      <c r="H70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Feuil33"/>
  <dimension ref="A1:R70"/>
  <sheetViews>
    <sheetView topLeftCell="A16" workbookViewId="0">
      <selection activeCell="D41" sqref="D41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6.710937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43344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43344</v>
      </c>
      <c r="B3" s="12" t="s">
        <v>8</v>
      </c>
      <c r="C3" s="87" t="s">
        <v>51</v>
      </c>
      <c r="D3" s="87"/>
      <c r="E3" s="30" t="s">
        <v>41</v>
      </c>
      <c r="F3" s="30" t="s">
        <v>41</v>
      </c>
      <c r="G3" s="30" t="s">
        <v>41</v>
      </c>
      <c r="H3" s="87"/>
      <c r="I3" s="14"/>
      <c r="J3" s="81"/>
      <c r="K3" s="27" t="s">
        <v>39</v>
      </c>
    </row>
    <row r="4" spans="1:13">
      <c r="A4" s="45">
        <v>43345</v>
      </c>
      <c r="B4" s="12" t="s">
        <v>7</v>
      </c>
      <c r="C4" s="87" t="s">
        <v>51</v>
      </c>
      <c r="D4" s="87"/>
      <c r="E4" s="30" t="s">
        <v>41</v>
      </c>
      <c r="F4" s="30" t="s">
        <v>41</v>
      </c>
      <c r="G4" s="31" t="s">
        <v>16</v>
      </c>
      <c r="H4" s="87"/>
      <c r="I4" s="14"/>
      <c r="J4" s="81"/>
      <c r="K4" s="28" t="s">
        <v>40</v>
      </c>
    </row>
    <row r="5" spans="1:13">
      <c r="A5" s="45">
        <v>43346</v>
      </c>
      <c r="B5" s="12" t="s">
        <v>11</v>
      </c>
      <c r="C5" s="87" t="s">
        <v>51</v>
      </c>
      <c r="D5" s="87"/>
      <c r="E5" s="31" t="s">
        <v>16</v>
      </c>
      <c r="F5" s="28" t="s">
        <v>40</v>
      </c>
      <c r="G5" s="28" t="s">
        <v>40</v>
      </c>
      <c r="H5" s="87"/>
      <c r="I5" s="14"/>
      <c r="J5" s="81"/>
      <c r="K5" s="29" t="s">
        <v>42</v>
      </c>
    </row>
    <row r="6" spans="1:13">
      <c r="A6" s="45">
        <v>43347</v>
      </c>
      <c r="B6" s="12" t="s">
        <v>12</v>
      </c>
      <c r="C6" s="87" t="s">
        <v>51</v>
      </c>
      <c r="D6" s="87"/>
      <c r="E6" s="87"/>
      <c r="F6" s="87"/>
      <c r="G6" s="87"/>
      <c r="H6" s="87"/>
      <c r="I6" s="14"/>
      <c r="J6" s="81"/>
      <c r="K6" s="30" t="s">
        <v>41</v>
      </c>
    </row>
    <row r="7" spans="1:13">
      <c r="A7" s="45">
        <v>43348</v>
      </c>
      <c r="B7" s="12" t="s">
        <v>10</v>
      </c>
      <c r="C7" s="87" t="s">
        <v>51</v>
      </c>
      <c r="D7" s="87"/>
      <c r="E7" s="87"/>
      <c r="F7" s="87"/>
      <c r="G7" s="87"/>
      <c r="H7" s="87"/>
      <c r="I7" s="14"/>
      <c r="J7" s="14"/>
      <c r="K7" s="31" t="s">
        <v>16</v>
      </c>
    </row>
    <row r="8" spans="1:13">
      <c r="A8" s="45">
        <v>43349</v>
      </c>
      <c r="B8" s="12" t="s">
        <v>13</v>
      </c>
      <c r="C8" s="87" t="s">
        <v>51</v>
      </c>
      <c r="D8" s="87"/>
      <c r="E8" s="87"/>
      <c r="F8" s="87"/>
      <c r="G8" s="87"/>
      <c r="H8" s="87"/>
      <c r="I8" s="14"/>
      <c r="J8" s="81"/>
      <c r="K8" s="32" t="s">
        <v>26</v>
      </c>
    </row>
    <row r="9" spans="1:13">
      <c r="A9" s="45">
        <v>43350</v>
      </c>
      <c r="B9" s="12" t="s">
        <v>9</v>
      </c>
      <c r="C9" s="87" t="s">
        <v>51</v>
      </c>
      <c r="D9" s="87"/>
      <c r="E9" s="87"/>
      <c r="F9" s="87"/>
      <c r="G9" s="87"/>
      <c r="H9" s="87"/>
      <c r="I9" s="14"/>
      <c r="J9" s="82"/>
      <c r="K9" s="38" t="s">
        <v>35</v>
      </c>
    </row>
    <row r="10" spans="1:13">
      <c r="A10" s="45">
        <v>43351</v>
      </c>
      <c r="B10" s="12" t="s">
        <v>8</v>
      </c>
      <c r="C10" s="87" t="s">
        <v>51</v>
      </c>
      <c r="D10" s="87"/>
      <c r="E10" s="87"/>
      <c r="F10" s="87"/>
      <c r="G10" s="87"/>
      <c r="H10" s="87"/>
      <c r="I10" s="14"/>
      <c r="J10" s="69"/>
      <c r="K10" s="33" t="s">
        <v>28</v>
      </c>
    </row>
    <row r="11" spans="1:13">
      <c r="A11" s="45">
        <v>43352</v>
      </c>
      <c r="B11" s="12" t="s">
        <v>7</v>
      </c>
      <c r="C11" s="87" t="s">
        <v>51</v>
      </c>
      <c r="D11" s="87"/>
      <c r="E11" s="87"/>
      <c r="F11" s="87"/>
      <c r="G11" s="87"/>
      <c r="H11" s="87"/>
      <c r="I11" s="14"/>
      <c r="J11" s="81"/>
      <c r="K11" s="34" t="s">
        <v>17</v>
      </c>
    </row>
    <row r="12" spans="1:13">
      <c r="A12" s="45">
        <v>43353</v>
      </c>
      <c r="B12" s="12" t="s">
        <v>11</v>
      </c>
      <c r="C12" s="87" t="s">
        <v>51</v>
      </c>
      <c r="D12" s="87"/>
      <c r="E12" s="87"/>
      <c r="F12" s="87"/>
      <c r="G12" s="87"/>
      <c r="H12" s="87"/>
      <c r="I12" s="14"/>
      <c r="J12" s="69"/>
      <c r="K12" s="76" t="s">
        <v>101</v>
      </c>
    </row>
    <row r="13" spans="1:13">
      <c r="A13" s="45">
        <v>43354</v>
      </c>
      <c r="B13" s="12" t="s">
        <v>12</v>
      </c>
      <c r="C13" s="87" t="s">
        <v>51</v>
      </c>
      <c r="D13" s="87"/>
      <c r="E13" s="87"/>
      <c r="F13" s="87"/>
      <c r="G13" s="87"/>
      <c r="H13" s="87"/>
      <c r="I13" s="14"/>
      <c r="J13" s="69"/>
      <c r="K13" s="46" t="s">
        <v>50</v>
      </c>
    </row>
    <row r="14" spans="1:13">
      <c r="A14" s="45">
        <v>43355</v>
      </c>
      <c r="B14" s="12" t="s">
        <v>10</v>
      </c>
      <c r="C14" s="87" t="s">
        <v>51</v>
      </c>
      <c r="D14" s="87"/>
      <c r="E14" s="87"/>
      <c r="F14" s="87"/>
      <c r="G14" s="87"/>
      <c r="H14" s="87"/>
      <c r="I14" s="14"/>
      <c r="J14" s="69"/>
      <c r="K14" s="46" t="s">
        <v>45</v>
      </c>
      <c r="M14" s="77"/>
    </row>
    <row r="15" spans="1:13">
      <c r="A15" s="45">
        <v>43356</v>
      </c>
      <c r="B15" s="12" t="s">
        <v>13</v>
      </c>
      <c r="C15" s="87" t="s">
        <v>51</v>
      </c>
      <c r="D15" s="87"/>
      <c r="E15" s="87"/>
      <c r="F15" s="87"/>
      <c r="G15" s="87"/>
      <c r="H15" s="87"/>
      <c r="I15" s="14"/>
      <c r="J15" s="69"/>
      <c r="K15" t="s">
        <v>122</v>
      </c>
    </row>
    <row r="16" spans="1:13" ht="13.5" thickBot="1">
      <c r="A16" s="45">
        <v>43357</v>
      </c>
      <c r="B16" s="12" t="s">
        <v>9</v>
      </c>
      <c r="C16" s="87" t="s">
        <v>51</v>
      </c>
      <c r="D16" s="87"/>
      <c r="E16" s="87"/>
      <c r="F16" s="87"/>
      <c r="G16" s="87"/>
      <c r="H16" s="87"/>
      <c r="I16" s="14"/>
      <c r="J16" s="69"/>
    </row>
    <row r="17" spans="1:18" ht="16.899999999999999" customHeight="1">
      <c r="A17" s="45">
        <v>43358</v>
      </c>
      <c r="B17" s="12" t="s">
        <v>8</v>
      </c>
      <c r="C17" s="87" t="s">
        <v>51</v>
      </c>
      <c r="D17" s="87"/>
      <c r="E17" s="87"/>
      <c r="F17" s="87"/>
      <c r="G17" s="87"/>
      <c r="H17" s="87"/>
      <c r="I17" s="14"/>
      <c r="J17" s="69"/>
      <c r="L17" s="1"/>
      <c r="M17" s="78"/>
      <c r="N17" s="2" t="s">
        <v>181</v>
      </c>
      <c r="O17" s="2"/>
      <c r="P17" s="2"/>
      <c r="Q17" s="2"/>
      <c r="R17" s="3"/>
    </row>
    <row r="18" spans="1:18">
      <c r="A18" s="45">
        <v>43359</v>
      </c>
      <c r="B18" s="12" t="s">
        <v>7</v>
      </c>
      <c r="C18" s="87" t="s">
        <v>51</v>
      </c>
      <c r="D18" s="87"/>
      <c r="E18" s="87"/>
      <c r="F18" s="87"/>
      <c r="G18" s="87"/>
      <c r="H18" s="87"/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43360</v>
      </c>
      <c r="B19" s="12" t="s">
        <v>11</v>
      </c>
      <c r="C19" s="87" t="s">
        <v>51</v>
      </c>
      <c r="D19" s="87"/>
      <c r="E19" s="87"/>
      <c r="F19" s="87"/>
      <c r="G19" s="87"/>
      <c r="H19" s="87"/>
      <c r="I19" s="14"/>
      <c r="J19" s="69"/>
      <c r="L19" s="68">
        <v>43101</v>
      </c>
      <c r="M19" s="69">
        <v>454.5</v>
      </c>
      <c r="N19" s="92" t="s">
        <v>161</v>
      </c>
      <c r="O19" s="92"/>
      <c r="P19" s="92"/>
      <c r="Q19" s="92"/>
      <c r="R19" s="93"/>
    </row>
    <row r="20" spans="1:18">
      <c r="A20" s="45">
        <v>43361</v>
      </c>
      <c r="B20" s="12" t="s">
        <v>12</v>
      </c>
      <c r="C20" s="87" t="s">
        <v>178</v>
      </c>
      <c r="D20" s="87"/>
      <c r="E20" s="87"/>
      <c r="F20" s="87"/>
      <c r="G20" s="87"/>
      <c r="H20" s="87"/>
      <c r="I20" s="14"/>
      <c r="J20" s="69"/>
      <c r="L20" s="68">
        <v>43132</v>
      </c>
      <c r="M20" s="69">
        <v>61</v>
      </c>
      <c r="N20" s="92" t="s">
        <v>162</v>
      </c>
      <c r="O20" s="92"/>
      <c r="P20" s="92"/>
      <c r="Q20" s="92"/>
      <c r="R20" s="93"/>
    </row>
    <row r="21" spans="1:18">
      <c r="A21" s="45">
        <v>43362</v>
      </c>
      <c r="B21" s="12" t="s">
        <v>10</v>
      </c>
      <c r="C21" s="87" t="s">
        <v>51</v>
      </c>
      <c r="D21" s="87"/>
      <c r="E21" s="87"/>
      <c r="F21" s="87"/>
      <c r="G21" s="27" t="s">
        <v>39</v>
      </c>
      <c r="H21" s="87"/>
      <c r="I21" s="14"/>
      <c r="J21" s="69"/>
      <c r="L21" s="68">
        <v>43160</v>
      </c>
      <c r="M21" s="69">
        <v>119.5</v>
      </c>
      <c r="N21" s="92" t="s">
        <v>166</v>
      </c>
      <c r="O21" s="92"/>
      <c r="P21" s="92"/>
      <c r="Q21" s="92"/>
      <c r="R21" s="93"/>
    </row>
    <row r="22" spans="1:18">
      <c r="A22" s="45">
        <v>43363</v>
      </c>
      <c r="B22" s="12" t="s">
        <v>13</v>
      </c>
      <c r="C22" s="87" t="s">
        <v>51</v>
      </c>
      <c r="D22" s="87"/>
      <c r="E22" s="27" t="s">
        <v>39</v>
      </c>
      <c r="F22" s="28" t="s">
        <v>40</v>
      </c>
      <c r="G22" s="31" t="s">
        <v>16</v>
      </c>
      <c r="H22" s="87"/>
      <c r="I22" s="14"/>
      <c r="J22" s="69"/>
      <c r="L22" s="68">
        <v>43191</v>
      </c>
      <c r="M22" s="69">
        <v>74</v>
      </c>
      <c r="N22" s="92"/>
      <c r="O22" s="92"/>
      <c r="P22" s="92"/>
      <c r="Q22" s="92"/>
      <c r="R22" s="93"/>
    </row>
    <row r="23" spans="1:18">
      <c r="A23" s="45">
        <v>43364</v>
      </c>
      <c r="B23" s="12" t="s">
        <v>9</v>
      </c>
      <c r="C23" s="87" t="s">
        <v>85</v>
      </c>
      <c r="D23" s="87"/>
      <c r="E23" s="31" t="s">
        <v>16</v>
      </c>
      <c r="F23" s="32" t="s">
        <v>26</v>
      </c>
      <c r="G23" s="32" t="s">
        <v>26</v>
      </c>
      <c r="H23" s="87"/>
      <c r="I23" s="14"/>
      <c r="J23" s="69"/>
      <c r="L23" s="68">
        <v>43221</v>
      </c>
      <c r="M23" s="69">
        <v>184.5</v>
      </c>
      <c r="N23" s="94" t="s">
        <v>173</v>
      </c>
      <c r="O23" s="92"/>
      <c r="P23" s="92"/>
      <c r="Q23" s="92"/>
      <c r="R23" s="93"/>
    </row>
    <row r="24" spans="1:18">
      <c r="A24" s="45">
        <v>43365</v>
      </c>
      <c r="B24" s="12" t="s">
        <v>8</v>
      </c>
      <c r="C24" s="87" t="s">
        <v>51</v>
      </c>
      <c r="D24" s="87"/>
      <c r="E24" s="31" t="s">
        <v>16</v>
      </c>
      <c r="F24" s="31" t="s">
        <v>16</v>
      </c>
      <c r="G24" s="32" t="s">
        <v>26</v>
      </c>
      <c r="H24" s="87"/>
      <c r="I24" s="14"/>
      <c r="J24" s="69"/>
      <c r="L24" s="68">
        <v>43252</v>
      </c>
      <c r="M24" s="69">
        <v>62</v>
      </c>
      <c r="N24" s="94" t="s">
        <v>174</v>
      </c>
      <c r="O24" s="92"/>
      <c r="P24" s="92"/>
      <c r="Q24" s="92"/>
      <c r="R24" s="93"/>
    </row>
    <row r="25" spans="1:18">
      <c r="A25" s="45">
        <v>43366</v>
      </c>
      <c r="B25" s="12" t="s">
        <v>7</v>
      </c>
      <c r="C25" s="87" t="s">
        <v>179</v>
      </c>
      <c r="D25" s="87"/>
      <c r="E25" s="32" t="s">
        <v>26</v>
      </c>
      <c r="F25" s="46" t="s">
        <v>50</v>
      </c>
      <c r="G25" s="32" t="s">
        <v>26</v>
      </c>
      <c r="H25" s="87"/>
      <c r="I25" s="14"/>
      <c r="J25" s="69"/>
      <c r="L25" s="68">
        <v>43282</v>
      </c>
      <c r="M25" s="69">
        <v>34</v>
      </c>
      <c r="N25" s="94" t="s">
        <v>175</v>
      </c>
      <c r="O25" s="92"/>
      <c r="P25" s="92"/>
      <c r="Q25" s="92"/>
      <c r="R25" s="93"/>
    </row>
    <row r="26" spans="1:18">
      <c r="A26" s="45">
        <v>43367</v>
      </c>
      <c r="B26" s="12" t="s">
        <v>11</v>
      </c>
      <c r="C26" s="87" t="s">
        <v>51</v>
      </c>
      <c r="D26" s="87"/>
      <c r="E26" s="30" t="s">
        <v>41</v>
      </c>
      <c r="F26" s="30" t="s">
        <v>41</v>
      </c>
      <c r="G26" s="28" t="s">
        <v>40</v>
      </c>
      <c r="H26" s="87"/>
      <c r="I26" s="14"/>
      <c r="J26" s="69"/>
      <c r="L26" s="68">
        <v>43313</v>
      </c>
      <c r="M26" s="69">
        <v>102</v>
      </c>
      <c r="N26" s="94" t="s">
        <v>177</v>
      </c>
      <c r="O26" s="92"/>
      <c r="P26" s="92"/>
      <c r="Q26" s="92"/>
      <c r="R26" s="93"/>
    </row>
    <row r="27" spans="1:18">
      <c r="A27" s="45">
        <v>43368</v>
      </c>
      <c r="B27" s="12" t="s">
        <v>12</v>
      </c>
      <c r="C27" s="87" t="s">
        <v>51</v>
      </c>
      <c r="D27" s="87"/>
      <c r="E27" s="27" t="s">
        <v>39</v>
      </c>
      <c r="F27" s="27" t="s">
        <v>39</v>
      </c>
      <c r="G27" s="27" t="s">
        <v>39</v>
      </c>
      <c r="H27" s="87"/>
      <c r="I27" s="14"/>
      <c r="J27" s="69"/>
      <c r="L27" s="68">
        <v>43344</v>
      </c>
      <c r="M27" s="69">
        <v>43</v>
      </c>
      <c r="N27" s="92"/>
      <c r="O27" s="92"/>
      <c r="P27" s="92"/>
      <c r="Q27" s="92"/>
      <c r="R27" s="93"/>
    </row>
    <row r="28" spans="1:18">
      <c r="A28" s="45">
        <v>43369</v>
      </c>
      <c r="B28" s="12" t="s">
        <v>10</v>
      </c>
      <c r="C28" s="87" t="s">
        <v>51</v>
      </c>
      <c r="D28" s="87"/>
      <c r="E28" s="27" t="s">
        <v>39</v>
      </c>
      <c r="F28" s="27" t="s">
        <v>39</v>
      </c>
      <c r="G28" s="27" t="s">
        <v>39</v>
      </c>
      <c r="H28" s="87"/>
      <c r="I28" s="14"/>
      <c r="J28" s="69"/>
      <c r="L28" s="68">
        <v>43374</v>
      </c>
      <c r="M28" s="69"/>
      <c r="N28" s="94" t="s">
        <v>180</v>
      </c>
      <c r="O28" s="92"/>
      <c r="P28" s="92"/>
      <c r="Q28" s="92"/>
      <c r="R28" s="93"/>
    </row>
    <row r="29" spans="1:18">
      <c r="A29" s="45">
        <v>43370</v>
      </c>
      <c r="B29" s="12" t="s">
        <v>13</v>
      </c>
      <c r="C29" s="87" t="s">
        <v>51</v>
      </c>
      <c r="D29" s="87"/>
      <c r="E29" s="27" t="s">
        <v>39</v>
      </c>
      <c r="F29" s="27" t="s">
        <v>39</v>
      </c>
      <c r="G29" s="27" t="s">
        <v>39</v>
      </c>
      <c r="H29" s="87"/>
      <c r="I29" s="14"/>
      <c r="J29" s="69"/>
      <c r="L29" s="68">
        <v>43405</v>
      </c>
      <c r="M29" s="69"/>
      <c r="N29" s="4"/>
      <c r="O29" s="4"/>
      <c r="P29" s="4"/>
      <c r="Q29" s="4"/>
      <c r="R29" s="67"/>
    </row>
    <row r="30" spans="1:18">
      <c r="A30" s="45">
        <v>43371</v>
      </c>
      <c r="B30" s="12" t="s">
        <v>9</v>
      </c>
      <c r="C30" s="87" t="s">
        <v>51</v>
      </c>
      <c r="D30" s="87"/>
      <c r="E30" s="30" t="s">
        <v>41</v>
      </c>
      <c r="F30" s="30" t="s">
        <v>41</v>
      </c>
      <c r="G30" s="30" t="s">
        <v>41</v>
      </c>
      <c r="H30" s="87"/>
      <c r="I30" s="14"/>
      <c r="J30" s="69"/>
      <c r="L30" s="68">
        <v>43435</v>
      </c>
      <c r="M30" s="69"/>
      <c r="N30" s="4"/>
      <c r="O30" s="4"/>
      <c r="P30" s="4"/>
      <c r="Q30" s="4"/>
      <c r="R30" s="67"/>
    </row>
    <row r="31" spans="1:18" ht="13.5" thickBot="1">
      <c r="A31" s="45">
        <v>43372</v>
      </c>
      <c r="B31" s="12" t="s">
        <v>8</v>
      </c>
      <c r="C31" s="87" t="s">
        <v>51</v>
      </c>
      <c r="D31" s="87"/>
      <c r="E31" s="28" t="s">
        <v>40</v>
      </c>
      <c r="F31" s="28" t="s">
        <v>40</v>
      </c>
      <c r="G31" s="27" t="s">
        <v>39</v>
      </c>
      <c r="H31" s="87"/>
      <c r="I31" s="14"/>
      <c r="J31" s="69"/>
      <c r="L31" s="5" t="s">
        <v>15</v>
      </c>
      <c r="M31" s="72">
        <f>SUM(M19:M30)</f>
        <v>1134.5</v>
      </c>
      <c r="N31" s="71" t="s">
        <v>37</v>
      </c>
      <c r="O31" s="6"/>
      <c r="P31" s="6"/>
      <c r="Q31" s="6"/>
      <c r="R31" s="70"/>
    </row>
    <row r="32" spans="1:18">
      <c r="A32" s="45">
        <v>43373</v>
      </c>
      <c r="B32" s="12" t="s">
        <v>7</v>
      </c>
      <c r="C32" s="87" t="s">
        <v>51</v>
      </c>
      <c r="D32" s="87"/>
      <c r="E32" s="27" t="s">
        <v>39</v>
      </c>
      <c r="F32" s="28" t="s">
        <v>40</v>
      </c>
      <c r="G32" s="31" t="s">
        <v>16</v>
      </c>
      <c r="H32" s="87"/>
      <c r="I32" s="14"/>
      <c r="J32" s="69"/>
    </row>
    <row r="33" spans="1:10">
      <c r="A33" s="45"/>
      <c r="B33" s="12"/>
      <c r="C33" s="87" t="s">
        <v>51</v>
      </c>
      <c r="D33" s="87"/>
      <c r="E33" s="87"/>
      <c r="F33" s="87"/>
      <c r="G33" s="87"/>
      <c r="H33" s="87"/>
      <c r="I33" s="14"/>
      <c r="J33" s="69"/>
    </row>
    <row r="34" spans="1:10" ht="13.5" thickBot="1">
      <c r="A34" s="86"/>
      <c r="B34" s="12"/>
      <c r="C34" s="56"/>
      <c r="D34" s="13"/>
      <c r="E34" s="17"/>
      <c r="F34" s="17"/>
      <c r="G34" s="17"/>
      <c r="H34" s="17"/>
      <c r="I34" s="17"/>
      <c r="J34" s="69"/>
    </row>
    <row r="35" spans="1:10" ht="13.5" thickBot="1">
      <c r="A35" s="86"/>
      <c r="B35" s="16" t="s">
        <v>15</v>
      </c>
      <c r="C35" s="90">
        <v>43</v>
      </c>
      <c r="D35" s="44" t="s">
        <v>37</v>
      </c>
      <c r="E35" s="21"/>
      <c r="F35" s="21"/>
      <c r="G35" s="85" t="s">
        <v>36</v>
      </c>
      <c r="H35" s="63"/>
      <c r="I35" s="22"/>
      <c r="J35" s="69"/>
    </row>
    <row r="36" spans="1:10">
      <c r="A36" s="86"/>
      <c r="C36"/>
    </row>
    <row r="37" spans="1:10">
      <c r="A37" s="86"/>
      <c r="C37" s="51"/>
      <c r="D37" s="51"/>
      <c r="F37" s="26" t="s">
        <v>105</v>
      </c>
      <c r="G37" s="26"/>
    </row>
    <row r="39" spans="1:10">
      <c r="E39" s="89"/>
    </row>
    <row r="40" spans="1:10">
      <c r="H40"/>
    </row>
    <row r="41" spans="1:10">
      <c r="C41"/>
      <c r="H41"/>
    </row>
    <row r="42" spans="1:10">
      <c r="H42"/>
    </row>
    <row r="43" spans="1:10">
      <c r="C43"/>
      <c r="H43"/>
    </row>
    <row r="44" spans="1:10">
      <c r="H44"/>
    </row>
    <row r="45" spans="1:10">
      <c r="C45"/>
      <c r="H45"/>
    </row>
    <row r="46" spans="1:10">
      <c r="H46"/>
    </row>
    <row r="47" spans="1:10">
      <c r="C47"/>
      <c r="H47"/>
    </row>
    <row r="48" spans="1:10">
      <c r="H48"/>
    </row>
    <row r="49" spans="3:8">
      <c r="C49"/>
      <c r="H49"/>
    </row>
    <row r="50" spans="3:8">
      <c r="H50"/>
    </row>
    <row r="51" spans="3:8">
      <c r="C51"/>
      <c r="H51"/>
    </row>
    <row r="52" spans="3:8">
      <c r="H52"/>
    </row>
    <row r="53" spans="3:8">
      <c r="H53"/>
    </row>
    <row r="54" spans="3:8">
      <c r="H54"/>
    </row>
    <row r="55" spans="3:8">
      <c r="H55"/>
    </row>
    <row r="56" spans="3:8">
      <c r="H56"/>
    </row>
    <row r="57" spans="3:8">
      <c r="H57"/>
    </row>
    <row r="58" spans="3:8">
      <c r="H58"/>
    </row>
    <row r="59" spans="3:8">
      <c r="H59"/>
    </row>
    <row r="60" spans="3:8">
      <c r="H60"/>
    </row>
    <row r="61" spans="3:8">
      <c r="H61"/>
    </row>
    <row r="62" spans="3:8">
      <c r="H62"/>
    </row>
    <row r="63" spans="3:8">
      <c r="H63"/>
    </row>
    <row r="64" spans="3:8">
      <c r="H64"/>
    </row>
    <row r="65" spans="8:8">
      <c r="H65"/>
    </row>
    <row r="66" spans="8:8">
      <c r="H66"/>
    </row>
    <row r="67" spans="8:8">
      <c r="H67"/>
    </row>
    <row r="68" spans="8:8">
      <c r="H68"/>
    </row>
    <row r="69" spans="8:8">
      <c r="H69"/>
    </row>
    <row r="70" spans="8:8">
      <c r="H70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Feuil34"/>
  <dimension ref="A1:R70"/>
  <sheetViews>
    <sheetView topLeftCell="A16" zoomScaleNormal="100" workbookViewId="0">
      <selection activeCell="D31" sqref="D31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43374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43374</v>
      </c>
      <c r="B3" s="12" t="s">
        <v>11</v>
      </c>
      <c r="C3" s="87" t="s">
        <v>85</v>
      </c>
      <c r="D3" s="87"/>
      <c r="E3" s="32" t="s">
        <v>26</v>
      </c>
      <c r="F3" s="30" t="s">
        <v>41</v>
      </c>
      <c r="G3" s="30" t="s">
        <v>41</v>
      </c>
      <c r="H3" s="87" t="s">
        <v>85</v>
      </c>
      <c r="I3" s="14"/>
      <c r="J3" s="81"/>
      <c r="K3" s="27" t="s">
        <v>39</v>
      </c>
    </row>
    <row r="4" spans="1:13">
      <c r="A4" s="45">
        <v>43375</v>
      </c>
      <c r="B4" s="12" t="s">
        <v>12</v>
      </c>
      <c r="C4" s="87" t="s">
        <v>61</v>
      </c>
      <c r="D4" s="87"/>
      <c r="E4" s="31" t="s">
        <v>16</v>
      </c>
      <c r="F4" s="31" t="s">
        <v>16</v>
      </c>
      <c r="G4" s="32" t="s">
        <v>26</v>
      </c>
      <c r="H4" s="87" t="s">
        <v>184</v>
      </c>
      <c r="I4" s="14"/>
      <c r="J4" s="81"/>
      <c r="K4" s="28" t="s">
        <v>40</v>
      </c>
    </row>
    <row r="5" spans="1:13">
      <c r="A5" s="45">
        <v>43376</v>
      </c>
      <c r="B5" s="12" t="s">
        <v>10</v>
      </c>
      <c r="C5" s="87" t="s">
        <v>51</v>
      </c>
      <c r="D5" s="87"/>
      <c r="E5" s="32" t="s">
        <v>26</v>
      </c>
      <c r="F5" s="31" t="s">
        <v>16</v>
      </c>
      <c r="G5" s="28" t="s">
        <v>40</v>
      </c>
      <c r="H5" s="87" t="s">
        <v>52</v>
      </c>
      <c r="I5" s="14"/>
      <c r="J5" s="81"/>
      <c r="K5" s="29" t="s">
        <v>42</v>
      </c>
    </row>
    <row r="6" spans="1:13">
      <c r="A6" s="45">
        <v>43377</v>
      </c>
      <c r="B6" s="12" t="s">
        <v>13</v>
      </c>
      <c r="C6" s="87" t="s">
        <v>51</v>
      </c>
      <c r="D6" s="87"/>
      <c r="E6" s="27" t="s">
        <v>39</v>
      </c>
      <c r="F6" s="27" t="s">
        <v>39</v>
      </c>
      <c r="G6" s="27" t="s">
        <v>39</v>
      </c>
      <c r="H6" s="87" t="s">
        <v>185</v>
      </c>
      <c r="I6" s="14"/>
      <c r="J6" s="81"/>
      <c r="K6" s="30" t="s">
        <v>41</v>
      </c>
    </row>
    <row r="7" spans="1:13">
      <c r="A7" s="45">
        <v>43378</v>
      </c>
      <c r="B7" s="12" t="s">
        <v>9</v>
      </c>
      <c r="C7" s="87" t="s">
        <v>51</v>
      </c>
      <c r="D7" s="87"/>
      <c r="E7" s="27" t="s">
        <v>39</v>
      </c>
      <c r="F7" s="27" t="s">
        <v>39</v>
      </c>
      <c r="G7" s="28" t="s">
        <v>40</v>
      </c>
      <c r="H7" s="87" t="s">
        <v>186</v>
      </c>
      <c r="I7" s="14"/>
      <c r="J7" s="14"/>
      <c r="K7" s="31" t="s">
        <v>16</v>
      </c>
    </row>
    <row r="8" spans="1:13">
      <c r="A8" s="45">
        <v>43379</v>
      </c>
      <c r="B8" s="12" t="s">
        <v>8</v>
      </c>
      <c r="C8" s="87" t="s">
        <v>51</v>
      </c>
      <c r="D8" s="87"/>
      <c r="E8" s="30" t="s">
        <v>41</v>
      </c>
      <c r="F8" s="31" t="s">
        <v>16</v>
      </c>
      <c r="G8" s="31" t="s">
        <v>16</v>
      </c>
      <c r="H8" s="87" t="s">
        <v>187</v>
      </c>
      <c r="I8" s="14"/>
      <c r="J8" s="81"/>
      <c r="K8" s="32" t="s">
        <v>26</v>
      </c>
    </row>
    <row r="9" spans="1:13">
      <c r="A9" s="45">
        <v>43380</v>
      </c>
      <c r="B9" s="12" t="s">
        <v>7</v>
      </c>
      <c r="C9" s="87" t="s">
        <v>51</v>
      </c>
      <c r="D9" s="87"/>
      <c r="E9" s="30" t="s">
        <v>41</v>
      </c>
      <c r="F9" s="28" t="s">
        <v>40</v>
      </c>
      <c r="G9" s="28" t="s">
        <v>40</v>
      </c>
      <c r="H9" s="87"/>
      <c r="I9" s="14"/>
      <c r="J9" s="82"/>
      <c r="K9" s="38" t="s">
        <v>35</v>
      </c>
    </row>
    <row r="10" spans="1:13">
      <c r="A10" s="45">
        <v>43381</v>
      </c>
      <c r="B10" s="12" t="s">
        <v>11</v>
      </c>
      <c r="C10" s="87" t="s">
        <v>51</v>
      </c>
      <c r="D10" s="87"/>
      <c r="E10" s="27" t="s">
        <v>39</v>
      </c>
      <c r="F10" s="27" t="s">
        <v>39</v>
      </c>
      <c r="G10" s="28" t="s">
        <v>40</v>
      </c>
      <c r="H10" s="87" t="s">
        <v>188</v>
      </c>
      <c r="I10" s="14"/>
      <c r="J10" s="69"/>
      <c r="K10" s="33" t="s">
        <v>28</v>
      </c>
    </row>
    <row r="11" spans="1:13">
      <c r="A11" s="45">
        <v>43382</v>
      </c>
      <c r="B11" s="12" t="s">
        <v>12</v>
      </c>
      <c r="C11" s="87" t="s">
        <v>51</v>
      </c>
      <c r="D11" s="87"/>
      <c r="E11" s="28" t="s">
        <v>40</v>
      </c>
      <c r="F11" s="28" t="s">
        <v>40</v>
      </c>
      <c r="G11" s="27" t="s">
        <v>39</v>
      </c>
      <c r="H11" s="87" t="s">
        <v>189</v>
      </c>
      <c r="I11" s="14"/>
      <c r="J11" s="81"/>
      <c r="K11" s="34" t="s">
        <v>17</v>
      </c>
    </row>
    <row r="12" spans="1:13">
      <c r="A12" s="45">
        <v>43383</v>
      </c>
      <c r="B12" s="12" t="s">
        <v>10</v>
      </c>
      <c r="C12" s="87" t="s">
        <v>51</v>
      </c>
      <c r="D12" s="87"/>
      <c r="E12" s="27" t="s">
        <v>39</v>
      </c>
      <c r="F12" s="27" t="s">
        <v>39</v>
      </c>
      <c r="G12" s="31" t="s">
        <v>16</v>
      </c>
      <c r="H12" s="87" t="s">
        <v>190</v>
      </c>
      <c r="I12" s="14"/>
      <c r="J12" s="69"/>
      <c r="K12" s="76" t="s">
        <v>101</v>
      </c>
    </row>
    <row r="13" spans="1:13">
      <c r="A13" s="45">
        <v>43384</v>
      </c>
      <c r="B13" s="12" t="s">
        <v>13</v>
      </c>
      <c r="C13" s="87" t="s">
        <v>51</v>
      </c>
      <c r="D13" s="87"/>
      <c r="E13" s="31" t="s">
        <v>16</v>
      </c>
      <c r="F13" s="28" t="s">
        <v>40</v>
      </c>
      <c r="G13" s="28" t="s">
        <v>40</v>
      </c>
      <c r="H13" s="87" t="s">
        <v>187</v>
      </c>
      <c r="I13" s="14"/>
      <c r="J13" s="69"/>
      <c r="K13" s="46" t="s">
        <v>50</v>
      </c>
    </row>
    <row r="14" spans="1:13">
      <c r="A14" s="45">
        <v>43385</v>
      </c>
      <c r="B14" s="12" t="s">
        <v>9</v>
      </c>
      <c r="C14" s="87" t="s">
        <v>51</v>
      </c>
      <c r="D14" s="87"/>
      <c r="E14" s="28" t="s">
        <v>40</v>
      </c>
      <c r="F14" s="28" t="s">
        <v>40</v>
      </c>
      <c r="G14" s="28" t="s">
        <v>40</v>
      </c>
      <c r="H14" s="87" t="s">
        <v>191</v>
      </c>
      <c r="I14" s="14"/>
      <c r="J14" s="69"/>
      <c r="K14" s="46" t="s">
        <v>45</v>
      </c>
      <c r="M14" s="77"/>
    </row>
    <row r="15" spans="1:13">
      <c r="A15" s="45">
        <v>43386</v>
      </c>
      <c r="B15" s="12" t="s">
        <v>8</v>
      </c>
      <c r="C15" s="87" t="s">
        <v>51</v>
      </c>
      <c r="D15" s="87"/>
      <c r="E15" s="27" t="s">
        <v>39</v>
      </c>
      <c r="F15" s="27" t="s">
        <v>39</v>
      </c>
      <c r="G15" s="27" t="s">
        <v>39</v>
      </c>
      <c r="H15" s="87" t="s">
        <v>187</v>
      </c>
      <c r="I15" s="14"/>
      <c r="J15" s="69"/>
      <c r="K15" t="s">
        <v>122</v>
      </c>
    </row>
    <row r="16" spans="1:13" ht="13.5" thickBot="1">
      <c r="A16" s="45">
        <v>43387</v>
      </c>
      <c r="B16" s="12" t="s">
        <v>7</v>
      </c>
      <c r="C16" s="87" t="s">
        <v>51</v>
      </c>
      <c r="D16" s="87"/>
      <c r="E16" s="28" t="s">
        <v>40</v>
      </c>
      <c r="F16" s="28" t="s">
        <v>40</v>
      </c>
      <c r="G16" s="28" t="s">
        <v>40</v>
      </c>
      <c r="H16" s="87" t="s">
        <v>192</v>
      </c>
      <c r="I16" s="14"/>
      <c r="J16" s="69"/>
    </row>
    <row r="17" spans="1:18" ht="16.899999999999999" customHeight="1">
      <c r="A17" s="45">
        <v>43388</v>
      </c>
      <c r="B17" s="12" t="s">
        <v>11</v>
      </c>
      <c r="C17" s="87" t="s">
        <v>51</v>
      </c>
      <c r="D17" s="87"/>
      <c r="E17" s="27" t="s">
        <v>39</v>
      </c>
      <c r="F17" s="27" t="s">
        <v>39</v>
      </c>
      <c r="G17" s="28" t="s">
        <v>40</v>
      </c>
      <c r="H17" s="87" t="s">
        <v>188</v>
      </c>
      <c r="I17" s="14"/>
      <c r="J17" s="69"/>
      <c r="L17" s="1"/>
      <c r="M17" s="78"/>
      <c r="N17" s="2" t="s">
        <v>181</v>
      </c>
      <c r="O17" s="2"/>
      <c r="P17" s="2"/>
      <c r="Q17" s="2"/>
      <c r="R17" s="3"/>
    </row>
    <row r="18" spans="1:18">
      <c r="A18" s="45">
        <v>43389</v>
      </c>
      <c r="B18" s="12" t="s">
        <v>12</v>
      </c>
      <c r="C18" s="87" t="s">
        <v>51</v>
      </c>
      <c r="D18" s="87"/>
      <c r="E18" s="28" t="s">
        <v>40</v>
      </c>
      <c r="F18" s="27" t="s">
        <v>39</v>
      </c>
      <c r="G18" s="27" t="s">
        <v>39</v>
      </c>
      <c r="H18" s="87" t="s">
        <v>193</v>
      </c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43390</v>
      </c>
      <c r="B19" s="12" t="s">
        <v>10</v>
      </c>
      <c r="C19" s="87" t="s">
        <v>51</v>
      </c>
      <c r="D19" s="87"/>
      <c r="E19" s="27" t="s">
        <v>39</v>
      </c>
      <c r="F19" s="27" t="s">
        <v>39</v>
      </c>
      <c r="G19" s="27" t="s">
        <v>39</v>
      </c>
      <c r="H19" s="87"/>
      <c r="I19" s="14"/>
      <c r="J19" s="69"/>
      <c r="L19" s="68">
        <v>43101</v>
      </c>
      <c r="M19" s="69">
        <v>454.5</v>
      </c>
      <c r="N19" s="92" t="s">
        <v>161</v>
      </c>
      <c r="O19" s="92"/>
      <c r="P19" s="92"/>
      <c r="Q19" s="92"/>
      <c r="R19" s="93"/>
    </row>
    <row r="20" spans="1:18">
      <c r="A20" s="45">
        <v>43391</v>
      </c>
      <c r="B20" s="12" t="s">
        <v>13</v>
      </c>
      <c r="C20" s="87" t="s">
        <v>51</v>
      </c>
      <c r="D20" s="87"/>
      <c r="E20" s="27" t="s">
        <v>39</v>
      </c>
      <c r="F20" s="27" t="s">
        <v>39</v>
      </c>
      <c r="G20" s="27" t="s">
        <v>39</v>
      </c>
      <c r="H20" s="87"/>
      <c r="I20" s="14"/>
      <c r="J20" s="69"/>
      <c r="L20" s="68">
        <v>43132</v>
      </c>
      <c r="M20" s="69">
        <v>61</v>
      </c>
      <c r="N20" s="92" t="s">
        <v>162</v>
      </c>
      <c r="O20" s="92"/>
      <c r="P20" s="92"/>
      <c r="Q20" s="92"/>
      <c r="R20" s="93"/>
    </row>
    <row r="21" spans="1:18">
      <c r="A21" s="45">
        <v>43392</v>
      </c>
      <c r="B21" s="12" t="s">
        <v>9</v>
      </c>
      <c r="C21" s="87" t="s">
        <v>51</v>
      </c>
      <c r="D21" s="87"/>
      <c r="E21" s="27" t="s">
        <v>39</v>
      </c>
      <c r="F21" s="27" t="s">
        <v>39</v>
      </c>
      <c r="G21" s="27" t="s">
        <v>39</v>
      </c>
      <c r="H21" s="87"/>
      <c r="I21" s="14"/>
      <c r="J21" s="69"/>
      <c r="L21" s="68">
        <v>43160</v>
      </c>
      <c r="M21" s="69">
        <v>119.5</v>
      </c>
      <c r="N21" s="92" t="s">
        <v>166</v>
      </c>
      <c r="O21" s="92"/>
      <c r="P21" s="92"/>
      <c r="Q21" s="92"/>
      <c r="R21" s="93"/>
    </row>
    <row r="22" spans="1:18">
      <c r="A22" s="45">
        <v>43393</v>
      </c>
      <c r="B22" s="12" t="s">
        <v>8</v>
      </c>
      <c r="C22" s="87" t="s">
        <v>51</v>
      </c>
      <c r="D22" s="87"/>
      <c r="E22" s="27" t="s">
        <v>39</v>
      </c>
      <c r="F22" s="28" t="s">
        <v>40</v>
      </c>
      <c r="G22" s="28" t="s">
        <v>40</v>
      </c>
      <c r="H22" s="87"/>
      <c r="I22" s="14"/>
      <c r="J22" s="69"/>
      <c r="L22" s="68">
        <v>43191</v>
      </c>
      <c r="M22" s="69">
        <v>74</v>
      </c>
      <c r="N22" s="92"/>
      <c r="O22" s="92"/>
      <c r="P22" s="92"/>
      <c r="Q22" s="92"/>
      <c r="R22" s="93"/>
    </row>
    <row r="23" spans="1:18">
      <c r="A23" s="45">
        <v>43394</v>
      </c>
      <c r="B23" s="12" t="s">
        <v>7</v>
      </c>
      <c r="C23" s="87" t="s">
        <v>51</v>
      </c>
      <c r="D23" s="87"/>
      <c r="E23" s="27" t="s">
        <v>39</v>
      </c>
      <c r="F23" s="28" t="s">
        <v>40</v>
      </c>
      <c r="G23" s="28" t="s">
        <v>40</v>
      </c>
      <c r="H23" s="87"/>
      <c r="I23" s="14"/>
      <c r="J23" s="69"/>
      <c r="L23" s="68">
        <v>43221</v>
      </c>
      <c r="M23" s="69">
        <v>184.5</v>
      </c>
      <c r="N23" s="94" t="s">
        <v>173</v>
      </c>
      <c r="O23" s="92"/>
      <c r="P23" s="92"/>
      <c r="Q23" s="92"/>
      <c r="R23" s="93"/>
    </row>
    <row r="24" spans="1:18">
      <c r="A24" s="45">
        <v>43395</v>
      </c>
      <c r="B24" s="12" t="s">
        <v>11</v>
      </c>
      <c r="C24" s="87" t="s">
        <v>51</v>
      </c>
      <c r="D24" s="87"/>
      <c r="E24" s="27" t="s">
        <v>39</v>
      </c>
      <c r="F24" s="28" t="s">
        <v>40</v>
      </c>
      <c r="G24" s="28" t="s">
        <v>40</v>
      </c>
      <c r="H24" s="87"/>
      <c r="I24" s="14"/>
      <c r="J24" s="69"/>
      <c r="L24" s="68">
        <v>43252</v>
      </c>
      <c r="M24" s="69">
        <v>62</v>
      </c>
      <c r="N24" s="94" t="s">
        <v>174</v>
      </c>
      <c r="O24" s="92"/>
      <c r="P24" s="92"/>
      <c r="Q24" s="92"/>
      <c r="R24" s="93"/>
    </row>
    <row r="25" spans="1:18">
      <c r="A25" s="45">
        <v>43396</v>
      </c>
      <c r="B25" s="12" t="s">
        <v>12</v>
      </c>
      <c r="C25" s="87" t="s">
        <v>51</v>
      </c>
      <c r="D25" s="87"/>
      <c r="E25" s="30" t="s">
        <v>41</v>
      </c>
      <c r="F25" s="30" t="s">
        <v>41</v>
      </c>
      <c r="G25" s="31" t="s">
        <v>16</v>
      </c>
      <c r="H25" s="87"/>
      <c r="I25" s="14"/>
      <c r="J25" s="69"/>
      <c r="L25" s="68">
        <v>43282</v>
      </c>
      <c r="M25" s="69">
        <v>34</v>
      </c>
      <c r="N25" s="94" t="s">
        <v>175</v>
      </c>
      <c r="O25" s="92"/>
      <c r="P25" s="92"/>
      <c r="Q25" s="92"/>
      <c r="R25" s="93"/>
    </row>
    <row r="26" spans="1:18">
      <c r="A26" s="45">
        <v>43397</v>
      </c>
      <c r="B26" s="12" t="s">
        <v>10</v>
      </c>
      <c r="C26" s="87" t="s">
        <v>66</v>
      </c>
      <c r="D26" s="87"/>
      <c r="E26" s="31" t="s">
        <v>16</v>
      </c>
      <c r="F26" s="31" t="s">
        <v>16</v>
      </c>
      <c r="G26" s="31" t="s">
        <v>16</v>
      </c>
      <c r="H26" s="87" t="s">
        <v>194</v>
      </c>
      <c r="I26" s="14"/>
      <c r="J26" s="69"/>
      <c r="L26" s="68">
        <v>43313</v>
      </c>
      <c r="M26" s="69">
        <v>102</v>
      </c>
      <c r="N26" s="94" t="s">
        <v>177</v>
      </c>
      <c r="O26" s="92"/>
      <c r="P26" s="92"/>
      <c r="Q26" s="92"/>
      <c r="R26" s="93"/>
    </row>
    <row r="27" spans="1:18">
      <c r="A27" s="45">
        <v>43398</v>
      </c>
      <c r="B27" s="12" t="s">
        <v>13</v>
      </c>
      <c r="C27" s="87" t="s">
        <v>51</v>
      </c>
      <c r="D27" s="87"/>
      <c r="E27" s="31" t="s">
        <v>16</v>
      </c>
      <c r="F27" s="31" t="s">
        <v>16</v>
      </c>
      <c r="G27" s="31" t="s">
        <v>16</v>
      </c>
      <c r="H27" s="87" t="s">
        <v>61</v>
      </c>
      <c r="I27" s="14"/>
      <c r="J27" s="69"/>
      <c r="L27" s="68">
        <v>43344</v>
      </c>
      <c r="M27" s="69">
        <v>43</v>
      </c>
      <c r="N27" s="94" t="s">
        <v>180</v>
      </c>
      <c r="O27" s="92"/>
      <c r="P27" s="92"/>
      <c r="Q27" s="92"/>
      <c r="R27" s="93"/>
    </row>
    <row r="28" spans="1:18">
      <c r="A28" s="45">
        <v>43399</v>
      </c>
      <c r="B28" s="12" t="s">
        <v>9</v>
      </c>
      <c r="C28" s="87" t="s">
        <v>85</v>
      </c>
      <c r="D28" s="87"/>
      <c r="E28" s="31" t="s">
        <v>16</v>
      </c>
      <c r="F28" s="31" t="s">
        <v>16</v>
      </c>
      <c r="G28" s="32" t="s">
        <v>26</v>
      </c>
      <c r="H28" s="87"/>
      <c r="I28" s="14"/>
      <c r="L28" s="68">
        <v>43374</v>
      </c>
      <c r="M28" s="69">
        <v>51.5</v>
      </c>
      <c r="N28" s="92" t="s">
        <v>198</v>
      </c>
      <c r="O28" s="92"/>
      <c r="P28" s="92"/>
      <c r="Q28" s="92"/>
      <c r="R28" s="93"/>
    </row>
    <row r="29" spans="1:18">
      <c r="A29" s="45">
        <v>43400</v>
      </c>
      <c r="B29" s="12" t="s">
        <v>8</v>
      </c>
      <c r="C29" s="87" t="s">
        <v>62</v>
      </c>
      <c r="D29" s="87"/>
      <c r="E29" s="31" t="s">
        <v>16</v>
      </c>
      <c r="F29" s="31" t="s">
        <v>16</v>
      </c>
      <c r="G29" s="76" t="s">
        <v>101</v>
      </c>
      <c r="H29" s="87" t="s">
        <v>195</v>
      </c>
      <c r="I29" s="14"/>
      <c r="J29" s="69"/>
      <c r="L29" s="68">
        <v>43405</v>
      </c>
      <c r="N29" s="92"/>
      <c r="O29" s="4"/>
      <c r="P29" s="4"/>
      <c r="Q29" s="4"/>
      <c r="R29" s="67"/>
    </row>
    <row r="30" spans="1:18">
      <c r="A30" s="45">
        <v>43401</v>
      </c>
      <c r="B30" s="12" t="s">
        <v>7</v>
      </c>
      <c r="C30" s="87" t="s">
        <v>80</v>
      </c>
      <c r="D30" s="87"/>
      <c r="E30" s="76" t="s">
        <v>101</v>
      </c>
      <c r="F30" s="76" t="s">
        <v>101</v>
      </c>
      <c r="G30" s="31" t="s">
        <v>16</v>
      </c>
      <c r="H30" s="87" t="s">
        <v>96</v>
      </c>
      <c r="I30" s="14"/>
      <c r="J30" s="69"/>
      <c r="L30" s="68">
        <v>43435</v>
      </c>
      <c r="M30" s="69"/>
      <c r="N30" s="4"/>
      <c r="O30" s="4"/>
      <c r="P30" s="4"/>
      <c r="Q30" s="4"/>
      <c r="R30" s="67"/>
    </row>
    <row r="31" spans="1:18" ht="13.5" thickBot="1">
      <c r="A31" s="45">
        <v>43402</v>
      </c>
      <c r="B31" s="12" t="s">
        <v>11</v>
      </c>
      <c r="C31" s="87" t="s">
        <v>81</v>
      </c>
      <c r="D31" s="14" t="s">
        <v>183</v>
      </c>
      <c r="E31" s="31" t="s">
        <v>16</v>
      </c>
      <c r="F31" s="31" t="s">
        <v>16</v>
      </c>
      <c r="G31" s="34" t="s">
        <v>17</v>
      </c>
      <c r="H31" s="87" t="s">
        <v>75</v>
      </c>
      <c r="I31" s="14"/>
      <c r="J31" s="69"/>
      <c r="L31" s="5" t="s">
        <v>15</v>
      </c>
      <c r="M31" s="72">
        <f>SUM(M19:M30)</f>
        <v>1186</v>
      </c>
      <c r="N31" s="71" t="s">
        <v>37</v>
      </c>
      <c r="O31" s="6"/>
      <c r="P31" s="6"/>
      <c r="Q31" s="6"/>
      <c r="R31" s="70"/>
    </row>
    <row r="32" spans="1:18">
      <c r="A32" s="45">
        <v>43403</v>
      </c>
      <c r="B32" s="12" t="s">
        <v>12</v>
      </c>
      <c r="C32" s="87" t="s">
        <v>90</v>
      </c>
      <c r="D32" s="14" t="s">
        <v>182</v>
      </c>
      <c r="E32" s="34" t="s">
        <v>17</v>
      </c>
      <c r="F32" s="34" t="s">
        <v>17</v>
      </c>
      <c r="G32" s="31" t="s">
        <v>16</v>
      </c>
      <c r="H32" s="97" t="s">
        <v>196</v>
      </c>
      <c r="I32" s="14"/>
      <c r="J32" s="69"/>
    </row>
    <row r="33" spans="1:10">
      <c r="A33" s="45">
        <v>43404</v>
      </c>
      <c r="B33" s="12" t="s">
        <v>10</v>
      </c>
      <c r="C33" s="87" t="s">
        <v>51</v>
      </c>
      <c r="D33" s="87"/>
      <c r="E33" s="31" t="s">
        <v>16</v>
      </c>
      <c r="F33" s="31" t="s">
        <v>16</v>
      </c>
      <c r="G33" s="31" t="s">
        <v>16</v>
      </c>
      <c r="H33" s="87" t="s">
        <v>197</v>
      </c>
      <c r="I33" s="14"/>
      <c r="J33" s="69"/>
    </row>
    <row r="34" spans="1:10" ht="13.5" thickBot="1">
      <c r="A34" s="86"/>
      <c r="B34" s="12"/>
      <c r="C34" s="56"/>
      <c r="D34" s="13"/>
      <c r="E34" s="17"/>
      <c r="F34" s="17"/>
      <c r="G34" s="17"/>
      <c r="H34" s="17"/>
      <c r="I34" s="17"/>
      <c r="J34" s="69"/>
    </row>
    <row r="35" spans="1:10" ht="13.5" thickBot="1">
      <c r="A35" s="86"/>
      <c r="B35" s="16" t="s">
        <v>15</v>
      </c>
      <c r="C35" s="90">
        <v>51.5</v>
      </c>
      <c r="D35" s="44" t="s">
        <v>37</v>
      </c>
      <c r="E35" s="21"/>
      <c r="F35" s="21"/>
      <c r="G35" s="95" t="e">
        <f>AVERAGE(H3:H33)</f>
        <v>#DIV/0!</v>
      </c>
      <c r="H35" s="63">
        <f>SUM(H32:H33)</f>
        <v>0</v>
      </c>
      <c r="I35" s="22"/>
      <c r="J35" s="69"/>
    </row>
    <row r="36" spans="1:10">
      <c r="A36" s="86"/>
      <c r="C36"/>
    </row>
    <row r="37" spans="1:10">
      <c r="A37" s="86"/>
      <c r="C37" s="51"/>
      <c r="D37" s="51"/>
      <c r="F37" s="26" t="s">
        <v>105</v>
      </c>
      <c r="G37" s="26"/>
    </row>
    <row r="38" spans="1:10">
      <c r="H38" s="58"/>
    </row>
    <row r="39" spans="1:10">
      <c r="E39" s="89"/>
    </row>
    <row r="40" spans="1:10">
      <c r="H40"/>
    </row>
    <row r="41" spans="1:10">
      <c r="C41"/>
      <c r="H41"/>
    </row>
    <row r="42" spans="1:10">
      <c r="H42"/>
    </row>
    <row r="43" spans="1:10">
      <c r="C43"/>
      <c r="H43"/>
    </row>
    <row r="44" spans="1:10">
      <c r="H44"/>
    </row>
    <row r="45" spans="1:10">
      <c r="C45"/>
      <c r="H45"/>
    </row>
    <row r="46" spans="1:10">
      <c r="H46"/>
    </row>
    <row r="47" spans="1:10">
      <c r="C47"/>
      <c r="H47"/>
    </row>
    <row r="48" spans="1:10">
      <c r="H48"/>
    </row>
    <row r="49" spans="3:8">
      <c r="C49"/>
      <c r="H49"/>
    </row>
    <row r="50" spans="3:8">
      <c r="H50"/>
    </row>
    <row r="51" spans="3:8">
      <c r="C51"/>
      <c r="H51"/>
    </row>
    <row r="52" spans="3:8">
      <c r="H52"/>
    </row>
    <row r="53" spans="3:8">
      <c r="H53"/>
    </row>
    <row r="54" spans="3:8">
      <c r="H54"/>
    </row>
    <row r="55" spans="3:8">
      <c r="H55"/>
    </row>
    <row r="56" spans="3:8">
      <c r="H56"/>
    </row>
    <row r="57" spans="3:8">
      <c r="H57"/>
    </row>
    <row r="58" spans="3:8">
      <c r="H58"/>
    </row>
    <row r="59" spans="3:8">
      <c r="H59"/>
    </row>
    <row r="60" spans="3:8">
      <c r="H60"/>
    </row>
    <row r="61" spans="3:8">
      <c r="H61"/>
    </row>
    <row r="62" spans="3:8">
      <c r="H62"/>
    </row>
    <row r="63" spans="3:8">
      <c r="H63"/>
    </row>
    <row r="64" spans="3:8">
      <c r="H64"/>
    </row>
    <row r="65" spans="8:8">
      <c r="H65"/>
    </row>
    <row r="66" spans="8:8">
      <c r="H66"/>
    </row>
    <row r="67" spans="8:8">
      <c r="H67"/>
    </row>
    <row r="68" spans="8:8">
      <c r="H68"/>
    </row>
    <row r="69" spans="8:8">
      <c r="H69"/>
    </row>
    <row r="70" spans="8:8">
      <c r="H70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Feuil35"/>
  <dimension ref="A1:R70"/>
  <sheetViews>
    <sheetView topLeftCell="A16" zoomScaleNormal="100" workbookViewId="0">
      <selection activeCell="N30" sqref="N30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3.28515625" customWidth="1"/>
    <col min="12" max="12" width="7.7109375" customWidth="1"/>
    <col min="13" max="13" width="6.7109375" style="46" customWidth="1"/>
  </cols>
  <sheetData>
    <row r="1" spans="1:13" ht="28.5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3.5" thickBot="1">
      <c r="A2" s="61">
        <v>43405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>
      <c r="A3" s="45">
        <v>43405</v>
      </c>
      <c r="B3" s="12" t="s">
        <v>13</v>
      </c>
      <c r="C3" s="87" t="s">
        <v>96</v>
      </c>
      <c r="D3" s="87"/>
      <c r="E3" s="32" t="s">
        <v>26</v>
      </c>
      <c r="F3" s="31" t="s">
        <v>16</v>
      </c>
      <c r="G3" s="31" t="s">
        <v>16</v>
      </c>
      <c r="H3" s="87" t="s">
        <v>199</v>
      </c>
      <c r="I3" s="14"/>
      <c r="J3" s="81"/>
      <c r="K3" s="27" t="s">
        <v>39</v>
      </c>
    </row>
    <row r="4" spans="1:13">
      <c r="A4" s="45">
        <v>43406</v>
      </c>
      <c r="B4" s="12" t="s">
        <v>9</v>
      </c>
      <c r="C4" s="87" t="s">
        <v>51</v>
      </c>
      <c r="D4" s="87"/>
      <c r="E4" s="31" t="s">
        <v>16</v>
      </c>
      <c r="F4" s="30" t="s">
        <v>41</v>
      </c>
      <c r="G4" s="28" t="s">
        <v>40</v>
      </c>
      <c r="H4" s="87" t="s">
        <v>200</v>
      </c>
      <c r="I4" s="14"/>
      <c r="J4" s="81"/>
      <c r="K4" s="28" t="s">
        <v>40</v>
      </c>
    </row>
    <row r="5" spans="1:13">
      <c r="A5" s="45">
        <v>43407</v>
      </c>
      <c r="B5" s="12" t="s">
        <v>8</v>
      </c>
      <c r="C5" s="87" t="s">
        <v>51</v>
      </c>
      <c r="D5" s="87"/>
      <c r="E5" s="28" t="s">
        <v>40</v>
      </c>
      <c r="F5" s="28" t="s">
        <v>40</v>
      </c>
      <c r="G5" s="28" t="s">
        <v>40</v>
      </c>
      <c r="H5" s="87"/>
      <c r="I5" s="14"/>
      <c r="J5" s="81"/>
      <c r="K5" s="29" t="s">
        <v>42</v>
      </c>
    </row>
    <row r="6" spans="1:13">
      <c r="A6" s="45">
        <v>43408</v>
      </c>
      <c r="B6" s="12" t="s">
        <v>7</v>
      </c>
      <c r="C6" s="87" t="s">
        <v>51</v>
      </c>
      <c r="D6" s="87"/>
      <c r="E6" s="28" t="s">
        <v>40</v>
      </c>
      <c r="F6" s="28" t="s">
        <v>40</v>
      </c>
      <c r="G6" s="28" t="s">
        <v>40</v>
      </c>
      <c r="H6" s="87" t="s">
        <v>201</v>
      </c>
      <c r="I6" s="14"/>
      <c r="J6" s="81"/>
      <c r="K6" s="30" t="s">
        <v>41</v>
      </c>
    </row>
    <row r="7" spans="1:13">
      <c r="A7" s="45">
        <v>43409</v>
      </c>
      <c r="B7" s="12" t="s">
        <v>11</v>
      </c>
      <c r="C7" s="87" t="s">
        <v>51</v>
      </c>
      <c r="D7" s="87"/>
      <c r="E7" s="27" t="s">
        <v>39</v>
      </c>
      <c r="F7" s="27" t="s">
        <v>39</v>
      </c>
      <c r="G7" s="28" t="s">
        <v>40</v>
      </c>
      <c r="H7" s="87" t="s">
        <v>202</v>
      </c>
      <c r="I7" s="14"/>
      <c r="J7" s="14"/>
      <c r="K7" s="31" t="s">
        <v>16</v>
      </c>
    </row>
    <row r="8" spans="1:13">
      <c r="A8" s="45">
        <v>43410</v>
      </c>
      <c r="B8" s="12" t="s">
        <v>12</v>
      </c>
      <c r="C8" s="87" t="s">
        <v>51</v>
      </c>
      <c r="D8" s="87"/>
      <c r="E8" s="31" t="s">
        <v>16</v>
      </c>
      <c r="F8" s="31" t="s">
        <v>16</v>
      </c>
      <c r="G8" s="30" t="s">
        <v>41</v>
      </c>
      <c r="H8" s="87" t="s">
        <v>81</v>
      </c>
      <c r="I8" s="14"/>
      <c r="J8" s="81"/>
      <c r="K8" s="32" t="s">
        <v>26</v>
      </c>
    </row>
    <row r="9" spans="1:13">
      <c r="A9" s="45">
        <v>43411</v>
      </c>
      <c r="B9" s="12" t="s">
        <v>10</v>
      </c>
      <c r="C9" s="87" t="s">
        <v>178</v>
      </c>
      <c r="D9" s="87"/>
      <c r="E9" s="30" t="s">
        <v>41</v>
      </c>
      <c r="F9" s="32" t="s">
        <v>26</v>
      </c>
      <c r="G9" s="31" t="s">
        <v>16</v>
      </c>
      <c r="H9" s="87" t="s">
        <v>203</v>
      </c>
      <c r="I9" s="14"/>
      <c r="J9" s="82"/>
      <c r="K9" s="38" t="s">
        <v>35</v>
      </c>
    </row>
    <row r="10" spans="1:13">
      <c r="A10" s="45">
        <v>43412</v>
      </c>
      <c r="B10" s="12" t="s">
        <v>13</v>
      </c>
      <c r="C10" s="87" t="s">
        <v>51</v>
      </c>
      <c r="D10" s="87"/>
      <c r="E10" s="31" t="s">
        <v>16</v>
      </c>
      <c r="F10" s="31" t="s">
        <v>16</v>
      </c>
      <c r="G10" s="31" t="s">
        <v>16</v>
      </c>
      <c r="H10" s="87" t="s">
        <v>203</v>
      </c>
      <c r="I10" s="14"/>
      <c r="J10" s="69"/>
      <c r="K10" s="33" t="s">
        <v>28</v>
      </c>
    </row>
    <row r="11" spans="1:13">
      <c r="A11" s="45">
        <v>43413</v>
      </c>
      <c r="B11" s="12" t="s">
        <v>9</v>
      </c>
      <c r="C11" s="87" t="s">
        <v>51</v>
      </c>
      <c r="D11" s="87"/>
      <c r="E11" s="28" t="s">
        <v>40</v>
      </c>
      <c r="F11" s="30" t="s">
        <v>41</v>
      </c>
      <c r="G11" s="32" t="s">
        <v>26</v>
      </c>
      <c r="H11" s="87" t="s">
        <v>77</v>
      </c>
      <c r="I11" s="14"/>
      <c r="J11" s="81"/>
      <c r="K11" s="34" t="s">
        <v>17</v>
      </c>
    </row>
    <row r="12" spans="1:13">
      <c r="A12" s="45">
        <v>43414</v>
      </c>
      <c r="B12" s="12" t="s">
        <v>8</v>
      </c>
      <c r="C12" s="87" t="s">
        <v>70</v>
      </c>
      <c r="D12" s="87"/>
      <c r="E12" s="32" t="s">
        <v>26</v>
      </c>
      <c r="F12" s="32" t="s">
        <v>26</v>
      </c>
      <c r="G12" s="32" t="s">
        <v>26</v>
      </c>
      <c r="H12" s="87"/>
      <c r="I12" s="14"/>
      <c r="J12" s="69"/>
      <c r="K12" s="76" t="s">
        <v>101</v>
      </c>
    </row>
    <row r="13" spans="1:13">
      <c r="A13" s="45">
        <v>43415</v>
      </c>
      <c r="B13" s="12" t="s">
        <v>7</v>
      </c>
      <c r="C13" s="87" t="s">
        <v>51</v>
      </c>
      <c r="D13" s="87"/>
      <c r="E13" s="28" t="s">
        <v>40</v>
      </c>
      <c r="F13" s="28" t="s">
        <v>40</v>
      </c>
      <c r="G13" s="28" t="s">
        <v>40</v>
      </c>
      <c r="H13" s="87"/>
      <c r="I13" s="14"/>
      <c r="J13" s="69"/>
      <c r="K13" s="46" t="s">
        <v>50</v>
      </c>
    </row>
    <row r="14" spans="1:13">
      <c r="A14" s="45">
        <v>43416</v>
      </c>
      <c r="B14" s="12" t="s">
        <v>11</v>
      </c>
      <c r="C14" s="87" t="s">
        <v>81</v>
      </c>
      <c r="D14" s="87"/>
      <c r="E14" s="30" t="s">
        <v>41</v>
      </c>
      <c r="F14" s="30" t="s">
        <v>41</v>
      </c>
      <c r="G14" s="32" t="s">
        <v>26</v>
      </c>
      <c r="I14" s="14"/>
      <c r="J14" s="69"/>
      <c r="K14" s="46" t="s">
        <v>45</v>
      </c>
      <c r="M14" s="77"/>
    </row>
    <row r="15" spans="1:13">
      <c r="A15" s="45">
        <v>43417</v>
      </c>
      <c r="B15" s="12" t="s">
        <v>12</v>
      </c>
      <c r="C15" s="87" t="s">
        <v>51</v>
      </c>
      <c r="D15" s="87"/>
      <c r="E15" s="31" t="s">
        <v>16</v>
      </c>
      <c r="F15" s="30" t="s">
        <v>41</v>
      </c>
      <c r="G15" s="30" t="s">
        <v>41</v>
      </c>
      <c r="H15" s="87" t="s">
        <v>52</v>
      </c>
      <c r="I15" s="14"/>
      <c r="J15" s="69"/>
      <c r="K15" t="s">
        <v>122</v>
      </c>
    </row>
    <row r="16" spans="1:13" ht="13.5" thickBot="1">
      <c r="A16" s="45">
        <v>43418</v>
      </c>
      <c r="B16" s="12" t="s">
        <v>10</v>
      </c>
      <c r="C16" s="87" t="s">
        <v>51</v>
      </c>
      <c r="D16" s="87"/>
      <c r="E16" s="28" t="s">
        <v>40</v>
      </c>
      <c r="F16" s="27" t="s">
        <v>39</v>
      </c>
      <c r="G16" s="27" t="s">
        <v>39</v>
      </c>
      <c r="H16" s="87"/>
      <c r="I16" s="14"/>
      <c r="J16" s="69"/>
    </row>
    <row r="17" spans="1:18" ht="16.899999999999999" customHeight="1">
      <c r="A17" s="45">
        <v>43419</v>
      </c>
      <c r="B17" s="12" t="s">
        <v>13</v>
      </c>
      <c r="C17" s="87" t="s">
        <v>51</v>
      </c>
      <c r="D17" s="87"/>
      <c r="E17" s="27" t="s">
        <v>39</v>
      </c>
      <c r="F17" s="27" t="s">
        <v>39</v>
      </c>
      <c r="G17" s="27" t="s">
        <v>39</v>
      </c>
      <c r="H17" s="87" t="s">
        <v>204</v>
      </c>
      <c r="I17" s="14"/>
      <c r="J17" s="69"/>
      <c r="L17" s="1"/>
      <c r="M17" s="78"/>
      <c r="N17" s="2" t="s">
        <v>181</v>
      </c>
      <c r="O17" s="2"/>
      <c r="P17" s="2"/>
      <c r="Q17" s="2"/>
      <c r="R17" s="3"/>
    </row>
    <row r="18" spans="1:18">
      <c r="A18" s="45">
        <v>43420</v>
      </c>
      <c r="B18" s="12" t="s">
        <v>9</v>
      </c>
      <c r="C18" s="87" t="s">
        <v>51</v>
      </c>
      <c r="D18" s="87"/>
      <c r="E18" s="27" t="s">
        <v>39</v>
      </c>
      <c r="F18" s="27" t="s">
        <v>39</v>
      </c>
      <c r="G18" s="27" t="s">
        <v>39</v>
      </c>
      <c r="H18" s="87"/>
      <c r="I18" s="14"/>
      <c r="J18" s="69"/>
      <c r="L18" s="66"/>
      <c r="M18" s="69"/>
      <c r="N18" s="4"/>
      <c r="O18" s="4"/>
      <c r="P18" s="4"/>
      <c r="Q18" s="4"/>
      <c r="R18" s="67"/>
    </row>
    <row r="19" spans="1:18">
      <c r="A19" s="45">
        <v>43421</v>
      </c>
      <c r="B19" s="12" t="s">
        <v>8</v>
      </c>
      <c r="C19" s="87" t="s">
        <v>75</v>
      </c>
      <c r="D19" s="87"/>
      <c r="E19" s="27" t="s">
        <v>39</v>
      </c>
      <c r="F19" s="27" t="s">
        <v>39</v>
      </c>
      <c r="G19" s="27" t="s">
        <v>39</v>
      </c>
      <c r="H19" s="87"/>
      <c r="I19" s="14"/>
      <c r="J19" s="69"/>
      <c r="L19" s="68">
        <v>43101</v>
      </c>
      <c r="M19" s="69">
        <v>454.5</v>
      </c>
      <c r="N19" s="92" t="s">
        <v>161</v>
      </c>
      <c r="O19" s="92"/>
      <c r="P19" s="92"/>
      <c r="Q19" s="92"/>
      <c r="R19" s="93"/>
    </row>
    <row r="20" spans="1:18">
      <c r="A20" s="45">
        <v>43422</v>
      </c>
      <c r="B20" s="12" t="s">
        <v>7</v>
      </c>
      <c r="C20" s="87" t="s">
        <v>51</v>
      </c>
      <c r="D20" s="87"/>
      <c r="E20" s="27" t="s">
        <v>39</v>
      </c>
      <c r="F20" s="27" t="s">
        <v>39</v>
      </c>
      <c r="G20" s="31" t="s">
        <v>16</v>
      </c>
      <c r="H20" s="97" t="s">
        <v>205</v>
      </c>
      <c r="I20" s="14"/>
      <c r="J20" s="69"/>
      <c r="L20" s="68">
        <v>43132</v>
      </c>
      <c r="M20" s="69">
        <v>61</v>
      </c>
      <c r="N20" s="92" t="s">
        <v>162</v>
      </c>
      <c r="O20" s="92"/>
      <c r="P20" s="92"/>
      <c r="Q20" s="92"/>
      <c r="R20" s="93"/>
    </row>
    <row r="21" spans="1:18">
      <c r="A21" s="45">
        <v>43423</v>
      </c>
      <c r="B21" s="12" t="s">
        <v>11</v>
      </c>
      <c r="C21" s="87" t="s">
        <v>75</v>
      </c>
      <c r="D21" s="14" t="s">
        <v>216</v>
      </c>
      <c r="E21" s="34" t="s">
        <v>17</v>
      </c>
      <c r="F21" s="34" t="s">
        <v>17</v>
      </c>
      <c r="G21" s="31" t="s">
        <v>16</v>
      </c>
      <c r="H21" s="97" t="s">
        <v>206</v>
      </c>
      <c r="I21" s="14"/>
      <c r="J21" s="69"/>
      <c r="L21" s="68">
        <v>43160</v>
      </c>
      <c r="M21" s="69">
        <v>119.5</v>
      </c>
      <c r="N21" s="92" t="s">
        <v>166</v>
      </c>
      <c r="O21" s="92"/>
      <c r="P21" s="92"/>
      <c r="Q21" s="92"/>
      <c r="R21" s="93"/>
    </row>
    <row r="22" spans="1:18">
      <c r="A22" s="45">
        <v>43424</v>
      </c>
      <c r="B22" s="12" t="s">
        <v>12</v>
      </c>
      <c r="C22" s="87" t="s">
        <v>51</v>
      </c>
      <c r="D22" s="87"/>
      <c r="E22" s="31" t="s">
        <v>16</v>
      </c>
      <c r="F22" s="30" t="s">
        <v>41</v>
      </c>
      <c r="G22" s="30" t="s">
        <v>41</v>
      </c>
      <c r="H22" s="97" t="s">
        <v>207</v>
      </c>
      <c r="I22" s="14"/>
      <c r="J22" s="96"/>
      <c r="L22" s="68">
        <v>43191</v>
      </c>
      <c r="M22" s="69">
        <v>74</v>
      </c>
      <c r="N22" s="92"/>
      <c r="O22" s="92"/>
      <c r="P22" s="92"/>
      <c r="Q22" s="92"/>
      <c r="R22" s="93"/>
    </row>
    <row r="23" spans="1:18">
      <c r="A23" s="45">
        <v>43425</v>
      </c>
      <c r="B23" s="12" t="s">
        <v>10</v>
      </c>
      <c r="C23" s="87" t="s">
        <v>51</v>
      </c>
      <c r="D23" s="87"/>
      <c r="E23" s="30" t="s">
        <v>41</v>
      </c>
      <c r="F23" s="30" t="s">
        <v>41</v>
      </c>
      <c r="G23" s="30" t="s">
        <v>41</v>
      </c>
      <c r="H23" s="87" t="s">
        <v>208</v>
      </c>
      <c r="I23" s="14"/>
      <c r="J23" s="69"/>
      <c r="L23" s="68">
        <v>43221</v>
      </c>
      <c r="M23" s="69">
        <v>184.5</v>
      </c>
      <c r="N23" s="94" t="s">
        <v>173</v>
      </c>
      <c r="O23" s="92"/>
      <c r="P23" s="92"/>
      <c r="Q23" s="92"/>
      <c r="R23" s="93"/>
    </row>
    <row r="24" spans="1:18">
      <c r="A24" s="45">
        <v>43426</v>
      </c>
      <c r="B24" s="12" t="s">
        <v>13</v>
      </c>
      <c r="C24" s="87" t="s">
        <v>51</v>
      </c>
      <c r="D24" s="87"/>
      <c r="E24" s="28" t="s">
        <v>40</v>
      </c>
      <c r="F24" s="27" t="s">
        <v>39</v>
      </c>
      <c r="G24" s="32" t="s">
        <v>26</v>
      </c>
      <c r="H24" s="87" t="s">
        <v>209</v>
      </c>
      <c r="I24" s="14"/>
      <c r="J24" s="69"/>
      <c r="L24" s="68">
        <v>43252</v>
      </c>
      <c r="M24" s="69">
        <v>62</v>
      </c>
      <c r="N24" s="94" t="s">
        <v>174</v>
      </c>
      <c r="O24" s="92"/>
      <c r="P24" s="92"/>
      <c r="Q24" s="92"/>
      <c r="R24" s="93"/>
    </row>
    <row r="25" spans="1:18">
      <c r="A25" s="45">
        <v>43427</v>
      </c>
      <c r="B25" s="12" t="s">
        <v>9</v>
      </c>
      <c r="C25" s="87" t="s">
        <v>95</v>
      </c>
      <c r="D25" s="87"/>
      <c r="E25" s="28" t="s">
        <v>40</v>
      </c>
      <c r="F25" s="31" t="s">
        <v>16</v>
      </c>
      <c r="G25" s="32" t="s">
        <v>26</v>
      </c>
      <c r="H25" s="87" t="s">
        <v>63</v>
      </c>
      <c r="I25" s="14"/>
      <c r="J25" s="69"/>
      <c r="K25" s="89"/>
      <c r="L25" s="68">
        <v>43282</v>
      </c>
      <c r="M25" s="69">
        <v>34</v>
      </c>
      <c r="N25" s="94" t="s">
        <v>175</v>
      </c>
      <c r="O25" s="92"/>
      <c r="P25" s="92"/>
      <c r="Q25" s="92"/>
      <c r="R25" s="93"/>
    </row>
    <row r="26" spans="1:18">
      <c r="A26" s="45">
        <v>43428</v>
      </c>
      <c r="B26" s="12" t="s">
        <v>8</v>
      </c>
      <c r="C26" s="87" t="s">
        <v>51</v>
      </c>
      <c r="D26" s="87"/>
      <c r="E26" s="30" t="s">
        <v>41</v>
      </c>
      <c r="F26" s="30" t="s">
        <v>41</v>
      </c>
      <c r="G26" s="30" t="s">
        <v>41</v>
      </c>
      <c r="H26" s="87" t="s">
        <v>210</v>
      </c>
      <c r="I26" s="14"/>
      <c r="J26" s="69"/>
      <c r="L26" s="68">
        <v>43313</v>
      </c>
      <c r="M26" s="69">
        <v>102</v>
      </c>
      <c r="N26" s="94" t="s">
        <v>177</v>
      </c>
      <c r="O26" s="92"/>
      <c r="P26" s="92"/>
      <c r="Q26" s="92"/>
      <c r="R26" s="93"/>
    </row>
    <row r="27" spans="1:18">
      <c r="A27" s="45">
        <v>43429</v>
      </c>
      <c r="B27" s="12" t="s">
        <v>7</v>
      </c>
      <c r="C27" s="87" t="s">
        <v>51</v>
      </c>
      <c r="D27" s="87"/>
      <c r="E27" s="28" t="s">
        <v>40</v>
      </c>
      <c r="F27" s="30" t="s">
        <v>41</v>
      </c>
      <c r="G27" s="31" t="s">
        <v>16</v>
      </c>
      <c r="H27" s="87" t="s">
        <v>63</v>
      </c>
      <c r="I27" s="14"/>
      <c r="J27" s="69"/>
      <c r="L27" s="68">
        <v>43344</v>
      </c>
      <c r="M27" s="69">
        <v>43</v>
      </c>
      <c r="N27" s="94" t="s">
        <v>180</v>
      </c>
      <c r="O27" s="92"/>
      <c r="P27" s="92"/>
      <c r="Q27" s="92"/>
      <c r="R27" s="93"/>
    </row>
    <row r="28" spans="1:18">
      <c r="A28" s="45">
        <v>43430</v>
      </c>
      <c r="B28" s="12" t="s">
        <v>11</v>
      </c>
      <c r="C28" s="87" t="s">
        <v>56</v>
      </c>
      <c r="D28" s="87"/>
      <c r="E28" s="31" t="s">
        <v>16</v>
      </c>
      <c r="F28" s="32" t="s">
        <v>26</v>
      </c>
      <c r="G28" s="76" t="s">
        <v>101</v>
      </c>
      <c r="H28" s="87" t="s">
        <v>209</v>
      </c>
      <c r="I28" s="14"/>
      <c r="L28" s="68">
        <v>43374</v>
      </c>
      <c r="M28" s="69">
        <v>51.5</v>
      </c>
      <c r="N28" s="92" t="s">
        <v>198</v>
      </c>
      <c r="O28" s="92"/>
      <c r="P28" s="92"/>
      <c r="Q28" s="92"/>
      <c r="R28" s="93"/>
    </row>
    <row r="29" spans="1:18">
      <c r="A29" s="45">
        <v>43431</v>
      </c>
      <c r="B29" s="12" t="s">
        <v>12</v>
      </c>
      <c r="C29" s="87" t="s">
        <v>66</v>
      </c>
      <c r="D29" s="87"/>
      <c r="E29" s="76" t="s">
        <v>101</v>
      </c>
      <c r="F29" s="31" t="s">
        <v>16</v>
      </c>
      <c r="G29" s="30" t="s">
        <v>41</v>
      </c>
      <c r="H29" s="87" t="s">
        <v>211</v>
      </c>
      <c r="I29" s="14"/>
      <c r="J29" s="69"/>
      <c r="L29" s="68">
        <v>43405</v>
      </c>
      <c r="M29" s="46">
        <v>80</v>
      </c>
      <c r="N29" s="92" t="s">
        <v>213</v>
      </c>
      <c r="O29" s="4"/>
      <c r="P29" s="4"/>
      <c r="Q29" s="4"/>
      <c r="R29" s="67"/>
    </row>
    <row r="30" spans="1:18">
      <c r="A30" s="45">
        <v>43432</v>
      </c>
      <c r="B30" s="12" t="s">
        <v>10</v>
      </c>
      <c r="C30" s="87" t="s">
        <v>96</v>
      </c>
      <c r="D30" s="87"/>
      <c r="E30" s="31" t="s">
        <v>16</v>
      </c>
      <c r="F30" s="32" t="s">
        <v>26</v>
      </c>
      <c r="G30" s="31" t="s">
        <v>16</v>
      </c>
      <c r="H30" s="87" t="s">
        <v>212</v>
      </c>
      <c r="I30" s="14"/>
      <c r="J30" s="69"/>
      <c r="L30" s="68">
        <v>43435</v>
      </c>
      <c r="M30" s="69"/>
      <c r="N30" s="4"/>
      <c r="O30" s="4"/>
      <c r="P30" s="4"/>
      <c r="Q30" s="4"/>
      <c r="R30" s="67"/>
    </row>
    <row r="31" spans="1:18" ht="13.5" thickBot="1">
      <c r="A31" s="45">
        <v>43433</v>
      </c>
      <c r="B31" s="12" t="s">
        <v>13</v>
      </c>
      <c r="C31" s="87" t="s">
        <v>96</v>
      </c>
      <c r="D31" s="87"/>
      <c r="E31" s="31" t="s">
        <v>16</v>
      </c>
      <c r="F31" s="31" t="s">
        <v>16</v>
      </c>
      <c r="G31" s="32" t="s">
        <v>26</v>
      </c>
      <c r="H31" s="87" t="s">
        <v>204</v>
      </c>
      <c r="I31" s="14"/>
      <c r="J31" s="69"/>
      <c r="L31" s="5" t="s">
        <v>15</v>
      </c>
      <c r="M31" s="72">
        <f>SUM(M19:M30)</f>
        <v>1266</v>
      </c>
      <c r="N31" s="71" t="s">
        <v>37</v>
      </c>
      <c r="O31" s="6"/>
      <c r="P31" s="6"/>
      <c r="Q31" s="6"/>
      <c r="R31" s="70"/>
    </row>
    <row r="32" spans="1:18">
      <c r="A32" s="45">
        <v>43434</v>
      </c>
      <c r="B32" s="12" t="s">
        <v>9</v>
      </c>
      <c r="C32" s="87" t="s">
        <v>178</v>
      </c>
      <c r="D32" s="87"/>
      <c r="E32" s="32" t="s">
        <v>26</v>
      </c>
      <c r="F32" s="32" t="s">
        <v>26</v>
      </c>
      <c r="G32" s="32" t="s">
        <v>26</v>
      </c>
      <c r="H32" s="87" t="s">
        <v>210</v>
      </c>
      <c r="I32" s="14"/>
      <c r="J32" s="69"/>
    </row>
    <row r="33" spans="1:10">
      <c r="A33" s="45"/>
      <c r="B33" s="12"/>
      <c r="C33" s="87"/>
      <c r="D33" s="87"/>
      <c r="E33" s="87"/>
      <c r="F33" s="87"/>
      <c r="G33" s="87"/>
      <c r="H33" s="87"/>
      <c r="I33" s="14"/>
      <c r="J33" s="69"/>
    </row>
    <row r="34" spans="1:10" ht="13.5" thickBot="1">
      <c r="A34" s="86"/>
      <c r="B34" s="12"/>
      <c r="C34" s="56"/>
      <c r="D34" s="13"/>
      <c r="E34" s="17"/>
      <c r="F34" s="17"/>
      <c r="G34" s="17"/>
      <c r="H34" s="87"/>
      <c r="I34" s="17"/>
      <c r="J34" s="69"/>
    </row>
    <row r="35" spans="1:10" ht="13.5" thickBot="1">
      <c r="A35" s="86"/>
      <c r="B35" s="16" t="s">
        <v>15</v>
      </c>
      <c r="C35" s="90">
        <v>80</v>
      </c>
      <c r="D35" s="44" t="s">
        <v>37</v>
      </c>
      <c r="E35" s="21"/>
      <c r="F35" s="21"/>
      <c r="G35" s="95"/>
      <c r="H35" s="63"/>
      <c r="I35" s="22"/>
      <c r="J35" s="69"/>
    </row>
    <row r="36" spans="1:10">
      <c r="A36" s="86"/>
      <c r="C36"/>
    </row>
    <row r="37" spans="1:10">
      <c r="A37" s="86"/>
      <c r="C37" s="51"/>
      <c r="D37" s="51"/>
      <c r="F37" s="26" t="s">
        <v>105</v>
      </c>
      <c r="G37" s="26"/>
    </row>
    <row r="38" spans="1:10">
      <c r="F38" t="s">
        <v>214</v>
      </c>
      <c r="H38" s="58"/>
    </row>
    <row r="39" spans="1:10">
      <c r="E39" s="89"/>
    </row>
    <row r="40" spans="1:10">
      <c r="H40"/>
    </row>
    <row r="41" spans="1:10">
      <c r="C41"/>
      <c r="H41"/>
    </row>
    <row r="42" spans="1:10">
      <c r="H42"/>
    </row>
    <row r="43" spans="1:10">
      <c r="C43"/>
      <c r="H43"/>
    </row>
    <row r="44" spans="1:10">
      <c r="H44"/>
    </row>
    <row r="45" spans="1:10">
      <c r="C45"/>
      <c r="H45"/>
    </row>
    <row r="46" spans="1:10">
      <c r="H46"/>
    </row>
    <row r="47" spans="1:10">
      <c r="C47"/>
      <c r="H47"/>
    </row>
    <row r="48" spans="1:10">
      <c r="H48"/>
    </row>
    <row r="49" spans="3:8">
      <c r="C49"/>
      <c r="H49"/>
    </row>
    <row r="50" spans="3:8">
      <c r="H50"/>
    </row>
    <row r="51" spans="3:8">
      <c r="C51"/>
      <c r="H51"/>
    </row>
    <row r="52" spans="3:8">
      <c r="H52"/>
    </row>
    <row r="53" spans="3:8">
      <c r="H53"/>
    </row>
    <row r="54" spans="3:8">
      <c r="H54"/>
    </row>
    <row r="55" spans="3:8">
      <c r="H55"/>
    </row>
    <row r="56" spans="3:8">
      <c r="H56"/>
    </row>
    <row r="57" spans="3:8">
      <c r="H57"/>
    </row>
    <row r="58" spans="3:8">
      <c r="H58"/>
    </row>
    <row r="59" spans="3:8">
      <c r="H59"/>
    </row>
    <row r="60" spans="3:8">
      <c r="H60"/>
    </row>
    <row r="61" spans="3:8">
      <c r="H61"/>
    </row>
    <row r="62" spans="3:8">
      <c r="H62"/>
    </row>
    <row r="63" spans="3:8">
      <c r="H63"/>
    </row>
    <row r="64" spans="3:8">
      <c r="H64"/>
    </row>
    <row r="65" spans="8:8">
      <c r="H65"/>
    </row>
    <row r="66" spans="8:8">
      <c r="H66"/>
    </row>
    <row r="67" spans="8:8">
      <c r="H67"/>
    </row>
    <row r="68" spans="8:8">
      <c r="H68"/>
    </row>
    <row r="69" spans="8:8">
      <c r="H69"/>
    </row>
    <row r="70" spans="8:8">
      <c r="H70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Feuil36"/>
  <dimension ref="A1:R51"/>
  <sheetViews>
    <sheetView topLeftCell="A16" zoomScaleNormal="100" workbookViewId="0">
      <selection activeCell="D17" sqref="D17"/>
    </sheetView>
  </sheetViews>
  <sheetFormatPr baseColWidth="10" defaultColWidth="6.7109375" defaultRowHeight="19.899999999999999" customHeight="1"/>
  <cols>
    <col min="1" max="1" width="10.7109375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6.710937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43435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43435</v>
      </c>
      <c r="B3" s="12" t="s">
        <v>8</v>
      </c>
      <c r="C3" s="101">
        <v>15</v>
      </c>
      <c r="D3" s="87"/>
      <c r="E3" s="32" t="s">
        <v>26</v>
      </c>
      <c r="F3" s="32" t="s">
        <v>26</v>
      </c>
      <c r="G3" s="32" t="s">
        <v>26</v>
      </c>
      <c r="H3" s="55"/>
      <c r="I3" s="14"/>
      <c r="J3" s="81"/>
      <c r="K3" s="27" t="s">
        <v>39</v>
      </c>
    </row>
    <row r="4" spans="1:13" ht="19.899999999999999" customHeight="1">
      <c r="A4" s="45">
        <v>43436</v>
      </c>
      <c r="B4" s="12" t="s">
        <v>7</v>
      </c>
      <c r="C4" s="101">
        <v>43.5</v>
      </c>
      <c r="D4" s="87"/>
      <c r="E4" s="32" t="s">
        <v>26</v>
      </c>
      <c r="F4" s="32" t="s">
        <v>26</v>
      </c>
      <c r="G4" s="32" t="s">
        <v>26</v>
      </c>
      <c r="H4" s="101">
        <v>4</v>
      </c>
      <c r="I4" s="14"/>
      <c r="J4" s="81"/>
      <c r="K4" s="28" t="s">
        <v>40</v>
      </c>
    </row>
    <row r="5" spans="1:13" ht="19.899999999999999" customHeight="1">
      <c r="A5" s="45">
        <v>43437</v>
      </c>
      <c r="B5" s="12" t="s">
        <v>11</v>
      </c>
      <c r="C5" s="101">
        <v>42.5</v>
      </c>
      <c r="D5" s="87"/>
      <c r="E5" s="32" t="s">
        <v>26</v>
      </c>
      <c r="F5" s="32" t="s">
        <v>26</v>
      </c>
      <c r="G5" s="32" t="s">
        <v>26</v>
      </c>
      <c r="H5" s="101">
        <v>8.9</v>
      </c>
      <c r="I5" s="14"/>
      <c r="J5" s="81"/>
      <c r="K5" s="29" t="s">
        <v>42</v>
      </c>
    </row>
    <row r="6" spans="1:13" ht="19.899999999999999" customHeight="1">
      <c r="A6" s="45">
        <v>43438</v>
      </c>
      <c r="B6" s="12" t="s">
        <v>12</v>
      </c>
      <c r="C6" s="101">
        <v>3</v>
      </c>
      <c r="D6" s="87"/>
      <c r="E6" s="32" t="s">
        <v>26</v>
      </c>
      <c r="F6" s="31" t="s">
        <v>16</v>
      </c>
      <c r="G6" s="31" t="s">
        <v>16</v>
      </c>
      <c r="H6" s="101">
        <v>5.8</v>
      </c>
      <c r="I6" s="14"/>
      <c r="J6" s="81"/>
      <c r="K6" s="30" t="s">
        <v>41</v>
      </c>
    </row>
    <row r="7" spans="1:13" ht="19.899999999999999" customHeight="1">
      <c r="A7" s="45">
        <v>43439</v>
      </c>
      <c r="B7" s="12" t="s">
        <v>10</v>
      </c>
      <c r="C7" s="101">
        <v>9</v>
      </c>
      <c r="D7" s="87"/>
      <c r="E7" s="31" t="s">
        <v>16</v>
      </c>
      <c r="F7" s="30" t="s">
        <v>41</v>
      </c>
      <c r="G7" s="32" t="s">
        <v>26</v>
      </c>
      <c r="H7" s="101">
        <v>5</v>
      </c>
      <c r="I7" s="14"/>
      <c r="J7" s="14"/>
      <c r="K7" s="31" t="s">
        <v>16</v>
      </c>
    </row>
    <row r="8" spans="1:13" ht="19.899999999999999" customHeight="1">
      <c r="A8" s="45">
        <v>43440</v>
      </c>
      <c r="B8" s="12" t="s">
        <v>13</v>
      </c>
      <c r="C8" s="101">
        <v>10</v>
      </c>
      <c r="D8" s="87"/>
      <c r="E8" s="32" t="s">
        <v>26</v>
      </c>
      <c r="F8" s="32" t="s">
        <v>26</v>
      </c>
      <c r="G8" s="32" t="s">
        <v>26</v>
      </c>
      <c r="H8" s="101">
        <v>6.9</v>
      </c>
      <c r="I8" s="14"/>
      <c r="J8" s="81"/>
      <c r="K8" s="32" t="s">
        <v>26</v>
      </c>
    </row>
    <row r="9" spans="1:13" ht="19.899999999999999" customHeight="1">
      <c r="A9" s="45">
        <v>43441</v>
      </c>
      <c r="B9" s="12" t="s">
        <v>9</v>
      </c>
      <c r="C9" s="101">
        <v>20</v>
      </c>
      <c r="D9" s="87"/>
      <c r="E9" s="32" t="s">
        <v>26</v>
      </c>
      <c r="F9" s="32" t="s">
        <v>26</v>
      </c>
      <c r="G9" s="32" t="s">
        <v>26</v>
      </c>
      <c r="H9" s="101">
        <v>7.2</v>
      </c>
      <c r="I9" s="14"/>
      <c r="J9" s="82"/>
      <c r="K9" s="38" t="s">
        <v>35</v>
      </c>
    </row>
    <row r="10" spans="1:13" ht="19.899999999999999" customHeight="1">
      <c r="A10" s="45">
        <v>43442</v>
      </c>
      <c r="B10" s="12" t="s">
        <v>8</v>
      </c>
      <c r="C10" s="101">
        <v>35</v>
      </c>
      <c r="D10" s="87"/>
      <c r="E10" s="32" t="s">
        <v>26</v>
      </c>
      <c r="F10" s="32" t="s">
        <v>26</v>
      </c>
      <c r="G10" s="38" t="s">
        <v>35</v>
      </c>
      <c r="H10" s="101">
        <v>2</v>
      </c>
      <c r="I10" s="14"/>
      <c r="J10" s="69"/>
      <c r="K10" s="33" t="s">
        <v>28</v>
      </c>
    </row>
    <row r="11" spans="1:13" ht="19.899999999999999" customHeight="1">
      <c r="A11" s="45">
        <v>43443</v>
      </c>
      <c r="B11" s="12" t="s">
        <v>7</v>
      </c>
      <c r="C11" s="101">
        <v>34</v>
      </c>
      <c r="D11" s="87"/>
      <c r="E11" s="32" t="s">
        <v>26</v>
      </c>
      <c r="F11" s="32" t="s">
        <v>26</v>
      </c>
      <c r="G11" s="32" t="s">
        <v>26</v>
      </c>
      <c r="H11" s="101">
        <v>4</v>
      </c>
      <c r="I11" s="14"/>
      <c r="J11" s="81"/>
      <c r="K11" s="34" t="s">
        <v>17</v>
      </c>
    </row>
    <row r="12" spans="1:13" ht="19.899999999999999" customHeight="1">
      <c r="A12" s="45">
        <v>43444</v>
      </c>
      <c r="B12" s="12" t="s">
        <v>11</v>
      </c>
      <c r="C12" s="101">
        <v>4.5</v>
      </c>
      <c r="D12" s="87"/>
      <c r="E12" s="76" t="s">
        <v>101</v>
      </c>
      <c r="F12" s="32" t="s">
        <v>26</v>
      </c>
      <c r="G12" s="34" t="s">
        <v>17</v>
      </c>
      <c r="H12" s="101">
        <v>1.9</v>
      </c>
      <c r="I12" s="14"/>
      <c r="J12" s="69"/>
      <c r="K12" s="76" t="s">
        <v>101</v>
      </c>
    </row>
    <row r="13" spans="1:13" ht="19.899999999999999" customHeight="1">
      <c r="A13" s="45">
        <v>43445</v>
      </c>
      <c r="B13" s="12" t="s">
        <v>12</v>
      </c>
      <c r="C13" s="101">
        <v>0</v>
      </c>
      <c r="D13" s="87"/>
      <c r="E13" s="30" t="s">
        <v>41</v>
      </c>
      <c r="F13" s="28" t="s">
        <v>40</v>
      </c>
      <c r="G13" s="87"/>
      <c r="H13" s="101">
        <v>-0.1</v>
      </c>
      <c r="I13" s="14"/>
      <c r="J13" s="69"/>
      <c r="K13" s="46" t="s">
        <v>50</v>
      </c>
    </row>
    <row r="14" spans="1:13" ht="19.899999999999999" customHeight="1">
      <c r="A14" s="45">
        <v>43446</v>
      </c>
      <c r="B14" s="12" t="s">
        <v>10</v>
      </c>
      <c r="C14" s="101">
        <v>0</v>
      </c>
      <c r="D14" s="87"/>
      <c r="E14" s="30" t="s">
        <v>41</v>
      </c>
      <c r="F14" s="30" t="s">
        <v>41</v>
      </c>
      <c r="G14" s="30" t="s">
        <v>41</v>
      </c>
      <c r="H14" s="55"/>
      <c r="I14" s="14"/>
      <c r="J14" s="69"/>
      <c r="K14" s="46" t="s">
        <v>45</v>
      </c>
      <c r="M14" s="77"/>
    </row>
    <row r="15" spans="1:13" ht="19.899999999999999" customHeight="1">
      <c r="A15" s="45">
        <v>43447</v>
      </c>
      <c r="B15" s="12" t="s">
        <v>13</v>
      </c>
      <c r="C15" s="101">
        <v>0</v>
      </c>
      <c r="D15" s="87"/>
      <c r="E15" s="30" t="s">
        <v>41</v>
      </c>
      <c r="F15" s="30" t="s">
        <v>41</v>
      </c>
      <c r="G15" s="30" t="s">
        <v>41</v>
      </c>
      <c r="H15" s="55"/>
      <c r="I15" s="14"/>
      <c r="J15" s="69"/>
      <c r="K15" s="46" t="s">
        <v>122</v>
      </c>
    </row>
    <row r="16" spans="1:13" ht="19.899999999999999" customHeight="1" thickBot="1">
      <c r="A16" s="45">
        <v>43448</v>
      </c>
      <c r="B16" s="12" t="s">
        <v>9</v>
      </c>
      <c r="C16" s="101">
        <v>0</v>
      </c>
      <c r="D16" s="87"/>
      <c r="E16" s="30" t="s">
        <v>41</v>
      </c>
      <c r="F16" s="30" t="s">
        <v>41</v>
      </c>
      <c r="G16" s="30" t="s">
        <v>41</v>
      </c>
      <c r="H16" s="101">
        <v>-4.4000000000000004</v>
      </c>
      <c r="I16" s="14"/>
      <c r="J16" s="69"/>
    </row>
    <row r="17" spans="1:18" ht="19.899999999999999" customHeight="1">
      <c r="A17" s="45">
        <v>43449</v>
      </c>
      <c r="B17" s="12" t="s">
        <v>8</v>
      </c>
      <c r="C17" s="101">
        <v>12</v>
      </c>
      <c r="D17" s="14" t="s">
        <v>155</v>
      </c>
      <c r="E17" s="30" t="s">
        <v>41</v>
      </c>
      <c r="F17" s="28" t="s">
        <v>40</v>
      </c>
      <c r="G17" s="76" t="s">
        <v>101</v>
      </c>
      <c r="I17" s="14"/>
      <c r="J17" s="69"/>
      <c r="L17" s="1"/>
      <c r="M17" s="78"/>
      <c r="N17" s="2" t="s">
        <v>181</v>
      </c>
      <c r="O17" s="2"/>
      <c r="P17" s="2"/>
      <c r="Q17" s="3"/>
      <c r="R17" s="4"/>
    </row>
    <row r="18" spans="1:18" ht="19.899999999999999" customHeight="1">
      <c r="A18" s="45">
        <v>43450</v>
      </c>
      <c r="B18" s="12" t="s">
        <v>7</v>
      </c>
      <c r="C18" s="101">
        <v>0</v>
      </c>
      <c r="D18" s="87"/>
      <c r="E18" s="31" t="s">
        <v>16</v>
      </c>
      <c r="F18" s="31" t="s">
        <v>16</v>
      </c>
      <c r="G18" s="31" t="s">
        <v>16</v>
      </c>
      <c r="H18" s="101">
        <v>1.3</v>
      </c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43451</v>
      </c>
      <c r="B19" s="12" t="s">
        <v>11</v>
      </c>
      <c r="C19" s="101">
        <v>5.5</v>
      </c>
      <c r="D19" s="87"/>
      <c r="E19" s="31" t="s">
        <v>16</v>
      </c>
      <c r="F19" s="32" t="s">
        <v>26</v>
      </c>
      <c r="G19" s="31" t="s">
        <v>16</v>
      </c>
      <c r="H19" s="101">
        <v>-0.4</v>
      </c>
      <c r="I19" s="14"/>
      <c r="J19" s="69"/>
      <c r="L19" s="68">
        <v>43101</v>
      </c>
      <c r="M19" s="69">
        <v>454.5</v>
      </c>
      <c r="N19" s="92" t="s">
        <v>161</v>
      </c>
      <c r="O19" s="92"/>
      <c r="P19" s="92"/>
      <c r="Q19" s="93"/>
      <c r="R19" s="92"/>
    </row>
    <row r="20" spans="1:18" ht="19.899999999999999" customHeight="1">
      <c r="A20" s="45">
        <v>43452</v>
      </c>
      <c r="B20" s="12" t="s">
        <v>12</v>
      </c>
      <c r="C20" s="101">
        <v>0</v>
      </c>
      <c r="D20" s="87"/>
      <c r="E20" s="28" t="s">
        <v>40</v>
      </c>
      <c r="F20" s="28" t="s">
        <v>40</v>
      </c>
      <c r="G20" s="31" t="s">
        <v>16</v>
      </c>
      <c r="H20" s="101">
        <v>4.3</v>
      </c>
      <c r="I20" s="14"/>
      <c r="J20" s="69"/>
      <c r="L20" s="68">
        <v>43132</v>
      </c>
      <c r="M20" s="69">
        <v>61</v>
      </c>
      <c r="N20" s="92" t="s">
        <v>162</v>
      </c>
      <c r="O20" s="92"/>
      <c r="P20" s="92"/>
      <c r="Q20" s="93"/>
      <c r="R20" s="92"/>
    </row>
    <row r="21" spans="1:18" ht="19.899999999999999" customHeight="1">
      <c r="A21" s="45">
        <v>43453</v>
      </c>
      <c r="B21" s="12" t="s">
        <v>10</v>
      </c>
      <c r="C21" s="101">
        <v>15</v>
      </c>
      <c r="D21" s="87"/>
      <c r="E21" s="32" t="s">
        <v>26</v>
      </c>
      <c r="F21" s="32" t="s">
        <v>26</v>
      </c>
      <c r="G21" s="32" t="s">
        <v>26</v>
      </c>
      <c r="H21" s="101">
        <v>2.9</v>
      </c>
      <c r="I21" s="14"/>
      <c r="J21" s="69"/>
      <c r="L21" s="68">
        <v>43160</v>
      </c>
      <c r="M21" s="69">
        <v>119.5</v>
      </c>
      <c r="N21" s="92" t="s">
        <v>166</v>
      </c>
      <c r="O21" s="92"/>
      <c r="P21" s="92"/>
      <c r="Q21" s="93"/>
      <c r="R21" s="92"/>
    </row>
    <row r="22" spans="1:18" ht="19.899999999999999" customHeight="1">
      <c r="A22" s="45">
        <v>43454</v>
      </c>
      <c r="B22" s="12" t="s">
        <v>13</v>
      </c>
      <c r="C22" s="101">
        <v>22.5</v>
      </c>
      <c r="D22" s="87"/>
      <c r="E22" s="32" t="s">
        <v>26</v>
      </c>
      <c r="F22" s="32" t="s">
        <v>26</v>
      </c>
      <c r="G22" s="32" t="s">
        <v>26</v>
      </c>
      <c r="H22" s="101">
        <v>4.2</v>
      </c>
      <c r="I22" s="14"/>
      <c r="J22" s="96"/>
      <c r="L22" s="68">
        <v>43191</v>
      </c>
      <c r="M22" s="69">
        <v>74</v>
      </c>
      <c r="N22" s="92"/>
      <c r="O22" s="92"/>
      <c r="P22" s="92"/>
      <c r="Q22" s="93"/>
      <c r="R22" s="92"/>
    </row>
    <row r="23" spans="1:18" ht="19.899999999999999" customHeight="1">
      <c r="A23" s="45">
        <v>43455</v>
      </c>
      <c r="B23" s="12" t="s">
        <v>9</v>
      </c>
      <c r="C23" s="101">
        <v>44</v>
      </c>
      <c r="D23" s="87"/>
      <c r="E23" s="32" t="s">
        <v>26</v>
      </c>
      <c r="F23" s="32" t="s">
        <v>26</v>
      </c>
      <c r="G23" s="38" t="s">
        <v>35</v>
      </c>
      <c r="H23" s="101">
        <v>7.4</v>
      </c>
      <c r="I23" s="14"/>
      <c r="J23" s="69"/>
      <c r="L23" s="68">
        <v>43221</v>
      </c>
      <c r="M23" s="69">
        <v>184.5</v>
      </c>
      <c r="N23" s="94" t="s">
        <v>173</v>
      </c>
      <c r="O23" s="92"/>
      <c r="P23" s="92"/>
      <c r="Q23" s="93"/>
      <c r="R23" s="92"/>
    </row>
    <row r="24" spans="1:18" ht="19.899999999999999" customHeight="1">
      <c r="A24" s="45">
        <v>43456</v>
      </c>
      <c r="B24" s="12" t="s">
        <v>8</v>
      </c>
      <c r="C24" s="101">
        <v>9</v>
      </c>
      <c r="D24" s="87"/>
      <c r="E24" s="38" t="s">
        <v>35</v>
      </c>
      <c r="F24" s="32" t="s">
        <v>26</v>
      </c>
      <c r="G24" s="32" t="s">
        <v>26</v>
      </c>
      <c r="H24" s="101">
        <v>5.9</v>
      </c>
      <c r="I24" s="14"/>
      <c r="J24" s="69"/>
      <c r="K24">
        <f>+M19+M20+M21+M22+M23+M24</f>
        <v>955.5</v>
      </c>
      <c r="L24" s="68">
        <v>43252</v>
      </c>
      <c r="M24" s="69">
        <v>62</v>
      </c>
      <c r="N24" s="94" t="s">
        <v>174</v>
      </c>
      <c r="O24" s="92"/>
      <c r="P24" s="92"/>
      <c r="Q24" s="93"/>
      <c r="R24" s="92"/>
    </row>
    <row r="25" spans="1:18" ht="19.899999999999999" customHeight="1">
      <c r="A25" s="45">
        <v>43457</v>
      </c>
      <c r="B25" s="12" t="s">
        <v>7</v>
      </c>
      <c r="C25" s="101">
        <v>73</v>
      </c>
      <c r="D25" s="87"/>
      <c r="E25" s="32" t="s">
        <v>26</v>
      </c>
      <c r="F25" s="32" t="s">
        <v>26</v>
      </c>
      <c r="G25" s="38" t="s">
        <v>35</v>
      </c>
      <c r="H25" s="101">
        <v>4.9000000000000004</v>
      </c>
      <c r="I25" s="14"/>
      <c r="J25" s="69"/>
      <c r="K25" s="89"/>
      <c r="L25" s="68">
        <v>43282</v>
      </c>
      <c r="M25" s="69">
        <v>34</v>
      </c>
      <c r="N25" s="94" t="s">
        <v>175</v>
      </c>
      <c r="O25" s="92"/>
      <c r="P25" s="92"/>
      <c r="Q25" s="93"/>
      <c r="R25" s="92"/>
    </row>
    <row r="26" spans="1:18" ht="19.899999999999999" customHeight="1">
      <c r="A26" s="45">
        <v>43458</v>
      </c>
      <c r="B26" s="12" t="s">
        <v>11</v>
      </c>
      <c r="C26" s="101">
        <v>0</v>
      </c>
      <c r="D26" s="87"/>
      <c r="E26" s="30" t="s">
        <v>41</v>
      </c>
      <c r="F26" s="30" t="s">
        <v>41</v>
      </c>
      <c r="G26" s="28" t="s">
        <v>40</v>
      </c>
      <c r="H26" s="101">
        <v>-2.9</v>
      </c>
      <c r="I26" s="14"/>
      <c r="J26" s="69"/>
      <c r="L26" s="68">
        <v>43313</v>
      </c>
      <c r="M26" s="69">
        <v>102</v>
      </c>
      <c r="N26" s="94" t="s">
        <v>177</v>
      </c>
      <c r="O26" s="92"/>
      <c r="P26" s="92"/>
      <c r="Q26" s="93"/>
      <c r="R26" s="92"/>
    </row>
    <row r="27" spans="1:18" ht="19.899999999999999" customHeight="1">
      <c r="A27" s="45">
        <v>43459</v>
      </c>
      <c r="B27" s="12" t="s">
        <v>12</v>
      </c>
      <c r="C27" s="101">
        <v>0</v>
      </c>
      <c r="D27" s="87"/>
      <c r="E27" s="27" t="s">
        <v>39</v>
      </c>
      <c r="F27" s="27" t="s">
        <v>39</v>
      </c>
      <c r="G27" s="27" t="s">
        <v>39</v>
      </c>
      <c r="H27" s="101">
        <v>-0.9</v>
      </c>
      <c r="I27" s="14"/>
      <c r="J27" s="69"/>
      <c r="L27" s="68">
        <v>43344</v>
      </c>
      <c r="M27" s="69">
        <v>43</v>
      </c>
      <c r="N27" s="94" t="s">
        <v>180</v>
      </c>
      <c r="O27" s="92"/>
      <c r="P27" s="92"/>
      <c r="Q27" s="93"/>
      <c r="R27" s="92"/>
    </row>
    <row r="28" spans="1:18" ht="19.899999999999999" customHeight="1">
      <c r="A28" s="45">
        <v>43460</v>
      </c>
      <c r="B28" s="12" t="s">
        <v>10</v>
      </c>
      <c r="C28" s="101">
        <v>0</v>
      </c>
      <c r="D28" s="87"/>
      <c r="E28" s="27" t="s">
        <v>39</v>
      </c>
      <c r="F28" s="27" t="s">
        <v>39</v>
      </c>
      <c r="G28" s="27" t="s">
        <v>39</v>
      </c>
      <c r="H28" s="101">
        <v>1.5</v>
      </c>
      <c r="I28" s="14"/>
      <c r="L28" s="68">
        <v>43374</v>
      </c>
      <c r="M28" s="69">
        <v>51.5</v>
      </c>
      <c r="N28" s="92" t="s">
        <v>198</v>
      </c>
      <c r="O28" s="92"/>
      <c r="P28" s="92"/>
      <c r="Q28" s="93"/>
      <c r="R28" s="92"/>
    </row>
    <row r="29" spans="1:18" ht="19.899999999999999" customHeight="1">
      <c r="A29" s="45">
        <v>43461</v>
      </c>
      <c r="B29" s="12" t="s">
        <v>13</v>
      </c>
      <c r="C29" s="101">
        <v>0</v>
      </c>
      <c r="D29" s="87"/>
      <c r="E29" s="28" t="s">
        <v>40</v>
      </c>
      <c r="F29" s="30" t="s">
        <v>41</v>
      </c>
      <c r="G29" s="31" t="s">
        <v>16</v>
      </c>
      <c r="H29" s="101">
        <v>-0.6</v>
      </c>
      <c r="I29" s="14"/>
      <c r="J29" s="69"/>
      <c r="L29" s="68">
        <v>43405</v>
      </c>
      <c r="M29" s="69">
        <v>80</v>
      </c>
      <c r="N29" s="92" t="s">
        <v>213</v>
      </c>
      <c r="O29" s="4"/>
      <c r="P29" s="4"/>
      <c r="Q29" s="67"/>
      <c r="R29" s="4"/>
    </row>
    <row r="30" spans="1:18" ht="19.899999999999999" customHeight="1">
      <c r="A30" s="45">
        <v>43462</v>
      </c>
      <c r="B30" s="12" t="s">
        <v>9</v>
      </c>
      <c r="C30" s="101">
        <v>0</v>
      </c>
      <c r="D30" s="87"/>
      <c r="E30" s="27" t="s">
        <v>39</v>
      </c>
      <c r="F30" s="27" t="s">
        <v>39</v>
      </c>
      <c r="G30" s="28" t="s">
        <v>40</v>
      </c>
      <c r="H30" s="101">
        <v>-4.5999999999999996</v>
      </c>
      <c r="I30" s="14"/>
      <c r="J30" s="69"/>
      <c r="K30">
        <f>+M30+M29+M28+M27+M26+M25</f>
        <v>711.5</v>
      </c>
      <c r="L30" s="68">
        <v>43435</v>
      </c>
      <c r="M30" s="69">
        <v>401</v>
      </c>
      <c r="N30" s="92" t="s">
        <v>217</v>
      </c>
      <c r="O30" s="4"/>
      <c r="P30" s="4"/>
      <c r="Q30" s="67"/>
      <c r="R30" s="4"/>
    </row>
    <row r="31" spans="1:18" ht="19.899999999999999" customHeight="1" thickBot="1">
      <c r="A31" s="45">
        <v>43463</v>
      </c>
      <c r="B31" s="12" t="s">
        <v>8</v>
      </c>
      <c r="C31" s="101">
        <v>0</v>
      </c>
      <c r="D31" s="87"/>
      <c r="E31" s="33" t="s">
        <v>28</v>
      </c>
      <c r="F31" s="30" t="s">
        <v>41</v>
      </c>
      <c r="G31" s="55" t="s">
        <v>215</v>
      </c>
      <c r="H31" s="101">
        <v>-0.5</v>
      </c>
      <c r="I31" s="14"/>
      <c r="J31" s="69"/>
      <c r="L31" s="99" t="s">
        <v>15</v>
      </c>
      <c r="M31" s="98">
        <f>SUM(M19:M30)</f>
        <v>1667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43464</v>
      </c>
      <c r="B32" s="12" t="s">
        <v>7</v>
      </c>
      <c r="C32" s="101">
        <v>3.5</v>
      </c>
      <c r="D32" s="87"/>
      <c r="E32" s="33" t="s">
        <v>28</v>
      </c>
      <c r="F32" s="30" t="s">
        <v>41</v>
      </c>
      <c r="G32" s="55" t="s">
        <v>215</v>
      </c>
      <c r="H32" s="101">
        <v>2.6</v>
      </c>
      <c r="I32" s="14"/>
      <c r="J32" s="69"/>
      <c r="K32">
        <f>+K30+K24</f>
        <v>1667</v>
      </c>
    </row>
    <row r="33" spans="1:10" ht="19.899999999999999" customHeight="1">
      <c r="A33" s="45">
        <v>43465</v>
      </c>
      <c r="B33" s="12" t="s">
        <v>11</v>
      </c>
      <c r="C33" s="101">
        <v>0</v>
      </c>
      <c r="D33" s="87"/>
      <c r="E33" s="33" t="s">
        <v>28</v>
      </c>
      <c r="F33" s="33" t="s">
        <v>28</v>
      </c>
      <c r="G33" s="33" t="s">
        <v>28</v>
      </c>
      <c r="H33" s="55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H34" s="55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SUM(C3:C33)</f>
        <v>401</v>
      </c>
      <c r="D35" s="44" t="s">
        <v>37</v>
      </c>
      <c r="E35" s="21"/>
      <c r="F35" s="21"/>
      <c r="G35" s="95"/>
      <c r="H35" s="90">
        <v>2.5499999999999998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pageSetup paperSize="9" scale="64" orientation="landscape" horizontalDpi="4294967293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Feuil37"/>
  <dimension ref="A1:R51"/>
  <sheetViews>
    <sheetView topLeftCell="A19" zoomScaleNormal="100" workbookViewId="0">
      <selection activeCell="D18" sqref="D18"/>
    </sheetView>
  </sheetViews>
  <sheetFormatPr baseColWidth="10" defaultColWidth="6.7109375" defaultRowHeight="19.899999999999999" customHeight="1"/>
  <cols>
    <col min="1" max="1" width="10.7109375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43466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43466</v>
      </c>
      <c r="B3" s="12" t="s">
        <v>12</v>
      </c>
      <c r="C3" s="101">
        <v>0</v>
      </c>
      <c r="D3" s="87"/>
      <c r="E3" s="33" t="s">
        <v>28</v>
      </c>
      <c r="F3" s="33" t="s">
        <v>28</v>
      </c>
      <c r="G3" s="34" t="s">
        <v>17</v>
      </c>
      <c r="H3" s="101"/>
      <c r="I3" s="14"/>
      <c r="J3" s="81"/>
      <c r="K3" s="27" t="s">
        <v>39</v>
      </c>
    </row>
    <row r="4" spans="1:13" ht="19.899999999999999" customHeight="1">
      <c r="A4" s="45">
        <v>43467</v>
      </c>
      <c r="B4" s="12" t="s">
        <v>10</v>
      </c>
      <c r="C4" s="101">
        <v>7</v>
      </c>
      <c r="D4" s="87"/>
      <c r="E4" s="30" t="s">
        <v>41</v>
      </c>
      <c r="F4" s="34" t="s">
        <v>17</v>
      </c>
      <c r="G4" s="28" t="s">
        <v>40</v>
      </c>
      <c r="H4" s="101">
        <v>-0.6</v>
      </c>
      <c r="I4" s="14"/>
      <c r="J4" s="81"/>
      <c r="K4" s="28" t="s">
        <v>40</v>
      </c>
    </row>
    <row r="5" spans="1:13" ht="19.899999999999999" customHeight="1">
      <c r="A5" s="45">
        <v>43468</v>
      </c>
      <c r="B5" s="12" t="s">
        <v>13</v>
      </c>
      <c r="C5" s="101">
        <v>0</v>
      </c>
      <c r="D5" s="87"/>
      <c r="E5" s="27" t="s">
        <v>39</v>
      </c>
      <c r="F5" s="28" t="s">
        <v>40</v>
      </c>
      <c r="G5" s="28" t="s">
        <v>40</v>
      </c>
      <c r="H5" s="101">
        <v>-4.5999999999999996</v>
      </c>
      <c r="I5" s="14"/>
      <c r="J5" s="81"/>
      <c r="K5" s="29" t="s">
        <v>42</v>
      </c>
    </row>
    <row r="6" spans="1:13" ht="19.899999999999999" customHeight="1">
      <c r="A6" s="45">
        <v>43469</v>
      </c>
      <c r="B6" s="12" t="s">
        <v>9</v>
      </c>
      <c r="C6" s="101">
        <v>3</v>
      </c>
      <c r="D6" s="87"/>
      <c r="E6" s="28" t="s">
        <v>40</v>
      </c>
      <c r="F6" s="30" t="s">
        <v>41</v>
      </c>
      <c r="G6" s="34" t="s">
        <v>17</v>
      </c>
      <c r="H6" s="101"/>
      <c r="I6" s="14"/>
      <c r="J6" s="81"/>
      <c r="K6" s="30" t="s">
        <v>41</v>
      </c>
    </row>
    <row r="7" spans="1:13" ht="19.899999999999999" customHeight="1">
      <c r="A7" s="45">
        <v>43470</v>
      </c>
      <c r="B7" s="12" t="s">
        <v>8</v>
      </c>
      <c r="C7" s="101">
        <v>8</v>
      </c>
      <c r="D7" s="14" t="s">
        <v>219</v>
      </c>
      <c r="E7" s="34" t="s">
        <v>17</v>
      </c>
      <c r="F7" s="34" t="s">
        <v>17</v>
      </c>
      <c r="G7" s="34" t="s">
        <v>17</v>
      </c>
      <c r="H7" s="101">
        <v>-1.2</v>
      </c>
      <c r="I7" s="14"/>
      <c r="J7" s="14"/>
      <c r="K7" s="31" t="s">
        <v>16</v>
      </c>
    </row>
    <row r="8" spans="1:13" ht="19.899999999999999" customHeight="1">
      <c r="A8" s="45">
        <v>43471</v>
      </c>
      <c r="B8" s="12" t="s">
        <v>7</v>
      </c>
      <c r="C8" s="101">
        <v>3</v>
      </c>
      <c r="D8" s="14" t="s">
        <v>155</v>
      </c>
      <c r="E8" s="31" t="s">
        <v>16</v>
      </c>
      <c r="F8" s="31" t="s">
        <v>16</v>
      </c>
      <c r="G8" s="34" t="s">
        <v>17</v>
      </c>
      <c r="H8" s="101">
        <v>0</v>
      </c>
      <c r="I8" s="14"/>
      <c r="J8" s="81"/>
      <c r="K8" s="32" t="s">
        <v>26</v>
      </c>
    </row>
    <row r="9" spans="1:13" ht="19.899999999999999" customHeight="1">
      <c r="A9" s="45">
        <v>43472</v>
      </c>
      <c r="B9" s="12" t="s">
        <v>11</v>
      </c>
      <c r="C9" s="101">
        <v>22</v>
      </c>
      <c r="D9" s="14" t="s">
        <v>140</v>
      </c>
      <c r="E9" s="31" t="s">
        <v>16</v>
      </c>
      <c r="F9" s="31" t="s">
        <v>16</v>
      </c>
      <c r="G9" s="76" t="s">
        <v>101</v>
      </c>
      <c r="H9" s="101">
        <v>0.2</v>
      </c>
      <c r="I9" s="14"/>
      <c r="J9" s="82"/>
      <c r="K9" s="38" t="s">
        <v>35</v>
      </c>
    </row>
    <row r="10" spans="1:13" ht="19.899999999999999" customHeight="1">
      <c r="A10" s="45">
        <v>43473</v>
      </c>
      <c r="B10" s="12" t="s">
        <v>12</v>
      </c>
      <c r="C10" s="101">
        <v>17</v>
      </c>
      <c r="D10" s="87"/>
      <c r="E10" s="34" t="s">
        <v>17</v>
      </c>
      <c r="F10" s="34" t="s">
        <v>17</v>
      </c>
      <c r="G10" s="34" t="s">
        <v>17</v>
      </c>
      <c r="H10" s="101">
        <v>1</v>
      </c>
      <c r="I10" s="14"/>
      <c r="J10" s="69"/>
      <c r="K10" s="33" t="s">
        <v>28</v>
      </c>
    </row>
    <row r="11" spans="1:13" ht="19.899999999999999" customHeight="1">
      <c r="A11" s="45">
        <v>43474</v>
      </c>
      <c r="B11" s="12" t="s">
        <v>10</v>
      </c>
      <c r="C11" s="101">
        <v>9</v>
      </c>
      <c r="D11" s="14" t="s">
        <v>220</v>
      </c>
      <c r="E11" s="31" t="s">
        <v>16</v>
      </c>
      <c r="F11" s="34" t="s">
        <v>17</v>
      </c>
      <c r="G11" s="34" t="s">
        <v>17</v>
      </c>
      <c r="H11" s="101">
        <v>-1.3</v>
      </c>
      <c r="I11" s="14"/>
      <c r="J11" s="81"/>
      <c r="K11" s="34" t="s">
        <v>17</v>
      </c>
    </row>
    <row r="12" spans="1:13" ht="19.899999999999999" customHeight="1">
      <c r="A12" s="45">
        <v>43475</v>
      </c>
      <c r="B12" s="12" t="s">
        <v>13</v>
      </c>
      <c r="C12" s="101">
        <v>3</v>
      </c>
      <c r="D12" s="14" t="s">
        <v>221</v>
      </c>
      <c r="E12" s="34" t="s">
        <v>17</v>
      </c>
      <c r="F12" s="34" t="s">
        <v>17</v>
      </c>
      <c r="G12" s="31" t="s">
        <v>16</v>
      </c>
      <c r="H12" s="101">
        <v>-2.8</v>
      </c>
      <c r="I12" s="14"/>
      <c r="J12" s="69"/>
      <c r="K12" s="76" t="s">
        <v>101</v>
      </c>
    </row>
    <row r="13" spans="1:13" ht="19.899999999999999" customHeight="1">
      <c r="A13" s="45">
        <v>43476</v>
      </c>
      <c r="B13" s="12" t="s">
        <v>9</v>
      </c>
      <c r="C13" s="101">
        <v>5.5</v>
      </c>
      <c r="D13" s="14" t="s">
        <v>222</v>
      </c>
      <c r="E13" s="31" t="s">
        <v>16</v>
      </c>
      <c r="F13" s="34" t="s">
        <v>17</v>
      </c>
      <c r="G13" s="34" t="s">
        <v>17</v>
      </c>
      <c r="H13" s="101">
        <v>-4.4000000000000004</v>
      </c>
      <c r="I13" s="14"/>
      <c r="J13" s="69"/>
      <c r="K13" s="46" t="s">
        <v>50</v>
      </c>
    </row>
    <row r="14" spans="1:13" ht="19.899999999999999" customHeight="1">
      <c r="A14" s="45">
        <v>43477</v>
      </c>
      <c r="B14" s="12" t="s">
        <v>8</v>
      </c>
      <c r="C14" s="101">
        <v>34.5</v>
      </c>
      <c r="D14" s="87"/>
      <c r="E14" s="31" t="s">
        <v>16</v>
      </c>
      <c r="F14" s="34" t="s">
        <v>17</v>
      </c>
      <c r="G14" s="32" t="s">
        <v>26</v>
      </c>
      <c r="H14" s="101">
        <v>-1.8</v>
      </c>
      <c r="I14" s="14"/>
      <c r="J14" s="69"/>
      <c r="K14" s="46" t="s">
        <v>45</v>
      </c>
      <c r="M14" s="77"/>
    </row>
    <row r="15" spans="1:13" ht="19.899999999999999" customHeight="1">
      <c r="A15" s="45">
        <v>43478</v>
      </c>
      <c r="B15" s="12" t="s">
        <v>7</v>
      </c>
      <c r="C15" s="101">
        <v>36</v>
      </c>
      <c r="D15" s="87"/>
      <c r="E15" s="32" t="s">
        <v>26</v>
      </c>
      <c r="F15" s="32" t="s">
        <v>26</v>
      </c>
      <c r="G15" s="32" t="s">
        <v>26</v>
      </c>
      <c r="H15" s="101">
        <v>2</v>
      </c>
      <c r="I15" s="14"/>
      <c r="J15" s="69"/>
      <c r="K15" s="46" t="s">
        <v>122</v>
      </c>
    </row>
    <row r="16" spans="1:13" ht="19.899999999999999" customHeight="1" thickBot="1">
      <c r="A16" s="45">
        <v>43479</v>
      </c>
      <c r="B16" s="12" t="s">
        <v>11</v>
      </c>
      <c r="C16" s="101">
        <v>3</v>
      </c>
      <c r="D16" s="87"/>
      <c r="E16" s="32" t="s">
        <v>26</v>
      </c>
      <c r="F16" s="34" t="s">
        <v>17</v>
      </c>
      <c r="G16" s="31" t="s">
        <v>16</v>
      </c>
      <c r="H16" s="101">
        <v>1.3</v>
      </c>
      <c r="I16" s="14"/>
      <c r="J16" s="69"/>
    </row>
    <row r="17" spans="1:18" ht="19.899999999999999" customHeight="1">
      <c r="A17" s="45">
        <v>43480</v>
      </c>
      <c r="B17" s="12" t="s">
        <v>12</v>
      </c>
      <c r="C17" s="101">
        <v>0</v>
      </c>
      <c r="D17" s="87"/>
      <c r="E17" s="34" t="s">
        <v>17</v>
      </c>
      <c r="F17" s="31" t="s">
        <v>16</v>
      </c>
      <c r="G17" s="31" t="s">
        <v>16</v>
      </c>
      <c r="H17" s="46">
        <v>-1</v>
      </c>
      <c r="I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43481</v>
      </c>
      <c r="B18" s="12" t="s">
        <v>10</v>
      </c>
      <c r="C18" s="101">
        <v>2</v>
      </c>
      <c r="D18" s="14" t="s">
        <v>223</v>
      </c>
      <c r="E18" s="30" t="s">
        <v>41</v>
      </c>
      <c r="F18" s="28" t="s">
        <v>40</v>
      </c>
      <c r="G18" s="28" t="s">
        <v>40</v>
      </c>
      <c r="H18" s="101">
        <v>-1.5</v>
      </c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43482</v>
      </c>
      <c r="B19" s="12" t="s">
        <v>13</v>
      </c>
      <c r="C19" s="101">
        <v>13.5</v>
      </c>
      <c r="D19" s="87"/>
      <c r="E19" s="30" t="s">
        <v>41</v>
      </c>
      <c r="F19" s="30" t="s">
        <v>41</v>
      </c>
      <c r="G19" s="34" t="s">
        <v>17</v>
      </c>
      <c r="H19" s="101">
        <v>0</v>
      </c>
      <c r="I19" s="14"/>
      <c r="J19" s="69"/>
      <c r="L19" s="68">
        <v>43466</v>
      </c>
      <c r="M19" s="102">
        <f>+C35</f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43483</v>
      </c>
      <c r="B20" s="12" t="s">
        <v>9</v>
      </c>
      <c r="C20" s="101">
        <v>0</v>
      </c>
      <c r="D20" s="87"/>
      <c r="E20" s="28" t="s">
        <v>40</v>
      </c>
      <c r="F20" s="28" t="s">
        <v>40</v>
      </c>
      <c r="G20" s="28" t="s">
        <v>40</v>
      </c>
      <c r="H20" s="101">
        <v>-4.8</v>
      </c>
      <c r="I20" s="14"/>
      <c r="J20" s="69"/>
      <c r="L20" s="68">
        <v>43497</v>
      </c>
      <c r="M20" s="80"/>
      <c r="N20" s="4"/>
      <c r="O20" s="4"/>
      <c r="P20" s="4"/>
      <c r="Q20" s="67"/>
      <c r="R20" s="92"/>
    </row>
    <row r="21" spans="1:18" ht="19.899999999999999" customHeight="1">
      <c r="A21" s="45">
        <v>43484</v>
      </c>
      <c r="B21" s="12" t="s">
        <v>8</v>
      </c>
      <c r="C21" s="101">
        <v>0</v>
      </c>
      <c r="D21" s="87"/>
      <c r="E21" s="27" t="s">
        <v>39</v>
      </c>
      <c r="F21" s="28" t="s">
        <v>40</v>
      </c>
      <c r="G21" s="31" t="s">
        <v>16</v>
      </c>
      <c r="H21" s="101">
        <v>-6.9</v>
      </c>
      <c r="I21" s="14"/>
      <c r="J21" s="69"/>
      <c r="L21" s="68">
        <v>43525</v>
      </c>
      <c r="M21" s="80"/>
      <c r="N21" s="4"/>
      <c r="O21" s="4"/>
      <c r="P21" s="4"/>
      <c r="Q21" s="67"/>
      <c r="R21" s="92"/>
    </row>
    <row r="22" spans="1:18" ht="19.899999999999999" customHeight="1">
      <c r="A22" s="45">
        <v>43485</v>
      </c>
      <c r="B22" s="12" t="s">
        <v>7</v>
      </c>
      <c r="C22" s="101">
        <v>0</v>
      </c>
      <c r="D22" s="87"/>
      <c r="E22" s="31" t="s">
        <v>16</v>
      </c>
      <c r="F22" s="31" t="s">
        <v>16</v>
      </c>
      <c r="G22" s="31" t="s">
        <v>16</v>
      </c>
      <c r="H22" s="101">
        <v>-0.9</v>
      </c>
      <c r="I22" s="14"/>
      <c r="J22" s="96"/>
      <c r="L22" s="68">
        <v>43556</v>
      </c>
      <c r="M22" s="80"/>
      <c r="N22" s="4"/>
      <c r="O22" s="4"/>
      <c r="P22" s="4"/>
      <c r="Q22" s="67"/>
      <c r="R22" s="92"/>
    </row>
    <row r="23" spans="1:18" ht="19.899999999999999" customHeight="1">
      <c r="A23" s="45">
        <v>43486</v>
      </c>
      <c r="B23" s="12" t="s">
        <v>11</v>
      </c>
      <c r="C23" s="101">
        <v>0</v>
      </c>
      <c r="D23" s="87"/>
      <c r="E23" s="28" t="s">
        <v>40</v>
      </c>
      <c r="F23" s="31" t="s">
        <v>16</v>
      </c>
      <c r="G23" s="31" t="s">
        <v>16</v>
      </c>
      <c r="H23" s="101">
        <v>-2.2999999999999998</v>
      </c>
      <c r="I23" s="14"/>
      <c r="J23" s="69"/>
      <c r="L23" s="68">
        <v>43586</v>
      </c>
      <c r="M23" s="80"/>
      <c r="N23" s="4"/>
      <c r="O23" s="4"/>
      <c r="P23" s="4"/>
      <c r="Q23" s="67"/>
      <c r="R23" s="92"/>
    </row>
    <row r="24" spans="1:18" ht="19.899999999999999" customHeight="1">
      <c r="A24" s="45">
        <v>43487</v>
      </c>
      <c r="B24" s="12" t="s">
        <v>12</v>
      </c>
      <c r="C24" s="101">
        <v>0.5</v>
      </c>
      <c r="D24" s="14" t="s">
        <v>224</v>
      </c>
      <c r="E24" s="28" t="s">
        <v>40</v>
      </c>
      <c r="F24" s="28" t="s">
        <v>40</v>
      </c>
      <c r="G24" s="34" t="s">
        <v>17</v>
      </c>
      <c r="H24" s="101">
        <v>-4.3</v>
      </c>
      <c r="I24" s="14"/>
      <c r="J24" s="69"/>
      <c r="K24">
        <f>+M19+M20+M21+M22+M23+M24</f>
        <v>257.8</v>
      </c>
      <c r="L24" s="68">
        <v>43617</v>
      </c>
      <c r="M24" s="80"/>
      <c r="N24" s="4"/>
      <c r="O24" s="4"/>
      <c r="P24" s="4"/>
      <c r="Q24" s="67"/>
      <c r="R24" s="92"/>
    </row>
    <row r="25" spans="1:18" ht="19.899999999999999" customHeight="1">
      <c r="A25" s="45">
        <v>43488</v>
      </c>
      <c r="B25" s="12" t="s">
        <v>10</v>
      </c>
      <c r="C25" s="101">
        <v>0.5</v>
      </c>
      <c r="D25" s="14" t="s">
        <v>224</v>
      </c>
      <c r="E25" s="31" t="s">
        <v>16</v>
      </c>
      <c r="F25" s="31" t="s">
        <v>16</v>
      </c>
      <c r="G25" s="34" t="s">
        <v>17</v>
      </c>
      <c r="H25" s="101">
        <v>-2.6</v>
      </c>
      <c r="I25" s="14"/>
      <c r="J25" s="69"/>
      <c r="K25" s="89"/>
      <c r="L25" s="68">
        <v>43647</v>
      </c>
      <c r="M25" s="80"/>
      <c r="N25" s="4"/>
      <c r="O25" s="4"/>
      <c r="P25" s="4"/>
      <c r="Q25" s="67"/>
      <c r="R25" s="92"/>
    </row>
    <row r="26" spans="1:18" ht="19.899999999999999" customHeight="1">
      <c r="A26" s="45">
        <v>43489</v>
      </c>
      <c r="B26" s="12" t="s">
        <v>13</v>
      </c>
      <c r="C26" s="101">
        <v>0.3</v>
      </c>
      <c r="D26" s="14" t="s">
        <v>225</v>
      </c>
      <c r="E26" s="31" t="s">
        <v>16</v>
      </c>
      <c r="F26" s="31" t="s">
        <v>16</v>
      </c>
      <c r="G26" s="31" t="s">
        <v>16</v>
      </c>
      <c r="H26" s="101">
        <v>-5.2</v>
      </c>
      <c r="I26" s="14"/>
      <c r="J26" s="69"/>
      <c r="L26" s="68">
        <v>43678</v>
      </c>
      <c r="M26" s="80"/>
      <c r="N26" s="4"/>
      <c r="O26" s="4"/>
      <c r="P26" s="4"/>
      <c r="Q26" s="67"/>
      <c r="R26" s="92"/>
    </row>
    <row r="27" spans="1:18" ht="19.899999999999999" customHeight="1">
      <c r="A27" s="45">
        <v>43490</v>
      </c>
      <c r="B27" s="12" t="s">
        <v>9</v>
      </c>
      <c r="C27" s="101">
        <v>3</v>
      </c>
      <c r="D27" s="14" t="s">
        <v>221</v>
      </c>
      <c r="E27" s="31" t="s">
        <v>16</v>
      </c>
      <c r="F27" s="30" t="s">
        <v>41</v>
      </c>
      <c r="G27" s="34" t="s">
        <v>17</v>
      </c>
      <c r="H27" s="101">
        <v>-6.3</v>
      </c>
      <c r="I27" s="14"/>
      <c r="J27" s="69"/>
      <c r="L27" s="68">
        <v>43709</v>
      </c>
      <c r="M27" s="80"/>
      <c r="N27" s="4"/>
      <c r="O27" s="4"/>
      <c r="P27" s="4"/>
      <c r="Q27" s="67"/>
      <c r="R27" s="92"/>
    </row>
    <row r="28" spans="1:18" ht="19.899999999999999" customHeight="1">
      <c r="A28" s="45">
        <v>43491</v>
      </c>
      <c r="B28" s="12" t="s">
        <v>8</v>
      </c>
      <c r="C28" s="101">
        <v>13</v>
      </c>
      <c r="D28" s="87"/>
      <c r="E28" s="33" t="s">
        <v>28</v>
      </c>
      <c r="F28" s="32" t="s">
        <v>26</v>
      </c>
      <c r="G28" s="32" t="s">
        <v>26</v>
      </c>
      <c r="H28" s="101">
        <v>-2.5</v>
      </c>
      <c r="I28" s="14"/>
      <c r="L28" s="68">
        <v>43739</v>
      </c>
      <c r="M28" s="80"/>
      <c r="N28" s="4"/>
      <c r="O28" s="4"/>
      <c r="P28" s="4"/>
      <c r="Q28" s="67"/>
      <c r="R28" s="92"/>
    </row>
    <row r="29" spans="1:18" ht="19.899999999999999" customHeight="1">
      <c r="A29" s="45">
        <v>43492</v>
      </c>
      <c r="B29" s="12" t="s">
        <v>7</v>
      </c>
      <c r="C29" s="101">
        <v>37</v>
      </c>
      <c r="D29" s="14" t="s">
        <v>220</v>
      </c>
      <c r="E29" s="76" t="s">
        <v>101</v>
      </c>
      <c r="F29" s="76" t="s">
        <v>101</v>
      </c>
      <c r="G29" s="34" t="s">
        <v>17</v>
      </c>
      <c r="H29" s="101">
        <v>1.4</v>
      </c>
      <c r="I29" s="14"/>
      <c r="J29" s="69"/>
      <c r="L29" s="68">
        <v>43770</v>
      </c>
      <c r="M29" s="80"/>
      <c r="N29" s="4"/>
      <c r="O29" s="4"/>
      <c r="P29" s="4"/>
      <c r="Q29" s="67"/>
      <c r="R29" s="4"/>
    </row>
    <row r="30" spans="1:18" ht="19.899999999999999" customHeight="1">
      <c r="A30" s="45">
        <v>43493</v>
      </c>
      <c r="B30" s="12" t="s">
        <v>11</v>
      </c>
      <c r="C30" s="101">
        <v>12</v>
      </c>
      <c r="D30" s="14" t="s">
        <v>228</v>
      </c>
      <c r="E30" s="34" t="s">
        <v>17</v>
      </c>
      <c r="F30" s="34" t="s">
        <v>17</v>
      </c>
      <c r="G30" s="31" t="s">
        <v>16</v>
      </c>
      <c r="H30" s="101">
        <v>-1.4</v>
      </c>
      <c r="I30" s="14"/>
      <c r="J30" s="69"/>
      <c r="K30">
        <f>+M30+M29+M28+M27+M26+M25</f>
        <v>0</v>
      </c>
      <c r="L30" s="68">
        <v>43800</v>
      </c>
      <c r="M30" s="80"/>
      <c r="N30" s="4"/>
      <c r="O30" s="4"/>
      <c r="P30" s="4"/>
      <c r="Q30" s="67"/>
      <c r="R30" s="4"/>
    </row>
    <row r="31" spans="1:18" ht="19.899999999999999" customHeight="1" thickBot="1">
      <c r="A31" s="45">
        <v>43494</v>
      </c>
      <c r="B31" s="12" t="s">
        <v>12</v>
      </c>
      <c r="C31" s="101">
        <v>7</v>
      </c>
      <c r="D31" s="14" t="s">
        <v>147</v>
      </c>
      <c r="E31" s="28" t="s">
        <v>40</v>
      </c>
      <c r="F31" s="28" t="s">
        <v>40</v>
      </c>
      <c r="G31" s="34" t="s">
        <v>17</v>
      </c>
      <c r="H31" s="101">
        <v>-4</v>
      </c>
      <c r="I31" s="14"/>
      <c r="J31" s="69"/>
      <c r="L31" s="99" t="s">
        <v>15</v>
      </c>
      <c r="M31" s="98">
        <f>SUM(M19:M30)</f>
        <v>257.8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43495</v>
      </c>
      <c r="B32" s="12" t="s">
        <v>10</v>
      </c>
      <c r="C32" s="101">
        <v>6</v>
      </c>
      <c r="D32" s="14" t="s">
        <v>227</v>
      </c>
      <c r="E32" s="34" t="s">
        <v>17</v>
      </c>
      <c r="F32" s="28" t="s">
        <v>226</v>
      </c>
      <c r="G32" s="34" t="s">
        <v>17</v>
      </c>
      <c r="H32" s="101">
        <v>-1.5</v>
      </c>
      <c r="I32" s="14"/>
      <c r="J32" s="69"/>
      <c r="K32">
        <f>+K30+K24</f>
        <v>257.8</v>
      </c>
    </row>
    <row r="33" spans="1:10" ht="19.899999999999999" customHeight="1">
      <c r="A33" s="45">
        <v>43496</v>
      </c>
      <c r="B33" s="12" t="s">
        <v>13</v>
      </c>
      <c r="C33" s="101">
        <v>12</v>
      </c>
      <c r="D33" s="87"/>
      <c r="E33" s="31" t="s">
        <v>16</v>
      </c>
      <c r="F33" s="30" t="s">
        <v>41</v>
      </c>
      <c r="G33" s="32" t="s">
        <v>26</v>
      </c>
      <c r="H33" s="101">
        <v>-2.7</v>
      </c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SUM(C3:C33)</f>
        <v>257.8</v>
      </c>
      <c r="D35" s="44" t="s">
        <v>37</v>
      </c>
      <c r="E35" s="21"/>
      <c r="F35" s="21"/>
      <c r="G35" s="95"/>
      <c r="H35" s="90">
        <f>AVERAGE(H3:H33)</f>
        <v>-2.0241379310344829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Feuil38"/>
  <dimension ref="A1:R51"/>
  <sheetViews>
    <sheetView topLeftCell="A16" zoomScaleNormal="100" workbookViewId="0">
      <selection activeCell="L19" sqref="L19:Q20"/>
    </sheetView>
  </sheetViews>
  <sheetFormatPr baseColWidth="10" defaultColWidth="6.7109375" defaultRowHeight="19.899999999999999" customHeight="1"/>
  <cols>
    <col min="1" max="1" width="10.7109375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43497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43497</v>
      </c>
      <c r="B3" s="12" t="s">
        <v>9</v>
      </c>
      <c r="C3" s="56" t="s">
        <v>52</v>
      </c>
      <c r="D3" s="13"/>
      <c r="E3" s="32" t="s">
        <v>26</v>
      </c>
      <c r="F3" s="32" t="s">
        <v>26</v>
      </c>
      <c r="G3" s="31" t="s">
        <v>16</v>
      </c>
      <c r="H3" s="101">
        <v>2.5</v>
      </c>
      <c r="I3" s="14"/>
      <c r="J3" s="81"/>
      <c r="K3" s="27" t="s">
        <v>39</v>
      </c>
    </row>
    <row r="4" spans="1:13" ht="19.899999999999999" customHeight="1">
      <c r="A4" s="45">
        <v>43498</v>
      </c>
      <c r="B4" s="12" t="s">
        <v>8</v>
      </c>
      <c r="C4" s="56" t="s">
        <v>56</v>
      </c>
      <c r="D4" s="13"/>
      <c r="E4" s="31" t="s">
        <v>16</v>
      </c>
      <c r="F4" s="31" t="s">
        <v>16</v>
      </c>
      <c r="G4" s="34" t="s">
        <v>17</v>
      </c>
      <c r="H4" s="101">
        <v>1.8</v>
      </c>
      <c r="I4" s="14"/>
      <c r="J4" s="81"/>
      <c r="K4" s="28" t="s">
        <v>40</v>
      </c>
    </row>
    <row r="5" spans="1:13" ht="19.899999999999999" customHeight="1">
      <c r="A5" s="45">
        <v>43499</v>
      </c>
      <c r="B5" s="12" t="s">
        <v>7</v>
      </c>
      <c r="C5" s="56" t="s">
        <v>56</v>
      </c>
      <c r="D5" s="13"/>
      <c r="E5" s="31" t="s">
        <v>16</v>
      </c>
      <c r="F5" s="34" t="s">
        <v>17</v>
      </c>
      <c r="G5" s="28" t="s">
        <v>40</v>
      </c>
      <c r="H5" s="101">
        <v>-1.6</v>
      </c>
      <c r="I5" s="14"/>
      <c r="J5" s="81"/>
      <c r="K5" s="29" t="s">
        <v>42</v>
      </c>
    </row>
    <row r="6" spans="1:13" ht="19.899999999999999" customHeight="1">
      <c r="A6" s="45">
        <v>43500</v>
      </c>
      <c r="B6" s="12" t="s">
        <v>11</v>
      </c>
      <c r="C6" s="56" t="s">
        <v>51</v>
      </c>
      <c r="D6" s="13"/>
      <c r="E6" s="28" t="s">
        <v>40</v>
      </c>
      <c r="F6" s="31" t="s">
        <v>16</v>
      </c>
      <c r="G6" s="28" t="s">
        <v>40</v>
      </c>
      <c r="H6" s="101">
        <v>-5.7</v>
      </c>
      <c r="I6" s="14"/>
      <c r="J6" s="81"/>
      <c r="K6" s="30" t="s">
        <v>41</v>
      </c>
    </row>
    <row r="7" spans="1:13" ht="19.899999999999999" customHeight="1">
      <c r="A7" s="45">
        <v>43501</v>
      </c>
      <c r="B7" s="12" t="s">
        <v>12</v>
      </c>
      <c r="C7" s="56" t="s">
        <v>51</v>
      </c>
      <c r="D7" s="13"/>
      <c r="E7" s="27" t="s">
        <v>39</v>
      </c>
      <c r="F7" s="27" t="s">
        <v>39</v>
      </c>
      <c r="G7" s="28" t="s">
        <v>40</v>
      </c>
      <c r="H7" s="101">
        <v>-7</v>
      </c>
      <c r="I7" s="14"/>
      <c r="J7" s="14"/>
      <c r="K7" s="31" t="s">
        <v>16</v>
      </c>
    </row>
    <row r="8" spans="1:13" ht="19.899999999999999" customHeight="1">
      <c r="A8" s="45">
        <v>43502</v>
      </c>
      <c r="B8" s="12" t="s">
        <v>10</v>
      </c>
      <c r="C8" s="56" t="s">
        <v>51</v>
      </c>
      <c r="D8" s="13"/>
      <c r="E8" s="28" t="s">
        <v>40</v>
      </c>
      <c r="F8" s="28" t="s">
        <v>40</v>
      </c>
      <c r="G8" s="32" t="s">
        <v>26</v>
      </c>
      <c r="H8" s="101">
        <v>-5</v>
      </c>
      <c r="I8" s="14"/>
      <c r="J8" s="81"/>
      <c r="K8" s="32" t="s">
        <v>26</v>
      </c>
    </row>
    <row r="9" spans="1:13" ht="19.899999999999999" customHeight="1">
      <c r="A9" s="45">
        <v>43503</v>
      </c>
      <c r="B9" s="12" t="s">
        <v>13</v>
      </c>
      <c r="C9" s="56" t="s">
        <v>52</v>
      </c>
      <c r="D9" s="13"/>
      <c r="E9" s="32" t="s">
        <v>26</v>
      </c>
      <c r="F9" s="32" t="s">
        <v>26</v>
      </c>
      <c r="G9" s="32" t="s">
        <v>26</v>
      </c>
      <c r="H9" s="101">
        <v>1.5</v>
      </c>
      <c r="I9" s="14"/>
      <c r="J9" s="82"/>
      <c r="K9" s="38" t="s">
        <v>35</v>
      </c>
    </row>
    <row r="10" spans="1:13" ht="19.899999999999999" customHeight="1">
      <c r="A10" s="45">
        <v>43504</v>
      </c>
      <c r="B10" s="12" t="s">
        <v>9</v>
      </c>
      <c r="C10" s="56" t="s">
        <v>231</v>
      </c>
      <c r="D10" s="13"/>
      <c r="E10" s="33" t="s">
        <v>28</v>
      </c>
      <c r="F10" s="31" t="s">
        <v>16</v>
      </c>
      <c r="G10" s="32" t="s">
        <v>26</v>
      </c>
      <c r="H10" s="101">
        <v>1.5</v>
      </c>
      <c r="I10" s="14"/>
      <c r="J10" s="69"/>
      <c r="K10" s="33" t="s">
        <v>28</v>
      </c>
    </row>
    <row r="11" spans="1:13" ht="19.899999999999999" customHeight="1">
      <c r="A11" s="45">
        <v>43505</v>
      </c>
      <c r="B11" s="12" t="s">
        <v>8</v>
      </c>
      <c r="C11" s="56"/>
      <c r="D11" s="13"/>
      <c r="E11" s="32" t="s">
        <v>26</v>
      </c>
      <c r="F11" s="32" t="s">
        <v>26</v>
      </c>
      <c r="G11" s="32" t="s">
        <v>26</v>
      </c>
      <c r="H11" s="101">
        <v>3.5</v>
      </c>
      <c r="I11" s="14"/>
      <c r="J11" s="81"/>
      <c r="K11" s="34" t="s">
        <v>17</v>
      </c>
    </row>
    <row r="12" spans="1:13" ht="19.899999999999999" customHeight="1">
      <c r="A12" s="45">
        <v>43506</v>
      </c>
      <c r="B12" s="12" t="s">
        <v>7</v>
      </c>
      <c r="C12" s="56"/>
      <c r="D12" s="13"/>
      <c r="E12" s="32" t="s">
        <v>26</v>
      </c>
      <c r="F12" s="32" t="s">
        <v>26</v>
      </c>
      <c r="G12" s="34" t="s">
        <v>17</v>
      </c>
      <c r="H12" s="101"/>
      <c r="I12" s="14"/>
      <c r="J12" s="69"/>
      <c r="K12" s="76" t="s">
        <v>101</v>
      </c>
    </row>
    <row r="13" spans="1:13" ht="19.899999999999999" customHeight="1">
      <c r="A13" s="45">
        <v>43507</v>
      </c>
      <c r="B13" s="12" t="s">
        <v>11</v>
      </c>
      <c r="C13" s="56" t="s">
        <v>232</v>
      </c>
      <c r="D13" s="13"/>
      <c r="E13" s="34" t="s">
        <v>17</v>
      </c>
      <c r="F13" s="34" t="s">
        <v>17</v>
      </c>
      <c r="G13" s="34" t="s">
        <v>17</v>
      </c>
      <c r="H13" s="101"/>
      <c r="I13" s="14"/>
      <c r="J13" s="69"/>
      <c r="K13" s="46" t="s">
        <v>50</v>
      </c>
    </row>
    <row r="14" spans="1:13" ht="19.899999999999999" customHeight="1">
      <c r="A14" s="45">
        <v>43508</v>
      </c>
      <c r="B14" s="12" t="s">
        <v>12</v>
      </c>
      <c r="C14" s="56" t="s">
        <v>51</v>
      </c>
      <c r="D14" s="13"/>
      <c r="E14" s="31" t="s">
        <v>16</v>
      </c>
      <c r="F14" s="28" t="s">
        <v>40</v>
      </c>
      <c r="G14" s="27" t="s">
        <v>39</v>
      </c>
      <c r="H14" s="101">
        <v>-1.6</v>
      </c>
      <c r="I14" s="14"/>
      <c r="J14" s="69"/>
      <c r="K14" s="46" t="s">
        <v>45</v>
      </c>
      <c r="M14" s="77"/>
    </row>
    <row r="15" spans="1:13" ht="19.899999999999999" customHeight="1">
      <c r="A15" s="45">
        <v>43509</v>
      </c>
      <c r="B15" s="12" t="s">
        <v>10</v>
      </c>
      <c r="C15" s="56" t="s">
        <v>51</v>
      </c>
      <c r="D15" s="13"/>
      <c r="E15" s="27" t="s">
        <v>39</v>
      </c>
      <c r="F15" s="27" t="s">
        <v>39</v>
      </c>
      <c r="G15" s="27" t="s">
        <v>39</v>
      </c>
      <c r="H15" s="101">
        <v>-1.3</v>
      </c>
      <c r="I15" s="14"/>
      <c r="J15" s="69"/>
      <c r="K15" s="46" t="s">
        <v>122</v>
      </c>
    </row>
    <row r="16" spans="1:13" ht="19.899999999999999" customHeight="1" thickBot="1">
      <c r="A16" s="45">
        <v>43510</v>
      </c>
      <c r="B16" s="12" t="s">
        <v>13</v>
      </c>
      <c r="C16" s="56" t="s">
        <v>51</v>
      </c>
      <c r="D16" s="13"/>
      <c r="E16" s="27" t="s">
        <v>39</v>
      </c>
      <c r="F16" s="27" t="s">
        <v>39</v>
      </c>
      <c r="G16" s="27" t="s">
        <v>39</v>
      </c>
      <c r="H16" s="101">
        <v>1.2</v>
      </c>
      <c r="I16" s="14"/>
      <c r="J16" s="69"/>
    </row>
    <row r="17" spans="1:18" ht="19.899999999999999" customHeight="1">
      <c r="A17" s="45">
        <v>43511</v>
      </c>
      <c r="B17" s="12" t="s">
        <v>9</v>
      </c>
      <c r="C17" s="56" t="s">
        <v>51</v>
      </c>
      <c r="D17" s="13"/>
      <c r="E17" s="27" t="s">
        <v>39</v>
      </c>
      <c r="F17" s="27" t="s">
        <v>39</v>
      </c>
      <c r="G17" s="27" t="s">
        <v>39</v>
      </c>
      <c r="H17" s="101">
        <v>3.2</v>
      </c>
      <c r="I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43512</v>
      </c>
      <c r="B18" s="12" t="s">
        <v>8</v>
      </c>
      <c r="C18" s="56" t="s">
        <v>51</v>
      </c>
      <c r="D18" s="13"/>
      <c r="E18" s="27" t="s">
        <v>39</v>
      </c>
      <c r="F18" s="27" t="s">
        <v>39</v>
      </c>
      <c r="G18" s="27" t="s">
        <v>39</v>
      </c>
      <c r="H18" s="101">
        <v>2.8</v>
      </c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43513</v>
      </c>
      <c r="B19" s="12" t="s">
        <v>7</v>
      </c>
      <c r="C19" s="56" t="s">
        <v>51</v>
      </c>
      <c r="D19" s="13"/>
      <c r="E19" s="27" t="s">
        <v>39</v>
      </c>
      <c r="F19" s="27" t="s">
        <v>39</v>
      </c>
      <c r="G19" s="27" t="s">
        <v>39</v>
      </c>
      <c r="H19" s="101">
        <v>4.2</v>
      </c>
      <c r="I19" s="14"/>
      <c r="J19" s="69"/>
      <c r="L19" s="68">
        <v>43466</v>
      </c>
      <c r="M19" s="102"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43514</v>
      </c>
      <c r="B20" s="12" t="s">
        <v>11</v>
      </c>
      <c r="C20" s="56" t="s">
        <v>51</v>
      </c>
      <c r="D20" s="13"/>
      <c r="E20" s="27" t="s">
        <v>39</v>
      </c>
      <c r="F20" s="28" t="s">
        <v>40</v>
      </c>
      <c r="G20" s="28" t="s">
        <v>40</v>
      </c>
      <c r="H20" s="101">
        <v>1.8</v>
      </c>
      <c r="I20" s="14"/>
      <c r="J20" s="69"/>
      <c r="L20" s="68">
        <v>43497</v>
      </c>
      <c r="M20" s="102">
        <f>+C35</f>
        <v>63</v>
      </c>
      <c r="N20" s="15" t="s">
        <v>230</v>
      </c>
      <c r="O20" s="4"/>
      <c r="P20" s="4"/>
      <c r="Q20" s="67"/>
      <c r="R20" s="92"/>
    </row>
    <row r="21" spans="1:18" ht="19.899999999999999" customHeight="1">
      <c r="A21" s="45">
        <v>43515</v>
      </c>
      <c r="B21" s="12" t="s">
        <v>12</v>
      </c>
      <c r="C21" s="56" t="s">
        <v>51</v>
      </c>
      <c r="D21" s="13"/>
      <c r="E21" s="31" t="s">
        <v>16</v>
      </c>
      <c r="F21" s="31" t="s">
        <v>16</v>
      </c>
      <c r="G21" s="31" t="s">
        <v>16</v>
      </c>
      <c r="H21" s="101">
        <v>3.3</v>
      </c>
      <c r="I21" s="14"/>
      <c r="J21" s="69"/>
      <c r="L21" s="68">
        <v>43525</v>
      </c>
      <c r="M21" s="80"/>
      <c r="N21" s="4"/>
      <c r="O21" s="4"/>
      <c r="P21" s="4"/>
      <c r="Q21" s="67"/>
      <c r="R21" s="92"/>
    </row>
    <row r="22" spans="1:18" ht="19.899999999999999" customHeight="1">
      <c r="A22" s="45">
        <v>43516</v>
      </c>
      <c r="B22" s="12" t="s">
        <v>10</v>
      </c>
      <c r="C22" s="56" t="s">
        <v>51</v>
      </c>
      <c r="D22" s="13"/>
      <c r="E22" s="31" t="s">
        <v>16</v>
      </c>
      <c r="F22" s="30" t="s">
        <v>41</v>
      </c>
      <c r="G22" s="27" t="s">
        <v>39</v>
      </c>
      <c r="H22" s="101">
        <v>4.0999999999999996</v>
      </c>
      <c r="I22" s="14"/>
      <c r="J22" s="96"/>
      <c r="L22" s="68">
        <v>43556</v>
      </c>
      <c r="M22" s="80"/>
      <c r="N22" s="4"/>
      <c r="O22" s="4"/>
      <c r="P22" s="4"/>
      <c r="Q22" s="67"/>
      <c r="R22" s="92"/>
    </row>
    <row r="23" spans="1:18" ht="19.899999999999999" customHeight="1">
      <c r="A23" s="45">
        <v>43517</v>
      </c>
      <c r="B23" s="12" t="s">
        <v>13</v>
      </c>
      <c r="C23" s="56" t="s">
        <v>51</v>
      </c>
      <c r="D23" s="13"/>
      <c r="E23" s="27" t="s">
        <v>39</v>
      </c>
      <c r="F23" s="28" t="s">
        <v>40</v>
      </c>
      <c r="G23" s="31" t="s">
        <v>16</v>
      </c>
      <c r="H23" s="101">
        <v>2.2999999999999998</v>
      </c>
      <c r="I23" s="14"/>
      <c r="J23" s="69"/>
      <c r="L23" s="68">
        <v>43586</v>
      </c>
      <c r="M23" s="80"/>
      <c r="N23" s="4"/>
      <c r="O23" s="4"/>
      <c r="P23" s="4"/>
      <c r="Q23" s="67"/>
      <c r="R23" s="92"/>
    </row>
    <row r="24" spans="1:18" ht="19.899999999999999" customHeight="1">
      <c r="A24" s="45">
        <v>43518</v>
      </c>
      <c r="B24" s="12" t="s">
        <v>9</v>
      </c>
      <c r="C24" s="56" t="s">
        <v>51</v>
      </c>
      <c r="D24" s="13"/>
      <c r="E24" s="31" t="s">
        <v>16</v>
      </c>
      <c r="F24" s="28" t="s">
        <v>40</v>
      </c>
      <c r="G24" s="27" t="s">
        <v>39</v>
      </c>
      <c r="H24" s="101">
        <v>5.8</v>
      </c>
      <c r="I24" s="14"/>
      <c r="J24" s="69"/>
      <c r="K24">
        <f>+M19+M20+M21+M22+M23+M24</f>
        <v>320.8</v>
      </c>
      <c r="L24" s="68">
        <v>43617</v>
      </c>
      <c r="M24" s="80"/>
      <c r="N24" s="4"/>
      <c r="O24" s="4"/>
      <c r="P24" s="4"/>
      <c r="Q24" s="67"/>
      <c r="R24" s="92"/>
    </row>
    <row r="25" spans="1:18" ht="19.899999999999999" customHeight="1">
      <c r="A25" s="45">
        <v>43519</v>
      </c>
      <c r="B25" s="12" t="s">
        <v>8</v>
      </c>
      <c r="C25" s="56" t="s">
        <v>51</v>
      </c>
      <c r="D25" s="13"/>
      <c r="E25" s="28" t="s">
        <v>40</v>
      </c>
      <c r="F25" s="28" t="s">
        <v>40</v>
      </c>
      <c r="G25" s="27" t="s">
        <v>39</v>
      </c>
      <c r="H25" s="101">
        <v>2.4</v>
      </c>
      <c r="I25" s="14"/>
      <c r="J25" s="69"/>
      <c r="K25" s="89"/>
      <c r="L25" s="68">
        <v>43647</v>
      </c>
      <c r="M25" s="80"/>
      <c r="N25" s="4"/>
      <c r="O25" s="4"/>
      <c r="P25" s="4"/>
      <c r="Q25" s="67"/>
      <c r="R25" s="92"/>
    </row>
    <row r="26" spans="1:18" ht="19.899999999999999" customHeight="1">
      <c r="A26" s="45">
        <v>43520</v>
      </c>
      <c r="B26" s="12" t="s">
        <v>7</v>
      </c>
      <c r="C26" s="56" t="s">
        <v>51</v>
      </c>
      <c r="D26" s="13"/>
      <c r="E26" s="27" t="s">
        <v>39</v>
      </c>
      <c r="F26" s="27" t="s">
        <v>39</v>
      </c>
      <c r="G26" s="28" t="s">
        <v>40</v>
      </c>
      <c r="H26" s="101">
        <v>4.2</v>
      </c>
      <c r="I26" s="14"/>
      <c r="J26" s="69"/>
      <c r="L26" s="68">
        <v>43678</v>
      </c>
      <c r="M26" s="80"/>
      <c r="N26" s="4"/>
      <c r="O26" s="4"/>
      <c r="P26" s="4"/>
      <c r="Q26" s="67"/>
      <c r="R26" s="92"/>
    </row>
    <row r="27" spans="1:18" ht="19.899999999999999" customHeight="1">
      <c r="A27" s="45">
        <v>43521</v>
      </c>
      <c r="B27" s="12" t="s">
        <v>11</v>
      </c>
      <c r="C27" s="56" t="s">
        <v>51</v>
      </c>
      <c r="D27" s="13"/>
      <c r="E27" s="28" t="s">
        <v>40</v>
      </c>
      <c r="F27" s="27" t="s">
        <v>39</v>
      </c>
      <c r="G27" s="28" t="s">
        <v>40</v>
      </c>
      <c r="H27" s="101">
        <v>5.8</v>
      </c>
      <c r="I27" s="14"/>
      <c r="J27" s="69"/>
      <c r="L27" s="68">
        <v>43709</v>
      </c>
      <c r="M27" s="80"/>
      <c r="N27" s="4"/>
      <c r="O27" s="4"/>
      <c r="P27" s="4"/>
      <c r="Q27" s="67"/>
      <c r="R27" s="92"/>
    </row>
    <row r="28" spans="1:18" ht="19.899999999999999" customHeight="1">
      <c r="A28" s="45">
        <v>43522</v>
      </c>
      <c r="B28" s="12" t="s">
        <v>12</v>
      </c>
      <c r="C28" s="56" t="s">
        <v>51</v>
      </c>
      <c r="D28" s="13"/>
      <c r="E28" s="28" t="s">
        <v>40</v>
      </c>
      <c r="F28" s="28" t="s">
        <v>40</v>
      </c>
      <c r="G28" s="27" t="s">
        <v>39</v>
      </c>
      <c r="H28" s="101">
        <v>4.9000000000000004</v>
      </c>
      <c r="I28" s="14"/>
      <c r="L28" s="68">
        <v>43739</v>
      </c>
      <c r="M28" s="80"/>
      <c r="N28" s="4"/>
      <c r="O28" s="4"/>
      <c r="P28" s="4"/>
      <c r="Q28" s="67"/>
      <c r="R28" s="92"/>
    </row>
    <row r="29" spans="1:18" ht="19.899999999999999" customHeight="1">
      <c r="A29" s="45">
        <v>43523</v>
      </c>
      <c r="B29" s="12" t="s">
        <v>10</v>
      </c>
      <c r="C29" s="56" t="s">
        <v>51</v>
      </c>
      <c r="D29" s="13"/>
      <c r="E29" s="27" t="s">
        <v>39</v>
      </c>
      <c r="F29" s="27" t="s">
        <v>39</v>
      </c>
      <c r="G29" s="27" t="s">
        <v>39</v>
      </c>
      <c r="H29" s="101">
        <v>6.4</v>
      </c>
      <c r="I29" s="14"/>
      <c r="J29" s="69"/>
      <c r="L29" s="68">
        <v>43770</v>
      </c>
      <c r="M29" s="80"/>
      <c r="N29" s="4"/>
      <c r="O29" s="4"/>
      <c r="P29" s="4"/>
      <c r="Q29" s="67"/>
      <c r="R29" s="4"/>
    </row>
    <row r="30" spans="1:18" ht="19.899999999999999" customHeight="1">
      <c r="A30" s="45">
        <v>43524</v>
      </c>
      <c r="B30" s="12" t="s">
        <v>13</v>
      </c>
      <c r="C30" s="56" t="s">
        <v>178</v>
      </c>
      <c r="D30" s="13"/>
      <c r="E30" s="28" t="s">
        <v>40</v>
      </c>
      <c r="F30" s="28" t="s">
        <v>40</v>
      </c>
      <c r="G30" s="32" t="s">
        <v>26</v>
      </c>
      <c r="H30" s="101">
        <v>4.9000000000000004</v>
      </c>
      <c r="I30" s="14"/>
      <c r="J30" s="69"/>
      <c r="K30">
        <f>+M30+M29+M28+M27+M26+M25</f>
        <v>0</v>
      </c>
      <c r="L30" s="68">
        <v>43800</v>
      </c>
      <c r="M30" s="80"/>
      <c r="N30" s="4"/>
      <c r="O30" s="4"/>
      <c r="P30" s="4"/>
      <c r="Q30" s="67"/>
      <c r="R30" s="4"/>
    </row>
    <row r="31" spans="1:18" ht="19.899999999999999" customHeight="1" thickBot="1">
      <c r="A31" s="45"/>
      <c r="B31" s="12"/>
      <c r="C31" s="56"/>
      <c r="D31" s="13"/>
      <c r="E31" s="17"/>
      <c r="F31" s="17"/>
      <c r="G31" s="17"/>
      <c r="H31" s="101"/>
      <c r="I31" s="14"/>
      <c r="J31" s="69"/>
      <c r="L31" s="99" t="s">
        <v>15</v>
      </c>
      <c r="M31" s="98">
        <f>SUM(M19:M30)</f>
        <v>320.8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/>
      <c r="B32" s="12"/>
      <c r="C32" s="56"/>
      <c r="D32" s="13"/>
      <c r="E32" s="17"/>
      <c r="F32" s="17"/>
      <c r="G32" s="17"/>
      <c r="H32" s="101"/>
      <c r="I32" s="14"/>
      <c r="J32" s="69"/>
      <c r="K32">
        <f>+K30+K24</f>
        <v>320.8</v>
      </c>
    </row>
    <row r="33" spans="1:10" ht="19.899999999999999" customHeight="1">
      <c r="A33" s="45"/>
      <c r="B33" s="12"/>
      <c r="C33" s="56"/>
      <c r="D33" s="13"/>
      <c r="E33" s="17"/>
      <c r="F33" s="17"/>
      <c r="G33" s="17"/>
      <c r="H33" s="101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v>63</v>
      </c>
      <c r="D35" s="44" t="s">
        <v>37</v>
      </c>
      <c r="E35" s="21"/>
      <c r="F35" s="21"/>
      <c r="G35" s="95"/>
      <c r="H35" s="90">
        <f>AVERAGE(H3:H33)</f>
        <v>1.7653846153846153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Feuil39"/>
  <dimension ref="A1:R51"/>
  <sheetViews>
    <sheetView topLeftCell="A16" zoomScaleNormal="100" workbookViewId="0">
      <selection activeCell="B25" sqref="B25"/>
    </sheetView>
  </sheetViews>
  <sheetFormatPr baseColWidth="10" defaultColWidth="6.7109375" defaultRowHeight="19.899999999999999" customHeight="1"/>
  <cols>
    <col min="1" max="1" width="11.140625" bestFit="1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43525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43525</v>
      </c>
      <c r="B3" s="12" t="s">
        <v>9</v>
      </c>
      <c r="C3" s="101">
        <v>11</v>
      </c>
      <c r="D3" s="87"/>
      <c r="E3" s="32" t="s">
        <v>26</v>
      </c>
      <c r="F3" s="32" t="s">
        <v>26</v>
      </c>
      <c r="G3" s="31" t="s">
        <v>16</v>
      </c>
      <c r="H3" s="101">
        <v>5</v>
      </c>
      <c r="I3" s="14"/>
      <c r="J3" s="81"/>
      <c r="K3" s="27" t="s">
        <v>39</v>
      </c>
    </row>
    <row r="4" spans="1:13" ht="19.899999999999999" customHeight="1">
      <c r="A4" s="45">
        <v>43526</v>
      </c>
      <c r="B4" s="12" t="s">
        <v>8</v>
      </c>
      <c r="C4" s="101">
        <v>3</v>
      </c>
      <c r="D4" s="87"/>
      <c r="E4" s="31" t="s">
        <v>16</v>
      </c>
      <c r="F4" s="31" t="s">
        <v>16</v>
      </c>
      <c r="G4" s="32" t="s">
        <v>26</v>
      </c>
      <c r="H4" s="101">
        <v>4</v>
      </c>
      <c r="I4" s="14"/>
      <c r="J4" s="81"/>
      <c r="K4" s="28" t="s">
        <v>40</v>
      </c>
    </row>
    <row r="5" spans="1:13" ht="19.899999999999999" customHeight="1">
      <c r="A5" s="45">
        <v>43527</v>
      </c>
      <c r="B5" s="12" t="s">
        <v>7</v>
      </c>
      <c r="C5" s="101">
        <v>2</v>
      </c>
      <c r="D5" s="87"/>
      <c r="E5" s="31" t="s">
        <v>16</v>
      </c>
      <c r="F5" s="31" t="s">
        <v>16</v>
      </c>
      <c r="G5" s="32" t="s">
        <v>26</v>
      </c>
      <c r="H5" s="101">
        <v>4.7</v>
      </c>
      <c r="I5" s="14"/>
      <c r="J5" s="81"/>
      <c r="K5" s="29" t="s">
        <v>42</v>
      </c>
    </row>
    <row r="6" spans="1:13" ht="19.899999999999999" customHeight="1">
      <c r="A6" s="45">
        <v>43528</v>
      </c>
      <c r="B6" s="12" t="s">
        <v>11</v>
      </c>
      <c r="C6" s="101">
        <v>15</v>
      </c>
      <c r="D6" s="87"/>
      <c r="E6" s="32" t="s">
        <v>26</v>
      </c>
      <c r="F6" s="32" t="s">
        <v>26</v>
      </c>
      <c r="G6" s="32" t="s">
        <v>26</v>
      </c>
      <c r="H6" s="101">
        <v>5.4</v>
      </c>
      <c r="I6" s="14"/>
      <c r="J6" s="81"/>
      <c r="K6" s="30" t="s">
        <v>41</v>
      </c>
    </row>
    <row r="7" spans="1:13" ht="19.899999999999999" customHeight="1">
      <c r="A7" s="45">
        <v>43529</v>
      </c>
      <c r="B7" s="12" t="s">
        <v>12</v>
      </c>
      <c r="C7" s="101">
        <v>3</v>
      </c>
      <c r="D7" s="87"/>
      <c r="E7" s="32" t="s">
        <v>26</v>
      </c>
      <c r="F7" s="31" t="s">
        <v>16</v>
      </c>
      <c r="G7" s="31" t="s">
        <v>16</v>
      </c>
      <c r="H7" s="101">
        <v>1.6</v>
      </c>
      <c r="I7" s="14"/>
      <c r="J7" s="14"/>
      <c r="K7" s="31" t="s">
        <v>16</v>
      </c>
    </row>
    <row r="8" spans="1:13" ht="19.899999999999999" customHeight="1">
      <c r="A8" s="45">
        <v>43530</v>
      </c>
      <c r="B8" s="12" t="s">
        <v>10</v>
      </c>
      <c r="C8" s="101">
        <v>8</v>
      </c>
      <c r="D8" s="87"/>
      <c r="E8" s="30" t="s">
        <v>41</v>
      </c>
      <c r="F8" s="30" t="s">
        <v>41</v>
      </c>
      <c r="G8" s="32" t="s">
        <v>26</v>
      </c>
      <c r="H8" s="101">
        <v>6.1</v>
      </c>
      <c r="I8" s="14"/>
      <c r="J8" s="81"/>
      <c r="K8" s="32" t="s">
        <v>26</v>
      </c>
    </row>
    <row r="9" spans="1:13" ht="19.899999999999999" customHeight="1">
      <c r="A9" s="45">
        <v>43531</v>
      </c>
      <c r="B9" s="12" t="s">
        <v>13</v>
      </c>
      <c r="C9" s="101">
        <v>13</v>
      </c>
      <c r="D9" s="87"/>
      <c r="E9" s="32" t="s">
        <v>26</v>
      </c>
      <c r="F9" s="32" t="s">
        <v>26</v>
      </c>
      <c r="G9" s="32" t="s">
        <v>26</v>
      </c>
      <c r="H9" s="101">
        <v>4.9000000000000004</v>
      </c>
      <c r="I9" s="14"/>
      <c r="J9" s="82"/>
      <c r="K9" s="38" t="s">
        <v>35</v>
      </c>
    </row>
    <row r="10" spans="1:13" ht="19.899999999999999" customHeight="1">
      <c r="A10" s="45">
        <v>43532</v>
      </c>
      <c r="B10" s="12" t="s">
        <v>9</v>
      </c>
      <c r="C10" s="101">
        <v>3</v>
      </c>
      <c r="D10" s="87"/>
      <c r="E10" s="31" t="s">
        <v>16</v>
      </c>
      <c r="F10" s="30" t="s">
        <v>41</v>
      </c>
      <c r="G10" s="32" t="s">
        <v>26</v>
      </c>
      <c r="H10" s="101">
        <v>3.3</v>
      </c>
      <c r="I10" s="14"/>
      <c r="J10" s="69"/>
      <c r="K10" s="33" t="s">
        <v>28</v>
      </c>
    </row>
    <row r="11" spans="1:13" ht="19.899999999999999" customHeight="1">
      <c r="A11" s="45">
        <v>43533</v>
      </c>
      <c r="B11" s="12" t="s">
        <v>8</v>
      </c>
      <c r="C11" s="101">
        <v>21</v>
      </c>
      <c r="D11" s="87"/>
      <c r="E11" s="32" t="s">
        <v>26</v>
      </c>
      <c r="F11" s="32" t="s">
        <v>26</v>
      </c>
      <c r="G11" s="32" t="s">
        <v>26</v>
      </c>
      <c r="H11" s="101">
        <v>3.8</v>
      </c>
      <c r="I11" s="14"/>
      <c r="J11" s="81"/>
      <c r="K11" s="34" t="s">
        <v>17</v>
      </c>
    </row>
    <row r="12" spans="1:13" ht="19.899999999999999" customHeight="1">
      <c r="A12" s="45">
        <v>43534</v>
      </c>
      <c r="B12" s="12" t="s">
        <v>7</v>
      </c>
      <c r="C12" s="101">
        <v>11</v>
      </c>
      <c r="D12" s="87"/>
      <c r="E12" s="32" t="s">
        <v>26</v>
      </c>
      <c r="F12" s="32" t="s">
        <v>154</v>
      </c>
      <c r="G12" s="32" t="s">
        <v>26</v>
      </c>
      <c r="H12" s="101">
        <v>8.3000000000000007</v>
      </c>
      <c r="I12" s="14"/>
      <c r="J12" s="69"/>
      <c r="K12" s="76" t="s">
        <v>101</v>
      </c>
    </row>
    <row r="13" spans="1:13" ht="19.899999999999999" customHeight="1">
      <c r="A13" s="45">
        <v>43535</v>
      </c>
      <c r="B13" s="12" t="s">
        <v>11</v>
      </c>
      <c r="C13" s="101">
        <v>7</v>
      </c>
      <c r="D13" s="87"/>
      <c r="E13" s="46" t="s">
        <v>122</v>
      </c>
      <c r="F13" s="46" t="s">
        <v>122</v>
      </c>
      <c r="G13" s="30" t="s">
        <v>41</v>
      </c>
      <c r="H13" s="101">
        <v>0</v>
      </c>
      <c r="I13" s="14"/>
      <c r="J13" s="69"/>
      <c r="K13" s="46" t="s">
        <v>50</v>
      </c>
    </row>
    <row r="14" spans="1:13" ht="19.899999999999999" customHeight="1">
      <c r="A14" s="45">
        <v>43536</v>
      </c>
      <c r="B14" s="12" t="s">
        <v>12</v>
      </c>
      <c r="C14" s="101">
        <v>8</v>
      </c>
      <c r="D14" s="87"/>
      <c r="E14" s="30" t="s">
        <v>41</v>
      </c>
      <c r="F14" s="30" t="s">
        <v>41</v>
      </c>
      <c r="G14" s="46" t="s">
        <v>122</v>
      </c>
      <c r="H14" s="101">
        <v>-3.2</v>
      </c>
      <c r="I14" s="14"/>
      <c r="J14" s="69"/>
      <c r="K14" s="46" t="s">
        <v>45</v>
      </c>
      <c r="M14" s="77"/>
    </row>
    <row r="15" spans="1:13" ht="19.899999999999999" customHeight="1">
      <c r="A15" s="45">
        <v>43537</v>
      </c>
      <c r="B15" s="12" t="s">
        <v>10</v>
      </c>
      <c r="C15" s="101">
        <v>4.5</v>
      </c>
      <c r="D15" s="87"/>
      <c r="E15" s="46" t="s">
        <v>122</v>
      </c>
      <c r="F15" s="46" t="s">
        <v>122</v>
      </c>
      <c r="G15" s="46" t="s">
        <v>122</v>
      </c>
      <c r="H15" s="101">
        <v>0.3</v>
      </c>
      <c r="I15" s="14"/>
      <c r="J15" s="69"/>
      <c r="K15" s="46" t="s">
        <v>122</v>
      </c>
    </row>
    <row r="16" spans="1:13" ht="19.899999999999999" customHeight="1" thickBot="1">
      <c r="A16" s="45">
        <v>43538</v>
      </c>
      <c r="B16" s="12" t="s">
        <v>13</v>
      </c>
      <c r="C16" s="101">
        <v>33</v>
      </c>
      <c r="D16" s="87"/>
      <c r="E16" s="46" t="s">
        <v>122</v>
      </c>
      <c r="F16" s="34" t="s">
        <v>17</v>
      </c>
      <c r="G16" s="32" t="s">
        <v>26</v>
      </c>
      <c r="H16" s="101">
        <v>1.3</v>
      </c>
      <c r="I16" s="14"/>
      <c r="J16" s="69"/>
    </row>
    <row r="17" spans="1:18" ht="19.899999999999999" customHeight="1">
      <c r="A17" s="45">
        <v>43539</v>
      </c>
      <c r="B17" s="12" t="s">
        <v>9</v>
      </c>
      <c r="C17" s="101">
        <v>18</v>
      </c>
      <c r="D17" s="87"/>
      <c r="E17" s="32" t="s">
        <v>26</v>
      </c>
      <c r="F17" s="32" t="s">
        <v>26</v>
      </c>
      <c r="G17" s="32" t="s">
        <v>26</v>
      </c>
      <c r="H17" s="46">
        <v>5.0999999999999996</v>
      </c>
      <c r="I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43540</v>
      </c>
      <c r="B18" s="12" t="s">
        <v>8</v>
      </c>
      <c r="C18" s="101">
        <v>0.5</v>
      </c>
      <c r="D18" s="87"/>
      <c r="E18" s="32" t="s">
        <v>26</v>
      </c>
      <c r="F18" s="28" t="s">
        <v>40</v>
      </c>
      <c r="G18" s="28" t="s">
        <v>40</v>
      </c>
      <c r="H18" s="101">
        <v>5.6</v>
      </c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43541</v>
      </c>
      <c r="B19" s="12" t="s">
        <v>7</v>
      </c>
      <c r="C19" s="101">
        <v>19</v>
      </c>
      <c r="D19" s="14" t="s">
        <v>233</v>
      </c>
      <c r="E19" s="30" t="s">
        <v>41</v>
      </c>
      <c r="F19" s="76" t="s">
        <v>101</v>
      </c>
      <c r="G19" s="34" t="s">
        <v>17</v>
      </c>
      <c r="H19" s="101">
        <v>6.6</v>
      </c>
      <c r="I19" s="14"/>
      <c r="J19" s="69"/>
      <c r="L19" s="68">
        <v>43466</v>
      </c>
      <c r="M19" s="102"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43542</v>
      </c>
      <c r="B20" s="12" t="s">
        <v>11</v>
      </c>
      <c r="C20" s="101">
        <v>1</v>
      </c>
      <c r="D20" s="14" t="s">
        <v>235</v>
      </c>
      <c r="E20" s="76" t="s">
        <v>101</v>
      </c>
      <c r="F20" s="28" t="s">
        <v>40</v>
      </c>
      <c r="G20" s="31" t="s">
        <v>16</v>
      </c>
      <c r="H20" s="101">
        <v>0</v>
      </c>
      <c r="I20" s="14"/>
      <c r="J20" s="69"/>
      <c r="L20" s="68">
        <v>43497</v>
      </c>
      <c r="M20" s="102">
        <v>63</v>
      </c>
      <c r="N20" s="15" t="s">
        <v>230</v>
      </c>
      <c r="O20" s="4"/>
      <c r="P20" s="4"/>
      <c r="Q20" s="67"/>
      <c r="R20" s="92"/>
    </row>
    <row r="21" spans="1:18" ht="19.899999999999999" customHeight="1">
      <c r="A21" s="45">
        <v>43543</v>
      </c>
      <c r="B21" s="12" t="s">
        <v>12</v>
      </c>
      <c r="C21" s="101">
        <v>0</v>
      </c>
      <c r="D21" s="87"/>
      <c r="E21" s="28" t="s">
        <v>40</v>
      </c>
      <c r="F21" s="28" t="s">
        <v>40</v>
      </c>
      <c r="G21" s="27" t="s">
        <v>39</v>
      </c>
      <c r="H21" s="101">
        <v>0</v>
      </c>
      <c r="I21" s="14"/>
      <c r="J21" s="69"/>
      <c r="L21" s="68">
        <v>43525</v>
      </c>
      <c r="M21" s="102">
        <v>181</v>
      </c>
      <c r="N21" s="15" t="s">
        <v>234</v>
      </c>
      <c r="O21" s="4"/>
      <c r="P21" s="4"/>
      <c r="Q21" s="67"/>
      <c r="R21" s="92"/>
    </row>
    <row r="22" spans="1:18" ht="19.899999999999999" customHeight="1">
      <c r="A22" s="45">
        <v>43544</v>
      </c>
      <c r="B22" s="12" t="s">
        <v>10</v>
      </c>
      <c r="C22" s="101">
        <v>0</v>
      </c>
      <c r="D22" s="87"/>
      <c r="E22" s="27" t="s">
        <v>39</v>
      </c>
      <c r="F22" s="27" t="s">
        <v>39</v>
      </c>
      <c r="G22" s="27" t="s">
        <v>39</v>
      </c>
      <c r="H22" s="101">
        <v>-1.4</v>
      </c>
      <c r="I22" s="14"/>
      <c r="J22" s="96"/>
      <c r="L22" s="68">
        <v>43556</v>
      </c>
      <c r="M22" s="80"/>
      <c r="N22" s="4"/>
      <c r="O22" s="4"/>
      <c r="P22" s="4"/>
      <c r="Q22" s="67"/>
      <c r="R22" s="92"/>
    </row>
    <row r="23" spans="1:18" ht="19.899999999999999" customHeight="1">
      <c r="A23" s="45">
        <v>43545</v>
      </c>
      <c r="B23" s="12" t="s">
        <v>13</v>
      </c>
      <c r="C23" s="101">
        <v>0</v>
      </c>
      <c r="D23" s="87"/>
      <c r="E23" s="27" t="s">
        <v>39</v>
      </c>
      <c r="F23" s="27" t="s">
        <v>39</v>
      </c>
      <c r="G23" s="27" t="s">
        <v>39</v>
      </c>
      <c r="H23" s="101">
        <v>1.2</v>
      </c>
      <c r="I23" s="14"/>
      <c r="J23" s="69"/>
      <c r="L23" s="68">
        <v>43586</v>
      </c>
      <c r="M23" s="80"/>
      <c r="N23" s="4"/>
      <c r="O23" s="4"/>
      <c r="P23" s="4"/>
      <c r="Q23" s="67"/>
      <c r="R23" s="92"/>
    </row>
    <row r="24" spans="1:18" ht="19.899999999999999" customHeight="1">
      <c r="A24" s="45">
        <v>43546</v>
      </c>
      <c r="B24" s="12" t="s">
        <v>9</v>
      </c>
      <c r="C24" s="101">
        <v>0</v>
      </c>
      <c r="D24" s="87"/>
      <c r="E24" s="27" t="s">
        <v>39</v>
      </c>
      <c r="F24" s="28" t="s">
        <v>40</v>
      </c>
      <c r="G24" s="27" t="s">
        <v>39</v>
      </c>
      <c r="H24" s="101">
        <v>2</v>
      </c>
      <c r="I24" s="14"/>
      <c r="J24" s="69"/>
      <c r="K24">
        <f>+M19+M20+M21+M22+M23+M24</f>
        <v>501.8</v>
      </c>
      <c r="L24" s="68">
        <v>43617</v>
      </c>
      <c r="M24" s="80"/>
      <c r="N24" s="4"/>
      <c r="O24" s="4"/>
      <c r="P24" s="4"/>
      <c r="Q24" s="67"/>
      <c r="R24" s="92"/>
    </row>
    <row r="25" spans="1:18" ht="19.899999999999999" customHeight="1">
      <c r="A25" s="45">
        <v>43547</v>
      </c>
      <c r="B25" s="12" t="s">
        <v>8</v>
      </c>
      <c r="C25" s="101">
        <v>0</v>
      </c>
      <c r="D25" s="87"/>
      <c r="E25" s="27" t="s">
        <v>39</v>
      </c>
      <c r="F25" s="27" t="s">
        <v>39</v>
      </c>
      <c r="G25" s="27" t="s">
        <v>39</v>
      </c>
      <c r="H25" s="101">
        <v>3.2</v>
      </c>
      <c r="I25" s="14"/>
      <c r="J25" s="69"/>
      <c r="K25" s="89"/>
      <c r="L25" s="68">
        <v>43647</v>
      </c>
      <c r="M25" s="80"/>
      <c r="N25" s="4"/>
      <c r="O25" s="4"/>
      <c r="P25" s="4"/>
      <c r="Q25" s="67"/>
      <c r="R25" s="92"/>
    </row>
    <row r="26" spans="1:18" ht="19.899999999999999" customHeight="1">
      <c r="A26" s="45">
        <v>43548</v>
      </c>
      <c r="B26" s="12" t="s">
        <v>7</v>
      </c>
      <c r="C26" s="101">
        <v>0</v>
      </c>
      <c r="D26" s="87"/>
      <c r="E26" s="27" t="s">
        <v>39</v>
      </c>
      <c r="F26" s="28" t="s">
        <v>40</v>
      </c>
      <c r="G26" s="30" t="s">
        <v>41</v>
      </c>
      <c r="H26" s="101">
        <v>4.3</v>
      </c>
      <c r="I26" s="14"/>
      <c r="J26" s="69"/>
      <c r="L26" s="68">
        <v>43678</v>
      </c>
      <c r="M26" s="80"/>
      <c r="N26" s="4"/>
      <c r="O26" s="4"/>
      <c r="P26" s="4"/>
      <c r="Q26" s="67"/>
      <c r="R26" s="92"/>
    </row>
    <row r="27" spans="1:18" ht="19.899999999999999" customHeight="1">
      <c r="A27" s="45">
        <v>43549</v>
      </c>
      <c r="B27" s="12" t="s">
        <v>11</v>
      </c>
      <c r="C27" s="101">
        <v>0</v>
      </c>
      <c r="D27" s="87"/>
      <c r="E27" s="30" t="s">
        <v>41</v>
      </c>
      <c r="F27" s="30" t="s">
        <v>41</v>
      </c>
      <c r="G27" s="46" t="s">
        <v>122</v>
      </c>
      <c r="H27" s="101">
        <v>1.9</v>
      </c>
      <c r="I27" s="14"/>
      <c r="J27" s="69"/>
      <c r="L27" s="68">
        <v>43709</v>
      </c>
      <c r="M27" s="80"/>
      <c r="N27" s="4"/>
      <c r="O27" s="4"/>
      <c r="P27" s="4"/>
      <c r="Q27" s="67"/>
      <c r="R27" s="92"/>
    </row>
    <row r="28" spans="1:18" ht="19.899999999999999" customHeight="1">
      <c r="A28" s="45">
        <v>43550</v>
      </c>
      <c r="B28" s="12" t="s">
        <v>12</v>
      </c>
      <c r="C28" s="101">
        <v>0</v>
      </c>
      <c r="D28" s="87"/>
      <c r="E28" s="31" t="s">
        <v>16</v>
      </c>
      <c r="F28" s="30" t="s">
        <v>41</v>
      </c>
      <c r="G28" s="28" t="s">
        <v>40</v>
      </c>
      <c r="H28" s="101">
        <v>2.2000000000000002</v>
      </c>
      <c r="I28" s="14"/>
      <c r="L28" s="68">
        <v>43739</v>
      </c>
      <c r="M28" s="80"/>
      <c r="N28" s="4"/>
      <c r="O28" s="4"/>
      <c r="P28" s="4"/>
      <c r="Q28" s="67"/>
      <c r="R28" s="92"/>
    </row>
    <row r="29" spans="1:18" ht="19.899999999999999" customHeight="1">
      <c r="A29" s="45">
        <v>43551</v>
      </c>
      <c r="B29" s="12" t="s">
        <v>10</v>
      </c>
      <c r="C29" s="101">
        <v>0</v>
      </c>
      <c r="D29" s="87"/>
      <c r="E29" s="30" t="s">
        <v>41</v>
      </c>
      <c r="F29" s="30" t="s">
        <v>41</v>
      </c>
      <c r="G29" s="28" t="s">
        <v>40</v>
      </c>
      <c r="H29" s="101">
        <v>0.6</v>
      </c>
      <c r="I29" s="14"/>
      <c r="J29" s="69"/>
      <c r="L29" s="68">
        <v>43770</v>
      </c>
      <c r="M29" s="80"/>
      <c r="N29" s="4"/>
      <c r="O29" s="4"/>
      <c r="P29" s="4"/>
      <c r="Q29" s="67"/>
      <c r="R29" s="4"/>
    </row>
    <row r="30" spans="1:18" ht="19.899999999999999" customHeight="1">
      <c r="A30" s="45">
        <v>43552</v>
      </c>
      <c r="B30" s="12" t="s">
        <v>13</v>
      </c>
      <c r="C30" s="101">
        <v>0</v>
      </c>
      <c r="D30" s="87"/>
      <c r="E30" s="27" t="s">
        <v>39</v>
      </c>
      <c r="F30" s="28" t="s">
        <v>40</v>
      </c>
      <c r="G30" s="30" t="s">
        <v>41</v>
      </c>
      <c r="H30" s="101">
        <v>2.2000000000000002</v>
      </c>
      <c r="I30" s="14"/>
      <c r="J30" s="69"/>
      <c r="K30">
        <f>+M30+M29+M28+M27+M26+M25</f>
        <v>0</v>
      </c>
      <c r="L30" s="68">
        <v>43800</v>
      </c>
      <c r="M30" s="80"/>
      <c r="N30" s="4"/>
      <c r="O30" s="4"/>
      <c r="P30" s="4"/>
      <c r="Q30" s="67"/>
      <c r="R30" s="4"/>
    </row>
    <row r="31" spans="1:18" ht="19.899999999999999" customHeight="1" thickBot="1">
      <c r="A31" s="45">
        <v>43553</v>
      </c>
      <c r="B31" s="12" t="s">
        <v>9</v>
      </c>
      <c r="C31" s="101">
        <v>0</v>
      </c>
      <c r="D31" s="87"/>
      <c r="E31" s="27" t="s">
        <v>39</v>
      </c>
      <c r="F31" s="27" t="s">
        <v>39</v>
      </c>
      <c r="G31" s="27" t="s">
        <v>39</v>
      </c>
      <c r="H31" s="101">
        <v>2.2000000000000002</v>
      </c>
      <c r="I31" s="14"/>
      <c r="J31" s="69"/>
      <c r="L31" s="99" t="s">
        <v>15</v>
      </c>
      <c r="M31" s="98">
        <f>SUM(M19:M30)</f>
        <v>501.8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43554</v>
      </c>
      <c r="B32" s="12" t="s">
        <v>8</v>
      </c>
      <c r="C32" s="101">
        <v>0</v>
      </c>
      <c r="D32" s="87"/>
      <c r="E32" s="27" t="s">
        <v>39</v>
      </c>
      <c r="F32" s="28" t="s">
        <v>40</v>
      </c>
      <c r="G32" s="27" t="s">
        <v>39</v>
      </c>
      <c r="H32" s="101">
        <v>5</v>
      </c>
      <c r="I32" s="14"/>
      <c r="J32" s="69"/>
      <c r="K32">
        <f>+K30+K24</f>
        <v>501.8</v>
      </c>
    </row>
    <row r="33" spans="1:10" ht="19.899999999999999" customHeight="1">
      <c r="A33" s="45">
        <v>43555</v>
      </c>
      <c r="B33" s="12" t="s">
        <v>7</v>
      </c>
      <c r="C33" s="101">
        <v>0</v>
      </c>
      <c r="D33" s="87"/>
      <c r="E33" s="28" t="s">
        <v>40</v>
      </c>
      <c r="F33" s="28" t="s">
        <v>40</v>
      </c>
      <c r="G33" s="28" t="s">
        <v>40</v>
      </c>
      <c r="H33" s="101">
        <v>5.2</v>
      </c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SUM(C3:C33)</f>
        <v>181</v>
      </c>
      <c r="D35" s="44" t="s">
        <v>37</v>
      </c>
      <c r="E35" s="21"/>
      <c r="F35" s="21"/>
      <c r="G35" s="95" t="s">
        <v>36</v>
      </c>
      <c r="H35" s="90">
        <f>AVERAGE(H3:H33)</f>
        <v>2.9483870967741939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4"/>
  <dimension ref="A1:L37"/>
  <sheetViews>
    <sheetView topLeftCell="A16" workbookViewId="0">
      <selection activeCell="D40" sqref="D40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9" width="6.7109375" customWidth="1"/>
    <col min="10" max="10" width="13.28515625" customWidth="1"/>
  </cols>
  <sheetData>
    <row r="1" spans="1:12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</row>
    <row r="2" spans="1:12" ht="13.5" thickBot="1">
      <c r="A2" s="52" t="s">
        <v>49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42461</v>
      </c>
      <c r="B3" s="12" t="s">
        <v>9</v>
      </c>
      <c r="C3" s="55">
        <v>0</v>
      </c>
      <c r="D3" s="14"/>
      <c r="E3" s="33" t="s">
        <v>28</v>
      </c>
      <c r="F3" s="31" t="s">
        <v>16</v>
      </c>
      <c r="G3" s="30" t="s">
        <v>41</v>
      </c>
      <c r="H3" s="14"/>
      <c r="I3" s="14"/>
      <c r="J3" s="27" t="s">
        <v>39</v>
      </c>
    </row>
    <row r="4" spans="1:12">
      <c r="A4" s="45">
        <v>42462</v>
      </c>
      <c r="B4" s="12" t="s">
        <v>8</v>
      </c>
      <c r="C4" s="55">
        <v>0</v>
      </c>
      <c r="D4" s="15"/>
      <c r="E4" s="31" t="s">
        <v>16</v>
      </c>
      <c r="F4" s="31" t="s">
        <v>16</v>
      </c>
      <c r="G4" s="31" t="s">
        <v>16</v>
      </c>
      <c r="H4" s="14"/>
      <c r="I4" s="14"/>
      <c r="J4" s="28" t="s">
        <v>40</v>
      </c>
    </row>
    <row r="5" spans="1:12">
      <c r="A5" s="45">
        <v>42463</v>
      </c>
      <c r="B5" s="12" t="s">
        <v>7</v>
      </c>
      <c r="C5" s="55">
        <v>5</v>
      </c>
      <c r="D5" s="15"/>
      <c r="E5" s="31" t="s">
        <v>16</v>
      </c>
      <c r="F5" s="31" t="s">
        <v>16</v>
      </c>
      <c r="G5" s="32" t="s">
        <v>26</v>
      </c>
      <c r="H5" s="14"/>
      <c r="I5" s="14"/>
      <c r="J5" s="29" t="s">
        <v>42</v>
      </c>
    </row>
    <row r="6" spans="1:12">
      <c r="A6" s="45">
        <v>42464</v>
      </c>
      <c r="B6" s="12" t="s">
        <v>11</v>
      </c>
      <c r="C6" s="55">
        <v>9</v>
      </c>
      <c r="D6" s="14"/>
      <c r="E6" s="30" t="s">
        <v>41</v>
      </c>
      <c r="F6" s="31" t="s">
        <v>16</v>
      </c>
      <c r="G6" s="32" t="s">
        <v>26</v>
      </c>
      <c r="H6" s="14"/>
      <c r="I6" s="14"/>
      <c r="J6" s="30" t="s">
        <v>41</v>
      </c>
    </row>
    <row r="7" spans="1:12">
      <c r="A7" s="45">
        <v>42465</v>
      </c>
      <c r="B7" s="12" t="s">
        <v>12</v>
      </c>
      <c r="C7" s="55">
        <v>22</v>
      </c>
      <c r="D7" s="15"/>
      <c r="E7" s="32" t="s">
        <v>26</v>
      </c>
      <c r="F7" s="32" t="s">
        <v>26</v>
      </c>
      <c r="G7" s="32" t="s">
        <v>26</v>
      </c>
      <c r="H7" s="14"/>
      <c r="I7" s="14"/>
      <c r="J7" s="31" t="s">
        <v>16</v>
      </c>
    </row>
    <row r="8" spans="1:12">
      <c r="A8" s="45">
        <v>42466</v>
      </c>
      <c r="B8" s="12" t="s">
        <v>10</v>
      </c>
      <c r="C8" s="55">
        <v>2.5</v>
      </c>
      <c r="D8" s="15"/>
      <c r="E8" s="30" t="s">
        <v>41</v>
      </c>
      <c r="F8" s="30" t="s">
        <v>41</v>
      </c>
      <c r="G8" s="32" t="s">
        <v>26</v>
      </c>
      <c r="H8" s="15"/>
      <c r="I8" s="14"/>
      <c r="J8" s="32" t="s">
        <v>26</v>
      </c>
    </row>
    <row r="9" spans="1:12">
      <c r="A9" s="45">
        <v>42467</v>
      </c>
      <c r="B9" s="12" t="s">
        <v>13</v>
      </c>
      <c r="C9" s="55" t="s">
        <v>51</v>
      </c>
      <c r="D9" s="15"/>
      <c r="E9" s="32" t="s">
        <v>26</v>
      </c>
      <c r="F9" s="32" t="s">
        <v>26</v>
      </c>
      <c r="G9" s="32" t="s">
        <v>26</v>
      </c>
      <c r="H9" s="14"/>
      <c r="I9" s="14"/>
      <c r="J9" s="38" t="s">
        <v>35</v>
      </c>
    </row>
    <row r="10" spans="1:12">
      <c r="A10" s="45">
        <v>42468</v>
      </c>
      <c r="B10" s="12" t="s">
        <v>9</v>
      </c>
      <c r="C10" s="55" t="s">
        <v>51</v>
      </c>
      <c r="D10" s="14"/>
      <c r="E10" s="30" t="s">
        <v>41</v>
      </c>
      <c r="F10" s="30" t="s">
        <v>41</v>
      </c>
      <c r="G10" s="31" t="s">
        <v>16</v>
      </c>
      <c r="H10" s="14"/>
      <c r="I10" s="14"/>
      <c r="J10" s="33" t="s">
        <v>28</v>
      </c>
    </row>
    <row r="11" spans="1:12">
      <c r="A11" s="45">
        <v>42469</v>
      </c>
      <c r="B11" s="12" t="s">
        <v>8</v>
      </c>
      <c r="C11" s="55" t="s">
        <v>51</v>
      </c>
      <c r="D11" s="14"/>
      <c r="E11" s="31" t="s">
        <v>16</v>
      </c>
      <c r="F11" s="30" t="s">
        <v>41</v>
      </c>
      <c r="G11" s="30" t="s">
        <v>41</v>
      </c>
      <c r="H11" s="14"/>
      <c r="I11" s="14"/>
      <c r="J11" s="34" t="s">
        <v>17</v>
      </c>
    </row>
    <row r="12" spans="1:12">
      <c r="A12" s="45">
        <v>42470</v>
      </c>
      <c r="B12" s="12" t="s">
        <v>7</v>
      </c>
      <c r="C12" s="55" t="s">
        <v>51</v>
      </c>
      <c r="D12" s="15"/>
      <c r="E12" s="28" t="s">
        <v>40</v>
      </c>
      <c r="F12" s="27" t="s">
        <v>39</v>
      </c>
      <c r="G12" s="27" t="s">
        <v>39</v>
      </c>
      <c r="H12" s="15"/>
      <c r="I12" s="14"/>
      <c r="J12" s="46" t="s">
        <v>50</v>
      </c>
    </row>
    <row r="13" spans="1:12">
      <c r="A13" s="45">
        <v>42471</v>
      </c>
      <c r="B13" s="12" t="s">
        <v>11</v>
      </c>
      <c r="C13" s="55" t="s">
        <v>52</v>
      </c>
      <c r="D13" s="14"/>
      <c r="E13" s="30" t="s">
        <v>41</v>
      </c>
      <c r="F13" s="31" t="s">
        <v>16</v>
      </c>
      <c r="G13" s="14" t="s">
        <v>50</v>
      </c>
      <c r="H13" s="14"/>
      <c r="I13" s="14"/>
      <c r="J13" s="46" t="s">
        <v>45</v>
      </c>
    </row>
    <row r="14" spans="1:12">
      <c r="A14" s="45">
        <v>42472</v>
      </c>
      <c r="B14" s="12" t="s">
        <v>12</v>
      </c>
      <c r="C14" s="55"/>
      <c r="D14" s="14"/>
      <c r="E14" s="30" t="s">
        <v>41</v>
      </c>
      <c r="F14" s="30" t="s">
        <v>41</v>
      </c>
      <c r="G14" s="30" t="s">
        <v>41</v>
      </c>
      <c r="H14" s="14"/>
      <c r="I14" s="14"/>
      <c r="L14" s="50"/>
    </row>
    <row r="15" spans="1:12">
      <c r="A15" s="45">
        <v>42473</v>
      </c>
      <c r="B15" s="12" t="s">
        <v>10</v>
      </c>
      <c r="C15" s="55" t="s">
        <v>53</v>
      </c>
      <c r="D15" s="14"/>
      <c r="E15" s="32" t="s">
        <v>26</v>
      </c>
      <c r="F15" s="30" t="s">
        <v>41</v>
      </c>
      <c r="G15" s="30" t="s">
        <v>41</v>
      </c>
      <c r="H15" s="14"/>
      <c r="I15" s="14"/>
    </row>
    <row r="16" spans="1:12">
      <c r="A16" s="45">
        <v>42474</v>
      </c>
      <c r="B16" s="12" t="s">
        <v>13</v>
      </c>
      <c r="C16" s="55"/>
      <c r="D16" s="15"/>
      <c r="E16" s="32" t="s">
        <v>26</v>
      </c>
      <c r="F16" s="30" t="s">
        <v>41</v>
      </c>
      <c r="G16" s="30" t="s">
        <v>41</v>
      </c>
      <c r="H16" s="15"/>
      <c r="I16" s="14"/>
    </row>
    <row r="17" spans="1:9">
      <c r="A17" s="45">
        <v>42475</v>
      </c>
      <c r="B17" s="12" t="s">
        <v>9</v>
      </c>
      <c r="C17" s="55"/>
      <c r="D17" s="15"/>
      <c r="E17" s="32" t="s">
        <v>26</v>
      </c>
      <c r="F17" s="32" t="s">
        <v>26</v>
      </c>
      <c r="G17" s="32" t="s">
        <v>26</v>
      </c>
      <c r="H17" s="15"/>
      <c r="I17" s="14"/>
    </row>
    <row r="18" spans="1:9">
      <c r="A18" s="45">
        <v>42476</v>
      </c>
      <c r="B18" s="12" t="s">
        <v>8</v>
      </c>
      <c r="C18" s="55" t="s">
        <v>54</v>
      </c>
      <c r="D18" s="15"/>
      <c r="E18" s="32" t="s">
        <v>26</v>
      </c>
      <c r="F18" s="32" t="s">
        <v>26</v>
      </c>
      <c r="G18" s="32" t="s">
        <v>26</v>
      </c>
      <c r="H18" s="15"/>
      <c r="I18" s="14"/>
    </row>
    <row r="19" spans="1:9">
      <c r="A19" s="45">
        <v>42477</v>
      </c>
      <c r="B19" s="12" t="s">
        <v>7</v>
      </c>
      <c r="C19" s="55" t="s">
        <v>55</v>
      </c>
      <c r="D19" s="15"/>
      <c r="E19" s="32" t="s">
        <v>26</v>
      </c>
      <c r="F19" s="32" t="s">
        <v>26</v>
      </c>
      <c r="G19" s="32" t="s">
        <v>26</v>
      </c>
      <c r="H19" s="15"/>
      <c r="I19" s="14"/>
    </row>
    <row r="20" spans="1:9">
      <c r="A20" s="45">
        <v>42478</v>
      </c>
      <c r="B20" s="12" t="s">
        <v>11</v>
      </c>
      <c r="C20" s="55" t="s">
        <v>56</v>
      </c>
      <c r="D20" s="15"/>
      <c r="E20" s="32" t="s">
        <v>26</v>
      </c>
      <c r="F20" s="30" t="s">
        <v>41</v>
      </c>
      <c r="G20" s="28" t="s">
        <v>40</v>
      </c>
      <c r="H20" s="15"/>
      <c r="I20" s="14"/>
    </row>
    <row r="21" spans="1:9">
      <c r="A21" s="45">
        <v>42479</v>
      </c>
      <c r="B21" s="12" t="s">
        <v>12</v>
      </c>
      <c r="C21" s="55" t="s">
        <v>51</v>
      </c>
      <c r="D21" s="15"/>
      <c r="E21" s="27" t="s">
        <v>39</v>
      </c>
      <c r="F21" s="28" t="s">
        <v>40</v>
      </c>
      <c r="G21" s="27" t="s">
        <v>39</v>
      </c>
      <c r="H21" s="15"/>
      <c r="I21" s="14"/>
    </row>
    <row r="22" spans="1:9">
      <c r="A22" s="45">
        <v>42480</v>
      </c>
      <c r="B22" s="12" t="s">
        <v>10</v>
      </c>
      <c r="C22" s="55"/>
      <c r="D22" s="15"/>
      <c r="E22" s="27" t="s">
        <v>39</v>
      </c>
      <c r="F22" s="15"/>
      <c r="G22" s="15"/>
      <c r="H22" s="15"/>
      <c r="I22" s="14"/>
    </row>
    <row r="23" spans="1:9">
      <c r="A23" s="45">
        <v>42481</v>
      </c>
      <c r="B23" s="12" t="s">
        <v>13</v>
      </c>
      <c r="C23" s="55"/>
      <c r="D23" s="14"/>
      <c r="E23" s="14"/>
      <c r="F23" s="14"/>
      <c r="G23" s="14"/>
      <c r="H23" s="14"/>
      <c r="I23" s="14"/>
    </row>
    <row r="24" spans="1:9">
      <c r="A24" s="45">
        <v>42482</v>
      </c>
      <c r="B24" s="12" t="s">
        <v>9</v>
      </c>
      <c r="C24" s="55"/>
      <c r="D24" s="14"/>
      <c r="E24" s="14"/>
      <c r="F24" s="14"/>
      <c r="G24" s="14"/>
      <c r="H24" s="14"/>
      <c r="I24" s="14"/>
    </row>
    <row r="25" spans="1:9">
      <c r="A25" s="45">
        <v>42483</v>
      </c>
      <c r="B25" s="12" t="s">
        <v>8</v>
      </c>
      <c r="C25" s="55"/>
      <c r="D25" s="14"/>
      <c r="E25" s="14"/>
      <c r="F25" s="14"/>
      <c r="G25" s="14"/>
      <c r="H25" s="14"/>
      <c r="I25" s="14"/>
    </row>
    <row r="26" spans="1:9">
      <c r="A26" s="45">
        <v>42484</v>
      </c>
      <c r="B26" s="12" t="s">
        <v>7</v>
      </c>
      <c r="C26" s="55" t="s">
        <v>57</v>
      </c>
      <c r="D26" s="14"/>
      <c r="E26" s="14"/>
      <c r="F26" s="14"/>
      <c r="G26" s="14"/>
      <c r="H26" s="14"/>
      <c r="I26" s="14"/>
    </row>
    <row r="27" spans="1:9">
      <c r="A27" s="45">
        <v>42485</v>
      </c>
      <c r="B27" s="12" t="s">
        <v>11</v>
      </c>
      <c r="C27" s="55"/>
      <c r="D27" s="14"/>
      <c r="E27" s="14"/>
      <c r="F27" s="14"/>
      <c r="G27" s="14"/>
      <c r="H27" s="14"/>
      <c r="I27" s="14"/>
    </row>
    <row r="28" spans="1:9">
      <c r="A28" s="45">
        <v>42486</v>
      </c>
      <c r="B28" s="12" t="s">
        <v>12</v>
      </c>
      <c r="C28" s="55"/>
      <c r="D28" s="14"/>
      <c r="E28" s="14"/>
      <c r="F28" s="14"/>
      <c r="G28" s="14"/>
      <c r="H28" s="14"/>
      <c r="I28" s="14"/>
    </row>
    <row r="29" spans="1:9">
      <c r="A29" s="45">
        <v>42487</v>
      </c>
      <c r="B29" s="12" t="s">
        <v>10</v>
      </c>
      <c r="C29" s="55"/>
      <c r="D29" s="14"/>
      <c r="E29" s="14"/>
      <c r="F29" s="14"/>
      <c r="G29" s="14"/>
      <c r="H29" s="14"/>
      <c r="I29" s="14"/>
    </row>
    <row r="30" spans="1:9">
      <c r="A30" s="45">
        <v>42488</v>
      </c>
      <c r="B30" s="12" t="s">
        <v>13</v>
      </c>
      <c r="C30" s="55"/>
      <c r="D30" s="14"/>
      <c r="E30" s="34" t="s">
        <v>17</v>
      </c>
      <c r="F30" s="30" t="s">
        <v>41</v>
      </c>
      <c r="G30" s="30" t="s">
        <v>41</v>
      </c>
      <c r="H30" s="14"/>
    </row>
    <row r="31" spans="1:9">
      <c r="A31" s="45">
        <v>42489</v>
      </c>
      <c r="B31" s="12" t="s">
        <v>9</v>
      </c>
      <c r="C31" s="55"/>
      <c r="D31" s="14"/>
      <c r="E31" s="30" t="s">
        <v>41</v>
      </c>
      <c r="F31" s="30" t="s">
        <v>41</v>
      </c>
      <c r="G31" s="30" t="s">
        <v>41</v>
      </c>
      <c r="H31" s="14"/>
      <c r="I31" s="14"/>
    </row>
    <row r="32" spans="1:9">
      <c r="A32" s="45">
        <v>42490</v>
      </c>
      <c r="B32" s="12" t="s">
        <v>8</v>
      </c>
      <c r="C32" s="55" t="s">
        <v>58</v>
      </c>
      <c r="D32" s="14"/>
      <c r="E32" s="31" t="s">
        <v>16</v>
      </c>
      <c r="F32" s="32" t="s">
        <v>26</v>
      </c>
      <c r="G32" s="32" t="s">
        <v>26</v>
      </c>
      <c r="H32" s="14"/>
      <c r="I32" s="14"/>
    </row>
    <row r="33" spans="1:9">
      <c r="A33" s="45"/>
      <c r="C33" s="56"/>
      <c r="D33" s="17"/>
      <c r="E33" s="17"/>
      <c r="F33" s="17"/>
      <c r="G33" s="17"/>
      <c r="H33" s="17"/>
      <c r="I33" s="17"/>
    </row>
    <row r="34" spans="1:9" ht="13.5" thickBot="1">
      <c r="B34" s="18"/>
      <c r="C34" s="56"/>
      <c r="D34" s="17"/>
      <c r="E34" s="17"/>
      <c r="F34" s="17"/>
      <c r="G34" s="17"/>
      <c r="H34" s="17"/>
      <c r="I34" s="17"/>
    </row>
    <row r="35" spans="1:9" ht="13.5" thickBot="1">
      <c r="B35" s="16" t="s">
        <v>15</v>
      </c>
      <c r="C35" s="57" t="s">
        <v>59</v>
      </c>
      <c r="D35" s="44" t="s">
        <v>37</v>
      </c>
      <c r="E35" s="21"/>
      <c r="F35" s="21"/>
      <c r="G35" s="21"/>
      <c r="H35" s="22"/>
      <c r="I35" s="22"/>
    </row>
    <row r="37" spans="1:9">
      <c r="D37" s="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R51"/>
  <sheetViews>
    <sheetView zoomScaleNormal="100" workbookViewId="0">
      <selection activeCell="C3" sqref="C3:C14"/>
    </sheetView>
  </sheetViews>
  <sheetFormatPr baseColWidth="10" defaultColWidth="6.7109375" defaultRowHeight="19.899999999999999" customHeight="1"/>
  <cols>
    <col min="1" max="1" width="11.140625" bestFit="1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43556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43556</v>
      </c>
      <c r="B3" s="12" t="s">
        <v>11</v>
      </c>
      <c r="C3" s="101">
        <v>0</v>
      </c>
      <c r="D3" s="87"/>
      <c r="E3" s="28" t="s">
        <v>40</v>
      </c>
      <c r="F3" s="30" t="s">
        <v>41</v>
      </c>
      <c r="G3" s="30" t="s">
        <v>41</v>
      </c>
      <c r="H3" s="101">
        <v>5.9</v>
      </c>
      <c r="I3" s="14"/>
      <c r="J3" s="81"/>
      <c r="K3" s="27" t="s">
        <v>39</v>
      </c>
    </row>
    <row r="4" spans="1:13" ht="19.899999999999999" customHeight="1">
      <c r="A4" s="45">
        <v>43557</v>
      </c>
      <c r="B4" s="12" t="s">
        <v>12</v>
      </c>
      <c r="C4" s="101">
        <v>5</v>
      </c>
      <c r="D4" s="87"/>
      <c r="E4" s="31" t="s">
        <v>16</v>
      </c>
      <c r="F4" s="31" t="s">
        <v>16</v>
      </c>
      <c r="G4" s="32" t="s">
        <v>26</v>
      </c>
      <c r="H4" s="101">
        <v>7</v>
      </c>
      <c r="I4" s="14"/>
      <c r="J4" s="81"/>
      <c r="K4" s="28" t="s">
        <v>40</v>
      </c>
    </row>
    <row r="5" spans="1:13" ht="19.899999999999999" customHeight="1">
      <c r="A5" s="45">
        <v>43558</v>
      </c>
      <c r="B5" s="12" t="s">
        <v>10</v>
      </c>
      <c r="C5" s="101">
        <v>22</v>
      </c>
      <c r="D5" s="15" t="s">
        <v>236</v>
      </c>
      <c r="E5" s="46" t="s">
        <v>122</v>
      </c>
      <c r="F5" s="34" t="s">
        <v>17</v>
      </c>
      <c r="G5" s="34" t="s">
        <v>17</v>
      </c>
      <c r="H5" s="101">
        <v>5.3</v>
      </c>
      <c r="I5" s="14"/>
      <c r="J5" s="81"/>
      <c r="K5" s="29" t="s">
        <v>42</v>
      </c>
    </row>
    <row r="6" spans="1:13" ht="19.899999999999999" customHeight="1">
      <c r="A6" s="45">
        <v>43559</v>
      </c>
      <c r="B6" s="12" t="s">
        <v>13</v>
      </c>
      <c r="C6" s="101">
        <v>6</v>
      </c>
      <c r="D6" s="15" t="s">
        <v>123</v>
      </c>
      <c r="E6" s="34" t="s">
        <v>17</v>
      </c>
      <c r="F6" s="31" t="s">
        <v>16</v>
      </c>
      <c r="G6" s="28" t="s">
        <v>40</v>
      </c>
      <c r="H6" s="101">
        <v>1.3</v>
      </c>
      <c r="I6" s="14"/>
      <c r="J6" s="81"/>
      <c r="K6" s="30" t="s">
        <v>41</v>
      </c>
    </row>
    <row r="7" spans="1:13" ht="19.899999999999999" customHeight="1">
      <c r="A7" s="45">
        <v>43560</v>
      </c>
      <c r="B7" s="12" t="s">
        <v>9</v>
      </c>
      <c r="C7" s="101">
        <v>0</v>
      </c>
      <c r="D7" s="87"/>
      <c r="E7" s="28" t="s">
        <v>40</v>
      </c>
      <c r="F7" s="28" t="s">
        <v>40</v>
      </c>
      <c r="G7" s="28" t="s">
        <v>40</v>
      </c>
      <c r="H7" s="101">
        <v>-0.2</v>
      </c>
      <c r="I7" s="14"/>
      <c r="J7" s="14"/>
      <c r="K7" s="31" t="s">
        <v>16</v>
      </c>
    </row>
    <row r="8" spans="1:13" ht="19.899999999999999" customHeight="1">
      <c r="A8" s="45">
        <v>43561</v>
      </c>
      <c r="B8" s="12" t="s">
        <v>8</v>
      </c>
      <c r="C8" s="101">
        <v>0</v>
      </c>
      <c r="D8" s="87"/>
      <c r="E8" s="30" t="s">
        <v>41</v>
      </c>
      <c r="F8" s="30" t="s">
        <v>41</v>
      </c>
      <c r="G8" s="31" t="s">
        <v>16</v>
      </c>
      <c r="H8" s="101">
        <v>2.1</v>
      </c>
      <c r="I8" s="14"/>
      <c r="J8" s="81"/>
      <c r="K8" s="32" t="s">
        <v>26</v>
      </c>
    </row>
    <row r="9" spans="1:13" ht="19.899999999999999" customHeight="1">
      <c r="A9" s="45">
        <v>43562</v>
      </c>
      <c r="B9" s="12" t="s">
        <v>7</v>
      </c>
      <c r="C9" s="101">
        <v>3.5</v>
      </c>
      <c r="D9" s="87"/>
      <c r="E9" s="31" t="s">
        <v>16</v>
      </c>
      <c r="F9" s="32" t="s">
        <v>26</v>
      </c>
      <c r="G9" s="32" t="s">
        <v>26</v>
      </c>
      <c r="H9" s="101">
        <v>4.9000000000000004</v>
      </c>
      <c r="I9" s="14"/>
      <c r="J9" s="82"/>
      <c r="K9" s="38" t="s">
        <v>35</v>
      </c>
    </row>
    <row r="10" spans="1:13" ht="19.899999999999999" customHeight="1">
      <c r="A10" s="45">
        <v>43563</v>
      </c>
      <c r="B10" s="12" t="s">
        <v>11</v>
      </c>
      <c r="C10" s="101">
        <v>0.2</v>
      </c>
      <c r="D10" s="87"/>
      <c r="E10" s="32" t="s">
        <v>26</v>
      </c>
      <c r="F10" s="31" t="s">
        <v>16</v>
      </c>
      <c r="G10" s="31" t="s">
        <v>16</v>
      </c>
      <c r="H10" s="101">
        <v>5.2</v>
      </c>
      <c r="I10" s="14"/>
      <c r="J10" s="69"/>
      <c r="K10" s="33" t="s">
        <v>28</v>
      </c>
    </row>
    <row r="11" spans="1:13" ht="19.899999999999999" customHeight="1">
      <c r="A11" s="45">
        <v>43564</v>
      </c>
      <c r="B11" s="12" t="s">
        <v>12</v>
      </c>
      <c r="C11" s="101">
        <v>0.5</v>
      </c>
      <c r="D11" s="87"/>
      <c r="E11" s="32" t="s">
        <v>26</v>
      </c>
      <c r="F11" s="30" t="s">
        <v>41</v>
      </c>
      <c r="G11" s="31" t="s">
        <v>16</v>
      </c>
      <c r="H11" s="101">
        <v>4.0999999999999996</v>
      </c>
      <c r="I11" s="14"/>
      <c r="J11" s="81"/>
      <c r="K11" s="34" t="s">
        <v>17</v>
      </c>
    </row>
    <row r="12" spans="1:13" ht="19.899999999999999" customHeight="1">
      <c r="A12" s="45">
        <v>43565</v>
      </c>
      <c r="B12" s="12" t="s">
        <v>10</v>
      </c>
      <c r="C12" s="101">
        <v>4</v>
      </c>
      <c r="D12" s="87"/>
      <c r="E12" s="31" t="s">
        <v>16</v>
      </c>
      <c r="F12" s="32" t="s">
        <v>26</v>
      </c>
      <c r="G12" s="31" t="s">
        <v>16</v>
      </c>
      <c r="H12" s="101">
        <v>5.4</v>
      </c>
      <c r="I12" s="14"/>
      <c r="J12" s="69"/>
      <c r="K12" s="76" t="s">
        <v>101</v>
      </c>
    </row>
    <row r="13" spans="1:13" ht="19.899999999999999" customHeight="1">
      <c r="A13" s="45">
        <v>43566</v>
      </c>
      <c r="B13" s="12" t="s">
        <v>13</v>
      </c>
      <c r="C13" s="101">
        <v>0</v>
      </c>
      <c r="D13" s="87"/>
      <c r="E13" s="28" t="s">
        <v>40</v>
      </c>
      <c r="F13" s="28" t="s">
        <v>40</v>
      </c>
      <c r="G13" s="27" t="s">
        <v>39</v>
      </c>
      <c r="H13" s="101">
        <v>4</v>
      </c>
      <c r="I13" s="14"/>
      <c r="J13" s="69"/>
      <c r="K13" s="46" t="s">
        <v>50</v>
      </c>
    </row>
    <row r="14" spans="1:13" ht="19.899999999999999" customHeight="1">
      <c r="A14" s="45">
        <v>43567</v>
      </c>
      <c r="B14" s="12" t="s">
        <v>9</v>
      </c>
      <c r="C14" s="101">
        <v>0</v>
      </c>
      <c r="D14" s="87"/>
      <c r="E14" s="28" t="s">
        <v>40</v>
      </c>
      <c r="F14" s="30" t="s">
        <v>41</v>
      </c>
      <c r="G14" s="31" t="s">
        <v>16</v>
      </c>
      <c r="H14" s="101">
        <v>1.7</v>
      </c>
      <c r="I14" s="14"/>
      <c r="J14" s="69"/>
      <c r="K14" s="46" t="s">
        <v>45</v>
      </c>
      <c r="M14" s="77"/>
    </row>
    <row r="15" spans="1:13" ht="19.899999999999999" customHeight="1">
      <c r="A15" s="45">
        <v>43568</v>
      </c>
      <c r="B15" s="12" t="s">
        <v>8</v>
      </c>
      <c r="C15" s="101">
        <v>0.1</v>
      </c>
      <c r="D15" s="87"/>
      <c r="E15" s="31" t="s">
        <v>16</v>
      </c>
      <c r="F15" s="46" t="s">
        <v>122</v>
      </c>
      <c r="G15" s="34" t="s">
        <v>17</v>
      </c>
      <c r="H15" s="101">
        <v>1.3</v>
      </c>
      <c r="I15" s="14"/>
      <c r="J15" s="69"/>
      <c r="K15" s="46" t="s">
        <v>122</v>
      </c>
    </row>
    <row r="16" spans="1:13" ht="19.899999999999999" customHeight="1" thickBot="1">
      <c r="A16" s="45">
        <v>43569</v>
      </c>
      <c r="B16" s="12" t="s">
        <v>7</v>
      </c>
      <c r="C16" s="101">
        <v>0</v>
      </c>
      <c r="D16" s="87"/>
      <c r="E16" s="28" t="s">
        <v>40</v>
      </c>
      <c r="F16" s="31" t="s">
        <v>16</v>
      </c>
      <c r="G16" s="28" t="s">
        <v>40</v>
      </c>
      <c r="H16" s="101">
        <v>-1.4</v>
      </c>
      <c r="I16" s="14"/>
      <c r="J16" s="69"/>
    </row>
    <row r="17" spans="1:18" ht="19.899999999999999" customHeight="1">
      <c r="A17" s="45">
        <v>43570</v>
      </c>
      <c r="B17" s="12" t="s">
        <v>11</v>
      </c>
      <c r="C17" s="101">
        <v>0</v>
      </c>
      <c r="D17" s="87"/>
      <c r="E17" s="27" t="s">
        <v>39</v>
      </c>
      <c r="F17" s="27" t="s">
        <v>39</v>
      </c>
      <c r="G17" s="31" t="s">
        <v>16</v>
      </c>
      <c r="H17" s="46">
        <v>1.2</v>
      </c>
      <c r="I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43571</v>
      </c>
      <c r="B18" s="12" t="s">
        <v>12</v>
      </c>
      <c r="C18" s="101">
        <v>11.5</v>
      </c>
      <c r="D18" s="87"/>
      <c r="E18" s="31" t="s">
        <v>16</v>
      </c>
      <c r="F18" s="32" t="s">
        <v>26</v>
      </c>
      <c r="G18" s="32" t="s">
        <v>26</v>
      </c>
      <c r="H18" s="101">
        <v>7.5</v>
      </c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43572</v>
      </c>
      <c r="B19" s="12" t="s">
        <v>10</v>
      </c>
      <c r="C19" s="101">
        <v>0</v>
      </c>
      <c r="D19" s="101"/>
      <c r="E19" s="31" t="s">
        <v>16</v>
      </c>
      <c r="F19" s="28" t="s">
        <v>40</v>
      </c>
      <c r="G19" s="28" t="s">
        <v>40</v>
      </c>
      <c r="H19" s="101">
        <v>8.1</v>
      </c>
      <c r="I19" s="14"/>
      <c r="J19" s="69"/>
      <c r="L19" s="68">
        <v>43466</v>
      </c>
      <c r="M19" s="102"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43573</v>
      </c>
      <c r="B20" s="12" t="s">
        <v>13</v>
      </c>
      <c r="C20" s="101">
        <v>0</v>
      </c>
      <c r="D20" s="101"/>
      <c r="E20" s="27" t="s">
        <v>39</v>
      </c>
      <c r="F20" s="28" t="s">
        <v>40</v>
      </c>
      <c r="G20" s="28" t="s">
        <v>40</v>
      </c>
      <c r="H20" s="101">
        <v>7.8</v>
      </c>
      <c r="I20" s="14"/>
      <c r="J20" s="69"/>
      <c r="L20" s="68">
        <v>43497</v>
      </c>
      <c r="M20" s="102">
        <v>63</v>
      </c>
      <c r="N20" s="15" t="s">
        <v>230</v>
      </c>
      <c r="O20" s="4"/>
      <c r="P20" s="4"/>
      <c r="Q20" s="67"/>
      <c r="R20" s="92"/>
    </row>
    <row r="21" spans="1:18" ht="19.899999999999999" customHeight="1">
      <c r="A21" s="45">
        <v>43574</v>
      </c>
      <c r="B21" s="12" t="s">
        <v>9</v>
      </c>
      <c r="C21" s="101">
        <v>0</v>
      </c>
      <c r="D21" s="87"/>
      <c r="E21" s="28" t="s">
        <v>40</v>
      </c>
      <c r="F21" s="31" t="s">
        <v>16</v>
      </c>
      <c r="G21" s="28" t="s">
        <v>40</v>
      </c>
      <c r="H21" s="101">
        <v>9.6999999999999993</v>
      </c>
      <c r="I21" s="14"/>
      <c r="J21" s="69"/>
      <c r="L21" s="68">
        <v>43525</v>
      </c>
      <c r="M21" s="102">
        <v>181</v>
      </c>
      <c r="N21" s="15" t="s">
        <v>234</v>
      </c>
      <c r="O21" s="4"/>
      <c r="P21" s="4"/>
      <c r="Q21" s="67"/>
      <c r="R21" s="92"/>
    </row>
    <row r="22" spans="1:18" ht="19.899999999999999" customHeight="1">
      <c r="A22" s="45">
        <v>43575</v>
      </c>
      <c r="B22" s="12" t="s">
        <v>8</v>
      </c>
      <c r="C22" s="101">
        <v>0</v>
      </c>
      <c r="D22" s="87"/>
      <c r="E22" s="27" t="s">
        <v>39</v>
      </c>
      <c r="F22" s="27" t="s">
        <v>39</v>
      </c>
      <c r="G22" s="31" t="s">
        <v>16</v>
      </c>
      <c r="H22" s="101"/>
      <c r="I22" s="14"/>
      <c r="J22" s="96"/>
      <c r="L22" s="68">
        <v>43556</v>
      </c>
      <c r="M22" s="80">
        <v>90</v>
      </c>
      <c r="N22" s="15" t="s">
        <v>237</v>
      </c>
      <c r="O22" s="4"/>
      <c r="P22" s="4"/>
      <c r="Q22" s="67"/>
      <c r="R22" s="92"/>
    </row>
    <row r="23" spans="1:18" ht="19.899999999999999" customHeight="1">
      <c r="A23" s="45">
        <v>43576</v>
      </c>
      <c r="B23" s="12" t="s">
        <v>7</v>
      </c>
      <c r="C23" s="101">
        <v>0</v>
      </c>
      <c r="D23" s="87"/>
      <c r="E23" s="30" t="s">
        <v>41</v>
      </c>
      <c r="F23" s="28" t="s">
        <v>40</v>
      </c>
      <c r="G23" s="27" t="s">
        <v>39</v>
      </c>
      <c r="H23" s="101">
        <v>11.7</v>
      </c>
      <c r="I23" s="14"/>
      <c r="J23" s="69"/>
      <c r="L23" s="68">
        <v>43586</v>
      </c>
      <c r="M23" s="80"/>
      <c r="N23" s="4"/>
      <c r="O23" s="4"/>
      <c r="P23" s="4"/>
      <c r="Q23" s="67"/>
      <c r="R23" s="92"/>
    </row>
    <row r="24" spans="1:18" ht="19.899999999999999" customHeight="1">
      <c r="A24" s="45">
        <v>43577</v>
      </c>
      <c r="B24" s="12" t="s">
        <v>11</v>
      </c>
      <c r="C24" s="101">
        <v>0</v>
      </c>
      <c r="D24" s="87"/>
      <c r="E24" s="27" t="s">
        <v>39</v>
      </c>
      <c r="F24" s="27" t="s">
        <v>39</v>
      </c>
      <c r="G24" s="31" t="s">
        <v>16</v>
      </c>
      <c r="H24" s="101">
        <v>9.4</v>
      </c>
      <c r="I24" s="14"/>
      <c r="J24" s="69"/>
      <c r="K24">
        <f>+M19+M20+M21+M22+M23+M24</f>
        <v>591.79999999999995</v>
      </c>
      <c r="L24" s="68">
        <v>43617</v>
      </c>
      <c r="M24" s="80"/>
      <c r="N24" s="4"/>
      <c r="O24" s="4"/>
      <c r="P24" s="4"/>
      <c r="Q24" s="67"/>
      <c r="R24" s="92"/>
    </row>
    <row r="25" spans="1:18" ht="19.899999999999999" customHeight="1">
      <c r="A25" s="45">
        <v>43578</v>
      </c>
      <c r="B25" s="12" t="s">
        <v>12</v>
      </c>
      <c r="C25" s="101">
        <v>0</v>
      </c>
      <c r="D25" s="87"/>
      <c r="E25" s="31" t="s">
        <v>16</v>
      </c>
      <c r="F25" s="27" t="s">
        <v>39</v>
      </c>
      <c r="G25" s="30" t="s">
        <v>41</v>
      </c>
      <c r="H25" s="101">
        <v>12.2</v>
      </c>
      <c r="I25" s="14"/>
      <c r="J25" s="69"/>
      <c r="K25" s="89"/>
      <c r="L25" s="68">
        <v>43647</v>
      </c>
      <c r="M25" s="80"/>
      <c r="N25" s="4"/>
      <c r="O25" s="4"/>
      <c r="P25" s="4"/>
      <c r="Q25" s="67"/>
      <c r="R25" s="92"/>
    </row>
    <row r="26" spans="1:18" ht="19.899999999999999" customHeight="1">
      <c r="A26" s="45">
        <v>43579</v>
      </c>
      <c r="B26" s="12" t="s">
        <v>10</v>
      </c>
      <c r="C26" s="101">
        <v>8</v>
      </c>
      <c r="D26" s="87"/>
      <c r="E26" s="31" t="s">
        <v>16</v>
      </c>
      <c r="F26" s="32" t="s">
        <v>26</v>
      </c>
      <c r="G26" s="32" t="s">
        <v>26</v>
      </c>
      <c r="H26" s="101"/>
      <c r="I26" s="14"/>
      <c r="J26" s="69"/>
      <c r="L26" s="68">
        <v>43678</v>
      </c>
      <c r="M26" s="80"/>
      <c r="N26" s="4"/>
      <c r="O26" s="4"/>
      <c r="P26" s="4"/>
      <c r="Q26" s="67"/>
      <c r="R26" s="92"/>
    </row>
    <row r="27" spans="1:18" ht="19.899999999999999" customHeight="1">
      <c r="A27" s="45">
        <v>43580</v>
      </c>
      <c r="B27" s="12" t="s">
        <v>13</v>
      </c>
      <c r="C27" s="101">
        <v>9</v>
      </c>
      <c r="D27" s="87"/>
      <c r="E27" s="30" t="s">
        <v>41</v>
      </c>
      <c r="F27" s="31" t="s">
        <v>16</v>
      </c>
      <c r="G27" s="32" t="s">
        <v>26</v>
      </c>
      <c r="H27" s="101">
        <v>8.9</v>
      </c>
      <c r="I27" s="14"/>
      <c r="J27" s="69"/>
      <c r="L27" s="68">
        <v>43709</v>
      </c>
      <c r="M27" s="80"/>
      <c r="N27" s="4"/>
      <c r="O27" s="4"/>
      <c r="P27" s="4"/>
      <c r="Q27" s="67"/>
      <c r="R27" s="92"/>
    </row>
    <row r="28" spans="1:18" ht="19.899999999999999" customHeight="1">
      <c r="A28" s="45">
        <v>43581</v>
      </c>
      <c r="B28" s="12" t="s">
        <v>9</v>
      </c>
      <c r="C28" s="101">
        <v>2.5</v>
      </c>
      <c r="D28" s="87"/>
      <c r="E28" s="31" t="s">
        <v>16</v>
      </c>
      <c r="F28" s="30" t="s">
        <v>41</v>
      </c>
      <c r="G28" s="32" t="s">
        <v>26</v>
      </c>
      <c r="H28" s="101">
        <v>9.5</v>
      </c>
      <c r="I28" s="14"/>
      <c r="L28" s="68">
        <v>43739</v>
      </c>
      <c r="M28" s="80"/>
      <c r="N28" s="4"/>
      <c r="O28" s="4"/>
      <c r="P28" s="4"/>
      <c r="Q28" s="67"/>
      <c r="R28" s="92"/>
    </row>
    <row r="29" spans="1:18" ht="19.899999999999999" customHeight="1">
      <c r="A29" s="45">
        <v>43582</v>
      </c>
      <c r="B29" s="12" t="s">
        <v>8</v>
      </c>
      <c r="C29" s="101">
        <v>15</v>
      </c>
      <c r="D29" s="87"/>
      <c r="E29" s="32" t="s">
        <v>26</v>
      </c>
      <c r="F29" s="32" t="s">
        <v>26</v>
      </c>
      <c r="G29" s="32" t="s">
        <v>26</v>
      </c>
      <c r="H29" s="101">
        <v>6.9</v>
      </c>
      <c r="I29" s="14"/>
      <c r="J29" s="69"/>
      <c r="L29" s="68">
        <v>43770</v>
      </c>
      <c r="M29" s="80"/>
      <c r="N29" s="4"/>
      <c r="O29" s="4"/>
      <c r="P29" s="4"/>
      <c r="Q29" s="67"/>
      <c r="R29" s="4"/>
    </row>
    <row r="30" spans="1:18" ht="19.899999999999999" customHeight="1">
      <c r="A30" s="45">
        <v>43583</v>
      </c>
      <c r="B30" s="12" t="s">
        <v>7</v>
      </c>
      <c r="C30" s="101">
        <v>3</v>
      </c>
      <c r="D30" s="87"/>
      <c r="E30" s="46" t="s">
        <v>122</v>
      </c>
      <c r="F30" s="32" t="s">
        <v>26</v>
      </c>
      <c r="G30" s="32" t="s">
        <v>26</v>
      </c>
      <c r="H30" s="101">
        <v>2.1</v>
      </c>
      <c r="I30" s="14"/>
      <c r="J30" s="69"/>
      <c r="K30">
        <f>+M30+M29+M28+M27+M26+M25</f>
        <v>0</v>
      </c>
      <c r="L30" s="68">
        <v>43800</v>
      </c>
      <c r="M30" s="80"/>
      <c r="N30" s="4"/>
      <c r="O30" s="4"/>
      <c r="P30" s="4"/>
      <c r="Q30" s="67"/>
      <c r="R30" s="4"/>
    </row>
    <row r="31" spans="1:18" ht="19.899999999999999" customHeight="1" thickBot="1">
      <c r="A31" s="45">
        <v>43584</v>
      </c>
      <c r="B31" s="12" t="s">
        <v>11</v>
      </c>
      <c r="C31" s="101">
        <v>0</v>
      </c>
      <c r="D31" s="87"/>
      <c r="E31" s="30" t="s">
        <v>41</v>
      </c>
      <c r="F31" s="30" t="s">
        <v>41</v>
      </c>
      <c r="G31" s="31" t="s">
        <v>16</v>
      </c>
      <c r="H31" s="101">
        <v>3.1</v>
      </c>
      <c r="I31" s="14"/>
      <c r="J31" s="69"/>
      <c r="L31" s="99" t="s">
        <v>15</v>
      </c>
      <c r="M31" s="98">
        <f>SUM(M19:M30)</f>
        <v>591.79999999999995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43585</v>
      </c>
      <c r="B32" s="12" t="s">
        <v>12</v>
      </c>
      <c r="C32" s="101">
        <v>0</v>
      </c>
      <c r="D32" s="87"/>
      <c r="E32" s="31" t="s">
        <v>16</v>
      </c>
      <c r="F32" s="30" t="s">
        <v>41</v>
      </c>
      <c r="G32" s="28" t="s">
        <v>40</v>
      </c>
      <c r="H32" s="101">
        <v>6.4</v>
      </c>
      <c r="I32" s="14"/>
      <c r="J32" s="69"/>
      <c r="K32">
        <f>+K30+K24</f>
        <v>591.79999999999995</v>
      </c>
    </row>
    <row r="33" spans="1:10" ht="19.899999999999999" customHeight="1">
      <c r="A33" s="45"/>
      <c r="B33" s="12"/>
      <c r="C33" s="101"/>
      <c r="D33" s="87"/>
      <c r="E33" s="87"/>
      <c r="F33" s="87"/>
      <c r="G33" s="87"/>
      <c r="H33" s="101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SUM(C3:C33)</f>
        <v>90.300000000000011</v>
      </c>
      <c r="D35" s="44" t="s">
        <v>37</v>
      </c>
      <c r="E35" s="21"/>
      <c r="F35" s="21"/>
      <c r="G35" s="95" t="s">
        <v>36</v>
      </c>
      <c r="H35" s="90">
        <f>AVERAGE(H3:H33)</f>
        <v>5.3964285714285722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R51"/>
  <sheetViews>
    <sheetView topLeftCell="A16" zoomScaleNormal="100" workbookViewId="0">
      <selection activeCell="K37" sqref="K37"/>
    </sheetView>
  </sheetViews>
  <sheetFormatPr baseColWidth="10" defaultColWidth="6.7109375" defaultRowHeight="19.899999999999999" customHeight="1"/>
  <cols>
    <col min="1" max="1" width="10.7109375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43556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43586</v>
      </c>
      <c r="B3" s="12" t="s">
        <v>10</v>
      </c>
      <c r="C3" s="101">
        <v>0</v>
      </c>
      <c r="D3" s="87"/>
      <c r="E3" s="27" t="s">
        <v>39</v>
      </c>
      <c r="F3" s="28" t="s">
        <v>40</v>
      </c>
      <c r="G3" s="30" t="s">
        <v>41</v>
      </c>
      <c r="H3" s="101">
        <v>3.4</v>
      </c>
      <c r="I3" s="14"/>
      <c r="J3" s="81"/>
      <c r="K3" s="27" t="s">
        <v>39</v>
      </c>
    </row>
    <row r="4" spans="1:13" ht="19.899999999999999" customHeight="1">
      <c r="A4" s="45">
        <v>43587</v>
      </c>
      <c r="B4" s="12" t="s">
        <v>13</v>
      </c>
      <c r="C4" s="101">
        <v>6</v>
      </c>
      <c r="D4" s="87"/>
      <c r="E4" s="30" t="s">
        <v>41</v>
      </c>
      <c r="F4" s="32" t="s">
        <v>26</v>
      </c>
      <c r="G4" s="32" t="s">
        <v>26</v>
      </c>
      <c r="H4" s="101">
        <v>7.4</v>
      </c>
      <c r="I4" s="14"/>
      <c r="J4" s="81"/>
      <c r="K4" s="28" t="s">
        <v>40</v>
      </c>
    </row>
    <row r="5" spans="1:13" ht="19.899999999999999" customHeight="1">
      <c r="A5" s="45">
        <v>43588</v>
      </c>
      <c r="B5" s="12" t="s">
        <v>9</v>
      </c>
      <c r="C5" s="101">
        <v>1.5</v>
      </c>
      <c r="D5" s="87"/>
      <c r="E5" s="32" t="s">
        <v>26</v>
      </c>
      <c r="F5" s="32" t="s">
        <v>26</v>
      </c>
      <c r="G5" s="32" t="s">
        <v>26</v>
      </c>
      <c r="H5" s="101">
        <v>5.9</v>
      </c>
      <c r="I5" s="14"/>
      <c r="J5" s="81"/>
      <c r="K5" s="29" t="s">
        <v>42</v>
      </c>
    </row>
    <row r="6" spans="1:13" ht="19.899999999999999" customHeight="1">
      <c r="A6" s="45">
        <v>43589</v>
      </c>
      <c r="B6" s="12" t="s">
        <v>8</v>
      </c>
      <c r="C6" s="101">
        <v>7.8</v>
      </c>
      <c r="D6" s="87"/>
      <c r="E6" s="32" t="s">
        <v>26</v>
      </c>
      <c r="F6" s="76" t="s">
        <v>101</v>
      </c>
      <c r="G6" s="30" t="s">
        <v>41</v>
      </c>
      <c r="H6" s="101">
        <v>4.0999999999999996</v>
      </c>
      <c r="I6" s="14"/>
      <c r="J6" s="81"/>
      <c r="K6" s="30" t="s">
        <v>41</v>
      </c>
    </row>
    <row r="7" spans="1:13" ht="19.899999999999999" customHeight="1">
      <c r="A7" s="45">
        <v>43590</v>
      </c>
      <c r="B7" s="12" t="s">
        <v>7</v>
      </c>
      <c r="C7" s="101">
        <v>0</v>
      </c>
      <c r="D7" s="87"/>
      <c r="E7" s="31" t="s">
        <v>16</v>
      </c>
      <c r="F7" s="46" t="s">
        <v>122</v>
      </c>
      <c r="G7" s="30" t="s">
        <v>41</v>
      </c>
      <c r="H7" s="101">
        <v>0.2</v>
      </c>
      <c r="I7" s="14"/>
      <c r="J7" s="14"/>
      <c r="K7" s="31" t="s">
        <v>16</v>
      </c>
    </row>
    <row r="8" spans="1:13" ht="19.899999999999999" customHeight="1">
      <c r="A8" s="45">
        <v>43591</v>
      </c>
      <c r="B8" s="12" t="s">
        <v>11</v>
      </c>
      <c r="C8" s="101">
        <v>0</v>
      </c>
      <c r="D8" s="87"/>
      <c r="E8" s="30" t="s">
        <v>41</v>
      </c>
      <c r="F8" s="31" t="s">
        <v>16</v>
      </c>
      <c r="G8" s="30" t="s">
        <v>41</v>
      </c>
      <c r="H8" s="101">
        <v>0.8</v>
      </c>
      <c r="I8" s="14"/>
      <c r="J8" s="81"/>
      <c r="K8" s="32" t="s">
        <v>26</v>
      </c>
    </row>
    <row r="9" spans="1:13" ht="19.899999999999999" customHeight="1">
      <c r="A9" s="45">
        <v>43592</v>
      </c>
      <c r="B9" s="12" t="s">
        <v>12</v>
      </c>
      <c r="C9" s="101">
        <v>1</v>
      </c>
      <c r="D9" s="87"/>
      <c r="E9" s="30" t="s">
        <v>41</v>
      </c>
      <c r="F9" s="30" t="s">
        <v>41</v>
      </c>
      <c r="G9" s="32" t="s">
        <v>26</v>
      </c>
      <c r="H9" s="101">
        <v>1.3</v>
      </c>
      <c r="I9" s="14"/>
      <c r="J9" s="82"/>
      <c r="K9" s="38" t="s">
        <v>35</v>
      </c>
    </row>
    <row r="10" spans="1:13" ht="19.899999999999999" customHeight="1">
      <c r="A10" s="45">
        <v>43593</v>
      </c>
      <c r="B10" s="12" t="s">
        <v>10</v>
      </c>
      <c r="C10" s="101">
        <v>28</v>
      </c>
      <c r="D10" s="87"/>
      <c r="E10" s="32" t="s">
        <v>26</v>
      </c>
      <c r="F10" s="32" t="s">
        <v>26</v>
      </c>
      <c r="G10" s="32" t="s">
        <v>26</v>
      </c>
      <c r="H10" s="101">
        <v>7.4</v>
      </c>
      <c r="I10" s="14"/>
      <c r="J10" s="69"/>
      <c r="K10" s="33" t="s">
        <v>28</v>
      </c>
    </row>
    <row r="11" spans="1:13" ht="19.899999999999999" customHeight="1">
      <c r="A11" s="45">
        <v>43594</v>
      </c>
      <c r="B11" s="12" t="s">
        <v>13</v>
      </c>
      <c r="C11" s="101">
        <v>27.5</v>
      </c>
      <c r="D11" s="87"/>
      <c r="E11" s="32" t="s">
        <v>26</v>
      </c>
      <c r="F11" s="32" t="s">
        <v>26</v>
      </c>
      <c r="G11" s="32" t="s">
        <v>26</v>
      </c>
      <c r="H11" s="101">
        <v>6.3</v>
      </c>
      <c r="I11" s="14"/>
      <c r="J11" s="81"/>
      <c r="K11" s="34" t="s">
        <v>17</v>
      </c>
    </row>
    <row r="12" spans="1:13" ht="19.899999999999999" customHeight="1">
      <c r="A12" s="45">
        <v>43595</v>
      </c>
      <c r="B12" s="12" t="s">
        <v>9</v>
      </c>
      <c r="C12" s="101">
        <v>2.5</v>
      </c>
      <c r="D12" s="87"/>
      <c r="E12" s="32" t="s">
        <v>26</v>
      </c>
      <c r="F12" s="30" t="s">
        <v>41</v>
      </c>
      <c r="G12" s="32" t="s">
        <v>26</v>
      </c>
      <c r="H12" s="101">
        <v>7.3</v>
      </c>
      <c r="I12" s="14"/>
      <c r="J12" s="69"/>
      <c r="K12" s="76" t="s">
        <v>101</v>
      </c>
    </row>
    <row r="13" spans="1:13" ht="19.899999999999999" customHeight="1">
      <c r="A13" s="45">
        <v>43596</v>
      </c>
      <c r="B13" s="12" t="s">
        <v>8</v>
      </c>
      <c r="C13" s="101">
        <v>15</v>
      </c>
      <c r="D13" s="87"/>
      <c r="E13" s="46" t="s">
        <v>45</v>
      </c>
      <c r="F13" s="32" t="s">
        <v>26</v>
      </c>
      <c r="G13" s="32" t="s">
        <v>26</v>
      </c>
      <c r="H13" s="101">
        <v>9.8000000000000007</v>
      </c>
      <c r="I13" s="14"/>
      <c r="J13" s="69"/>
      <c r="K13" s="46" t="s">
        <v>50</v>
      </c>
    </row>
    <row r="14" spans="1:13" ht="19.899999999999999" customHeight="1">
      <c r="A14" s="45">
        <v>43597</v>
      </c>
      <c r="B14" s="12" t="s">
        <v>7</v>
      </c>
      <c r="C14" s="101">
        <v>0</v>
      </c>
      <c r="D14" s="87"/>
      <c r="E14" s="30" t="s">
        <v>41</v>
      </c>
      <c r="F14" s="28" t="s">
        <v>40</v>
      </c>
      <c r="G14" s="28" t="s">
        <v>40</v>
      </c>
      <c r="H14" s="101">
        <v>5.6</v>
      </c>
      <c r="I14" s="14"/>
      <c r="J14" s="69"/>
      <c r="K14" s="46" t="s">
        <v>45</v>
      </c>
      <c r="M14" s="77"/>
    </row>
    <row r="15" spans="1:13" ht="19.899999999999999" customHeight="1">
      <c r="A15" s="45">
        <v>43598</v>
      </c>
      <c r="B15" s="12" t="s">
        <v>11</v>
      </c>
      <c r="C15" s="101">
        <v>0</v>
      </c>
      <c r="D15" s="87"/>
      <c r="E15" s="28" t="s">
        <v>40</v>
      </c>
      <c r="F15" s="28" t="s">
        <v>40</v>
      </c>
      <c r="G15" s="27" t="s">
        <v>39</v>
      </c>
      <c r="H15" s="101">
        <v>4.5</v>
      </c>
      <c r="I15" s="14"/>
      <c r="J15" s="69"/>
      <c r="K15" s="46" t="s">
        <v>122</v>
      </c>
    </row>
    <row r="16" spans="1:13" ht="19.899999999999999" customHeight="1" thickBot="1">
      <c r="A16" s="45">
        <v>43599</v>
      </c>
      <c r="B16" s="12" t="s">
        <v>12</v>
      </c>
      <c r="C16" s="101">
        <v>0</v>
      </c>
      <c r="D16" s="87"/>
      <c r="E16" s="27" t="s">
        <v>39</v>
      </c>
      <c r="F16" s="28" t="s">
        <v>40</v>
      </c>
      <c r="G16" s="28" t="s">
        <v>40</v>
      </c>
      <c r="H16" s="101">
        <v>4.5999999999999996</v>
      </c>
      <c r="I16" s="14"/>
      <c r="J16" s="69"/>
    </row>
    <row r="17" spans="1:18" ht="19.899999999999999" customHeight="1">
      <c r="A17" s="45">
        <v>43600</v>
      </c>
      <c r="B17" s="12" t="s">
        <v>10</v>
      </c>
      <c r="C17" s="101">
        <v>0</v>
      </c>
      <c r="D17" s="87"/>
      <c r="E17" s="27" t="s">
        <v>39</v>
      </c>
      <c r="F17" s="28" t="s">
        <v>40</v>
      </c>
      <c r="G17" s="28" t="s">
        <v>40</v>
      </c>
      <c r="H17" s="46">
        <v>3.3</v>
      </c>
      <c r="I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43601</v>
      </c>
      <c r="B18" s="12" t="s">
        <v>13</v>
      </c>
      <c r="C18" s="101">
        <v>0</v>
      </c>
      <c r="D18" s="87"/>
      <c r="E18" s="28" t="s">
        <v>40</v>
      </c>
      <c r="F18" s="28" t="s">
        <v>40</v>
      </c>
      <c r="G18" s="28" t="s">
        <v>40</v>
      </c>
      <c r="H18" s="101">
        <v>5</v>
      </c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43602</v>
      </c>
      <c r="B19" s="12" t="s">
        <v>9</v>
      </c>
      <c r="C19" s="101">
        <v>0.2</v>
      </c>
      <c r="D19" s="101"/>
      <c r="E19" s="28" t="s">
        <v>40</v>
      </c>
      <c r="F19" s="30" t="s">
        <v>41</v>
      </c>
      <c r="G19" s="31" t="s">
        <v>16</v>
      </c>
      <c r="H19" s="101">
        <v>7.2</v>
      </c>
      <c r="I19" s="14"/>
      <c r="J19" s="69"/>
      <c r="L19" s="68">
        <v>43466</v>
      </c>
      <c r="M19" s="102"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43603</v>
      </c>
      <c r="B20" s="12" t="s">
        <v>8</v>
      </c>
      <c r="C20" s="101">
        <v>28</v>
      </c>
      <c r="D20" s="101"/>
      <c r="E20" s="31" t="s">
        <v>16</v>
      </c>
      <c r="F20" s="31" t="s">
        <v>16</v>
      </c>
      <c r="G20" s="32" t="s">
        <v>26</v>
      </c>
      <c r="H20" s="101">
        <v>10.5</v>
      </c>
      <c r="I20" s="14"/>
      <c r="J20" s="69"/>
      <c r="L20" s="68">
        <v>43497</v>
      </c>
      <c r="M20" s="102">
        <v>63</v>
      </c>
      <c r="N20" s="15" t="s">
        <v>230</v>
      </c>
      <c r="O20" s="4"/>
      <c r="P20" s="4"/>
      <c r="Q20" s="67"/>
      <c r="R20" s="92"/>
    </row>
    <row r="21" spans="1:18" ht="19.899999999999999" customHeight="1">
      <c r="A21" s="45">
        <v>43604</v>
      </c>
      <c r="B21" s="12" t="s">
        <v>7</v>
      </c>
      <c r="C21" s="101">
        <v>1.5</v>
      </c>
      <c r="D21" s="87"/>
      <c r="E21" s="31" t="s">
        <v>16</v>
      </c>
      <c r="F21" s="31" t="s">
        <v>16</v>
      </c>
      <c r="G21" s="32" t="s">
        <v>26</v>
      </c>
      <c r="H21" s="101">
        <v>9.6</v>
      </c>
      <c r="I21" s="14"/>
      <c r="J21" s="69"/>
      <c r="L21" s="68">
        <v>43525</v>
      </c>
      <c r="M21" s="102">
        <v>181</v>
      </c>
      <c r="N21" s="15" t="s">
        <v>234</v>
      </c>
      <c r="O21" s="4"/>
      <c r="P21" s="4"/>
      <c r="Q21" s="67"/>
      <c r="R21" s="92"/>
    </row>
    <row r="22" spans="1:18" ht="19.899999999999999" customHeight="1">
      <c r="A22" s="45">
        <v>43605</v>
      </c>
      <c r="B22" s="12" t="s">
        <v>11</v>
      </c>
      <c r="C22" s="101">
        <v>3</v>
      </c>
      <c r="D22" s="87"/>
      <c r="E22" s="31" t="s">
        <v>16</v>
      </c>
      <c r="F22" s="32" t="s">
        <v>26</v>
      </c>
      <c r="G22" s="32" t="s">
        <v>26</v>
      </c>
      <c r="H22" s="101">
        <v>10.199999999999999</v>
      </c>
      <c r="I22" s="14"/>
      <c r="J22" s="96"/>
      <c r="L22" s="68">
        <v>43556</v>
      </c>
      <c r="M22" s="80">
        <v>90</v>
      </c>
      <c r="N22" s="15" t="s">
        <v>237</v>
      </c>
      <c r="O22" s="4"/>
      <c r="P22" s="4"/>
      <c r="Q22" s="67"/>
      <c r="R22" s="92"/>
    </row>
    <row r="23" spans="1:18" ht="19.899999999999999" customHeight="1">
      <c r="A23" s="45">
        <v>43606</v>
      </c>
      <c r="B23" s="12" t="s">
        <v>12</v>
      </c>
      <c r="C23" s="101">
        <v>1.5</v>
      </c>
      <c r="D23" s="87"/>
      <c r="E23" s="32" t="s">
        <v>26</v>
      </c>
      <c r="F23" s="30" t="s">
        <v>41</v>
      </c>
      <c r="G23" s="28" t="s">
        <v>40</v>
      </c>
      <c r="H23" s="101">
        <v>8.1</v>
      </c>
      <c r="I23" s="14"/>
      <c r="J23" s="69"/>
      <c r="L23" s="68">
        <v>43586</v>
      </c>
      <c r="M23" s="80">
        <v>141.6</v>
      </c>
      <c r="N23" s="4"/>
      <c r="O23" s="4"/>
      <c r="P23" s="4"/>
      <c r="Q23" s="67"/>
      <c r="R23" s="92"/>
    </row>
    <row r="24" spans="1:18" ht="19.899999999999999" customHeight="1">
      <c r="A24" s="45">
        <v>43607</v>
      </c>
      <c r="B24" s="12" t="s">
        <v>10</v>
      </c>
      <c r="C24" s="101">
        <v>0</v>
      </c>
      <c r="D24" s="87"/>
      <c r="E24" s="27" t="s">
        <v>39</v>
      </c>
      <c r="F24" s="27" t="s">
        <v>39</v>
      </c>
      <c r="G24" s="28" t="s">
        <v>40</v>
      </c>
      <c r="H24" s="101">
        <v>6.2</v>
      </c>
      <c r="I24" s="14"/>
      <c r="J24" s="69"/>
      <c r="K24">
        <f>+M19+M20+M21+M22+M23+M24</f>
        <v>733.4</v>
      </c>
      <c r="L24" s="68">
        <v>43617</v>
      </c>
      <c r="M24" s="80"/>
      <c r="N24" s="4"/>
      <c r="O24" s="4"/>
      <c r="P24" s="4"/>
      <c r="Q24" s="67"/>
      <c r="R24" s="92"/>
    </row>
    <row r="25" spans="1:18" ht="19.899999999999999" customHeight="1">
      <c r="A25" s="45">
        <v>43608</v>
      </c>
      <c r="B25" s="12" t="s">
        <v>13</v>
      </c>
      <c r="C25" s="101">
        <v>0</v>
      </c>
      <c r="D25" s="87"/>
      <c r="E25" s="27" t="s">
        <v>39</v>
      </c>
      <c r="F25" s="28" t="s">
        <v>40</v>
      </c>
      <c r="G25" s="28" t="s">
        <v>40</v>
      </c>
      <c r="H25" s="101"/>
      <c r="I25" s="14"/>
      <c r="J25" s="69"/>
      <c r="K25" s="89"/>
      <c r="L25" s="68">
        <v>43647</v>
      </c>
      <c r="M25" s="80"/>
      <c r="N25" s="4"/>
      <c r="O25" s="4"/>
      <c r="P25" s="4"/>
      <c r="Q25" s="67"/>
      <c r="R25" s="92"/>
    </row>
    <row r="26" spans="1:18" ht="19.899999999999999" customHeight="1">
      <c r="A26" s="45">
        <v>43609</v>
      </c>
      <c r="B26" s="12" t="s">
        <v>9</v>
      </c>
      <c r="C26" s="101">
        <v>0.1</v>
      </c>
      <c r="D26" s="87"/>
      <c r="E26" s="28" t="s">
        <v>40</v>
      </c>
      <c r="F26" s="28" t="s">
        <v>40</v>
      </c>
      <c r="G26" s="30" t="s">
        <v>41</v>
      </c>
      <c r="H26" s="101"/>
      <c r="I26" s="14"/>
      <c r="J26" s="69"/>
      <c r="L26" s="68">
        <v>43678</v>
      </c>
      <c r="M26" s="80"/>
      <c r="N26" s="4"/>
      <c r="O26" s="4"/>
      <c r="P26" s="4"/>
      <c r="Q26" s="67"/>
      <c r="R26" s="92"/>
    </row>
    <row r="27" spans="1:18" ht="19.899999999999999" customHeight="1">
      <c r="A27" s="45">
        <v>43610</v>
      </c>
      <c r="B27" s="12" t="s">
        <v>8</v>
      </c>
      <c r="C27" s="101">
        <v>5.5</v>
      </c>
      <c r="D27" s="87"/>
      <c r="E27" s="30" t="s">
        <v>41</v>
      </c>
      <c r="F27" s="30" t="s">
        <v>41</v>
      </c>
      <c r="G27" s="32" t="s">
        <v>26</v>
      </c>
      <c r="H27" s="101"/>
      <c r="I27" s="14"/>
      <c r="J27" s="69"/>
      <c r="L27" s="68">
        <v>43709</v>
      </c>
      <c r="M27" s="80"/>
      <c r="N27" s="4"/>
      <c r="O27" s="4"/>
      <c r="P27" s="4"/>
      <c r="Q27" s="67"/>
      <c r="R27" s="92"/>
    </row>
    <row r="28" spans="1:18" ht="19.899999999999999" customHeight="1">
      <c r="A28" s="45">
        <v>43611</v>
      </c>
      <c r="B28" s="12" t="s">
        <v>7</v>
      </c>
      <c r="C28" s="101">
        <v>0</v>
      </c>
      <c r="D28" s="87"/>
      <c r="E28" s="30" t="s">
        <v>41</v>
      </c>
      <c r="F28" s="28" t="s">
        <v>40</v>
      </c>
      <c r="G28" s="30" t="s">
        <v>41</v>
      </c>
      <c r="H28" s="101"/>
      <c r="I28" s="14"/>
      <c r="L28" s="68">
        <v>43739</v>
      </c>
      <c r="M28" s="80"/>
      <c r="N28" s="4"/>
      <c r="O28" s="4"/>
      <c r="P28" s="4"/>
      <c r="Q28" s="67"/>
      <c r="R28" s="92"/>
    </row>
    <row r="29" spans="1:18" ht="19.899999999999999" customHeight="1">
      <c r="A29" s="45">
        <v>43612</v>
      </c>
      <c r="B29" s="12" t="s">
        <v>11</v>
      </c>
      <c r="C29" s="101">
        <v>12</v>
      </c>
      <c r="D29" s="87"/>
      <c r="E29" s="31" t="s">
        <v>16</v>
      </c>
      <c r="F29" s="32" t="s">
        <v>26</v>
      </c>
      <c r="G29" s="32" t="s">
        <v>26</v>
      </c>
      <c r="H29" s="101">
        <v>13.9</v>
      </c>
      <c r="I29" s="14"/>
      <c r="J29" s="69"/>
      <c r="L29" s="68">
        <v>43770</v>
      </c>
      <c r="M29" s="80"/>
      <c r="N29" s="4"/>
      <c r="O29" s="4"/>
      <c r="P29" s="4"/>
      <c r="Q29" s="67"/>
      <c r="R29" s="4"/>
    </row>
    <row r="30" spans="1:18" ht="19.899999999999999" customHeight="1">
      <c r="A30" s="45">
        <v>43613</v>
      </c>
      <c r="B30" s="12" t="s">
        <v>12</v>
      </c>
      <c r="C30" s="101">
        <v>0.5</v>
      </c>
      <c r="D30" s="87"/>
      <c r="E30" s="32" t="s">
        <v>26</v>
      </c>
      <c r="F30" s="30" t="s">
        <v>41</v>
      </c>
      <c r="G30" s="30" t="s">
        <v>41</v>
      </c>
      <c r="H30" s="101">
        <v>9.8000000000000007</v>
      </c>
      <c r="I30" s="14"/>
      <c r="J30" s="69"/>
      <c r="K30">
        <f>+M30+M29+M28+M27+M26+M25</f>
        <v>0</v>
      </c>
      <c r="L30" s="68">
        <v>43800</v>
      </c>
      <c r="M30" s="80"/>
      <c r="N30" s="4"/>
      <c r="O30" s="4"/>
      <c r="P30" s="4"/>
      <c r="Q30" s="67"/>
      <c r="R30" s="4"/>
    </row>
    <row r="31" spans="1:18" ht="19.899999999999999" customHeight="1" thickBot="1">
      <c r="A31" s="45">
        <v>43614</v>
      </c>
      <c r="B31" s="12" t="s">
        <v>10</v>
      </c>
      <c r="C31" s="101">
        <v>0</v>
      </c>
      <c r="D31" s="87"/>
      <c r="E31" s="30" t="s">
        <v>41</v>
      </c>
      <c r="F31" s="30" t="s">
        <v>41</v>
      </c>
      <c r="G31" s="30" t="s">
        <v>41</v>
      </c>
      <c r="H31" s="101">
        <v>8.3000000000000007</v>
      </c>
      <c r="I31" s="14"/>
      <c r="J31" s="69"/>
      <c r="L31" s="99" t="s">
        <v>15</v>
      </c>
      <c r="M31" s="98">
        <f>SUM(M19:M30)</f>
        <v>733.4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43615</v>
      </c>
      <c r="B32" s="12" t="s">
        <v>13</v>
      </c>
      <c r="C32" s="101">
        <v>0</v>
      </c>
      <c r="D32" s="87"/>
      <c r="E32" s="28" t="s">
        <v>40</v>
      </c>
      <c r="F32" s="30" t="s">
        <v>41</v>
      </c>
      <c r="G32" s="30" t="s">
        <v>41</v>
      </c>
      <c r="H32" s="101"/>
      <c r="I32" s="14"/>
      <c r="J32" s="69"/>
      <c r="K32">
        <f>+K30+K24</f>
        <v>733.4</v>
      </c>
    </row>
    <row r="33" spans="1:10" ht="19.899999999999999" customHeight="1">
      <c r="A33" s="45">
        <v>43616</v>
      </c>
      <c r="B33" s="12" t="s">
        <v>9</v>
      </c>
      <c r="C33" s="101">
        <v>0</v>
      </c>
      <c r="D33" s="87"/>
      <c r="E33" s="30" t="s">
        <v>41</v>
      </c>
      <c r="F33" s="30" t="s">
        <v>41</v>
      </c>
      <c r="G33" s="30" t="s">
        <v>41</v>
      </c>
      <c r="H33" s="101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SUM(C3:C33)</f>
        <v>141.6</v>
      </c>
      <c r="D35" s="44" t="s">
        <v>37</v>
      </c>
      <c r="E35" s="21"/>
      <c r="F35" s="21"/>
      <c r="G35" s="95" t="s">
        <v>36</v>
      </c>
      <c r="H35" s="90">
        <f>AVERAGE(H3:H33)</f>
        <v>6.4280000000000008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R51"/>
  <sheetViews>
    <sheetView zoomScaleNormal="100" workbookViewId="0">
      <selection activeCell="C3" sqref="C3:C17"/>
    </sheetView>
  </sheetViews>
  <sheetFormatPr baseColWidth="10" defaultColWidth="6.7109375" defaultRowHeight="19.899999999999999" customHeight="1"/>
  <cols>
    <col min="1" max="1" width="10.7109375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43617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43617</v>
      </c>
      <c r="B3" s="12" t="s">
        <v>8</v>
      </c>
      <c r="C3" s="101">
        <v>0</v>
      </c>
      <c r="D3" s="87"/>
      <c r="E3" s="28" t="s">
        <v>40</v>
      </c>
      <c r="F3" s="28" t="s">
        <v>40</v>
      </c>
      <c r="G3" s="27" t="s">
        <v>39</v>
      </c>
      <c r="H3" s="101"/>
      <c r="I3" s="14"/>
      <c r="J3" s="81"/>
      <c r="K3" s="27" t="s">
        <v>39</v>
      </c>
    </row>
    <row r="4" spans="1:13" ht="19.899999999999999" customHeight="1">
      <c r="A4" s="45">
        <v>43618</v>
      </c>
      <c r="B4" s="12" t="s">
        <v>7</v>
      </c>
      <c r="C4" s="101">
        <v>0</v>
      </c>
      <c r="D4" s="87"/>
      <c r="E4" s="27" t="s">
        <v>39</v>
      </c>
      <c r="F4" s="30" t="s">
        <v>41</v>
      </c>
      <c r="G4" s="27" t="s">
        <v>39</v>
      </c>
      <c r="H4" s="101"/>
      <c r="I4" s="14"/>
      <c r="J4" s="81"/>
      <c r="K4" s="28" t="s">
        <v>40</v>
      </c>
    </row>
    <row r="5" spans="1:13" ht="19.899999999999999" customHeight="1">
      <c r="A5" s="45">
        <v>43619</v>
      </c>
      <c r="B5" s="12" t="s">
        <v>11</v>
      </c>
      <c r="C5" s="101">
        <v>0</v>
      </c>
      <c r="D5" s="87"/>
      <c r="E5" s="27" t="s">
        <v>39</v>
      </c>
      <c r="F5" s="30" t="s">
        <v>41</v>
      </c>
      <c r="G5" s="28" t="s">
        <v>40</v>
      </c>
      <c r="H5" s="101"/>
      <c r="I5" s="14"/>
      <c r="J5" s="81"/>
      <c r="K5" s="29" t="s">
        <v>42</v>
      </c>
    </row>
    <row r="6" spans="1:13" ht="19.899999999999999" customHeight="1">
      <c r="A6" s="45">
        <v>43620</v>
      </c>
      <c r="B6" s="12" t="s">
        <v>12</v>
      </c>
      <c r="C6" s="101">
        <v>0</v>
      </c>
      <c r="D6" s="87"/>
      <c r="E6" s="28" t="s">
        <v>40</v>
      </c>
      <c r="F6" s="28" t="s">
        <v>40</v>
      </c>
      <c r="G6" s="28" t="s">
        <v>40</v>
      </c>
      <c r="H6" s="101"/>
      <c r="I6" s="14"/>
      <c r="J6" s="81"/>
      <c r="K6" s="30" t="s">
        <v>41</v>
      </c>
    </row>
    <row r="7" spans="1:13" ht="19.899999999999999" customHeight="1">
      <c r="A7" s="45">
        <v>43621</v>
      </c>
      <c r="B7" s="12" t="s">
        <v>10</v>
      </c>
      <c r="C7" s="101">
        <v>8.5</v>
      </c>
      <c r="D7" s="87"/>
      <c r="E7" s="28" t="s">
        <v>40</v>
      </c>
      <c r="F7" s="28" t="s">
        <v>40</v>
      </c>
      <c r="G7" s="46" t="s">
        <v>50</v>
      </c>
      <c r="H7" s="101"/>
      <c r="I7" s="14"/>
      <c r="J7" s="14"/>
      <c r="K7" s="31" t="s">
        <v>16</v>
      </c>
    </row>
    <row r="8" spans="1:13" ht="19.899999999999999" customHeight="1">
      <c r="A8" s="45">
        <v>43622</v>
      </c>
      <c r="B8" s="12" t="s">
        <v>13</v>
      </c>
      <c r="C8" s="101">
        <v>0</v>
      </c>
      <c r="D8" s="87"/>
      <c r="E8" s="32" t="s">
        <v>26</v>
      </c>
      <c r="F8" s="32" t="s">
        <v>26</v>
      </c>
      <c r="G8" s="87"/>
      <c r="H8" s="101"/>
      <c r="I8" s="14"/>
      <c r="J8" s="81"/>
      <c r="K8" s="32" t="s">
        <v>26</v>
      </c>
    </row>
    <row r="9" spans="1:13" ht="19.899999999999999" customHeight="1">
      <c r="A9" s="45">
        <v>43623</v>
      </c>
      <c r="B9" s="12" t="s">
        <v>9</v>
      </c>
      <c r="C9" s="101">
        <v>0</v>
      </c>
      <c r="D9" s="87"/>
      <c r="H9" s="101"/>
      <c r="I9" s="14"/>
      <c r="J9" s="82"/>
      <c r="K9" s="38" t="s">
        <v>35</v>
      </c>
    </row>
    <row r="10" spans="1:13" ht="19.899999999999999" customHeight="1">
      <c r="A10" s="45">
        <v>43624</v>
      </c>
      <c r="B10" s="12" t="s">
        <v>8</v>
      </c>
      <c r="C10" s="101">
        <v>0</v>
      </c>
      <c r="D10" s="87"/>
      <c r="E10" s="30" t="s">
        <v>41</v>
      </c>
      <c r="F10" s="28" t="s">
        <v>40</v>
      </c>
      <c r="G10" s="28" t="s">
        <v>40</v>
      </c>
      <c r="H10" s="101"/>
      <c r="I10" s="14"/>
      <c r="J10" s="69"/>
      <c r="K10" s="33" t="s">
        <v>28</v>
      </c>
    </row>
    <row r="11" spans="1:13" ht="19.899999999999999" customHeight="1">
      <c r="A11" s="45">
        <v>43625</v>
      </c>
      <c r="B11" s="12" t="s">
        <v>7</v>
      </c>
      <c r="C11" s="101">
        <v>27.5</v>
      </c>
      <c r="D11" s="87"/>
      <c r="E11" s="28" t="s">
        <v>40</v>
      </c>
      <c r="F11" s="31" t="s">
        <v>16</v>
      </c>
      <c r="G11" s="32" t="s">
        <v>26</v>
      </c>
      <c r="H11" s="101"/>
      <c r="I11" s="14"/>
      <c r="J11" s="81"/>
      <c r="K11" s="34" t="s">
        <v>17</v>
      </c>
    </row>
    <row r="12" spans="1:13" ht="19.899999999999999" customHeight="1">
      <c r="A12" s="45">
        <v>43626</v>
      </c>
      <c r="B12" s="12" t="s">
        <v>11</v>
      </c>
      <c r="C12" s="101">
        <v>13</v>
      </c>
      <c r="D12" s="87"/>
      <c r="E12" s="32" t="s">
        <v>26</v>
      </c>
      <c r="F12" s="32" t="s">
        <v>26</v>
      </c>
      <c r="G12" s="32" t="s">
        <v>26</v>
      </c>
      <c r="H12" s="101"/>
      <c r="I12" s="14"/>
      <c r="J12" s="69"/>
      <c r="K12" s="76" t="s">
        <v>101</v>
      </c>
    </row>
    <row r="13" spans="1:13" ht="19.899999999999999" customHeight="1">
      <c r="A13" s="45">
        <v>43627</v>
      </c>
      <c r="B13" s="12" t="s">
        <v>12</v>
      </c>
      <c r="C13" s="101">
        <v>10</v>
      </c>
      <c r="D13" s="87"/>
      <c r="E13" s="32" t="s">
        <v>26</v>
      </c>
      <c r="F13" s="32" t="s">
        <v>26</v>
      </c>
      <c r="G13" s="32" t="s">
        <v>26</v>
      </c>
      <c r="H13" s="101"/>
      <c r="I13" s="14"/>
      <c r="J13" s="69"/>
      <c r="K13" s="46" t="s">
        <v>50</v>
      </c>
    </row>
    <row r="14" spans="1:13" ht="19.899999999999999" customHeight="1">
      <c r="A14" s="45">
        <v>43628</v>
      </c>
      <c r="B14" s="12" t="s">
        <v>10</v>
      </c>
      <c r="C14" s="101">
        <v>0</v>
      </c>
      <c r="D14" s="87"/>
      <c r="E14" s="32" t="s">
        <v>26</v>
      </c>
      <c r="F14" s="28" t="s">
        <v>40</v>
      </c>
      <c r="G14" s="28" t="s">
        <v>40</v>
      </c>
      <c r="H14" s="101"/>
      <c r="I14" s="14"/>
      <c r="J14" s="69"/>
      <c r="K14" s="46" t="s">
        <v>45</v>
      </c>
      <c r="M14" s="77"/>
    </row>
    <row r="15" spans="1:13" ht="19.899999999999999" customHeight="1">
      <c r="A15" s="45">
        <v>43629</v>
      </c>
      <c r="B15" s="12" t="s">
        <v>13</v>
      </c>
      <c r="C15" s="101">
        <v>0</v>
      </c>
      <c r="D15" s="87"/>
      <c r="E15" s="27" t="s">
        <v>39</v>
      </c>
      <c r="F15" s="27" t="s">
        <v>39</v>
      </c>
      <c r="G15" s="28" t="s">
        <v>40</v>
      </c>
      <c r="H15" s="101"/>
      <c r="I15" s="14"/>
      <c r="J15" s="69"/>
      <c r="K15" s="46" t="s">
        <v>122</v>
      </c>
    </row>
    <row r="16" spans="1:13" ht="19.899999999999999" customHeight="1" thickBot="1">
      <c r="A16" s="45">
        <v>43630</v>
      </c>
      <c r="B16" s="12" t="s">
        <v>9</v>
      </c>
      <c r="C16" s="101">
        <v>8.5</v>
      </c>
      <c r="D16" s="87"/>
      <c r="E16" s="32" t="s">
        <v>26</v>
      </c>
      <c r="F16" s="32" t="s">
        <v>26</v>
      </c>
      <c r="G16" s="32" t="s">
        <v>26</v>
      </c>
      <c r="H16" s="101"/>
      <c r="I16" s="14"/>
      <c r="J16" s="69"/>
    </row>
    <row r="17" spans="1:18" ht="19.899999999999999" customHeight="1">
      <c r="A17" s="45">
        <v>43631</v>
      </c>
      <c r="B17" s="12" t="s">
        <v>8</v>
      </c>
      <c r="C17" s="101">
        <v>13</v>
      </c>
      <c r="D17" s="87"/>
      <c r="E17" s="31" t="s">
        <v>16</v>
      </c>
      <c r="F17" s="31" t="s">
        <v>16</v>
      </c>
      <c r="G17" s="32" t="s">
        <v>26</v>
      </c>
      <c r="I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43632</v>
      </c>
      <c r="B18" s="12" t="s">
        <v>7</v>
      </c>
      <c r="C18" s="101">
        <v>0</v>
      </c>
      <c r="D18" s="87"/>
      <c r="E18" s="28" t="s">
        <v>40</v>
      </c>
      <c r="F18" s="28" t="s">
        <v>40</v>
      </c>
      <c r="G18" s="28" t="s">
        <v>40</v>
      </c>
      <c r="H18" s="101"/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43633</v>
      </c>
      <c r="B19" s="12" t="s">
        <v>11</v>
      </c>
      <c r="C19" s="101">
        <v>0</v>
      </c>
      <c r="D19" s="101"/>
      <c r="E19" s="27" t="s">
        <v>39</v>
      </c>
      <c r="F19" s="27" t="s">
        <v>39</v>
      </c>
      <c r="G19" s="27" t="s">
        <v>39</v>
      </c>
      <c r="H19" s="101"/>
      <c r="I19" s="14"/>
      <c r="J19" s="69"/>
      <c r="L19" s="68">
        <v>43466</v>
      </c>
      <c r="M19" s="102"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43634</v>
      </c>
      <c r="B20" s="12" t="s">
        <v>12</v>
      </c>
      <c r="C20" s="101">
        <v>0</v>
      </c>
      <c r="D20" s="101"/>
      <c r="E20" s="27" t="s">
        <v>39</v>
      </c>
      <c r="F20" s="28" t="s">
        <v>40</v>
      </c>
      <c r="G20" s="27" t="s">
        <v>39</v>
      </c>
      <c r="H20" s="101"/>
      <c r="I20" s="14"/>
      <c r="J20" s="69"/>
      <c r="L20" s="68">
        <v>43497</v>
      </c>
      <c r="M20" s="102">
        <v>63</v>
      </c>
      <c r="N20" s="15" t="s">
        <v>230</v>
      </c>
      <c r="O20" s="4"/>
      <c r="P20" s="4"/>
      <c r="Q20" s="67"/>
      <c r="R20" s="92"/>
    </row>
    <row r="21" spans="1:18" ht="19.899999999999999" customHeight="1">
      <c r="A21" s="45">
        <v>43635</v>
      </c>
      <c r="B21" s="12" t="s">
        <v>10</v>
      </c>
      <c r="C21" s="101">
        <v>3.5</v>
      </c>
      <c r="D21" s="87"/>
      <c r="E21" s="28" t="s">
        <v>40</v>
      </c>
      <c r="F21" s="30" t="s">
        <v>41</v>
      </c>
      <c r="G21" s="32" t="s">
        <v>26</v>
      </c>
      <c r="H21" s="101"/>
      <c r="I21" s="14"/>
      <c r="J21" s="69"/>
      <c r="L21" s="68">
        <v>43525</v>
      </c>
      <c r="M21" s="102">
        <v>181</v>
      </c>
      <c r="N21" s="15" t="s">
        <v>234</v>
      </c>
      <c r="O21" s="4"/>
      <c r="P21" s="4"/>
      <c r="Q21" s="67"/>
      <c r="R21" s="92"/>
    </row>
    <row r="22" spans="1:18" ht="19.899999999999999" customHeight="1">
      <c r="A22" s="45">
        <v>43636</v>
      </c>
      <c r="B22" s="12" t="s">
        <v>13</v>
      </c>
      <c r="C22" s="101">
        <v>1.5</v>
      </c>
      <c r="D22" s="87"/>
      <c r="E22" s="31" t="s">
        <v>16</v>
      </c>
      <c r="F22" s="28" t="s">
        <v>40</v>
      </c>
      <c r="G22" s="46" t="s">
        <v>50</v>
      </c>
      <c r="H22" s="101"/>
      <c r="I22" s="14"/>
      <c r="J22" s="96"/>
      <c r="L22" s="68">
        <v>43556</v>
      </c>
      <c r="M22" s="80">
        <v>90</v>
      </c>
      <c r="N22" s="15" t="s">
        <v>237</v>
      </c>
      <c r="O22" s="4"/>
      <c r="P22" s="4"/>
      <c r="Q22" s="67"/>
      <c r="R22" s="92"/>
    </row>
    <row r="23" spans="1:18" ht="19.899999999999999" customHeight="1">
      <c r="A23" s="45">
        <v>43637</v>
      </c>
      <c r="B23" s="12" t="s">
        <v>9</v>
      </c>
      <c r="C23" s="101">
        <v>0</v>
      </c>
      <c r="D23" s="87"/>
      <c r="E23" s="30" t="s">
        <v>41</v>
      </c>
      <c r="F23" s="87"/>
      <c r="G23" s="87"/>
      <c r="H23" s="101"/>
      <c r="I23" s="14"/>
      <c r="J23" s="69"/>
      <c r="L23" s="68">
        <v>43586</v>
      </c>
      <c r="M23" s="80">
        <v>141.6</v>
      </c>
      <c r="N23" s="4"/>
      <c r="O23" s="4"/>
      <c r="P23" s="4"/>
      <c r="Q23" s="67"/>
      <c r="R23" s="92"/>
    </row>
    <row r="24" spans="1:18" ht="19.899999999999999" customHeight="1">
      <c r="A24" s="45">
        <v>43638</v>
      </c>
      <c r="B24" s="12" t="s">
        <v>8</v>
      </c>
      <c r="C24" s="101">
        <v>14</v>
      </c>
      <c r="D24" s="87"/>
      <c r="E24" s="87"/>
      <c r="F24" s="32" t="s">
        <v>26</v>
      </c>
      <c r="G24" s="87"/>
      <c r="H24" s="101"/>
      <c r="I24" s="14"/>
      <c r="J24" s="69"/>
      <c r="K24">
        <f>+M19+M20+M21+M22+M23+M24</f>
        <v>832.9</v>
      </c>
      <c r="L24" s="68">
        <v>43617</v>
      </c>
      <c r="M24" s="80">
        <v>99.5</v>
      </c>
      <c r="N24" s="4"/>
      <c r="O24" s="4"/>
      <c r="P24" s="4"/>
      <c r="Q24" s="67"/>
      <c r="R24" s="92"/>
    </row>
    <row r="25" spans="1:18" ht="19.899999999999999" customHeight="1">
      <c r="A25" s="45">
        <v>43639</v>
      </c>
      <c r="B25" s="12" t="s">
        <v>7</v>
      </c>
      <c r="C25" s="101">
        <v>0</v>
      </c>
      <c r="D25" s="87"/>
      <c r="E25" s="28" t="s">
        <v>40</v>
      </c>
      <c r="F25" s="28" t="s">
        <v>40</v>
      </c>
      <c r="G25" s="28" t="s">
        <v>40</v>
      </c>
      <c r="H25" s="101"/>
      <c r="I25" s="14"/>
      <c r="J25" s="69"/>
      <c r="K25" s="89"/>
      <c r="L25" s="68">
        <v>43647</v>
      </c>
      <c r="M25" s="80"/>
      <c r="N25" s="4"/>
      <c r="O25" s="4"/>
      <c r="P25" s="4"/>
      <c r="Q25" s="67"/>
      <c r="R25" s="92"/>
    </row>
    <row r="26" spans="1:18" ht="19.899999999999999" customHeight="1">
      <c r="A26" s="45">
        <v>43640</v>
      </c>
      <c r="B26" s="12" t="s">
        <v>11</v>
      </c>
      <c r="C26" s="101">
        <v>0</v>
      </c>
      <c r="D26" s="87"/>
      <c r="E26" s="28" t="s">
        <v>40</v>
      </c>
      <c r="F26" s="28" t="s">
        <v>40</v>
      </c>
      <c r="G26" s="28" t="s">
        <v>40</v>
      </c>
      <c r="H26" s="101"/>
      <c r="I26" s="14"/>
      <c r="J26" s="69"/>
      <c r="L26" s="68">
        <v>43678</v>
      </c>
      <c r="M26" s="80"/>
      <c r="N26" s="4"/>
      <c r="O26" s="4"/>
      <c r="P26" s="4"/>
      <c r="Q26" s="67"/>
      <c r="R26" s="92"/>
    </row>
    <row r="27" spans="1:18" ht="19.899999999999999" customHeight="1">
      <c r="A27" s="45">
        <v>43641</v>
      </c>
      <c r="B27" s="12" t="s">
        <v>12</v>
      </c>
      <c r="C27" s="101">
        <v>0</v>
      </c>
      <c r="D27" s="87"/>
      <c r="E27" s="28" t="s">
        <v>40</v>
      </c>
      <c r="F27" s="28" t="s">
        <v>40</v>
      </c>
      <c r="G27" s="28" t="s">
        <v>40</v>
      </c>
      <c r="H27" s="101"/>
      <c r="I27" s="14"/>
      <c r="J27" s="69"/>
      <c r="L27" s="68">
        <v>43709</v>
      </c>
      <c r="M27" s="80"/>
      <c r="N27" s="4"/>
      <c r="O27" s="4"/>
      <c r="P27" s="4"/>
      <c r="Q27" s="67"/>
      <c r="R27" s="92"/>
    </row>
    <row r="28" spans="1:18" ht="19.899999999999999" customHeight="1">
      <c r="A28" s="45">
        <v>43642</v>
      </c>
      <c r="B28" s="12" t="s">
        <v>10</v>
      </c>
      <c r="C28" s="101">
        <v>0</v>
      </c>
      <c r="D28" s="87"/>
      <c r="E28" s="27" t="s">
        <v>39</v>
      </c>
      <c r="F28" s="27" t="s">
        <v>39</v>
      </c>
      <c r="G28" s="27" t="s">
        <v>39</v>
      </c>
      <c r="H28" s="101"/>
      <c r="I28" s="14"/>
      <c r="L28" s="68">
        <v>43739</v>
      </c>
      <c r="M28" s="80"/>
      <c r="N28" s="4"/>
      <c r="O28" s="4"/>
      <c r="P28" s="4"/>
      <c r="Q28" s="67"/>
      <c r="R28" s="92"/>
    </row>
    <row r="29" spans="1:18" ht="19.899999999999999" customHeight="1">
      <c r="A29" s="45">
        <v>43643</v>
      </c>
      <c r="B29" s="12" t="s">
        <v>13</v>
      </c>
      <c r="C29" s="101">
        <v>0</v>
      </c>
      <c r="D29" s="87"/>
      <c r="E29" s="27" t="s">
        <v>39</v>
      </c>
      <c r="F29" s="27" t="s">
        <v>39</v>
      </c>
      <c r="G29" s="27" t="s">
        <v>39</v>
      </c>
      <c r="H29" s="101"/>
      <c r="I29" s="14"/>
      <c r="J29" s="69"/>
      <c r="L29" s="68">
        <v>43770</v>
      </c>
      <c r="M29" s="80"/>
      <c r="N29" s="4"/>
      <c r="O29" s="4"/>
      <c r="P29" s="4"/>
      <c r="Q29" s="67"/>
      <c r="R29" s="4"/>
    </row>
    <row r="30" spans="1:18" ht="19.899999999999999" customHeight="1">
      <c r="A30" s="45">
        <v>43644</v>
      </c>
      <c r="B30" s="12" t="s">
        <v>9</v>
      </c>
      <c r="C30" s="101">
        <v>0</v>
      </c>
      <c r="D30" s="87"/>
      <c r="E30" s="27" t="s">
        <v>39</v>
      </c>
      <c r="F30" s="27" t="s">
        <v>39</v>
      </c>
      <c r="G30" s="27" t="s">
        <v>39</v>
      </c>
      <c r="H30" s="101"/>
      <c r="I30" s="14"/>
      <c r="J30" s="69"/>
      <c r="K30">
        <f>+M30+M29+M28+M27+M26+M25</f>
        <v>0</v>
      </c>
      <c r="L30" s="68">
        <v>43800</v>
      </c>
      <c r="M30" s="80"/>
      <c r="N30" s="4"/>
      <c r="O30" s="4"/>
      <c r="P30" s="4"/>
      <c r="Q30" s="67"/>
      <c r="R30" s="4"/>
    </row>
    <row r="31" spans="1:18" ht="19.899999999999999" customHeight="1" thickBot="1">
      <c r="A31" s="45">
        <v>43645</v>
      </c>
      <c r="B31" s="12" t="s">
        <v>8</v>
      </c>
      <c r="C31" s="101">
        <v>0</v>
      </c>
      <c r="D31" s="87"/>
      <c r="E31" s="27" t="s">
        <v>39</v>
      </c>
      <c r="F31" s="27" t="s">
        <v>39</v>
      </c>
      <c r="G31" s="27" t="s">
        <v>39</v>
      </c>
      <c r="H31" s="101"/>
      <c r="I31" s="14"/>
      <c r="J31" s="69"/>
      <c r="L31" s="99" t="s">
        <v>15</v>
      </c>
      <c r="M31" s="98">
        <f>SUM(M19:M30)</f>
        <v>832.9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43646</v>
      </c>
      <c r="B32" s="12" t="s">
        <v>7</v>
      </c>
      <c r="C32" s="101">
        <v>0</v>
      </c>
      <c r="D32" s="87"/>
      <c r="E32" s="27" t="s">
        <v>39</v>
      </c>
      <c r="F32" s="27" t="s">
        <v>39</v>
      </c>
      <c r="G32" s="28" t="s">
        <v>40</v>
      </c>
      <c r="H32" s="101"/>
      <c r="I32" s="14"/>
      <c r="J32" s="69"/>
      <c r="K32">
        <f>+K30+K24</f>
        <v>832.9</v>
      </c>
    </row>
    <row r="33" spans="1:10" ht="19.899999999999999" customHeight="1">
      <c r="A33" s="45"/>
      <c r="B33" s="12"/>
      <c r="C33" s="101"/>
      <c r="D33" s="87"/>
      <c r="E33" s="87"/>
      <c r="F33" s="87"/>
      <c r="G33" s="87"/>
      <c r="H33" s="101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SUM(C3:C33)</f>
        <v>99.5</v>
      </c>
      <c r="D35" s="44" t="s">
        <v>37</v>
      </c>
      <c r="E35" s="21"/>
      <c r="F35" s="21"/>
      <c r="G35" s="95" t="s">
        <v>36</v>
      </c>
      <c r="H35" s="90" t="e">
        <f>AVERAGE(H3:H33)</f>
        <v>#DIV/0!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R51"/>
  <sheetViews>
    <sheetView topLeftCell="A19" zoomScaleNormal="100" workbookViewId="0">
      <selection activeCell="D16" sqref="D16"/>
    </sheetView>
  </sheetViews>
  <sheetFormatPr baseColWidth="10" defaultColWidth="6.7109375" defaultRowHeight="19.899999999999999" customHeight="1"/>
  <cols>
    <col min="1" max="1" width="10.7109375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43647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43647</v>
      </c>
      <c r="B3" s="12" t="s">
        <v>11</v>
      </c>
      <c r="C3" s="101">
        <v>0</v>
      </c>
      <c r="D3" s="87"/>
      <c r="E3" s="28" t="s">
        <v>40</v>
      </c>
      <c r="F3" s="28" t="s">
        <v>40</v>
      </c>
      <c r="G3" s="28" t="s">
        <v>40</v>
      </c>
      <c r="H3" s="101"/>
      <c r="I3" s="14"/>
      <c r="J3" s="81"/>
      <c r="K3" s="27" t="s">
        <v>39</v>
      </c>
    </row>
    <row r="4" spans="1:13" ht="19.899999999999999" customHeight="1">
      <c r="A4" s="45">
        <v>43648</v>
      </c>
      <c r="B4" s="12" t="s">
        <v>12</v>
      </c>
      <c r="C4" s="101">
        <v>0</v>
      </c>
      <c r="D4" s="87"/>
      <c r="E4" s="28" t="s">
        <v>40</v>
      </c>
      <c r="F4" s="28" t="s">
        <v>40</v>
      </c>
      <c r="G4" s="28" t="s">
        <v>40</v>
      </c>
      <c r="H4" s="101"/>
      <c r="I4" s="14"/>
      <c r="J4" s="81"/>
      <c r="K4" s="28" t="s">
        <v>40</v>
      </c>
    </row>
    <row r="5" spans="1:13" ht="19.899999999999999" customHeight="1">
      <c r="A5" s="45">
        <v>43649</v>
      </c>
      <c r="B5" s="12" t="s">
        <v>10</v>
      </c>
      <c r="C5" s="101">
        <v>0</v>
      </c>
      <c r="D5" s="87"/>
      <c r="E5" s="28" t="s">
        <v>40</v>
      </c>
      <c r="F5" s="28" t="s">
        <v>40</v>
      </c>
      <c r="G5" s="28" t="s">
        <v>40</v>
      </c>
      <c r="H5" s="101"/>
      <c r="I5" s="14"/>
      <c r="J5" s="81"/>
      <c r="K5" s="29" t="s">
        <v>42</v>
      </c>
    </row>
    <row r="6" spans="1:13" ht="19.899999999999999" customHeight="1">
      <c r="A6" s="45">
        <v>43650</v>
      </c>
      <c r="B6" s="12" t="s">
        <v>13</v>
      </c>
      <c r="C6" s="101">
        <v>0</v>
      </c>
      <c r="D6" s="87"/>
      <c r="E6" s="28" t="s">
        <v>40</v>
      </c>
      <c r="F6" s="28" t="s">
        <v>40</v>
      </c>
      <c r="G6" s="27" t="s">
        <v>39</v>
      </c>
      <c r="H6" s="101"/>
      <c r="I6" s="14"/>
      <c r="J6" s="81"/>
      <c r="K6" s="30" t="s">
        <v>41</v>
      </c>
    </row>
    <row r="7" spans="1:13" ht="19.899999999999999" customHeight="1">
      <c r="A7" s="45">
        <v>43651</v>
      </c>
      <c r="B7" s="12" t="s">
        <v>9</v>
      </c>
      <c r="C7" s="101">
        <v>0</v>
      </c>
      <c r="D7" s="87"/>
      <c r="E7" s="27" t="s">
        <v>39</v>
      </c>
      <c r="F7" s="28" t="s">
        <v>40</v>
      </c>
      <c r="G7" s="28" t="s">
        <v>40</v>
      </c>
      <c r="H7" s="101"/>
      <c r="I7" s="14"/>
      <c r="J7" s="14"/>
      <c r="K7" s="31" t="s">
        <v>16</v>
      </c>
    </row>
    <row r="8" spans="1:13" ht="19.899999999999999" customHeight="1">
      <c r="A8" s="45">
        <v>43652</v>
      </c>
      <c r="B8" s="12" t="s">
        <v>8</v>
      </c>
      <c r="C8" s="101">
        <v>0.1</v>
      </c>
      <c r="D8" s="87"/>
      <c r="E8" s="28" t="s">
        <v>40</v>
      </c>
      <c r="F8" s="28" t="s">
        <v>40</v>
      </c>
      <c r="G8" s="46" t="s">
        <v>50</v>
      </c>
      <c r="H8" s="101"/>
      <c r="I8" s="14"/>
      <c r="J8" s="81"/>
      <c r="K8" s="32" t="s">
        <v>26</v>
      </c>
    </row>
    <row r="9" spans="1:13" ht="19.899999999999999" customHeight="1">
      <c r="A9" s="45">
        <v>43653</v>
      </c>
      <c r="B9" s="12" t="s">
        <v>7</v>
      </c>
      <c r="C9" s="101">
        <v>0</v>
      </c>
      <c r="D9" s="87"/>
      <c r="E9" s="30" t="s">
        <v>41</v>
      </c>
      <c r="F9" s="28" t="s">
        <v>40</v>
      </c>
      <c r="G9" s="28" t="s">
        <v>40</v>
      </c>
      <c r="H9" s="101"/>
      <c r="I9" s="14"/>
      <c r="J9" s="82"/>
      <c r="K9" s="38" t="s">
        <v>35</v>
      </c>
    </row>
    <row r="10" spans="1:13" ht="19.899999999999999" customHeight="1">
      <c r="A10" s="45">
        <v>43654</v>
      </c>
      <c r="B10" s="12" t="s">
        <v>11</v>
      </c>
      <c r="C10" s="101">
        <v>0</v>
      </c>
      <c r="D10" s="87"/>
      <c r="E10" s="27" t="s">
        <v>39</v>
      </c>
      <c r="F10" s="27" t="s">
        <v>39</v>
      </c>
      <c r="G10" s="27" t="s">
        <v>39</v>
      </c>
      <c r="H10" s="101"/>
      <c r="I10" s="14"/>
      <c r="J10" s="69"/>
      <c r="K10" s="33" t="s">
        <v>28</v>
      </c>
    </row>
    <row r="11" spans="1:13" ht="19.899999999999999" customHeight="1">
      <c r="A11" s="45">
        <v>43655</v>
      </c>
      <c r="B11" s="12" t="s">
        <v>12</v>
      </c>
      <c r="C11" s="101">
        <v>0</v>
      </c>
      <c r="D11" s="87"/>
      <c r="E11" s="27" t="s">
        <v>39</v>
      </c>
      <c r="F11" s="27" t="s">
        <v>39</v>
      </c>
      <c r="G11" s="27" t="s">
        <v>39</v>
      </c>
      <c r="H11" s="101"/>
      <c r="I11" s="14"/>
      <c r="J11" s="81"/>
      <c r="K11" s="34" t="s">
        <v>17</v>
      </c>
    </row>
    <row r="12" spans="1:13" ht="19.899999999999999" customHeight="1">
      <c r="A12" s="45">
        <v>43656</v>
      </c>
      <c r="B12" s="12" t="s">
        <v>10</v>
      </c>
      <c r="C12" s="101">
        <v>0</v>
      </c>
      <c r="D12" s="87"/>
      <c r="E12" s="27" t="s">
        <v>39</v>
      </c>
      <c r="F12" s="27" t="s">
        <v>39</v>
      </c>
      <c r="G12" s="31" t="s">
        <v>16</v>
      </c>
      <c r="H12" s="101"/>
      <c r="I12" s="14"/>
      <c r="J12" s="69"/>
      <c r="K12" s="76" t="s">
        <v>101</v>
      </c>
    </row>
    <row r="13" spans="1:13" ht="19.899999999999999" customHeight="1">
      <c r="A13" s="45">
        <v>43657</v>
      </c>
      <c r="B13" s="12" t="s">
        <v>13</v>
      </c>
      <c r="C13" s="101">
        <v>0.1</v>
      </c>
      <c r="D13" s="87"/>
      <c r="E13" s="31" t="s">
        <v>16</v>
      </c>
      <c r="F13" s="30" t="s">
        <v>41</v>
      </c>
      <c r="G13" s="32" t="s">
        <v>26</v>
      </c>
      <c r="H13" s="101"/>
      <c r="I13" s="14"/>
      <c r="J13" s="69"/>
      <c r="K13" s="46" t="s">
        <v>50</v>
      </c>
    </row>
    <row r="14" spans="1:13" ht="19.899999999999999" customHeight="1">
      <c r="A14" s="45">
        <v>43658</v>
      </c>
      <c r="B14" s="12" t="s">
        <v>9</v>
      </c>
      <c r="C14" s="101">
        <v>4.5</v>
      </c>
      <c r="D14" s="87"/>
      <c r="E14" s="31" t="s">
        <v>16</v>
      </c>
      <c r="F14" s="30" t="s">
        <v>41</v>
      </c>
      <c r="G14" s="32" t="s">
        <v>26</v>
      </c>
      <c r="H14" s="101"/>
      <c r="I14" s="14"/>
      <c r="J14" s="69"/>
      <c r="K14" s="46" t="s">
        <v>45</v>
      </c>
      <c r="M14" s="77"/>
    </row>
    <row r="15" spans="1:13" ht="19.899999999999999" customHeight="1">
      <c r="A15" s="45">
        <v>43659</v>
      </c>
      <c r="B15" s="12" t="s">
        <v>8</v>
      </c>
      <c r="C15" s="101">
        <v>0</v>
      </c>
      <c r="D15" s="87"/>
      <c r="E15" s="31" t="s">
        <v>16</v>
      </c>
      <c r="F15" s="30" t="s">
        <v>41</v>
      </c>
      <c r="G15" s="28" t="s">
        <v>40</v>
      </c>
      <c r="H15" s="101"/>
      <c r="I15" s="14"/>
      <c r="J15" s="69"/>
      <c r="K15" s="46" t="s">
        <v>122</v>
      </c>
    </row>
    <row r="16" spans="1:13" ht="19.899999999999999" customHeight="1" thickBot="1">
      <c r="A16" s="45">
        <v>43660</v>
      </c>
      <c r="B16" s="12" t="s">
        <v>7</v>
      </c>
      <c r="C16" s="101">
        <v>9.5</v>
      </c>
      <c r="D16" s="87"/>
      <c r="E16" s="30" t="s">
        <v>41</v>
      </c>
      <c r="F16" s="32" t="s">
        <v>26</v>
      </c>
      <c r="G16" s="28" t="s">
        <v>40</v>
      </c>
      <c r="H16" s="101"/>
      <c r="I16" s="14"/>
      <c r="J16" s="69"/>
    </row>
    <row r="17" spans="1:18" ht="19.899999999999999" customHeight="1">
      <c r="A17" s="45">
        <v>43661</v>
      </c>
      <c r="B17" s="12" t="s">
        <v>11</v>
      </c>
      <c r="C17" s="101">
        <v>0</v>
      </c>
      <c r="D17" s="87"/>
      <c r="E17" s="28" t="s">
        <v>40</v>
      </c>
      <c r="F17" s="28" t="s">
        <v>40</v>
      </c>
      <c r="G17" s="28" t="s">
        <v>40</v>
      </c>
      <c r="I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43662</v>
      </c>
      <c r="B18" s="12" t="s">
        <v>12</v>
      </c>
      <c r="C18" s="101">
        <v>0</v>
      </c>
      <c r="D18" s="87"/>
      <c r="E18" s="28" t="s">
        <v>40</v>
      </c>
      <c r="F18" s="28" t="s">
        <v>40</v>
      </c>
      <c r="G18" s="28" t="s">
        <v>40</v>
      </c>
      <c r="H18" s="101"/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43663</v>
      </c>
      <c r="B19" s="12" t="s">
        <v>10</v>
      </c>
      <c r="C19" s="101">
        <v>0</v>
      </c>
      <c r="D19" s="101"/>
      <c r="E19" s="28" t="s">
        <v>40</v>
      </c>
      <c r="F19" s="28" t="s">
        <v>40</v>
      </c>
      <c r="G19" s="28" t="s">
        <v>40</v>
      </c>
      <c r="H19" s="101"/>
      <c r="I19" s="14"/>
      <c r="J19" s="69"/>
      <c r="L19" s="68">
        <v>43466</v>
      </c>
      <c r="M19" s="102"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43664</v>
      </c>
      <c r="B20" s="12" t="s">
        <v>13</v>
      </c>
      <c r="C20" s="101">
        <v>0</v>
      </c>
      <c r="D20" s="101"/>
      <c r="E20" s="28" t="s">
        <v>40</v>
      </c>
      <c r="F20" s="31" t="s">
        <v>16</v>
      </c>
      <c r="G20" s="28" t="s">
        <v>40</v>
      </c>
      <c r="H20" s="101"/>
      <c r="I20" s="14"/>
      <c r="J20" s="69"/>
      <c r="L20" s="68">
        <v>43497</v>
      </c>
      <c r="M20" s="102">
        <v>63</v>
      </c>
      <c r="N20" s="15" t="s">
        <v>230</v>
      </c>
      <c r="O20" s="4"/>
      <c r="P20" s="4"/>
      <c r="Q20" s="67"/>
      <c r="R20" s="92"/>
    </row>
    <row r="21" spans="1:18" ht="19.899999999999999" customHeight="1">
      <c r="A21" s="45">
        <v>43665</v>
      </c>
      <c r="B21" s="12" t="s">
        <v>9</v>
      </c>
      <c r="C21" s="101">
        <v>0</v>
      </c>
      <c r="D21" s="87"/>
      <c r="E21" s="30" t="s">
        <v>41</v>
      </c>
      <c r="F21" s="28" t="s">
        <v>40</v>
      </c>
      <c r="G21" s="30" t="s">
        <v>41</v>
      </c>
      <c r="H21" s="101"/>
      <c r="I21" s="14"/>
      <c r="J21" s="69"/>
      <c r="L21" s="68">
        <v>43525</v>
      </c>
      <c r="M21" s="102">
        <v>181</v>
      </c>
      <c r="N21" s="15" t="s">
        <v>234</v>
      </c>
      <c r="O21" s="4"/>
      <c r="P21" s="4"/>
      <c r="Q21" s="67"/>
      <c r="R21" s="92"/>
    </row>
    <row r="22" spans="1:18" ht="19.899999999999999" customHeight="1">
      <c r="A22" s="45">
        <v>43666</v>
      </c>
      <c r="B22" s="12" t="s">
        <v>8</v>
      </c>
      <c r="C22" s="101">
        <v>14.5</v>
      </c>
      <c r="D22" s="87"/>
      <c r="E22" s="30" t="s">
        <v>41</v>
      </c>
      <c r="F22" s="31" t="s">
        <v>16</v>
      </c>
      <c r="G22" s="32" t="s">
        <v>26</v>
      </c>
      <c r="H22" s="101"/>
      <c r="I22" s="14"/>
      <c r="J22" s="96"/>
      <c r="L22" s="68">
        <v>43556</v>
      </c>
      <c r="M22" s="80">
        <v>90</v>
      </c>
      <c r="N22" s="15" t="s">
        <v>237</v>
      </c>
      <c r="O22" s="4"/>
      <c r="P22" s="4"/>
      <c r="Q22" s="67"/>
      <c r="R22" s="92"/>
    </row>
    <row r="23" spans="1:18" ht="19.899999999999999" customHeight="1">
      <c r="A23" s="45">
        <v>43667</v>
      </c>
      <c r="B23" s="12" t="s">
        <v>7</v>
      </c>
      <c r="C23" s="101">
        <v>0</v>
      </c>
      <c r="D23" s="87"/>
      <c r="E23" s="28" t="s">
        <v>40</v>
      </c>
      <c r="F23" s="28" t="s">
        <v>40</v>
      </c>
      <c r="G23" s="28" t="s">
        <v>40</v>
      </c>
      <c r="H23" s="101"/>
      <c r="I23" s="14"/>
      <c r="J23" s="69"/>
      <c r="L23" s="68">
        <v>43586</v>
      </c>
      <c r="M23" s="80">
        <v>141.6</v>
      </c>
      <c r="N23" s="4"/>
      <c r="O23" s="4"/>
      <c r="P23" s="4"/>
      <c r="Q23" s="67"/>
      <c r="R23" s="92"/>
    </row>
    <row r="24" spans="1:18" ht="19.899999999999999" customHeight="1">
      <c r="A24" s="45">
        <v>43668</v>
      </c>
      <c r="B24" s="12" t="s">
        <v>11</v>
      </c>
      <c r="C24" s="101">
        <v>0</v>
      </c>
      <c r="D24" s="55"/>
      <c r="E24" s="28" t="s">
        <v>40</v>
      </c>
      <c r="F24" s="28" t="s">
        <v>40</v>
      </c>
      <c r="G24" s="28" t="s">
        <v>40</v>
      </c>
      <c r="H24" s="101"/>
      <c r="I24" s="14"/>
      <c r="J24" s="69"/>
      <c r="K24">
        <f>+M19+M20+M21+M22+M23+M24</f>
        <v>832.9</v>
      </c>
      <c r="L24" s="68">
        <v>43617</v>
      </c>
      <c r="M24" s="80">
        <v>99.5</v>
      </c>
      <c r="N24" s="4"/>
      <c r="O24" s="4"/>
      <c r="P24" s="4"/>
      <c r="Q24" s="67"/>
      <c r="R24" s="92"/>
    </row>
    <row r="25" spans="1:18" ht="19.899999999999999" customHeight="1">
      <c r="A25" s="45">
        <v>43669</v>
      </c>
      <c r="B25" s="12" t="s">
        <v>12</v>
      </c>
      <c r="C25" s="101">
        <v>0</v>
      </c>
      <c r="D25" s="55" t="s">
        <v>238</v>
      </c>
      <c r="E25" s="27" t="s">
        <v>39</v>
      </c>
      <c r="F25" s="27" t="s">
        <v>39</v>
      </c>
      <c r="G25" s="27" t="s">
        <v>39</v>
      </c>
      <c r="H25" s="101"/>
      <c r="I25" s="14"/>
      <c r="J25" s="69"/>
      <c r="K25" s="89"/>
      <c r="L25" s="68">
        <v>43647</v>
      </c>
      <c r="M25" s="80">
        <v>88.7</v>
      </c>
      <c r="N25" s="4"/>
      <c r="O25" s="4"/>
      <c r="P25" s="4"/>
      <c r="Q25" s="67"/>
      <c r="R25" s="92"/>
    </row>
    <row r="26" spans="1:18" ht="19.899999999999999" customHeight="1">
      <c r="A26" s="45">
        <v>43670</v>
      </c>
      <c r="B26" s="12" t="s">
        <v>10</v>
      </c>
      <c r="C26" s="101">
        <v>0</v>
      </c>
      <c r="D26" s="55" t="s">
        <v>238</v>
      </c>
      <c r="E26" s="27" t="s">
        <v>39</v>
      </c>
      <c r="F26" s="27" t="s">
        <v>39</v>
      </c>
      <c r="G26" s="27" t="s">
        <v>39</v>
      </c>
      <c r="H26" s="101"/>
      <c r="I26" s="14"/>
      <c r="J26" s="69"/>
      <c r="L26" s="68">
        <v>43678</v>
      </c>
      <c r="M26" s="80"/>
      <c r="N26" s="4"/>
      <c r="O26" s="4"/>
      <c r="P26" s="4"/>
      <c r="Q26" s="67"/>
      <c r="R26" s="92"/>
    </row>
    <row r="27" spans="1:18" ht="19.899999999999999" customHeight="1">
      <c r="A27" s="45">
        <v>43671</v>
      </c>
      <c r="B27" s="12" t="s">
        <v>13</v>
      </c>
      <c r="C27" s="101">
        <v>0</v>
      </c>
      <c r="D27" s="55" t="s">
        <v>238</v>
      </c>
      <c r="E27" s="27" t="s">
        <v>39</v>
      </c>
      <c r="F27" s="27" t="s">
        <v>39</v>
      </c>
      <c r="G27" s="28" t="s">
        <v>40</v>
      </c>
      <c r="H27" s="101"/>
      <c r="I27" s="14"/>
      <c r="J27" s="69"/>
      <c r="L27" s="68">
        <v>43709</v>
      </c>
      <c r="M27" s="80"/>
      <c r="N27" s="4"/>
      <c r="O27" s="4"/>
      <c r="P27" s="4"/>
      <c r="Q27" s="67"/>
      <c r="R27" s="92"/>
    </row>
    <row r="28" spans="1:18" ht="19.899999999999999" customHeight="1">
      <c r="A28" s="45">
        <v>43672</v>
      </c>
      <c r="B28" s="12" t="s">
        <v>9</v>
      </c>
      <c r="C28" s="101">
        <v>37</v>
      </c>
      <c r="D28" s="55" t="s">
        <v>238</v>
      </c>
      <c r="E28" s="31" t="s">
        <v>16</v>
      </c>
      <c r="F28" s="30" t="s">
        <v>41</v>
      </c>
      <c r="G28" s="32" t="s">
        <v>26</v>
      </c>
      <c r="H28" s="101"/>
      <c r="I28" s="14"/>
      <c r="L28" s="68">
        <v>43739</v>
      </c>
      <c r="M28" s="80"/>
      <c r="N28" s="4"/>
      <c r="O28" s="4"/>
      <c r="P28" s="4"/>
      <c r="Q28" s="67"/>
      <c r="R28" s="92"/>
    </row>
    <row r="29" spans="1:18" ht="19.899999999999999" customHeight="1">
      <c r="A29" s="45">
        <v>43673</v>
      </c>
      <c r="B29" s="12" t="s">
        <v>8</v>
      </c>
      <c r="C29" s="101">
        <v>16</v>
      </c>
      <c r="D29" s="87"/>
      <c r="E29" s="31" t="s">
        <v>16</v>
      </c>
      <c r="F29" s="31" t="s">
        <v>16</v>
      </c>
      <c r="G29" s="32" t="s">
        <v>26</v>
      </c>
      <c r="H29" s="101"/>
      <c r="I29" s="14"/>
      <c r="J29" s="69"/>
      <c r="L29" s="68">
        <v>43770</v>
      </c>
      <c r="M29" s="80"/>
      <c r="N29" s="4"/>
      <c r="O29" s="4"/>
      <c r="P29" s="4"/>
      <c r="Q29" s="67"/>
      <c r="R29" s="4"/>
    </row>
    <row r="30" spans="1:18" ht="19.899999999999999" customHeight="1">
      <c r="A30" s="45">
        <v>43674</v>
      </c>
      <c r="B30" s="12" t="s">
        <v>7</v>
      </c>
      <c r="C30" s="101">
        <v>7</v>
      </c>
      <c r="D30" s="87"/>
      <c r="E30" s="32" t="s">
        <v>26</v>
      </c>
      <c r="F30" s="32" t="s">
        <v>26</v>
      </c>
      <c r="G30" s="30" t="s">
        <v>41</v>
      </c>
      <c r="H30" s="101"/>
      <c r="I30" s="14"/>
      <c r="J30" s="69"/>
      <c r="L30" s="68">
        <v>43800</v>
      </c>
      <c r="M30" s="80"/>
      <c r="N30" s="4"/>
      <c r="O30" s="4"/>
      <c r="P30" s="4"/>
      <c r="Q30" s="67"/>
      <c r="R30" s="4"/>
    </row>
    <row r="31" spans="1:18" ht="19.899999999999999" customHeight="1" thickBot="1">
      <c r="A31" s="45">
        <v>43675</v>
      </c>
      <c r="B31" s="12" t="s">
        <v>11</v>
      </c>
      <c r="C31" s="101">
        <v>0</v>
      </c>
      <c r="D31" s="87"/>
      <c r="E31" s="30" t="s">
        <v>41</v>
      </c>
      <c r="F31" s="30" t="s">
        <v>41</v>
      </c>
      <c r="G31" s="30" t="s">
        <v>41</v>
      </c>
      <c r="H31" s="101"/>
      <c r="I31" s="14"/>
      <c r="J31" s="69"/>
      <c r="L31" s="99" t="s">
        <v>15</v>
      </c>
      <c r="M31" s="98">
        <f>SUM(M19:M30)</f>
        <v>921.6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43676</v>
      </c>
      <c r="B32" s="12" t="s">
        <v>12</v>
      </c>
      <c r="C32" s="101">
        <v>0</v>
      </c>
      <c r="D32" s="87"/>
      <c r="E32" s="30" t="s">
        <v>41</v>
      </c>
      <c r="F32" s="30" t="s">
        <v>41</v>
      </c>
      <c r="G32" s="30" t="s">
        <v>41</v>
      </c>
      <c r="H32" s="101"/>
      <c r="I32" s="14"/>
      <c r="J32" s="69"/>
    </row>
    <row r="33" spans="1:10" ht="19.899999999999999" customHeight="1">
      <c r="A33" s="45">
        <v>43677</v>
      </c>
      <c r="B33" s="12" t="s">
        <v>10</v>
      </c>
      <c r="C33" s="101">
        <v>0</v>
      </c>
      <c r="D33" s="87"/>
      <c r="E33" s="30" t="s">
        <v>41</v>
      </c>
      <c r="F33" s="28" t="s">
        <v>40</v>
      </c>
      <c r="G33" s="28" t="s">
        <v>40</v>
      </c>
      <c r="H33" s="101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SUM(C3:C33)</f>
        <v>88.7</v>
      </c>
      <c r="D35" s="44" t="s">
        <v>37</v>
      </c>
      <c r="E35" s="21"/>
      <c r="F35" s="21"/>
      <c r="G35" s="95" t="s">
        <v>36</v>
      </c>
      <c r="H35" s="90" t="e">
        <f>AVERAGE(H3:H33)</f>
        <v>#DIV/0!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R51"/>
  <sheetViews>
    <sheetView topLeftCell="A19" zoomScaleNormal="100" workbookViewId="0">
      <selection activeCell="D30" sqref="D30"/>
    </sheetView>
  </sheetViews>
  <sheetFormatPr baseColWidth="10" defaultColWidth="6.7109375" defaultRowHeight="19.899999999999999" customHeight="1"/>
  <cols>
    <col min="1" max="1" width="10.7109375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43678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43678</v>
      </c>
      <c r="B3" s="12" t="s">
        <v>13</v>
      </c>
      <c r="C3" s="101">
        <v>0</v>
      </c>
      <c r="D3" s="87"/>
      <c r="E3" s="28" t="s">
        <v>40</v>
      </c>
      <c r="F3" s="30" t="s">
        <v>41</v>
      </c>
      <c r="G3" s="28" t="s">
        <v>40</v>
      </c>
      <c r="H3" s="101"/>
      <c r="I3" s="14"/>
      <c r="J3" s="81"/>
      <c r="K3" s="27" t="s">
        <v>39</v>
      </c>
    </row>
    <row r="4" spans="1:13" ht="19.899999999999999" customHeight="1">
      <c r="A4" s="45">
        <v>43679</v>
      </c>
      <c r="B4" s="12" t="s">
        <v>9</v>
      </c>
      <c r="C4" s="101">
        <v>0</v>
      </c>
      <c r="D4" s="87"/>
      <c r="E4" s="28" t="s">
        <v>40</v>
      </c>
      <c r="F4" s="28" t="s">
        <v>40</v>
      </c>
      <c r="G4" s="28" t="s">
        <v>40</v>
      </c>
      <c r="H4" s="101"/>
      <c r="I4" s="14"/>
      <c r="J4" s="81"/>
      <c r="K4" s="28" t="s">
        <v>40</v>
      </c>
    </row>
    <row r="5" spans="1:13" ht="19.899999999999999" customHeight="1">
      <c r="A5" s="45">
        <v>43680</v>
      </c>
      <c r="B5" s="12" t="s">
        <v>8</v>
      </c>
      <c r="C5" s="101">
        <v>0</v>
      </c>
      <c r="D5" s="87"/>
      <c r="E5" s="28" t="s">
        <v>40</v>
      </c>
      <c r="F5" s="28" t="s">
        <v>40</v>
      </c>
      <c r="G5" s="28" t="s">
        <v>40</v>
      </c>
      <c r="H5" s="101"/>
      <c r="I5" s="14"/>
      <c r="J5" s="81"/>
      <c r="K5" s="29" t="s">
        <v>42</v>
      </c>
    </row>
    <row r="6" spans="1:13" ht="19.899999999999999" customHeight="1">
      <c r="A6" s="45">
        <v>43681</v>
      </c>
      <c r="B6" s="12" t="s">
        <v>7</v>
      </c>
      <c r="C6" s="101">
        <v>0</v>
      </c>
      <c r="D6" s="87"/>
      <c r="E6" s="28" t="s">
        <v>40</v>
      </c>
      <c r="F6" s="28" t="s">
        <v>40</v>
      </c>
      <c r="G6" s="31" t="s">
        <v>16</v>
      </c>
      <c r="H6" s="101"/>
      <c r="I6" s="14"/>
      <c r="J6" s="81"/>
      <c r="K6" s="30" t="s">
        <v>41</v>
      </c>
    </row>
    <row r="7" spans="1:13" ht="19.899999999999999" customHeight="1">
      <c r="A7" s="45">
        <v>43682</v>
      </c>
      <c r="B7" s="12" t="s">
        <v>11</v>
      </c>
      <c r="C7" s="101">
        <v>0.1</v>
      </c>
      <c r="D7" s="87"/>
      <c r="E7" s="31" t="s">
        <v>16</v>
      </c>
      <c r="F7" s="28" t="s">
        <v>40</v>
      </c>
      <c r="G7" s="31" t="s">
        <v>16</v>
      </c>
      <c r="H7" s="101"/>
      <c r="I7" s="14"/>
      <c r="J7" s="14"/>
      <c r="K7" s="31" t="s">
        <v>16</v>
      </c>
    </row>
    <row r="8" spans="1:13" ht="19.899999999999999" customHeight="1">
      <c r="A8" s="45">
        <v>43683</v>
      </c>
      <c r="B8" s="12" t="s">
        <v>12</v>
      </c>
      <c r="C8" s="101">
        <v>22</v>
      </c>
      <c r="D8" s="87"/>
      <c r="E8" s="31" t="s">
        <v>16</v>
      </c>
      <c r="F8" s="30" t="s">
        <v>41</v>
      </c>
      <c r="G8" s="46" t="s">
        <v>50</v>
      </c>
      <c r="H8" s="101"/>
      <c r="I8" s="14"/>
      <c r="J8" s="81"/>
      <c r="K8" s="32" t="s">
        <v>26</v>
      </c>
    </row>
    <row r="9" spans="1:13" ht="19.899999999999999" customHeight="1">
      <c r="A9" s="45">
        <v>43684</v>
      </c>
      <c r="B9" s="12" t="s">
        <v>10</v>
      </c>
      <c r="C9" s="101">
        <v>25</v>
      </c>
      <c r="D9" s="87"/>
      <c r="E9" s="32" t="s">
        <v>26</v>
      </c>
      <c r="F9" s="32" t="s">
        <v>26</v>
      </c>
      <c r="G9" s="31" t="s">
        <v>16</v>
      </c>
      <c r="H9" s="101"/>
      <c r="I9" s="14"/>
      <c r="J9" s="82"/>
      <c r="K9" s="38" t="s">
        <v>35</v>
      </c>
    </row>
    <row r="10" spans="1:13" ht="19.899999999999999" customHeight="1">
      <c r="A10" s="45">
        <v>43685</v>
      </c>
      <c r="B10" s="12" t="s">
        <v>13</v>
      </c>
      <c r="C10" s="101">
        <v>0</v>
      </c>
      <c r="D10" s="87"/>
      <c r="E10" s="28" t="s">
        <v>40</v>
      </c>
      <c r="F10" s="28" t="s">
        <v>40</v>
      </c>
      <c r="G10" s="28" t="s">
        <v>40</v>
      </c>
      <c r="H10" s="101"/>
      <c r="I10" s="14"/>
      <c r="J10" s="69"/>
      <c r="K10" s="33" t="s">
        <v>28</v>
      </c>
    </row>
    <row r="11" spans="1:13" ht="19.899999999999999" customHeight="1">
      <c r="A11" s="45">
        <v>43686</v>
      </c>
      <c r="B11" s="12" t="s">
        <v>9</v>
      </c>
      <c r="C11" s="101">
        <v>24.5</v>
      </c>
      <c r="D11" s="87"/>
      <c r="E11" s="28" t="s">
        <v>40</v>
      </c>
      <c r="F11" s="28" t="s">
        <v>40</v>
      </c>
      <c r="G11" s="32" t="s">
        <v>26</v>
      </c>
      <c r="H11" s="101"/>
      <c r="I11" s="14"/>
      <c r="J11" s="81"/>
      <c r="K11" s="34" t="s">
        <v>17</v>
      </c>
    </row>
    <row r="12" spans="1:13" ht="19.899999999999999" customHeight="1">
      <c r="A12" s="45">
        <v>43687</v>
      </c>
      <c r="B12" s="12" t="s">
        <v>8</v>
      </c>
      <c r="C12" s="101">
        <v>0</v>
      </c>
      <c r="D12" s="87"/>
      <c r="E12" s="31" t="s">
        <v>16</v>
      </c>
      <c r="F12" s="31" t="s">
        <v>16</v>
      </c>
      <c r="G12" s="31" t="s">
        <v>16</v>
      </c>
      <c r="H12" s="101"/>
      <c r="I12" s="14"/>
      <c r="J12" s="69"/>
      <c r="K12" s="76" t="s">
        <v>101</v>
      </c>
    </row>
    <row r="13" spans="1:13" ht="19.899999999999999" customHeight="1">
      <c r="A13" s="45">
        <v>43688</v>
      </c>
      <c r="B13" s="12" t="s">
        <v>7</v>
      </c>
      <c r="C13" s="101">
        <v>9</v>
      </c>
      <c r="D13" s="87"/>
      <c r="E13" s="30" t="s">
        <v>41</v>
      </c>
      <c r="F13" s="32" t="s">
        <v>26</v>
      </c>
      <c r="G13" s="31" t="s">
        <v>16</v>
      </c>
      <c r="H13" s="101"/>
      <c r="I13" s="14"/>
      <c r="J13" s="69"/>
      <c r="K13" s="46" t="s">
        <v>50</v>
      </c>
    </row>
    <row r="14" spans="1:13" ht="19.899999999999999" customHeight="1">
      <c r="A14" s="45">
        <v>43689</v>
      </c>
      <c r="B14" s="12" t="s">
        <v>11</v>
      </c>
      <c r="C14" s="101">
        <v>0</v>
      </c>
      <c r="D14" s="87"/>
      <c r="E14" s="31" t="s">
        <v>16</v>
      </c>
      <c r="F14" s="31" t="s">
        <v>16</v>
      </c>
      <c r="G14" s="31" t="s">
        <v>16</v>
      </c>
      <c r="H14" s="101"/>
      <c r="I14" s="14"/>
      <c r="J14" s="69"/>
      <c r="K14" s="46" t="s">
        <v>45</v>
      </c>
      <c r="M14" s="77"/>
    </row>
    <row r="15" spans="1:13" ht="19.899999999999999" customHeight="1">
      <c r="A15" s="45">
        <v>43690</v>
      </c>
      <c r="B15" s="12" t="s">
        <v>12</v>
      </c>
      <c r="C15" s="101">
        <v>0</v>
      </c>
      <c r="D15" s="87"/>
      <c r="E15" s="31" t="s">
        <v>16</v>
      </c>
      <c r="F15" s="30" t="s">
        <v>41</v>
      </c>
      <c r="G15" s="28" t="s">
        <v>40</v>
      </c>
      <c r="H15" s="101"/>
      <c r="I15" s="14"/>
      <c r="J15" s="69"/>
      <c r="K15" s="46" t="s">
        <v>122</v>
      </c>
    </row>
    <row r="16" spans="1:13" ht="19.899999999999999" customHeight="1" thickBot="1">
      <c r="A16" s="45">
        <v>43691</v>
      </c>
      <c r="B16" s="12" t="s">
        <v>10</v>
      </c>
      <c r="C16" s="101">
        <v>0</v>
      </c>
      <c r="D16" s="87"/>
      <c r="E16" s="28" t="s">
        <v>40</v>
      </c>
      <c r="F16" s="28" t="s">
        <v>40</v>
      </c>
      <c r="G16" s="31" t="s">
        <v>16</v>
      </c>
      <c r="H16" s="101"/>
      <c r="I16" s="14"/>
      <c r="J16" s="69"/>
    </row>
    <row r="17" spans="1:18" ht="19.899999999999999" customHeight="1">
      <c r="A17" s="45">
        <v>43692</v>
      </c>
      <c r="B17" s="12" t="s">
        <v>13</v>
      </c>
      <c r="C17" s="101">
        <v>8</v>
      </c>
      <c r="D17" s="87"/>
      <c r="E17" s="32" t="s">
        <v>26</v>
      </c>
      <c r="F17" s="31" t="s">
        <v>16</v>
      </c>
      <c r="G17" s="31" t="s">
        <v>16</v>
      </c>
      <c r="I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43693</v>
      </c>
      <c r="B18" s="12" t="s">
        <v>9</v>
      </c>
      <c r="C18" s="101">
        <v>0</v>
      </c>
      <c r="D18" s="87"/>
      <c r="E18" s="28" t="s">
        <v>40</v>
      </c>
      <c r="F18" s="28" t="s">
        <v>40</v>
      </c>
      <c r="G18" s="30" t="s">
        <v>41</v>
      </c>
      <c r="H18" s="101"/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43694</v>
      </c>
      <c r="B19" s="12" t="s">
        <v>8</v>
      </c>
      <c r="C19" s="101">
        <v>0</v>
      </c>
      <c r="D19" s="87"/>
      <c r="E19" s="31" t="s">
        <v>16</v>
      </c>
      <c r="F19" s="31" t="s">
        <v>16</v>
      </c>
      <c r="G19" s="28" t="s">
        <v>40</v>
      </c>
      <c r="H19" s="101"/>
      <c r="I19" s="14"/>
      <c r="J19" s="69"/>
      <c r="L19" s="68">
        <v>43466</v>
      </c>
      <c r="M19" s="102"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43695</v>
      </c>
      <c r="B20" s="12" t="s">
        <v>7</v>
      </c>
      <c r="C20" s="101">
        <v>9</v>
      </c>
      <c r="D20" s="87"/>
      <c r="E20" s="27" t="s">
        <v>39</v>
      </c>
      <c r="F20" s="31" t="s">
        <v>16</v>
      </c>
      <c r="G20" s="32" t="s">
        <v>26</v>
      </c>
      <c r="H20" s="101"/>
      <c r="I20" s="14"/>
      <c r="J20" s="69"/>
      <c r="L20" s="68">
        <v>43497</v>
      </c>
      <c r="M20" s="102">
        <v>63</v>
      </c>
      <c r="N20" s="15" t="s">
        <v>230</v>
      </c>
      <c r="O20" s="4"/>
      <c r="P20" s="4"/>
      <c r="Q20" s="67"/>
      <c r="R20" s="92"/>
    </row>
    <row r="21" spans="1:18" ht="19.899999999999999" customHeight="1">
      <c r="A21" s="45">
        <v>43696</v>
      </c>
      <c r="B21" s="12" t="s">
        <v>11</v>
      </c>
      <c r="C21" s="101">
        <v>0</v>
      </c>
      <c r="D21" s="87"/>
      <c r="E21" s="31" t="s">
        <v>16</v>
      </c>
      <c r="F21" s="31" t="s">
        <v>16</v>
      </c>
      <c r="G21" s="32" t="s">
        <v>26</v>
      </c>
      <c r="H21" s="101"/>
      <c r="I21" s="14"/>
      <c r="J21" s="69"/>
      <c r="L21" s="68">
        <v>43525</v>
      </c>
      <c r="M21" s="102">
        <v>181</v>
      </c>
      <c r="N21" s="15" t="s">
        <v>234</v>
      </c>
      <c r="O21" s="4"/>
      <c r="P21" s="4"/>
      <c r="Q21" s="67"/>
      <c r="R21" s="92"/>
    </row>
    <row r="22" spans="1:18" ht="19.899999999999999" customHeight="1">
      <c r="A22" s="45">
        <v>43697</v>
      </c>
      <c r="B22" s="12" t="s">
        <v>12</v>
      </c>
      <c r="C22" s="101">
        <v>0</v>
      </c>
      <c r="D22" s="87"/>
      <c r="E22" s="31" t="s">
        <v>16</v>
      </c>
      <c r="F22" s="31" t="s">
        <v>16</v>
      </c>
      <c r="G22" s="28" t="s">
        <v>40</v>
      </c>
      <c r="H22" s="101"/>
      <c r="I22" s="14"/>
      <c r="J22" s="96"/>
      <c r="L22" s="68">
        <v>43556</v>
      </c>
      <c r="M22" s="80">
        <v>90</v>
      </c>
      <c r="N22" s="15" t="s">
        <v>237</v>
      </c>
      <c r="O22" s="4"/>
      <c r="P22" s="4"/>
      <c r="Q22" s="67"/>
      <c r="R22" s="92"/>
    </row>
    <row r="23" spans="1:18" ht="19.899999999999999" customHeight="1">
      <c r="A23" s="45">
        <v>43698</v>
      </c>
      <c r="B23" s="12" t="s">
        <v>10</v>
      </c>
      <c r="C23" s="101">
        <v>0</v>
      </c>
      <c r="D23" s="87"/>
      <c r="E23" s="27" t="s">
        <v>39</v>
      </c>
      <c r="F23" s="28" t="s">
        <v>40</v>
      </c>
      <c r="G23" s="28" t="s">
        <v>40</v>
      </c>
      <c r="H23" s="101"/>
      <c r="I23" s="14"/>
      <c r="J23" s="69"/>
      <c r="L23" s="68">
        <v>43586</v>
      </c>
      <c r="M23" s="80">
        <v>141.6</v>
      </c>
      <c r="N23" s="4"/>
      <c r="O23" s="4"/>
      <c r="P23" s="4"/>
      <c r="Q23" s="67"/>
      <c r="R23" s="92"/>
    </row>
    <row r="24" spans="1:18" ht="19.899999999999999" customHeight="1">
      <c r="A24" s="45">
        <v>43699</v>
      </c>
      <c r="B24" s="12" t="s">
        <v>13</v>
      </c>
      <c r="C24" s="101">
        <v>0</v>
      </c>
      <c r="D24" s="87"/>
      <c r="E24" s="27" t="s">
        <v>39</v>
      </c>
      <c r="F24" s="28" t="s">
        <v>40</v>
      </c>
      <c r="G24" s="27" t="s">
        <v>39</v>
      </c>
      <c r="H24" s="101"/>
      <c r="I24" s="14"/>
      <c r="J24" s="69"/>
      <c r="K24">
        <f>+M19+M20+M21+M22+M23+M24</f>
        <v>832.9</v>
      </c>
      <c r="L24" s="68">
        <v>43617</v>
      </c>
      <c r="M24" s="80">
        <v>99.5</v>
      </c>
      <c r="N24" s="4"/>
      <c r="O24" s="4"/>
      <c r="P24" s="4"/>
      <c r="Q24" s="67"/>
      <c r="R24" s="92"/>
    </row>
    <row r="25" spans="1:18" ht="19.899999999999999" customHeight="1">
      <c r="A25" s="45">
        <v>43700</v>
      </c>
      <c r="B25" s="12" t="s">
        <v>9</v>
      </c>
      <c r="C25" s="101">
        <v>0</v>
      </c>
      <c r="D25" s="87"/>
      <c r="E25" s="87"/>
      <c r="F25" s="87"/>
      <c r="G25" s="87"/>
      <c r="H25" s="101"/>
      <c r="I25" s="14"/>
      <c r="J25" s="69"/>
      <c r="K25" s="89"/>
      <c r="L25" s="68">
        <v>43647</v>
      </c>
      <c r="M25" s="80">
        <v>88.7</v>
      </c>
      <c r="N25" s="4"/>
      <c r="O25" s="4"/>
      <c r="P25" s="4"/>
      <c r="Q25" s="67"/>
      <c r="R25" s="92"/>
    </row>
    <row r="26" spans="1:18" ht="19.899999999999999" customHeight="1">
      <c r="A26" s="45">
        <v>43701</v>
      </c>
      <c r="B26" s="12" t="s">
        <v>8</v>
      </c>
      <c r="C26" s="101">
        <v>0</v>
      </c>
      <c r="D26" s="87"/>
      <c r="E26" s="87"/>
      <c r="F26" s="87"/>
      <c r="G26" s="87"/>
      <c r="H26" s="101"/>
      <c r="I26" s="14"/>
      <c r="J26" s="69"/>
      <c r="L26" s="68">
        <v>43678</v>
      </c>
      <c r="M26" s="80">
        <v>120.6</v>
      </c>
      <c r="N26" s="4"/>
      <c r="O26" s="4"/>
      <c r="P26" s="4"/>
      <c r="Q26" s="67"/>
      <c r="R26" s="92"/>
    </row>
    <row r="27" spans="1:18" ht="19.899999999999999" customHeight="1">
      <c r="A27" s="45">
        <v>43702</v>
      </c>
      <c r="B27" s="12" t="s">
        <v>7</v>
      </c>
      <c r="C27" s="101">
        <v>0</v>
      </c>
      <c r="D27" s="87"/>
      <c r="E27" s="87"/>
      <c r="F27" s="87"/>
      <c r="G27" s="87"/>
      <c r="H27" s="101"/>
      <c r="I27" s="14"/>
      <c r="J27" s="69"/>
      <c r="L27" s="68">
        <v>43709</v>
      </c>
      <c r="M27" s="80"/>
      <c r="N27" s="4"/>
      <c r="O27" s="4"/>
      <c r="P27" s="4"/>
      <c r="Q27" s="67"/>
      <c r="R27" s="92"/>
    </row>
    <row r="28" spans="1:18" ht="19.899999999999999" customHeight="1">
      <c r="A28" s="45">
        <v>43703</v>
      </c>
      <c r="B28" s="12" t="s">
        <v>11</v>
      </c>
      <c r="C28" s="101">
        <v>0</v>
      </c>
      <c r="D28" s="87"/>
      <c r="E28" s="87"/>
      <c r="F28" s="87"/>
      <c r="G28" s="87"/>
      <c r="H28" s="101"/>
      <c r="I28" s="14"/>
      <c r="L28" s="68">
        <v>43739</v>
      </c>
      <c r="M28" s="80"/>
      <c r="N28" s="4"/>
      <c r="O28" s="4"/>
      <c r="P28" s="4"/>
      <c r="Q28" s="67"/>
      <c r="R28" s="92"/>
    </row>
    <row r="29" spans="1:18" ht="19.899999999999999" customHeight="1">
      <c r="A29" s="45">
        <v>43704</v>
      </c>
      <c r="B29" s="12" t="s">
        <v>12</v>
      </c>
      <c r="C29" s="101">
        <v>0</v>
      </c>
      <c r="D29" s="87"/>
      <c r="E29" s="87"/>
      <c r="F29" s="87"/>
      <c r="G29" s="87"/>
      <c r="H29" s="101"/>
      <c r="I29" s="14"/>
      <c r="J29" s="69"/>
      <c r="L29" s="68">
        <v>43770</v>
      </c>
      <c r="M29" s="80"/>
      <c r="N29" s="4"/>
      <c r="O29" s="4"/>
      <c r="P29" s="4"/>
      <c r="Q29" s="67"/>
      <c r="R29" s="4"/>
    </row>
    <row r="30" spans="1:18" ht="19.899999999999999" customHeight="1">
      <c r="A30" s="45">
        <v>43705</v>
      </c>
      <c r="B30" s="12" t="s">
        <v>10</v>
      </c>
      <c r="C30" s="101">
        <v>0</v>
      </c>
      <c r="D30" s="87"/>
      <c r="E30" s="87"/>
      <c r="F30" s="87"/>
      <c r="G30" s="87"/>
      <c r="H30" s="101"/>
      <c r="I30" s="14"/>
      <c r="J30" s="69"/>
      <c r="L30" s="68">
        <v>43800</v>
      </c>
      <c r="M30" s="80"/>
      <c r="N30" s="4"/>
      <c r="O30" s="4"/>
      <c r="P30" s="4"/>
      <c r="Q30" s="67"/>
      <c r="R30" s="4"/>
    </row>
    <row r="31" spans="1:18" ht="19.899999999999999" customHeight="1" thickBot="1">
      <c r="A31" s="45">
        <v>43706</v>
      </c>
      <c r="B31" s="12" t="s">
        <v>13</v>
      </c>
      <c r="C31" s="101">
        <v>0</v>
      </c>
      <c r="D31" s="87"/>
      <c r="E31" s="87"/>
      <c r="F31" s="87"/>
      <c r="G31" s="87"/>
      <c r="H31" s="101"/>
      <c r="I31" s="14"/>
      <c r="J31" s="69"/>
      <c r="L31" s="99" t="s">
        <v>15</v>
      </c>
      <c r="M31" s="98">
        <f>SUM(M19:M30)</f>
        <v>1042.2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43707</v>
      </c>
      <c r="B32" s="12" t="s">
        <v>9</v>
      </c>
      <c r="C32" s="101">
        <v>0</v>
      </c>
      <c r="D32" s="87"/>
      <c r="E32" s="87"/>
      <c r="F32" s="87"/>
      <c r="G32" s="87"/>
      <c r="H32" s="101"/>
      <c r="I32" s="14"/>
      <c r="J32" s="69"/>
    </row>
    <row r="33" spans="1:10" ht="19.899999999999999" customHeight="1">
      <c r="A33" s="45">
        <v>43708</v>
      </c>
      <c r="B33" s="12" t="s">
        <v>8</v>
      </c>
      <c r="C33" s="101">
        <v>23</v>
      </c>
      <c r="D33" s="87"/>
      <c r="E33" s="27" t="s">
        <v>39</v>
      </c>
      <c r="F33" s="27" t="s">
        <v>39</v>
      </c>
      <c r="G33" s="46" t="s">
        <v>50</v>
      </c>
      <c r="H33" s="101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SUM(C3:C33)</f>
        <v>120.6</v>
      </c>
      <c r="D35" s="44" t="s">
        <v>37</v>
      </c>
      <c r="E35" s="21"/>
      <c r="F35" s="21"/>
      <c r="G35" s="95" t="s">
        <v>36</v>
      </c>
      <c r="H35" s="90" t="e">
        <f>AVERAGE(H3:H33)</f>
        <v>#DIV/0!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51"/>
  <sheetViews>
    <sheetView topLeftCell="A19" zoomScaleNormal="100" workbookViewId="0">
      <selection activeCell="I17" sqref="I17"/>
    </sheetView>
  </sheetViews>
  <sheetFormatPr baseColWidth="10" defaultColWidth="6.7109375" defaultRowHeight="19.899999999999999" customHeight="1"/>
  <cols>
    <col min="1" max="1" width="10.7109375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43709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43709</v>
      </c>
      <c r="B3" s="12" t="s">
        <v>7</v>
      </c>
      <c r="C3" s="56" t="s">
        <v>51</v>
      </c>
      <c r="D3" s="87"/>
      <c r="E3" s="31" t="s">
        <v>16</v>
      </c>
      <c r="F3" s="30" t="s">
        <v>41</v>
      </c>
      <c r="G3" s="30" t="s">
        <v>41</v>
      </c>
      <c r="H3" s="101"/>
      <c r="I3" s="14"/>
      <c r="J3" s="81"/>
      <c r="K3" s="27" t="s">
        <v>39</v>
      </c>
    </row>
    <row r="4" spans="1:13" ht="19.899999999999999" customHeight="1">
      <c r="A4" s="45">
        <v>43710</v>
      </c>
      <c r="B4" s="12" t="s">
        <v>11</v>
      </c>
      <c r="C4" s="56" t="s">
        <v>51</v>
      </c>
      <c r="D4" s="87"/>
      <c r="E4" s="28" t="s">
        <v>40</v>
      </c>
      <c r="F4" s="28" t="s">
        <v>40</v>
      </c>
      <c r="G4" s="28" t="s">
        <v>40</v>
      </c>
      <c r="H4" s="101"/>
      <c r="I4" s="14"/>
      <c r="J4" s="81"/>
      <c r="K4" s="28" t="s">
        <v>40</v>
      </c>
    </row>
    <row r="5" spans="1:13" ht="19.899999999999999" customHeight="1">
      <c r="A5" s="45">
        <v>43711</v>
      </c>
      <c r="B5" s="12" t="s">
        <v>12</v>
      </c>
      <c r="C5" s="56" t="s">
        <v>51</v>
      </c>
      <c r="D5" s="87"/>
      <c r="E5" s="27" t="s">
        <v>39</v>
      </c>
      <c r="F5" s="28" t="s">
        <v>40</v>
      </c>
      <c r="G5" s="27" t="s">
        <v>39</v>
      </c>
      <c r="H5" s="101"/>
      <c r="I5" s="14"/>
      <c r="J5" s="81"/>
      <c r="K5" s="29" t="s">
        <v>42</v>
      </c>
    </row>
    <row r="6" spans="1:13" ht="19.899999999999999" customHeight="1">
      <c r="A6" s="45">
        <v>43712</v>
      </c>
      <c r="B6" s="12" t="s">
        <v>10</v>
      </c>
      <c r="C6" s="56" t="s">
        <v>51</v>
      </c>
      <c r="D6" s="87"/>
      <c r="E6" s="27" t="s">
        <v>39</v>
      </c>
      <c r="F6" s="28" t="s">
        <v>40</v>
      </c>
      <c r="G6" s="31" t="s">
        <v>16</v>
      </c>
      <c r="H6" s="101"/>
      <c r="I6" s="14"/>
      <c r="J6" s="81"/>
      <c r="K6" s="30" t="s">
        <v>41</v>
      </c>
    </row>
    <row r="7" spans="1:13" ht="19.899999999999999" customHeight="1">
      <c r="A7" s="45">
        <v>43713</v>
      </c>
      <c r="B7" s="12" t="s">
        <v>13</v>
      </c>
      <c r="C7" s="56" t="s">
        <v>51</v>
      </c>
      <c r="D7" s="87"/>
      <c r="E7" s="31" t="s">
        <v>16</v>
      </c>
      <c r="F7" s="31" t="s">
        <v>16</v>
      </c>
      <c r="G7" s="31" t="s">
        <v>16</v>
      </c>
      <c r="H7" s="101"/>
      <c r="I7" s="14"/>
      <c r="J7" s="14"/>
      <c r="K7" s="31" t="s">
        <v>16</v>
      </c>
    </row>
    <row r="8" spans="1:13" ht="19.899999999999999" customHeight="1">
      <c r="A8" s="45">
        <v>43714</v>
      </c>
      <c r="B8" s="12" t="s">
        <v>9</v>
      </c>
      <c r="C8" s="56" t="s">
        <v>51</v>
      </c>
      <c r="D8" s="87"/>
      <c r="E8" s="31" t="s">
        <v>16</v>
      </c>
      <c r="F8" s="28" t="s">
        <v>40</v>
      </c>
      <c r="G8" s="31" t="s">
        <v>16</v>
      </c>
      <c r="H8" s="101"/>
      <c r="I8" s="14"/>
      <c r="J8" s="81"/>
      <c r="K8" s="32" t="s">
        <v>26</v>
      </c>
    </row>
    <row r="9" spans="1:13" ht="19.899999999999999" customHeight="1">
      <c r="A9" s="45">
        <v>43715</v>
      </c>
      <c r="B9" s="12" t="s">
        <v>8</v>
      </c>
      <c r="C9" s="56" t="s">
        <v>83</v>
      </c>
      <c r="D9" s="87"/>
      <c r="E9" s="31" t="s">
        <v>16</v>
      </c>
      <c r="F9" s="32" t="s">
        <v>26</v>
      </c>
      <c r="G9" s="32" t="s">
        <v>26</v>
      </c>
      <c r="H9" s="101"/>
      <c r="I9" s="14"/>
      <c r="J9" s="82"/>
      <c r="K9" s="38" t="s">
        <v>35</v>
      </c>
    </row>
    <row r="10" spans="1:13" ht="19.899999999999999" customHeight="1">
      <c r="A10" s="45">
        <v>43716</v>
      </c>
      <c r="B10" s="12" t="s">
        <v>7</v>
      </c>
      <c r="C10" s="56" t="s">
        <v>63</v>
      </c>
      <c r="D10" s="87"/>
      <c r="E10" s="31" t="s">
        <v>16</v>
      </c>
      <c r="F10" s="32" t="s">
        <v>26</v>
      </c>
      <c r="G10" s="31" t="s">
        <v>16</v>
      </c>
      <c r="H10" s="101"/>
      <c r="I10" s="14"/>
      <c r="J10" s="69"/>
      <c r="K10" s="33" t="s">
        <v>28</v>
      </c>
    </row>
    <row r="11" spans="1:13" ht="19.899999999999999" customHeight="1">
      <c r="A11" s="45">
        <v>43717</v>
      </c>
      <c r="B11" s="12" t="s">
        <v>11</v>
      </c>
      <c r="C11" s="56" t="s">
        <v>51</v>
      </c>
      <c r="D11" s="87"/>
      <c r="E11" s="31" t="s">
        <v>16</v>
      </c>
      <c r="F11" s="28" t="s">
        <v>40</v>
      </c>
      <c r="G11" s="28" t="s">
        <v>40</v>
      </c>
      <c r="H11" s="101"/>
      <c r="I11" s="14"/>
      <c r="J11" s="81"/>
      <c r="K11" s="34" t="s">
        <v>17</v>
      </c>
    </row>
    <row r="12" spans="1:13" ht="19.899999999999999" customHeight="1">
      <c r="A12" s="45">
        <v>43718</v>
      </c>
      <c r="B12" s="12" t="s">
        <v>12</v>
      </c>
      <c r="C12" s="56" t="s">
        <v>51</v>
      </c>
      <c r="D12" s="87"/>
      <c r="E12" s="28" t="s">
        <v>40</v>
      </c>
      <c r="F12" s="28" t="s">
        <v>40</v>
      </c>
      <c r="G12" s="31" t="s">
        <v>16</v>
      </c>
      <c r="H12" s="101"/>
      <c r="I12" s="14"/>
      <c r="J12" s="69"/>
      <c r="K12" s="76" t="s">
        <v>101</v>
      </c>
    </row>
    <row r="13" spans="1:13" ht="19.899999999999999" customHeight="1">
      <c r="A13" s="45">
        <v>43719</v>
      </c>
      <c r="B13" s="12" t="s">
        <v>10</v>
      </c>
      <c r="C13" s="56" t="s">
        <v>51</v>
      </c>
      <c r="D13" s="87"/>
      <c r="E13" s="30" t="s">
        <v>41</v>
      </c>
      <c r="F13" s="30" t="s">
        <v>41</v>
      </c>
      <c r="G13" s="28" t="s">
        <v>40</v>
      </c>
      <c r="H13" s="101"/>
      <c r="I13" s="14"/>
      <c r="J13" s="69"/>
      <c r="K13" s="46" t="s">
        <v>50</v>
      </c>
    </row>
    <row r="14" spans="1:13" ht="19.899999999999999" customHeight="1">
      <c r="A14" s="45">
        <v>43720</v>
      </c>
      <c r="B14" s="12" t="s">
        <v>13</v>
      </c>
      <c r="C14" s="56" t="s">
        <v>51</v>
      </c>
      <c r="D14" s="87"/>
      <c r="E14" s="27" t="s">
        <v>39</v>
      </c>
      <c r="F14" s="27" t="s">
        <v>39</v>
      </c>
      <c r="G14" s="27" t="s">
        <v>39</v>
      </c>
      <c r="H14" s="101"/>
      <c r="I14" s="14"/>
      <c r="J14" s="69"/>
      <c r="K14" s="46" t="s">
        <v>45</v>
      </c>
      <c r="M14" s="77"/>
    </row>
    <row r="15" spans="1:13" ht="19.899999999999999" customHeight="1">
      <c r="A15" s="45">
        <v>43721</v>
      </c>
      <c r="B15" s="12" t="s">
        <v>9</v>
      </c>
      <c r="C15" s="56" t="s">
        <v>51</v>
      </c>
      <c r="D15" s="87"/>
      <c r="E15" s="28" t="s">
        <v>40</v>
      </c>
      <c r="F15" s="28" t="s">
        <v>40</v>
      </c>
      <c r="G15" s="28" t="s">
        <v>40</v>
      </c>
      <c r="H15" s="101"/>
      <c r="I15" s="14"/>
      <c r="J15" s="69"/>
      <c r="K15" s="46" t="s">
        <v>122</v>
      </c>
    </row>
    <row r="16" spans="1:13" ht="19.899999999999999" customHeight="1" thickBot="1">
      <c r="A16" s="45">
        <v>43722</v>
      </c>
      <c r="B16" s="12" t="s">
        <v>8</v>
      </c>
      <c r="C16" s="56" t="s">
        <v>51</v>
      </c>
      <c r="D16" s="87"/>
      <c r="E16" s="28" t="s">
        <v>40</v>
      </c>
      <c r="F16" s="28" t="s">
        <v>40</v>
      </c>
      <c r="G16" s="28" t="s">
        <v>40</v>
      </c>
      <c r="H16" s="101"/>
      <c r="I16" s="14"/>
      <c r="J16" s="69"/>
    </row>
    <row r="17" spans="1:18" ht="19.899999999999999" customHeight="1">
      <c r="A17" s="45">
        <v>43723</v>
      </c>
      <c r="B17" s="12" t="s">
        <v>7</v>
      </c>
      <c r="C17" s="56" t="s">
        <v>51</v>
      </c>
      <c r="D17" s="87"/>
      <c r="E17" s="28" t="s">
        <v>40</v>
      </c>
      <c r="F17" s="28" t="s">
        <v>40</v>
      </c>
      <c r="G17" s="27" t="s">
        <v>39</v>
      </c>
      <c r="I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43724</v>
      </c>
      <c r="B18" s="12" t="s">
        <v>11</v>
      </c>
      <c r="C18" s="56" t="s">
        <v>51</v>
      </c>
      <c r="D18" s="87"/>
      <c r="E18" s="28" t="s">
        <v>40</v>
      </c>
      <c r="F18" s="28" t="s">
        <v>40</v>
      </c>
      <c r="G18" s="28" t="s">
        <v>40</v>
      </c>
      <c r="H18" s="101"/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43725</v>
      </c>
      <c r="B19" s="12" t="s">
        <v>12</v>
      </c>
      <c r="C19" s="56" t="s">
        <v>51</v>
      </c>
      <c r="D19" s="87"/>
      <c r="E19" s="28" t="s">
        <v>40</v>
      </c>
      <c r="F19" s="28" t="s">
        <v>40</v>
      </c>
      <c r="G19" s="27" t="s">
        <v>39</v>
      </c>
      <c r="H19" s="101"/>
      <c r="I19" s="14"/>
      <c r="J19" s="69"/>
      <c r="L19" s="68">
        <v>43466</v>
      </c>
      <c r="M19" s="102"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43726</v>
      </c>
      <c r="B20" s="12" t="s">
        <v>10</v>
      </c>
      <c r="C20" s="56" t="s">
        <v>51</v>
      </c>
      <c r="D20" s="87"/>
      <c r="E20" s="27" t="s">
        <v>39</v>
      </c>
      <c r="F20" s="28" t="s">
        <v>40</v>
      </c>
      <c r="G20" s="27" t="s">
        <v>39</v>
      </c>
      <c r="H20" s="101"/>
      <c r="I20" s="14"/>
      <c r="J20" s="69"/>
      <c r="L20" s="68">
        <v>43497</v>
      </c>
      <c r="M20" s="102">
        <v>63</v>
      </c>
      <c r="N20" s="15" t="s">
        <v>230</v>
      </c>
      <c r="O20" s="4"/>
      <c r="P20" s="4"/>
      <c r="Q20" s="67"/>
      <c r="R20" s="92"/>
    </row>
    <row r="21" spans="1:18" ht="19.899999999999999" customHeight="1">
      <c r="A21" s="45">
        <v>43727</v>
      </c>
      <c r="B21" s="12" t="s">
        <v>13</v>
      </c>
      <c r="C21" s="56" t="s">
        <v>51</v>
      </c>
      <c r="D21" s="87"/>
      <c r="E21" s="28" t="s">
        <v>40</v>
      </c>
      <c r="F21" s="28" t="s">
        <v>40</v>
      </c>
      <c r="G21" s="28" t="s">
        <v>40</v>
      </c>
      <c r="H21" s="101"/>
      <c r="I21" s="14"/>
      <c r="J21" s="69"/>
      <c r="L21" s="68">
        <v>43525</v>
      </c>
      <c r="M21" s="102">
        <v>181</v>
      </c>
      <c r="N21" s="15" t="s">
        <v>234</v>
      </c>
      <c r="O21" s="4"/>
      <c r="P21" s="4"/>
      <c r="Q21" s="67"/>
      <c r="R21" s="92"/>
    </row>
    <row r="22" spans="1:18" ht="19.899999999999999" customHeight="1">
      <c r="A22" s="45">
        <v>43728</v>
      </c>
      <c r="B22" s="12" t="s">
        <v>9</v>
      </c>
      <c r="C22" s="56" t="s">
        <v>51</v>
      </c>
      <c r="D22" s="87"/>
      <c r="E22" s="28" t="s">
        <v>40</v>
      </c>
      <c r="F22" s="28" t="s">
        <v>40</v>
      </c>
      <c r="G22" s="28" t="s">
        <v>40</v>
      </c>
      <c r="H22" s="101"/>
      <c r="I22" s="14"/>
      <c r="J22" s="96"/>
      <c r="L22" s="68">
        <v>43556</v>
      </c>
      <c r="M22" s="80">
        <v>90</v>
      </c>
      <c r="N22" s="15" t="s">
        <v>237</v>
      </c>
      <c r="O22" s="4"/>
      <c r="P22" s="4"/>
      <c r="Q22" s="67"/>
      <c r="R22" s="92"/>
    </row>
    <row r="23" spans="1:18" ht="19.899999999999999" customHeight="1">
      <c r="A23" s="45">
        <v>43729</v>
      </c>
      <c r="B23" s="12" t="s">
        <v>8</v>
      </c>
      <c r="C23" s="56" t="s">
        <v>51</v>
      </c>
      <c r="D23" s="87"/>
      <c r="E23" s="28" t="s">
        <v>40</v>
      </c>
      <c r="F23" s="28" t="s">
        <v>40</v>
      </c>
      <c r="G23" s="31" t="s">
        <v>16</v>
      </c>
      <c r="H23" s="101"/>
      <c r="I23" s="14"/>
      <c r="J23" s="69"/>
      <c r="L23" s="68">
        <v>43586</v>
      </c>
      <c r="M23" s="80">
        <v>141.6</v>
      </c>
      <c r="N23" s="4"/>
      <c r="O23" s="4"/>
      <c r="P23" s="4"/>
      <c r="Q23" s="67"/>
      <c r="R23" s="92"/>
    </row>
    <row r="24" spans="1:18" ht="19.899999999999999" customHeight="1">
      <c r="A24" s="45">
        <v>43730</v>
      </c>
      <c r="B24" s="12" t="s">
        <v>7</v>
      </c>
      <c r="C24" s="56" t="s">
        <v>91</v>
      </c>
      <c r="D24" s="87"/>
      <c r="E24" s="30" t="s">
        <v>41</v>
      </c>
      <c r="F24" s="32" t="s">
        <v>26</v>
      </c>
      <c r="G24" s="32" t="s">
        <v>26</v>
      </c>
      <c r="H24" s="101"/>
      <c r="I24" s="14"/>
      <c r="J24" s="69"/>
      <c r="K24">
        <f>+M19+M20+M21+M22+M23+M24</f>
        <v>832.9</v>
      </c>
      <c r="L24" s="68">
        <v>43617</v>
      </c>
      <c r="M24" s="80">
        <v>99.5</v>
      </c>
      <c r="N24" s="4"/>
      <c r="O24" s="4"/>
      <c r="P24" s="4"/>
      <c r="Q24" s="67"/>
      <c r="R24" s="92"/>
    </row>
    <row r="25" spans="1:18" ht="19.899999999999999" customHeight="1">
      <c r="A25" s="45">
        <v>43731</v>
      </c>
      <c r="B25" s="12" t="s">
        <v>11</v>
      </c>
      <c r="C25" s="56" t="s">
        <v>96</v>
      </c>
      <c r="D25" s="87"/>
      <c r="E25" s="32" t="s">
        <v>26</v>
      </c>
      <c r="F25" s="32" t="s">
        <v>26</v>
      </c>
      <c r="G25" s="30" t="s">
        <v>41</v>
      </c>
      <c r="H25" s="101"/>
      <c r="I25" s="14"/>
      <c r="J25" s="69"/>
      <c r="K25" s="89"/>
      <c r="L25" s="68">
        <v>43647</v>
      </c>
      <c r="M25" s="80">
        <v>88.7</v>
      </c>
      <c r="N25" s="4"/>
      <c r="O25" s="4"/>
      <c r="P25" s="4"/>
      <c r="Q25" s="67"/>
      <c r="R25" s="92"/>
    </row>
    <row r="26" spans="1:18" ht="19.899999999999999" customHeight="1">
      <c r="A26" s="45">
        <v>43732</v>
      </c>
      <c r="B26" s="12" t="s">
        <v>12</v>
      </c>
      <c r="C26" s="56" t="s">
        <v>104</v>
      </c>
      <c r="D26" s="87"/>
      <c r="E26" s="31" t="s">
        <v>16</v>
      </c>
      <c r="F26" s="32" t="s">
        <v>26</v>
      </c>
      <c r="G26" s="32" t="s">
        <v>26</v>
      </c>
      <c r="H26" s="101"/>
      <c r="I26" s="14"/>
      <c r="J26" s="69"/>
      <c r="L26" s="68">
        <v>43678</v>
      </c>
      <c r="M26" s="80">
        <v>120.6</v>
      </c>
      <c r="N26" s="4"/>
      <c r="O26" s="4"/>
      <c r="P26" s="4"/>
      <c r="Q26" s="67"/>
      <c r="R26" s="92"/>
    </row>
    <row r="27" spans="1:18" ht="19.899999999999999" customHeight="1">
      <c r="A27" s="45">
        <v>43733</v>
      </c>
      <c r="B27" s="12" t="s">
        <v>10</v>
      </c>
      <c r="C27" s="56" t="s">
        <v>239</v>
      </c>
      <c r="D27" s="87"/>
      <c r="E27" s="32" t="s">
        <v>26</v>
      </c>
      <c r="F27" s="32" t="s">
        <v>26</v>
      </c>
      <c r="G27" s="32" t="s">
        <v>26</v>
      </c>
      <c r="H27" s="101"/>
      <c r="I27" s="14"/>
      <c r="J27" s="69"/>
      <c r="L27" s="68">
        <v>43709</v>
      </c>
      <c r="M27" s="80">
        <v>126</v>
      </c>
      <c r="N27" s="4"/>
      <c r="O27" s="4"/>
      <c r="P27" s="4"/>
      <c r="Q27" s="67"/>
      <c r="R27" s="92"/>
    </row>
    <row r="28" spans="1:18" ht="19.899999999999999" customHeight="1">
      <c r="A28" s="45">
        <v>43734</v>
      </c>
      <c r="B28" s="12" t="s">
        <v>13</v>
      </c>
      <c r="C28" s="56" t="s">
        <v>77</v>
      </c>
      <c r="D28" s="87"/>
      <c r="E28" s="32" t="s">
        <v>26</v>
      </c>
      <c r="F28" s="32" t="s">
        <v>26</v>
      </c>
      <c r="G28" s="32" t="s">
        <v>26</v>
      </c>
      <c r="H28" s="101"/>
      <c r="I28" s="14"/>
      <c r="L28" s="68">
        <v>43739</v>
      </c>
      <c r="M28" s="80"/>
      <c r="N28" s="4"/>
      <c r="O28" s="4"/>
      <c r="P28" s="4"/>
      <c r="Q28" s="67"/>
      <c r="R28" s="92"/>
    </row>
    <row r="29" spans="1:18" ht="19.899999999999999" customHeight="1">
      <c r="A29" s="45">
        <v>43735</v>
      </c>
      <c r="B29" s="12" t="s">
        <v>9</v>
      </c>
      <c r="C29" s="56" t="s">
        <v>88</v>
      </c>
      <c r="D29" s="87"/>
      <c r="E29" s="32" t="s">
        <v>26</v>
      </c>
      <c r="F29" s="32" t="s">
        <v>26</v>
      </c>
      <c r="G29" s="32" t="s">
        <v>26</v>
      </c>
      <c r="H29" s="101"/>
      <c r="I29" s="14"/>
      <c r="J29" s="69"/>
      <c r="L29" s="68">
        <v>43770</v>
      </c>
      <c r="M29" s="80"/>
      <c r="N29" s="4"/>
      <c r="O29" s="4"/>
      <c r="P29" s="4"/>
      <c r="Q29" s="67"/>
      <c r="R29" s="4"/>
    </row>
    <row r="30" spans="1:18" ht="19.899999999999999" customHeight="1">
      <c r="A30" s="45">
        <v>43736</v>
      </c>
      <c r="B30" s="12" t="s">
        <v>8</v>
      </c>
      <c r="C30" s="56" t="s">
        <v>66</v>
      </c>
      <c r="D30" s="87"/>
      <c r="E30" s="32" t="s">
        <v>26</v>
      </c>
      <c r="F30" s="32" t="s">
        <v>26</v>
      </c>
      <c r="G30" s="30" t="s">
        <v>41</v>
      </c>
      <c r="H30" s="101"/>
      <c r="I30" s="14"/>
      <c r="J30" s="69"/>
      <c r="L30" s="68">
        <v>43800</v>
      </c>
      <c r="M30" s="80"/>
      <c r="N30" s="4"/>
      <c r="O30" s="4"/>
      <c r="P30" s="4"/>
      <c r="Q30" s="67"/>
      <c r="R30" s="4"/>
    </row>
    <row r="31" spans="1:18" ht="19.899999999999999" customHeight="1" thickBot="1">
      <c r="A31" s="45">
        <v>43737</v>
      </c>
      <c r="B31" s="12" t="s">
        <v>7</v>
      </c>
      <c r="C31" s="56" t="s">
        <v>168</v>
      </c>
      <c r="D31" s="87"/>
      <c r="E31" s="28" t="s">
        <v>40</v>
      </c>
      <c r="F31" s="32" t="s">
        <v>26</v>
      </c>
      <c r="G31" s="32" t="s">
        <v>26</v>
      </c>
      <c r="H31" s="101"/>
      <c r="I31" s="14"/>
      <c r="J31" s="69"/>
      <c r="L31" s="99" t="s">
        <v>15</v>
      </c>
      <c r="M31" s="98">
        <f>SUM(M19:M30)</f>
        <v>1168.2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43738</v>
      </c>
      <c r="B32" s="12" t="s">
        <v>11</v>
      </c>
      <c r="C32" s="56" t="s">
        <v>51</v>
      </c>
      <c r="D32" s="87"/>
      <c r="E32" s="31" t="s">
        <v>16</v>
      </c>
      <c r="F32" s="28" t="s">
        <v>40</v>
      </c>
      <c r="G32" s="28" t="s">
        <v>40</v>
      </c>
      <c r="H32" s="101"/>
      <c r="I32" s="14"/>
      <c r="J32" s="69"/>
    </row>
    <row r="33" spans="1:10" ht="19.899999999999999" customHeight="1">
      <c r="A33" s="45"/>
      <c r="B33" s="12"/>
      <c r="C33" s="56"/>
      <c r="D33" s="87"/>
      <c r="E33" s="87"/>
      <c r="F33" s="87"/>
      <c r="G33" s="87"/>
      <c r="H33" s="101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v>126</v>
      </c>
      <c r="D35" s="44" t="s">
        <v>37</v>
      </c>
      <c r="E35" s="21"/>
      <c r="F35" s="21"/>
      <c r="G35" s="95" t="s">
        <v>36</v>
      </c>
      <c r="H35" s="90" t="e">
        <f>AVERAGE(H3:H33)</f>
        <v>#DIV/0!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51"/>
  <sheetViews>
    <sheetView topLeftCell="A19" zoomScaleNormal="100" workbookViewId="0">
      <selection activeCell="C25" sqref="C25"/>
    </sheetView>
  </sheetViews>
  <sheetFormatPr baseColWidth="10" defaultColWidth="6.7109375" defaultRowHeight="19.899999999999999" customHeight="1"/>
  <cols>
    <col min="1" max="1" width="10.7109375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43739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43739</v>
      </c>
      <c r="B3" s="12" t="s">
        <v>12</v>
      </c>
      <c r="C3" s="56" t="s">
        <v>240</v>
      </c>
      <c r="D3" s="87"/>
      <c r="E3" s="32" t="s">
        <v>26</v>
      </c>
      <c r="F3" s="32" t="s">
        <v>26</v>
      </c>
      <c r="G3" s="32" t="s">
        <v>26</v>
      </c>
      <c r="H3" s="101"/>
      <c r="I3" s="14"/>
      <c r="J3" s="81"/>
      <c r="K3" s="27" t="s">
        <v>39</v>
      </c>
    </row>
    <row r="4" spans="1:13" ht="19.899999999999999" customHeight="1">
      <c r="A4" s="45">
        <v>43740</v>
      </c>
      <c r="B4" s="12" t="s">
        <v>10</v>
      </c>
      <c r="C4" s="56" t="s">
        <v>241</v>
      </c>
      <c r="D4" s="87"/>
      <c r="E4" s="32" t="s">
        <v>26</v>
      </c>
      <c r="F4" s="32" t="s">
        <v>26</v>
      </c>
      <c r="G4" s="28" t="s">
        <v>40</v>
      </c>
      <c r="H4" s="101"/>
      <c r="I4" s="14"/>
      <c r="J4" s="81"/>
      <c r="K4" s="28" t="s">
        <v>40</v>
      </c>
    </row>
    <row r="5" spans="1:13" ht="19.899999999999999" customHeight="1">
      <c r="A5" s="45">
        <v>43741</v>
      </c>
      <c r="B5" s="12" t="s">
        <v>13</v>
      </c>
      <c r="C5" s="56" t="s">
        <v>51</v>
      </c>
      <c r="D5" s="87"/>
      <c r="E5" s="28" t="s">
        <v>40</v>
      </c>
      <c r="F5" s="28" t="s">
        <v>40</v>
      </c>
      <c r="G5" s="31" t="s">
        <v>16</v>
      </c>
      <c r="H5" s="101"/>
      <c r="I5" s="14"/>
      <c r="J5" s="81"/>
      <c r="K5" s="29" t="s">
        <v>42</v>
      </c>
    </row>
    <row r="6" spans="1:13" ht="19.899999999999999" customHeight="1">
      <c r="A6" s="45">
        <v>43742</v>
      </c>
      <c r="B6" s="12" t="s">
        <v>9</v>
      </c>
      <c r="C6" s="56" t="s">
        <v>71</v>
      </c>
      <c r="D6" s="87"/>
      <c r="E6" s="32" t="s">
        <v>26</v>
      </c>
      <c r="F6" s="32" t="s">
        <v>26</v>
      </c>
      <c r="G6" s="32" t="s">
        <v>26</v>
      </c>
      <c r="H6" s="101"/>
      <c r="I6" s="14"/>
      <c r="J6" s="81"/>
      <c r="K6" s="30" t="s">
        <v>41</v>
      </c>
    </row>
    <row r="7" spans="1:13" ht="19.899999999999999" customHeight="1">
      <c r="A7" s="45">
        <v>43743</v>
      </c>
      <c r="B7" s="12" t="s">
        <v>8</v>
      </c>
      <c r="C7" s="56" t="s">
        <v>81</v>
      </c>
      <c r="D7" s="87"/>
      <c r="E7" s="32" t="s">
        <v>26</v>
      </c>
      <c r="F7" s="31" t="s">
        <v>16</v>
      </c>
      <c r="G7" s="32" t="s">
        <v>26</v>
      </c>
      <c r="H7" s="101"/>
      <c r="I7" s="14"/>
      <c r="J7" s="14"/>
      <c r="K7" s="31" t="s">
        <v>16</v>
      </c>
    </row>
    <row r="8" spans="1:13" ht="19.899999999999999" customHeight="1">
      <c r="A8" s="45">
        <v>43744</v>
      </c>
      <c r="B8" s="12" t="s">
        <v>7</v>
      </c>
      <c r="C8" s="56" t="s">
        <v>104</v>
      </c>
      <c r="D8" s="87"/>
      <c r="E8" s="32" t="s">
        <v>26</v>
      </c>
      <c r="F8" s="32" t="s">
        <v>26</v>
      </c>
      <c r="G8" s="32" t="s">
        <v>26</v>
      </c>
      <c r="H8" s="101"/>
      <c r="I8" s="14"/>
      <c r="J8" s="81"/>
      <c r="K8" s="32" t="s">
        <v>26</v>
      </c>
    </row>
    <row r="9" spans="1:13" ht="19.899999999999999" customHeight="1">
      <c r="A9" s="45">
        <v>43745</v>
      </c>
      <c r="B9" s="12" t="s">
        <v>11</v>
      </c>
      <c r="C9" s="56" t="s">
        <v>63</v>
      </c>
      <c r="D9" s="87"/>
      <c r="E9" s="32" t="s">
        <v>26</v>
      </c>
      <c r="F9" s="32" t="s">
        <v>26</v>
      </c>
      <c r="G9" s="32" t="s">
        <v>26</v>
      </c>
      <c r="H9" s="101"/>
      <c r="I9" s="14"/>
      <c r="J9" s="82"/>
      <c r="K9" s="38" t="s">
        <v>35</v>
      </c>
    </row>
    <row r="10" spans="1:13" ht="19.899999999999999" customHeight="1">
      <c r="A10" s="45">
        <v>43746</v>
      </c>
      <c r="B10" s="12" t="s">
        <v>12</v>
      </c>
      <c r="C10" s="56" t="s">
        <v>188</v>
      </c>
      <c r="D10" s="87"/>
      <c r="E10" s="32" t="s">
        <v>26</v>
      </c>
      <c r="F10" s="32" t="s">
        <v>26</v>
      </c>
      <c r="G10" s="32" t="s">
        <v>26</v>
      </c>
      <c r="H10" s="101"/>
      <c r="I10" s="14"/>
      <c r="J10" s="69"/>
      <c r="K10" s="33" t="s">
        <v>28</v>
      </c>
    </row>
    <row r="11" spans="1:13" ht="19.899999999999999" customHeight="1">
      <c r="A11" s="45">
        <v>43747</v>
      </c>
      <c r="B11" s="12" t="s">
        <v>10</v>
      </c>
      <c r="C11" s="56" t="s">
        <v>242</v>
      </c>
      <c r="D11" s="87"/>
      <c r="E11" s="31" t="s">
        <v>16</v>
      </c>
      <c r="F11" s="32" t="s">
        <v>26</v>
      </c>
      <c r="G11" s="32" t="s">
        <v>26</v>
      </c>
      <c r="H11" s="101"/>
      <c r="I11" s="14"/>
      <c r="J11" s="81"/>
      <c r="K11" s="34" t="s">
        <v>17</v>
      </c>
    </row>
    <row r="12" spans="1:13" ht="19.899999999999999" customHeight="1">
      <c r="A12" s="45">
        <v>43748</v>
      </c>
      <c r="B12" s="12" t="s">
        <v>13</v>
      </c>
      <c r="C12" s="56"/>
      <c r="D12" s="87"/>
      <c r="E12" s="32" t="s">
        <v>26</v>
      </c>
      <c r="F12" s="32" t="s">
        <v>26</v>
      </c>
      <c r="G12" s="31" t="s">
        <v>16</v>
      </c>
      <c r="H12" s="101"/>
      <c r="I12" s="14"/>
      <c r="J12" s="69"/>
      <c r="K12" s="76" t="s">
        <v>101</v>
      </c>
    </row>
    <row r="13" spans="1:13" ht="19.899999999999999" customHeight="1">
      <c r="A13" s="45">
        <v>43749</v>
      </c>
      <c r="B13" s="12" t="s">
        <v>9</v>
      </c>
      <c r="C13" s="56" t="s">
        <v>51</v>
      </c>
      <c r="D13" s="87"/>
      <c r="E13" s="30" t="s">
        <v>41</v>
      </c>
      <c r="F13" s="28" t="s">
        <v>40</v>
      </c>
      <c r="G13" s="28" t="s">
        <v>40</v>
      </c>
      <c r="H13" s="101"/>
      <c r="I13" s="14"/>
      <c r="J13" s="69"/>
      <c r="K13" s="46" t="s">
        <v>50</v>
      </c>
    </row>
    <row r="14" spans="1:13" ht="19.899999999999999" customHeight="1">
      <c r="A14" s="45">
        <v>43750</v>
      </c>
      <c r="B14" s="12" t="s">
        <v>8</v>
      </c>
      <c r="C14" s="56" t="s">
        <v>65</v>
      </c>
      <c r="D14" s="87"/>
      <c r="E14" s="28" t="s">
        <v>40</v>
      </c>
      <c r="F14" s="32" t="s">
        <v>26</v>
      </c>
      <c r="G14" s="28" t="s">
        <v>40</v>
      </c>
      <c r="H14" s="101"/>
      <c r="I14" s="14"/>
      <c r="J14" s="69"/>
      <c r="K14" s="46" t="s">
        <v>45</v>
      </c>
      <c r="M14" s="77"/>
    </row>
    <row r="15" spans="1:13" ht="19.899999999999999" customHeight="1">
      <c r="A15" s="45">
        <v>43751</v>
      </c>
      <c r="B15" s="12" t="s">
        <v>7</v>
      </c>
      <c r="C15" s="56" t="s">
        <v>51</v>
      </c>
      <c r="D15" s="87"/>
      <c r="E15" s="28" t="s">
        <v>40</v>
      </c>
      <c r="F15" s="27" t="s">
        <v>39</v>
      </c>
      <c r="G15" s="27" t="s">
        <v>39</v>
      </c>
      <c r="H15" s="101"/>
      <c r="I15" s="14"/>
      <c r="J15" s="69"/>
      <c r="K15" s="46" t="s">
        <v>122</v>
      </c>
    </row>
    <row r="16" spans="1:13" ht="19.899999999999999" customHeight="1" thickBot="1">
      <c r="A16" s="45">
        <v>43752</v>
      </c>
      <c r="B16" s="12" t="s">
        <v>11</v>
      </c>
      <c r="C16" s="56" t="s">
        <v>51</v>
      </c>
      <c r="D16" s="87"/>
      <c r="E16" s="27" t="s">
        <v>39</v>
      </c>
      <c r="F16" s="27" t="s">
        <v>39</v>
      </c>
      <c r="G16" s="31" t="s">
        <v>16</v>
      </c>
      <c r="H16" s="101"/>
      <c r="I16" s="14"/>
      <c r="J16" s="69"/>
    </row>
    <row r="17" spans="1:18" ht="19.899999999999999" customHeight="1">
      <c r="A17" s="45">
        <v>43753</v>
      </c>
      <c r="B17" s="12" t="s">
        <v>12</v>
      </c>
      <c r="C17" s="56" t="s">
        <v>240</v>
      </c>
      <c r="D17" s="87"/>
      <c r="E17" s="32" t="s">
        <v>26</v>
      </c>
      <c r="F17" s="32" t="s">
        <v>26</v>
      </c>
      <c r="G17" s="32" t="s">
        <v>26</v>
      </c>
      <c r="I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43754</v>
      </c>
      <c r="B18" s="12" t="s">
        <v>10</v>
      </c>
      <c r="C18" s="56" t="s">
        <v>51</v>
      </c>
      <c r="D18" s="87"/>
      <c r="E18" s="32" t="s">
        <v>26</v>
      </c>
      <c r="F18" s="28" t="s">
        <v>40</v>
      </c>
      <c r="G18" s="31" t="s">
        <v>16</v>
      </c>
      <c r="H18" s="101"/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43755</v>
      </c>
      <c r="B19" s="12" t="s">
        <v>13</v>
      </c>
      <c r="C19" s="56" t="s">
        <v>64</v>
      </c>
      <c r="D19" s="87"/>
      <c r="E19" s="32" t="s">
        <v>26</v>
      </c>
      <c r="F19" s="32" t="s">
        <v>26</v>
      </c>
      <c r="G19" s="32" t="s">
        <v>26</v>
      </c>
      <c r="H19" s="101"/>
      <c r="I19" s="14"/>
      <c r="J19" s="69"/>
      <c r="L19" s="68">
        <v>43466</v>
      </c>
      <c r="M19" s="102"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43756</v>
      </c>
      <c r="B20" s="12" t="s">
        <v>9</v>
      </c>
      <c r="C20" s="56" t="s">
        <v>82</v>
      </c>
      <c r="D20" s="87"/>
      <c r="E20" s="32" t="s">
        <v>26</v>
      </c>
      <c r="F20" s="32" t="s">
        <v>26</v>
      </c>
      <c r="G20" s="32" t="s">
        <v>26</v>
      </c>
      <c r="H20" s="101"/>
      <c r="I20" s="14"/>
      <c r="J20" s="69"/>
      <c r="L20" s="68">
        <v>43497</v>
      </c>
      <c r="M20" s="102">
        <v>63</v>
      </c>
      <c r="N20" s="15" t="s">
        <v>230</v>
      </c>
      <c r="O20" s="4"/>
      <c r="P20" s="4"/>
      <c r="Q20" s="67"/>
      <c r="R20" s="92"/>
    </row>
    <row r="21" spans="1:18" ht="19.899999999999999" customHeight="1">
      <c r="A21" s="45">
        <v>43757</v>
      </c>
      <c r="B21" s="12" t="s">
        <v>8</v>
      </c>
      <c r="C21" s="56" t="s">
        <v>243</v>
      </c>
      <c r="D21" s="87"/>
      <c r="E21" s="32" t="s">
        <v>26</v>
      </c>
      <c r="F21" s="32" t="s">
        <v>26</v>
      </c>
      <c r="G21" s="32" t="s">
        <v>26</v>
      </c>
      <c r="H21" s="101"/>
      <c r="I21" s="14"/>
      <c r="J21" s="69"/>
      <c r="L21" s="68">
        <v>43525</v>
      </c>
      <c r="M21" s="102">
        <v>181</v>
      </c>
      <c r="N21" s="15" t="s">
        <v>234</v>
      </c>
      <c r="O21" s="4"/>
      <c r="P21" s="4"/>
      <c r="Q21" s="67"/>
      <c r="R21" s="92"/>
    </row>
    <row r="22" spans="1:18" ht="19.899999999999999" customHeight="1">
      <c r="A22" s="45">
        <v>43758</v>
      </c>
      <c r="B22" s="12" t="s">
        <v>7</v>
      </c>
      <c r="C22" s="56"/>
      <c r="D22" s="87"/>
      <c r="E22" s="32" t="s">
        <v>26</v>
      </c>
      <c r="F22" s="32" t="s">
        <v>26</v>
      </c>
      <c r="G22" s="32" t="s">
        <v>26</v>
      </c>
      <c r="H22" s="101"/>
      <c r="I22" s="14"/>
      <c r="J22" s="96"/>
      <c r="L22" s="68">
        <v>43556</v>
      </c>
      <c r="M22" s="80">
        <v>90</v>
      </c>
      <c r="N22" s="15" t="s">
        <v>237</v>
      </c>
      <c r="O22" s="4"/>
      <c r="P22" s="4"/>
      <c r="Q22" s="67"/>
      <c r="R22" s="92"/>
    </row>
    <row r="23" spans="1:18" ht="19.899999999999999" customHeight="1">
      <c r="A23" s="45">
        <v>43759</v>
      </c>
      <c r="B23" s="12" t="s">
        <v>11</v>
      </c>
      <c r="C23" s="56" t="s">
        <v>56</v>
      </c>
      <c r="D23" s="87"/>
      <c r="E23" s="31" t="s">
        <v>16</v>
      </c>
      <c r="F23" s="32" t="s">
        <v>26</v>
      </c>
      <c r="G23" s="31" t="s">
        <v>16</v>
      </c>
      <c r="H23" s="101"/>
      <c r="I23" s="14"/>
      <c r="J23" s="69"/>
      <c r="L23" s="68">
        <v>43586</v>
      </c>
      <c r="M23" s="80">
        <v>141.6</v>
      </c>
      <c r="N23" s="4"/>
      <c r="O23" s="4"/>
      <c r="P23" s="4"/>
      <c r="Q23" s="67"/>
      <c r="R23" s="92"/>
    </row>
    <row r="24" spans="1:18" ht="19.899999999999999" customHeight="1">
      <c r="A24" s="45">
        <v>43760</v>
      </c>
      <c r="B24" s="12" t="s">
        <v>12</v>
      </c>
      <c r="C24" s="56" t="s">
        <v>51</v>
      </c>
      <c r="D24" s="87"/>
      <c r="E24" s="30" t="s">
        <v>41</v>
      </c>
      <c r="F24" s="28" t="s">
        <v>40</v>
      </c>
      <c r="G24" s="28" t="s">
        <v>40</v>
      </c>
      <c r="H24" s="101"/>
      <c r="I24" s="14"/>
      <c r="J24" s="69"/>
      <c r="K24">
        <f>+M19+M20+M21+M22+M23+M24</f>
        <v>832.9</v>
      </c>
      <c r="L24" s="68">
        <v>43617</v>
      </c>
      <c r="M24" s="80">
        <v>99.5</v>
      </c>
      <c r="N24" s="4"/>
      <c r="O24" s="4"/>
      <c r="P24" s="4"/>
      <c r="Q24" s="67"/>
      <c r="R24" s="92"/>
    </row>
    <row r="25" spans="1:18" ht="19.899999999999999" customHeight="1">
      <c r="A25" s="45">
        <v>43761</v>
      </c>
      <c r="B25" s="12" t="s">
        <v>10</v>
      </c>
      <c r="C25" s="56" t="s">
        <v>51</v>
      </c>
      <c r="D25" s="87"/>
      <c r="E25" s="28" t="s">
        <v>40</v>
      </c>
      <c r="F25" s="28" t="s">
        <v>40</v>
      </c>
      <c r="G25" s="28" t="s">
        <v>40</v>
      </c>
      <c r="H25" s="101"/>
      <c r="I25" s="14"/>
      <c r="J25" s="69"/>
      <c r="K25" s="89"/>
      <c r="L25" s="68">
        <v>43647</v>
      </c>
      <c r="M25" s="80">
        <v>88.7</v>
      </c>
      <c r="N25" s="4"/>
      <c r="O25" s="4"/>
      <c r="P25" s="4"/>
      <c r="Q25" s="67"/>
      <c r="R25" s="92"/>
    </row>
    <row r="26" spans="1:18" ht="19.899999999999999" customHeight="1">
      <c r="A26" s="45">
        <v>43762</v>
      </c>
      <c r="B26" s="12" t="s">
        <v>13</v>
      </c>
      <c r="C26" s="56" t="s">
        <v>51</v>
      </c>
      <c r="D26" s="87"/>
      <c r="E26" s="28" t="s">
        <v>40</v>
      </c>
      <c r="F26" s="28" t="s">
        <v>40</v>
      </c>
      <c r="G26" s="32" t="s">
        <v>26</v>
      </c>
      <c r="H26" s="101"/>
      <c r="I26" s="14"/>
      <c r="J26" s="69"/>
      <c r="L26" s="68">
        <v>43678</v>
      </c>
      <c r="M26" s="80">
        <v>120.6</v>
      </c>
      <c r="N26" s="4"/>
      <c r="O26" s="4"/>
      <c r="P26" s="4"/>
      <c r="Q26" s="67"/>
      <c r="R26" s="92"/>
    </row>
    <row r="27" spans="1:18" ht="19.899999999999999" customHeight="1">
      <c r="A27" s="45">
        <v>43763</v>
      </c>
      <c r="B27" s="12" t="s">
        <v>9</v>
      </c>
      <c r="C27" s="56" t="s">
        <v>51</v>
      </c>
      <c r="D27" s="87"/>
      <c r="E27" s="31" t="s">
        <v>16</v>
      </c>
      <c r="F27" s="28" t="s">
        <v>40</v>
      </c>
      <c r="G27" s="28" t="s">
        <v>40</v>
      </c>
      <c r="H27" s="101"/>
      <c r="I27" s="14"/>
      <c r="J27" s="69"/>
      <c r="L27" s="68">
        <v>43709</v>
      </c>
      <c r="M27" s="80">
        <v>126</v>
      </c>
      <c r="N27" s="4"/>
      <c r="O27" s="4"/>
      <c r="P27" s="4"/>
      <c r="Q27" s="67"/>
      <c r="R27" s="92"/>
    </row>
    <row r="28" spans="1:18" ht="19.899999999999999" customHeight="1">
      <c r="A28" s="45">
        <v>43764</v>
      </c>
      <c r="B28" s="12" t="s">
        <v>8</v>
      </c>
      <c r="C28" s="56" t="s">
        <v>51</v>
      </c>
      <c r="D28" s="87"/>
      <c r="E28" s="28" t="s">
        <v>40</v>
      </c>
      <c r="F28" s="28" t="s">
        <v>40</v>
      </c>
      <c r="G28" s="31" t="s">
        <v>16</v>
      </c>
      <c r="H28" s="101"/>
      <c r="I28" s="14"/>
      <c r="L28" s="68">
        <v>43739</v>
      </c>
      <c r="M28" s="80">
        <v>236</v>
      </c>
      <c r="N28" s="4"/>
      <c r="O28" s="4"/>
      <c r="P28" s="4"/>
      <c r="Q28" s="67"/>
      <c r="R28" s="92"/>
    </row>
    <row r="29" spans="1:18" ht="19.899999999999999" customHeight="1">
      <c r="A29" s="45">
        <v>43765</v>
      </c>
      <c r="B29" s="12" t="s">
        <v>7</v>
      </c>
      <c r="C29" s="56" t="s">
        <v>92</v>
      </c>
      <c r="D29" s="87"/>
      <c r="E29" s="31" t="s">
        <v>16</v>
      </c>
      <c r="F29" s="32" t="s">
        <v>26</v>
      </c>
      <c r="G29" s="32" t="s">
        <v>26</v>
      </c>
      <c r="H29" s="101"/>
      <c r="I29" s="14"/>
      <c r="J29" s="69"/>
      <c r="L29" s="68">
        <v>43770</v>
      </c>
      <c r="M29" s="80"/>
      <c r="N29" s="4"/>
      <c r="O29" s="4"/>
      <c r="P29" s="4"/>
      <c r="Q29" s="67"/>
      <c r="R29" s="4"/>
    </row>
    <row r="30" spans="1:18" ht="19.899999999999999" customHeight="1">
      <c r="A30" s="45">
        <v>43766</v>
      </c>
      <c r="B30" s="12" t="s">
        <v>11</v>
      </c>
      <c r="C30" s="56" t="s">
        <v>75</v>
      </c>
      <c r="D30" s="87"/>
      <c r="E30" s="32" t="s">
        <v>26</v>
      </c>
      <c r="F30" s="31" t="s">
        <v>16</v>
      </c>
      <c r="G30" s="32" t="s">
        <v>26</v>
      </c>
      <c r="H30" s="101"/>
      <c r="I30" s="14"/>
      <c r="J30" s="69"/>
      <c r="L30" s="68">
        <v>43800</v>
      </c>
      <c r="M30" s="80"/>
      <c r="N30" s="4"/>
      <c r="O30" s="4"/>
      <c r="P30" s="4"/>
      <c r="Q30" s="67"/>
      <c r="R30" s="4"/>
    </row>
    <row r="31" spans="1:18" ht="19.899999999999999" customHeight="1" thickBot="1">
      <c r="A31" s="45">
        <v>43767</v>
      </c>
      <c r="B31" s="12" t="s">
        <v>12</v>
      </c>
      <c r="C31" s="56"/>
      <c r="D31" s="87"/>
      <c r="E31" s="32" t="s">
        <v>26</v>
      </c>
      <c r="F31" s="32" t="s">
        <v>26</v>
      </c>
      <c r="G31" s="32" t="s">
        <v>26</v>
      </c>
      <c r="H31" s="101"/>
      <c r="I31" s="14"/>
      <c r="J31" s="69"/>
      <c r="L31" s="99" t="s">
        <v>15</v>
      </c>
      <c r="M31" s="98">
        <f>SUM(M19:M30)</f>
        <v>1404.2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43768</v>
      </c>
      <c r="B32" s="12" t="s">
        <v>10</v>
      </c>
      <c r="C32" s="56" t="s">
        <v>96</v>
      </c>
      <c r="D32" s="87"/>
      <c r="E32" s="32" t="s">
        <v>26</v>
      </c>
      <c r="F32" s="32" t="s">
        <v>26</v>
      </c>
      <c r="G32" s="32" t="s">
        <v>26</v>
      </c>
      <c r="H32" s="101"/>
      <c r="I32" s="14"/>
      <c r="J32" s="69"/>
    </row>
    <row r="33" spans="1:10" ht="19.899999999999999" customHeight="1">
      <c r="A33" s="45">
        <v>43769</v>
      </c>
      <c r="B33" s="12" t="s">
        <v>13</v>
      </c>
      <c r="C33" s="56" t="s">
        <v>74</v>
      </c>
      <c r="D33" s="87"/>
      <c r="E33" s="31" t="s">
        <v>16</v>
      </c>
      <c r="F33" s="31" t="s">
        <v>16</v>
      </c>
      <c r="G33" s="32" t="s">
        <v>26</v>
      </c>
      <c r="H33" s="101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v>236</v>
      </c>
      <c r="D35" s="44" t="s">
        <v>37</v>
      </c>
      <c r="E35" s="21"/>
      <c r="F35" s="21"/>
      <c r="G35" s="95" t="s">
        <v>36</v>
      </c>
      <c r="H35" s="90" t="e">
        <f>AVERAGE(H3:H33)</f>
        <v>#DIV/0!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R51"/>
  <sheetViews>
    <sheetView topLeftCell="A22" zoomScaleNormal="100" workbookViewId="0">
      <selection activeCell="J1" sqref="J1"/>
    </sheetView>
  </sheetViews>
  <sheetFormatPr baseColWidth="10" defaultColWidth="6.7109375" defaultRowHeight="19.899999999999999" customHeight="1"/>
  <cols>
    <col min="1" max="1" width="10.7109375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43770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43770</v>
      </c>
      <c r="B3" s="12" t="s">
        <v>9</v>
      </c>
      <c r="C3" s="64">
        <v>41.5</v>
      </c>
      <c r="D3" s="87"/>
      <c r="E3" s="32" t="s">
        <v>26</v>
      </c>
      <c r="F3" s="32" t="s">
        <v>26</v>
      </c>
      <c r="G3" s="32" t="s">
        <v>26</v>
      </c>
      <c r="H3" s="14">
        <v>8.6</v>
      </c>
      <c r="J3" s="81"/>
      <c r="K3" s="27" t="s">
        <v>39</v>
      </c>
    </row>
    <row r="4" spans="1:13" ht="19.899999999999999" customHeight="1">
      <c r="A4" s="45">
        <v>43771</v>
      </c>
      <c r="B4" s="12" t="s">
        <v>8</v>
      </c>
      <c r="C4" s="64">
        <v>18</v>
      </c>
      <c r="D4" s="87"/>
      <c r="E4" s="32" t="s">
        <v>26</v>
      </c>
      <c r="F4" s="32" t="s">
        <v>26</v>
      </c>
      <c r="G4" s="32" t="s">
        <v>26</v>
      </c>
      <c r="H4" s="14">
        <v>11</v>
      </c>
      <c r="J4" s="81"/>
      <c r="K4" s="28" t="s">
        <v>40</v>
      </c>
    </row>
    <row r="5" spans="1:13" ht="19.899999999999999" customHeight="1">
      <c r="A5" s="45">
        <v>43772</v>
      </c>
      <c r="B5" s="12" t="s">
        <v>7</v>
      </c>
      <c r="C5" s="64">
        <v>28</v>
      </c>
      <c r="D5" s="87"/>
      <c r="E5" s="32" t="s">
        <v>26</v>
      </c>
      <c r="F5" s="32" t="s">
        <v>26</v>
      </c>
      <c r="G5" s="32" t="s">
        <v>26</v>
      </c>
      <c r="H5" s="14"/>
      <c r="J5" s="81"/>
      <c r="K5" s="29" t="s">
        <v>42</v>
      </c>
    </row>
    <row r="6" spans="1:13" ht="19.899999999999999" customHeight="1">
      <c r="A6" s="45">
        <v>43773</v>
      </c>
      <c r="B6" s="12" t="s">
        <v>11</v>
      </c>
      <c r="C6" s="64">
        <v>3</v>
      </c>
      <c r="D6" s="87"/>
      <c r="E6" s="32" t="s">
        <v>26</v>
      </c>
      <c r="F6" s="32" t="s">
        <v>26</v>
      </c>
      <c r="G6" s="32" t="s">
        <v>26</v>
      </c>
      <c r="H6" s="14"/>
      <c r="J6" s="81"/>
      <c r="K6" s="30" t="s">
        <v>41</v>
      </c>
    </row>
    <row r="7" spans="1:13" ht="19.899999999999999" customHeight="1">
      <c r="A7" s="45">
        <v>43774</v>
      </c>
      <c r="B7" s="12" t="s">
        <v>12</v>
      </c>
      <c r="C7" s="64">
        <v>4.5</v>
      </c>
      <c r="D7" s="87"/>
      <c r="E7" s="31" t="s">
        <v>16</v>
      </c>
      <c r="F7" s="32" t="s">
        <v>26</v>
      </c>
      <c r="G7" s="32" t="s">
        <v>26</v>
      </c>
      <c r="H7" s="14">
        <v>3</v>
      </c>
      <c r="J7" s="14"/>
      <c r="K7" s="31" t="s">
        <v>16</v>
      </c>
    </row>
    <row r="8" spans="1:13" ht="19.899999999999999" customHeight="1">
      <c r="A8" s="45">
        <v>43775</v>
      </c>
      <c r="B8" s="12" t="s">
        <v>10</v>
      </c>
      <c r="C8" s="64">
        <v>6.5</v>
      </c>
      <c r="D8" s="87"/>
      <c r="E8" s="32" t="s">
        <v>26</v>
      </c>
      <c r="F8" s="32" t="s">
        <v>26</v>
      </c>
      <c r="G8" s="32" t="s">
        <v>26</v>
      </c>
      <c r="H8" s="14"/>
      <c r="J8" s="81"/>
      <c r="K8" s="32" t="s">
        <v>26</v>
      </c>
    </row>
    <row r="9" spans="1:13" ht="19.899999999999999" customHeight="1">
      <c r="A9" s="45">
        <v>43776</v>
      </c>
      <c r="B9" s="12" t="s">
        <v>13</v>
      </c>
      <c r="C9" s="64">
        <v>9</v>
      </c>
      <c r="D9" s="87"/>
      <c r="E9" s="32" t="s">
        <v>26</v>
      </c>
      <c r="F9" s="32" t="s">
        <v>26</v>
      </c>
      <c r="G9" s="31" t="s">
        <v>16</v>
      </c>
      <c r="H9" s="14"/>
      <c r="J9" s="82"/>
      <c r="K9" s="38" t="s">
        <v>35</v>
      </c>
    </row>
    <row r="10" spans="1:13" ht="19.899999999999999" customHeight="1">
      <c r="A10" s="45">
        <v>43777</v>
      </c>
      <c r="B10" s="12" t="s">
        <v>9</v>
      </c>
      <c r="C10" s="64">
        <v>0</v>
      </c>
      <c r="D10" s="87"/>
      <c r="E10" s="31" t="s">
        <v>16</v>
      </c>
      <c r="F10" s="31" t="s">
        <v>16</v>
      </c>
      <c r="G10" s="31" t="s">
        <v>16</v>
      </c>
      <c r="H10" s="14"/>
      <c r="J10" s="69"/>
      <c r="K10" s="33" t="s">
        <v>28</v>
      </c>
    </row>
    <row r="11" spans="1:13" ht="19.899999999999999" customHeight="1">
      <c r="A11" s="45">
        <v>43778</v>
      </c>
      <c r="B11" s="12" t="s">
        <v>8</v>
      </c>
      <c r="C11" s="64">
        <v>0</v>
      </c>
      <c r="D11" s="87"/>
      <c r="E11" s="31" t="s">
        <v>16</v>
      </c>
      <c r="F11" s="31" t="s">
        <v>16</v>
      </c>
      <c r="G11" s="30" t="s">
        <v>41</v>
      </c>
      <c r="H11" s="14"/>
      <c r="J11" s="81"/>
      <c r="K11" s="34" t="s">
        <v>17</v>
      </c>
    </row>
    <row r="12" spans="1:13" ht="19.899999999999999" customHeight="1">
      <c r="A12" s="45">
        <v>43779</v>
      </c>
      <c r="B12" s="12" t="s">
        <v>7</v>
      </c>
      <c r="C12" s="64">
        <v>0</v>
      </c>
      <c r="D12" s="87"/>
      <c r="E12" s="31" t="s">
        <v>16</v>
      </c>
      <c r="F12" s="31" t="s">
        <v>16</v>
      </c>
      <c r="G12" s="27" t="s">
        <v>39</v>
      </c>
      <c r="H12" s="14"/>
      <c r="J12" s="69"/>
      <c r="K12" s="76" t="s">
        <v>101</v>
      </c>
    </row>
    <row r="13" spans="1:13" ht="19.899999999999999" customHeight="1">
      <c r="A13" s="45">
        <v>43780</v>
      </c>
      <c r="B13" s="12" t="s">
        <v>11</v>
      </c>
      <c r="C13" s="64">
        <v>0</v>
      </c>
      <c r="D13" s="87"/>
      <c r="E13" s="28" t="s">
        <v>40</v>
      </c>
      <c r="F13" s="34" t="s">
        <v>17</v>
      </c>
      <c r="G13" s="31" t="s">
        <v>16</v>
      </c>
      <c r="H13" s="14"/>
      <c r="J13" s="69"/>
      <c r="K13" s="46" t="s">
        <v>50</v>
      </c>
    </row>
    <row r="14" spans="1:13" ht="19.899999999999999" customHeight="1">
      <c r="A14" s="45">
        <v>43781</v>
      </c>
      <c r="B14" s="12" t="s">
        <v>12</v>
      </c>
      <c r="C14" s="64">
        <v>19</v>
      </c>
      <c r="D14" s="87"/>
      <c r="E14" s="31" t="s">
        <v>16</v>
      </c>
      <c r="F14" s="34" t="s">
        <v>17</v>
      </c>
      <c r="G14" s="31" t="s">
        <v>16</v>
      </c>
      <c r="H14" s="14"/>
      <c r="J14" s="69"/>
      <c r="K14" s="46" t="s">
        <v>45</v>
      </c>
      <c r="M14" s="77"/>
    </row>
    <row r="15" spans="1:13" ht="19.899999999999999" customHeight="1">
      <c r="A15" s="45">
        <v>43782</v>
      </c>
      <c r="B15" s="12" t="s">
        <v>10</v>
      </c>
      <c r="C15" s="64">
        <v>0</v>
      </c>
      <c r="D15" s="87"/>
      <c r="E15" s="34" t="s">
        <v>17</v>
      </c>
      <c r="F15" s="31" t="s">
        <v>16</v>
      </c>
      <c r="G15" s="32" t="s">
        <v>26</v>
      </c>
      <c r="H15" s="14"/>
      <c r="J15" s="69"/>
      <c r="K15" s="46" t="s">
        <v>122</v>
      </c>
    </row>
    <row r="16" spans="1:13" ht="19.899999999999999" customHeight="1" thickBot="1">
      <c r="A16" s="45">
        <v>43783</v>
      </c>
      <c r="B16" s="12" t="s">
        <v>13</v>
      </c>
      <c r="C16" s="64">
        <v>3.5</v>
      </c>
      <c r="D16" s="87"/>
      <c r="E16" s="32" t="s">
        <v>26</v>
      </c>
      <c r="F16" s="32" t="s">
        <v>26</v>
      </c>
      <c r="G16" s="34" t="s">
        <v>17</v>
      </c>
      <c r="H16" s="14"/>
      <c r="J16" s="69"/>
    </row>
    <row r="17" spans="1:18" ht="19.899999999999999" customHeight="1">
      <c r="A17" s="45">
        <v>43784</v>
      </c>
      <c r="B17" s="12" t="s">
        <v>9</v>
      </c>
      <c r="C17" s="64">
        <v>0</v>
      </c>
      <c r="D17" s="87"/>
      <c r="E17" s="34" t="s">
        <v>17</v>
      </c>
      <c r="F17" s="30" t="s">
        <v>41</v>
      </c>
      <c r="G17" s="28" t="s">
        <v>40</v>
      </c>
      <c r="H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43785</v>
      </c>
      <c r="B18" s="12" t="s">
        <v>8</v>
      </c>
      <c r="C18" s="64">
        <v>0</v>
      </c>
      <c r="D18" s="87"/>
      <c r="E18" s="28" t="s">
        <v>40</v>
      </c>
      <c r="F18" s="28" t="s">
        <v>40</v>
      </c>
      <c r="G18" s="31" t="s">
        <v>16</v>
      </c>
      <c r="H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43786</v>
      </c>
      <c r="B19" s="12" t="s">
        <v>7</v>
      </c>
      <c r="C19" s="64">
        <v>12</v>
      </c>
      <c r="D19" s="14" t="s">
        <v>245</v>
      </c>
      <c r="E19" s="31" t="s">
        <v>16</v>
      </c>
      <c r="F19" s="34" t="s">
        <v>17</v>
      </c>
      <c r="G19" s="34" t="s">
        <v>17</v>
      </c>
      <c r="H19" s="14">
        <v>0.5</v>
      </c>
      <c r="J19" s="69"/>
      <c r="L19" s="68">
        <v>43466</v>
      </c>
      <c r="M19" s="102"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43787</v>
      </c>
      <c r="B20" s="12" t="s">
        <v>11</v>
      </c>
      <c r="C20" s="64">
        <v>10.5</v>
      </c>
      <c r="D20" s="14" t="s">
        <v>230</v>
      </c>
      <c r="E20" s="34" t="s">
        <v>17</v>
      </c>
      <c r="F20" s="34" t="s">
        <v>17</v>
      </c>
      <c r="G20" s="31" t="s">
        <v>16</v>
      </c>
      <c r="H20" s="14"/>
      <c r="J20" s="69"/>
      <c r="L20" s="68">
        <v>43497</v>
      </c>
      <c r="M20" s="102">
        <v>63</v>
      </c>
      <c r="N20" s="15" t="s">
        <v>230</v>
      </c>
      <c r="O20" s="4"/>
      <c r="P20" s="4"/>
      <c r="Q20" s="67"/>
      <c r="R20" s="92"/>
    </row>
    <row r="21" spans="1:18" ht="19.899999999999999" customHeight="1">
      <c r="A21" s="45">
        <v>43788</v>
      </c>
      <c r="B21" s="12" t="s">
        <v>12</v>
      </c>
      <c r="C21" s="64">
        <v>0</v>
      </c>
      <c r="D21" s="87"/>
      <c r="E21" s="31" t="s">
        <v>16</v>
      </c>
      <c r="F21" s="31" t="s">
        <v>16</v>
      </c>
      <c r="G21" s="30" t="s">
        <v>41</v>
      </c>
      <c r="H21" s="14">
        <v>1.2</v>
      </c>
      <c r="J21" s="69"/>
      <c r="L21" s="68">
        <v>43525</v>
      </c>
      <c r="M21" s="102">
        <v>181</v>
      </c>
      <c r="N21" s="15" t="s">
        <v>234</v>
      </c>
      <c r="O21" s="4"/>
      <c r="P21" s="4"/>
      <c r="Q21" s="67"/>
      <c r="R21" s="92"/>
    </row>
    <row r="22" spans="1:18" ht="19.899999999999999" customHeight="1">
      <c r="A22" s="45">
        <v>43789</v>
      </c>
      <c r="B22" s="12" t="s">
        <v>10</v>
      </c>
      <c r="C22" s="64">
        <v>0</v>
      </c>
      <c r="D22" s="87"/>
      <c r="E22" s="19" t="s">
        <v>39</v>
      </c>
      <c r="F22" s="19" t="s">
        <v>39</v>
      </c>
      <c r="G22" s="31" t="s">
        <v>16</v>
      </c>
      <c r="H22" s="14">
        <v>-2.5</v>
      </c>
      <c r="J22" s="96"/>
      <c r="L22" s="68">
        <v>43556</v>
      </c>
      <c r="M22" s="80">
        <v>90</v>
      </c>
      <c r="N22" s="15" t="s">
        <v>237</v>
      </c>
      <c r="O22" s="4"/>
      <c r="P22" s="4"/>
      <c r="Q22" s="67"/>
      <c r="R22" s="92"/>
    </row>
    <row r="23" spans="1:18" ht="19.899999999999999" customHeight="1">
      <c r="A23" s="45">
        <v>43790</v>
      </c>
      <c r="B23" s="12" t="s">
        <v>13</v>
      </c>
      <c r="C23" s="64">
        <v>0</v>
      </c>
      <c r="D23" s="87"/>
      <c r="E23" s="31" t="s">
        <v>16</v>
      </c>
      <c r="F23" s="105" t="s">
        <v>41</v>
      </c>
      <c r="G23" s="31" t="s">
        <v>16</v>
      </c>
      <c r="H23" s="14">
        <v>2.1</v>
      </c>
      <c r="J23" s="69"/>
      <c r="L23" s="68">
        <v>43586</v>
      </c>
      <c r="M23" s="80">
        <v>141.6</v>
      </c>
      <c r="N23" s="4"/>
      <c r="O23" s="4"/>
      <c r="P23" s="4"/>
      <c r="Q23" s="67"/>
      <c r="R23" s="92"/>
    </row>
    <row r="24" spans="1:18" ht="19.899999999999999" customHeight="1">
      <c r="A24" s="45">
        <v>43791</v>
      </c>
      <c r="B24" s="12" t="s">
        <v>9</v>
      </c>
      <c r="C24" s="64">
        <v>0</v>
      </c>
      <c r="D24" s="87"/>
      <c r="E24" s="31" t="s">
        <v>16</v>
      </c>
      <c r="F24" s="36" t="s">
        <v>40</v>
      </c>
      <c r="G24" s="31" t="s">
        <v>16</v>
      </c>
      <c r="H24" s="14">
        <v>3.9</v>
      </c>
      <c r="J24" s="69"/>
      <c r="K24">
        <f>+M19+M20+M21+M22+M23+M24</f>
        <v>832.9</v>
      </c>
      <c r="L24" s="68">
        <v>43617</v>
      </c>
      <c r="M24" s="80">
        <v>99.5</v>
      </c>
      <c r="N24" s="4"/>
      <c r="O24" s="4"/>
      <c r="P24" s="4"/>
      <c r="Q24" s="67"/>
      <c r="R24" s="92"/>
    </row>
    <row r="25" spans="1:18" ht="19.899999999999999" customHeight="1">
      <c r="A25" s="45">
        <v>43792</v>
      </c>
      <c r="B25" s="12" t="s">
        <v>8</v>
      </c>
      <c r="C25" s="64">
        <v>0</v>
      </c>
      <c r="D25" s="87"/>
      <c r="E25" s="31" t="s">
        <v>16</v>
      </c>
      <c r="F25" s="105" t="s">
        <v>41</v>
      </c>
      <c r="G25" s="105" t="s">
        <v>41</v>
      </c>
      <c r="H25" s="14">
        <v>7.8</v>
      </c>
      <c r="J25" s="69"/>
      <c r="K25" s="89"/>
      <c r="L25" s="68">
        <v>43647</v>
      </c>
      <c r="M25" s="80">
        <v>88.7</v>
      </c>
      <c r="N25" s="4"/>
      <c r="O25" s="4"/>
      <c r="P25" s="4"/>
      <c r="Q25" s="67"/>
      <c r="R25" s="92"/>
    </row>
    <row r="26" spans="1:18" ht="19.899999999999999" customHeight="1">
      <c r="A26" s="45">
        <v>43793</v>
      </c>
      <c r="B26" s="12" t="s">
        <v>7</v>
      </c>
      <c r="C26" s="64">
        <v>0</v>
      </c>
      <c r="D26" s="87"/>
      <c r="E26" s="36" t="s">
        <v>40</v>
      </c>
      <c r="F26" s="36" t="s">
        <v>40</v>
      </c>
      <c r="G26" s="31" t="s">
        <v>16</v>
      </c>
      <c r="H26" s="14">
        <v>8.5</v>
      </c>
      <c r="J26" s="69"/>
      <c r="L26" s="68">
        <v>43678</v>
      </c>
      <c r="M26" s="80">
        <v>120.6</v>
      </c>
      <c r="N26" s="4"/>
      <c r="O26" s="4"/>
      <c r="P26" s="4"/>
      <c r="Q26" s="67"/>
      <c r="R26" s="92"/>
    </row>
    <row r="27" spans="1:18" ht="19.899999999999999" customHeight="1">
      <c r="A27" s="45">
        <v>43794</v>
      </c>
      <c r="B27" s="12" t="s">
        <v>11</v>
      </c>
      <c r="C27" s="64">
        <v>5</v>
      </c>
      <c r="D27" s="87"/>
      <c r="E27" s="31" t="s">
        <v>16</v>
      </c>
      <c r="F27" s="31" t="s">
        <v>16</v>
      </c>
      <c r="G27" s="37" t="s">
        <v>26</v>
      </c>
      <c r="H27" s="14">
        <v>6</v>
      </c>
      <c r="J27" s="69"/>
      <c r="L27" s="68">
        <v>43709</v>
      </c>
      <c r="M27" s="80">
        <v>126</v>
      </c>
      <c r="N27" s="4"/>
      <c r="O27" s="4"/>
      <c r="P27" s="4"/>
      <c r="Q27" s="67"/>
      <c r="R27" s="92"/>
    </row>
    <row r="28" spans="1:18" ht="19.899999999999999" customHeight="1">
      <c r="A28" s="45">
        <v>43795</v>
      </c>
      <c r="B28" s="12" t="s">
        <v>12</v>
      </c>
      <c r="C28" s="64">
        <v>3</v>
      </c>
      <c r="D28" s="87"/>
      <c r="E28" s="105" t="s">
        <v>41</v>
      </c>
      <c r="F28" s="105" t="s">
        <v>41</v>
      </c>
      <c r="G28" s="37" t="s">
        <v>26</v>
      </c>
      <c r="H28" s="14">
        <v>6.5</v>
      </c>
      <c r="L28" s="68">
        <v>43739</v>
      </c>
      <c r="M28" s="80">
        <v>236</v>
      </c>
      <c r="N28" s="4"/>
      <c r="O28" s="4"/>
      <c r="P28" s="4"/>
      <c r="Q28" s="67"/>
      <c r="R28" s="92"/>
    </row>
    <row r="29" spans="1:18" ht="19.899999999999999" customHeight="1">
      <c r="A29" s="45">
        <v>43796</v>
      </c>
      <c r="B29" s="12" t="s">
        <v>10</v>
      </c>
      <c r="C29" s="64">
        <v>29</v>
      </c>
      <c r="D29" s="87"/>
      <c r="E29" s="105" t="s">
        <v>41</v>
      </c>
      <c r="F29" s="37" t="s">
        <v>26</v>
      </c>
      <c r="G29" s="37" t="s">
        <v>26</v>
      </c>
      <c r="H29" s="14">
        <v>6.7</v>
      </c>
      <c r="J29" s="69"/>
      <c r="L29" s="68">
        <v>43770</v>
      </c>
      <c r="M29" s="80">
        <v>227.5</v>
      </c>
      <c r="N29" s="15" t="s">
        <v>244</v>
      </c>
      <c r="O29" s="4"/>
      <c r="P29" s="4"/>
      <c r="Q29" s="67"/>
      <c r="R29" s="4"/>
    </row>
    <row r="30" spans="1:18" ht="19.899999999999999" customHeight="1">
      <c r="A30" s="45">
        <v>43797</v>
      </c>
      <c r="B30" s="12" t="s">
        <v>13</v>
      </c>
      <c r="C30" s="64">
        <v>33</v>
      </c>
      <c r="D30" s="87"/>
      <c r="E30" s="37" t="s">
        <v>26</v>
      </c>
      <c r="F30" s="37" t="s">
        <v>26</v>
      </c>
      <c r="G30" s="37" t="s">
        <v>26</v>
      </c>
      <c r="H30" s="14">
        <v>5.8</v>
      </c>
      <c r="J30" s="69"/>
      <c r="L30" s="68">
        <v>43800</v>
      </c>
      <c r="M30" s="80"/>
      <c r="N30" s="4"/>
      <c r="O30" s="4"/>
      <c r="P30" s="4"/>
      <c r="Q30" s="67"/>
      <c r="R30" s="4"/>
    </row>
    <row r="31" spans="1:18" ht="19.899999999999999" customHeight="1" thickBot="1">
      <c r="A31" s="45">
        <v>43798</v>
      </c>
      <c r="B31" s="12" t="s">
        <v>9</v>
      </c>
      <c r="C31" s="64">
        <v>2</v>
      </c>
      <c r="D31" s="87"/>
      <c r="E31" s="37" t="s">
        <v>26</v>
      </c>
      <c r="F31" s="37" t="s">
        <v>26</v>
      </c>
      <c r="G31" s="37" t="s">
        <v>26</v>
      </c>
      <c r="H31" s="14">
        <v>4.0999999999999996</v>
      </c>
      <c r="J31" s="69"/>
      <c r="L31" s="99" t="s">
        <v>15</v>
      </c>
      <c r="M31" s="98">
        <f>SUM(M19:M30)</f>
        <v>1631.7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43799</v>
      </c>
      <c r="B32" s="12" t="s">
        <v>8</v>
      </c>
      <c r="C32" s="64">
        <v>0</v>
      </c>
      <c r="D32" s="87"/>
      <c r="E32" s="19" t="s">
        <v>39</v>
      </c>
      <c r="F32" s="19" t="s">
        <v>39</v>
      </c>
      <c r="G32" s="37" t="s">
        <v>26</v>
      </c>
      <c r="H32" s="101"/>
      <c r="I32" s="14"/>
      <c r="J32" s="69"/>
    </row>
    <row r="33" spans="1:10" ht="19.899999999999999" customHeight="1">
      <c r="A33" s="86"/>
      <c r="B33" s="12"/>
      <c r="C33" s="56"/>
      <c r="D33" s="87"/>
      <c r="E33" s="87"/>
      <c r="F33" s="87"/>
      <c r="G33" s="87"/>
      <c r="H33" s="101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SUM(C3:C34)</f>
        <v>227.5</v>
      </c>
      <c r="D35" s="44" t="s">
        <v>37</v>
      </c>
      <c r="E35" s="21"/>
      <c r="F35" s="21"/>
      <c r="G35" s="95" t="s">
        <v>36</v>
      </c>
      <c r="H35" s="90">
        <f>AVERAGE(H3:H33)</f>
        <v>4.88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R51"/>
  <sheetViews>
    <sheetView topLeftCell="A16" zoomScaleNormal="100" workbookViewId="0">
      <selection activeCell="I35" sqref="I35"/>
    </sheetView>
  </sheetViews>
  <sheetFormatPr baseColWidth="10" defaultColWidth="6.7109375" defaultRowHeight="19.899999999999999" customHeight="1"/>
  <cols>
    <col min="1" max="1" width="10.7109375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11" style="46" bestFit="1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43800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43800</v>
      </c>
      <c r="B3" s="12" t="s">
        <v>7</v>
      </c>
      <c r="C3" s="64">
        <v>0</v>
      </c>
      <c r="D3" s="87"/>
      <c r="E3" s="32" t="s">
        <v>26</v>
      </c>
      <c r="F3" s="31" t="s">
        <v>16</v>
      </c>
      <c r="G3" s="30" t="s">
        <v>41</v>
      </c>
      <c r="H3" s="101">
        <v>3.4</v>
      </c>
      <c r="I3" s="14"/>
      <c r="J3" s="81"/>
      <c r="K3" s="27" t="s">
        <v>39</v>
      </c>
    </row>
    <row r="4" spans="1:13" ht="19.899999999999999" customHeight="1">
      <c r="A4" s="45">
        <v>43801</v>
      </c>
      <c r="B4" s="12" t="s">
        <v>11</v>
      </c>
      <c r="C4" s="64">
        <v>0</v>
      </c>
      <c r="D4" s="87"/>
      <c r="E4" s="30" t="s">
        <v>41</v>
      </c>
      <c r="F4" s="28" t="s">
        <v>40</v>
      </c>
      <c r="G4" s="28" t="s">
        <v>40</v>
      </c>
      <c r="H4" s="101">
        <v>0.5</v>
      </c>
      <c r="I4" s="14"/>
      <c r="J4" s="81"/>
      <c r="K4" s="28" t="s">
        <v>40</v>
      </c>
    </row>
    <row r="5" spans="1:13" ht="19.899999999999999" customHeight="1">
      <c r="A5" s="45">
        <v>43802</v>
      </c>
      <c r="B5" s="12" t="s">
        <v>12</v>
      </c>
      <c r="C5" s="64">
        <v>0</v>
      </c>
      <c r="D5" s="87"/>
      <c r="E5" s="28" t="s">
        <v>40</v>
      </c>
      <c r="F5" s="27" t="s">
        <v>39</v>
      </c>
      <c r="G5" s="27" t="s">
        <v>39</v>
      </c>
      <c r="H5" s="101">
        <v>-1.7</v>
      </c>
      <c r="I5" s="14"/>
      <c r="J5" s="81"/>
      <c r="K5" s="29" t="s">
        <v>42</v>
      </c>
    </row>
    <row r="6" spans="1:13" ht="19.899999999999999" customHeight="1">
      <c r="A6" s="45">
        <v>43803</v>
      </c>
      <c r="B6" s="12" t="s">
        <v>10</v>
      </c>
      <c r="C6" s="64">
        <v>0</v>
      </c>
      <c r="D6" s="87"/>
      <c r="E6" s="27" t="s">
        <v>39</v>
      </c>
      <c r="F6" s="27" t="s">
        <v>39</v>
      </c>
      <c r="G6" s="27" t="s">
        <v>39</v>
      </c>
      <c r="H6" s="101">
        <v>-1.2</v>
      </c>
      <c r="I6" s="14"/>
      <c r="J6" s="81"/>
      <c r="K6" s="30" t="s">
        <v>41</v>
      </c>
    </row>
    <row r="7" spans="1:13" ht="19.899999999999999" customHeight="1">
      <c r="A7" s="45">
        <v>43804</v>
      </c>
      <c r="B7" s="12" t="s">
        <v>13</v>
      </c>
      <c r="C7" s="64">
        <v>0</v>
      </c>
      <c r="D7" s="87"/>
      <c r="E7" s="27" t="s">
        <v>39</v>
      </c>
      <c r="F7" s="27" t="s">
        <v>39</v>
      </c>
      <c r="G7" s="27" t="s">
        <v>39</v>
      </c>
      <c r="H7" s="101">
        <v>-1.8</v>
      </c>
      <c r="I7" s="14"/>
      <c r="J7" s="14"/>
      <c r="K7" s="31" t="s">
        <v>16</v>
      </c>
    </row>
    <row r="8" spans="1:13" ht="19.899999999999999" customHeight="1">
      <c r="A8" s="45">
        <v>43805</v>
      </c>
      <c r="B8" s="12" t="s">
        <v>9</v>
      </c>
      <c r="C8" s="64">
        <v>0.2</v>
      </c>
      <c r="D8" s="87"/>
      <c r="E8" s="28" t="s">
        <v>40</v>
      </c>
      <c r="F8" s="28" t="s">
        <v>40</v>
      </c>
      <c r="G8" s="30" t="s">
        <v>41</v>
      </c>
      <c r="H8" s="101">
        <v>-2.6</v>
      </c>
      <c r="I8" s="14"/>
      <c r="J8" s="81"/>
      <c r="K8" s="32" t="s">
        <v>26</v>
      </c>
    </row>
    <row r="9" spans="1:13" ht="19.899999999999999" customHeight="1">
      <c r="A9" s="45">
        <v>43806</v>
      </c>
      <c r="B9" s="12" t="s">
        <v>8</v>
      </c>
      <c r="C9" s="64">
        <v>0</v>
      </c>
      <c r="D9" s="87"/>
      <c r="E9" s="32" t="s">
        <v>26</v>
      </c>
      <c r="F9" s="32" t="s">
        <v>26</v>
      </c>
      <c r="G9" s="32" t="s">
        <v>26</v>
      </c>
      <c r="H9" s="101">
        <v>4</v>
      </c>
      <c r="I9" s="14"/>
      <c r="J9" s="82"/>
      <c r="K9" s="38" t="s">
        <v>35</v>
      </c>
    </row>
    <row r="10" spans="1:13" ht="19.899999999999999" customHeight="1">
      <c r="A10" s="45">
        <v>43807</v>
      </c>
      <c r="B10" s="12" t="s">
        <v>7</v>
      </c>
      <c r="C10" s="64">
        <v>4</v>
      </c>
      <c r="D10" s="87"/>
      <c r="E10" s="32" t="s">
        <v>26</v>
      </c>
      <c r="F10" s="32" t="s">
        <v>26</v>
      </c>
      <c r="G10" s="32" t="s">
        <v>26</v>
      </c>
      <c r="H10" s="101">
        <v>5.2</v>
      </c>
      <c r="I10" s="14"/>
      <c r="J10" s="69"/>
      <c r="K10" s="33" t="s">
        <v>28</v>
      </c>
    </row>
    <row r="11" spans="1:13" ht="19.899999999999999" customHeight="1">
      <c r="A11" s="45">
        <v>43808</v>
      </c>
      <c r="B11" s="12" t="s">
        <v>11</v>
      </c>
      <c r="C11" s="64">
        <v>5</v>
      </c>
      <c r="D11" s="15" t="s">
        <v>247</v>
      </c>
      <c r="E11" s="32" t="s">
        <v>26</v>
      </c>
      <c r="F11" s="32" t="s">
        <v>26</v>
      </c>
      <c r="G11" s="34" t="s">
        <v>17</v>
      </c>
      <c r="H11" s="101">
        <v>2.5</v>
      </c>
      <c r="I11" s="14"/>
      <c r="J11" s="81"/>
      <c r="K11" s="34" t="s">
        <v>17</v>
      </c>
    </row>
    <row r="12" spans="1:13" ht="19.899999999999999" customHeight="1">
      <c r="A12" s="45">
        <v>43809</v>
      </c>
      <c r="B12" s="12" t="s">
        <v>12</v>
      </c>
      <c r="C12" s="101">
        <v>0</v>
      </c>
      <c r="D12" s="87"/>
      <c r="E12" s="30" t="s">
        <v>41</v>
      </c>
      <c r="F12" s="28" t="s">
        <v>40</v>
      </c>
      <c r="G12" s="31" t="s">
        <v>16</v>
      </c>
      <c r="H12" s="101"/>
      <c r="I12" s="14"/>
      <c r="J12" s="69"/>
      <c r="K12" s="76" t="s">
        <v>101</v>
      </c>
    </row>
    <row r="13" spans="1:13" ht="19.899999999999999" customHeight="1">
      <c r="A13" s="45">
        <v>43810</v>
      </c>
      <c r="B13" s="12" t="s">
        <v>10</v>
      </c>
      <c r="C13" s="64">
        <v>0</v>
      </c>
      <c r="D13" s="87"/>
      <c r="E13" s="31" t="s">
        <v>16</v>
      </c>
      <c r="F13" s="34" t="s">
        <v>17</v>
      </c>
      <c r="G13" s="34" t="s">
        <v>17</v>
      </c>
      <c r="I13" s="14"/>
      <c r="J13" s="69"/>
      <c r="K13" s="46" t="s">
        <v>50</v>
      </c>
    </row>
    <row r="14" spans="1:13" ht="19.899999999999999" customHeight="1">
      <c r="A14" s="45">
        <v>43811</v>
      </c>
      <c r="B14" s="12" t="s">
        <v>13</v>
      </c>
      <c r="C14" s="64">
        <v>34</v>
      </c>
      <c r="D14" s="87"/>
      <c r="E14" s="34" t="s">
        <v>17</v>
      </c>
      <c r="F14" s="31" t="s">
        <v>16</v>
      </c>
      <c r="G14" s="76" t="s">
        <v>101</v>
      </c>
      <c r="H14" s="101">
        <v>0.9</v>
      </c>
      <c r="I14" s="14"/>
      <c r="J14" s="69"/>
      <c r="K14" s="46" t="s">
        <v>45</v>
      </c>
      <c r="M14" s="77"/>
    </row>
    <row r="15" spans="1:13" ht="19.899999999999999" customHeight="1">
      <c r="A15" s="45">
        <v>43812</v>
      </c>
      <c r="B15" s="12" t="s">
        <v>9</v>
      </c>
      <c r="C15" s="64">
        <v>25</v>
      </c>
      <c r="D15" s="87"/>
      <c r="E15" s="32" t="s">
        <v>26</v>
      </c>
      <c r="F15" s="32" t="s">
        <v>26</v>
      </c>
      <c r="G15" s="32" t="s">
        <v>26</v>
      </c>
      <c r="H15" s="101">
        <v>-0.3</v>
      </c>
      <c r="I15" s="14"/>
      <c r="J15" s="69"/>
      <c r="K15" s="46" t="s">
        <v>122</v>
      </c>
    </row>
    <row r="16" spans="1:13" ht="19.899999999999999" customHeight="1" thickBot="1">
      <c r="A16" s="45">
        <v>43813</v>
      </c>
      <c r="B16" s="12" t="s">
        <v>8</v>
      </c>
      <c r="C16" s="64">
        <v>30</v>
      </c>
      <c r="D16" s="87"/>
      <c r="E16" s="32" t="s">
        <v>26</v>
      </c>
      <c r="F16" s="31" t="s">
        <v>16</v>
      </c>
      <c r="G16" s="32" t="s">
        <v>26</v>
      </c>
      <c r="H16" s="101">
        <v>1.7</v>
      </c>
      <c r="I16" s="14"/>
      <c r="J16" s="69"/>
    </row>
    <row r="17" spans="1:18" ht="19.899999999999999" customHeight="1">
      <c r="A17" s="45">
        <v>43814</v>
      </c>
      <c r="B17" s="12" t="s">
        <v>7</v>
      </c>
      <c r="C17" s="64">
        <v>20</v>
      </c>
      <c r="D17" s="87"/>
      <c r="E17" s="32" t="s">
        <v>26</v>
      </c>
      <c r="F17" s="32" t="s">
        <v>26</v>
      </c>
      <c r="G17" s="31" t="s">
        <v>16</v>
      </c>
      <c r="H17" s="101">
        <v>7.1</v>
      </c>
      <c r="I17" s="14"/>
      <c r="J17" s="69"/>
      <c r="L17" s="1"/>
      <c r="M17" s="78"/>
      <c r="N17" s="2" t="s">
        <v>218</v>
      </c>
      <c r="O17" s="2"/>
      <c r="P17" s="2"/>
      <c r="Q17" s="3"/>
      <c r="R17" s="4"/>
    </row>
    <row r="18" spans="1:18" ht="19.899999999999999" customHeight="1">
      <c r="A18" s="45">
        <v>43815</v>
      </c>
      <c r="B18" s="12" t="s">
        <v>11</v>
      </c>
      <c r="C18" s="64">
        <v>0</v>
      </c>
      <c r="D18" s="87"/>
      <c r="E18" s="31" t="s">
        <v>16</v>
      </c>
      <c r="F18" s="31" t="s">
        <v>16</v>
      </c>
      <c r="G18" s="31" t="s">
        <v>16</v>
      </c>
      <c r="H18" s="46">
        <v>6.7</v>
      </c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43816</v>
      </c>
      <c r="B19" s="12" t="s">
        <v>12</v>
      </c>
      <c r="C19" s="64">
        <v>3.5</v>
      </c>
      <c r="D19" s="87"/>
      <c r="E19" s="31" t="s">
        <v>16</v>
      </c>
      <c r="F19" s="31" t="s">
        <v>16</v>
      </c>
      <c r="G19" s="32" t="s">
        <v>26</v>
      </c>
      <c r="H19" s="101">
        <v>8.3000000000000007</v>
      </c>
      <c r="I19" s="14"/>
      <c r="J19" s="69"/>
      <c r="L19" s="68">
        <v>43466</v>
      </c>
      <c r="M19" s="102">
        <v>257.8</v>
      </c>
      <c r="N19" s="15" t="s">
        <v>229</v>
      </c>
      <c r="O19" s="4"/>
      <c r="P19" s="4"/>
      <c r="Q19" s="67"/>
      <c r="R19" s="92"/>
    </row>
    <row r="20" spans="1:18" ht="19.899999999999999" customHeight="1">
      <c r="A20" s="45">
        <v>43817</v>
      </c>
      <c r="B20" s="12" t="s">
        <v>10</v>
      </c>
      <c r="C20" s="64">
        <v>0</v>
      </c>
      <c r="D20" s="87"/>
      <c r="E20" s="31" t="s">
        <v>16</v>
      </c>
      <c r="F20" s="31" t="s">
        <v>16</v>
      </c>
      <c r="G20" s="27" t="s">
        <v>39</v>
      </c>
      <c r="H20" s="101">
        <v>7.1</v>
      </c>
      <c r="I20" s="14">
        <v>9.1999999999999993</v>
      </c>
      <c r="J20" s="69"/>
      <c r="L20" s="68">
        <v>43497</v>
      </c>
      <c r="M20" s="102">
        <v>63</v>
      </c>
      <c r="N20" s="15" t="s">
        <v>230</v>
      </c>
      <c r="O20" s="4"/>
      <c r="P20" s="4"/>
      <c r="Q20" s="67"/>
      <c r="R20" s="92"/>
    </row>
    <row r="21" spans="1:18" ht="19.899999999999999" customHeight="1">
      <c r="A21" s="45">
        <v>43818</v>
      </c>
      <c r="B21" s="12" t="s">
        <v>13</v>
      </c>
      <c r="C21" s="64">
        <v>0</v>
      </c>
      <c r="D21" s="87"/>
      <c r="E21" s="27" t="s">
        <v>39</v>
      </c>
      <c r="F21" s="28" t="s">
        <v>40</v>
      </c>
      <c r="G21" s="104" t="s">
        <v>16</v>
      </c>
      <c r="H21" s="101">
        <v>5</v>
      </c>
      <c r="I21" s="14"/>
      <c r="J21" s="69"/>
      <c r="L21" s="68">
        <v>43525</v>
      </c>
      <c r="M21" s="102">
        <v>181</v>
      </c>
      <c r="N21" s="15" t="s">
        <v>234</v>
      </c>
      <c r="O21" s="4"/>
      <c r="P21" s="4"/>
      <c r="Q21" s="67"/>
      <c r="R21" s="92"/>
    </row>
    <row r="22" spans="1:18" ht="19.899999999999999" customHeight="1">
      <c r="A22" s="45">
        <v>43819</v>
      </c>
      <c r="B22" s="12" t="s">
        <v>9</v>
      </c>
      <c r="C22" s="64">
        <v>22</v>
      </c>
      <c r="D22" s="87"/>
      <c r="E22" s="37" t="s">
        <v>26</v>
      </c>
      <c r="F22" s="37" t="s">
        <v>26</v>
      </c>
      <c r="G22" s="37" t="s">
        <v>26</v>
      </c>
      <c r="H22" s="101">
        <v>8.4</v>
      </c>
      <c r="I22" s="14"/>
      <c r="J22" s="96"/>
      <c r="L22" s="68">
        <v>43556</v>
      </c>
      <c r="M22" s="80">
        <v>90</v>
      </c>
      <c r="N22" s="15" t="s">
        <v>237</v>
      </c>
      <c r="O22" s="4"/>
      <c r="P22" s="4"/>
      <c r="Q22" s="67"/>
      <c r="R22" s="92"/>
    </row>
    <row r="23" spans="1:18" ht="19.899999999999999" customHeight="1">
      <c r="A23" s="45">
        <v>43820</v>
      </c>
      <c r="B23" s="12" t="s">
        <v>8</v>
      </c>
      <c r="C23" s="64">
        <v>15</v>
      </c>
      <c r="D23" s="87"/>
      <c r="E23" s="37" t="s">
        <v>26</v>
      </c>
      <c r="F23" s="31" t="s">
        <v>16</v>
      </c>
      <c r="G23" s="37" t="s">
        <v>26</v>
      </c>
      <c r="H23" s="101">
        <v>3.9</v>
      </c>
      <c r="I23" s="14"/>
      <c r="J23" s="69"/>
      <c r="L23" s="68">
        <v>43586</v>
      </c>
      <c r="M23" s="80">
        <v>141.6</v>
      </c>
      <c r="N23" s="4"/>
      <c r="O23" s="4"/>
      <c r="P23" s="4"/>
      <c r="Q23" s="67"/>
      <c r="R23" s="92"/>
    </row>
    <row r="24" spans="1:18" ht="19.899999999999999" customHeight="1">
      <c r="A24" s="45">
        <v>43821</v>
      </c>
      <c r="B24" s="12" t="s">
        <v>7</v>
      </c>
      <c r="C24" s="64">
        <v>30</v>
      </c>
      <c r="D24" s="87"/>
      <c r="E24" s="37" t="s">
        <v>26</v>
      </c>
      <c r="F24" s="37" t="s">
        <v>26</v>
      </c>
      <c r="G24" s="37" t="s">
        <v>26</v>
      </c>
      <c r="H24" s="101">
        <v>4.5999999999999996</v>
      </c>
      <c r="I24" s="14"/>
      <c r="J24" s="69"/>
      <c r="K24">
        <f>+M19+M20+M21+M22+M23+M24</f>
        <v>832.9</v>
      </c>
      <c r="L24" s="68">
        <v>43617</v>
      </c>
      <c r="M24" s="80">
        <v>99.5</v>
      </c>
      <c r="N24" s="4"/>
      <c r="O24" s="4"/>
      <c r="P24" s="4"/>
      <c r="Q24" s="67"/>
      <c r="R24" s="92"/>
    </row>
    <row r="25" spans="1:18" ht="19.899999999999999" customHeight="1">
      <c r="A25" s="45">
        <v>43822</v>
      </c>
      <c r="B25" s="12" t="s">
        <v>11</v>
      </c>
      <c r="C25" s="64">
        <v>15.5</v>
      </c>
      <c r="D25" s="87"/>
      <c r="E25" s="37" t="s">
        <v>26</v>
      </c>
      <c r="F25" s="37" t="s">
        <v>26</v>
      </c>
      <c r="G25" s="37" t="s">
        <v>26</v>
      </c>
      <c r="H25" s="101">
        <v>3.3</v>
      </c>
      <c r="I25" s="14"/>
      <c r="J25" s="69"/>
      <c r="K25" s="89"/>
      <c r="L25" s="68">
        <v>43647</v>
      </c>
      <c r="M25" s="80">
        <v>88.7</v>
      </c>
      <c r="N25" s="4"/>
      <c r="O25" s="4"/>
      <c r="P25" s="4"/>
      <c r="Q25" s="67"/>
      <c r="R25" s="92"/>
    </row>
    <row r="26" spans="1:18" ht="19.899999999999999" customHeight="1">
      <c r="A26" s="45">
        <v>43823</v>
      </c>
      <c r="B26" s="12" t="s">
        <v>12</v>
      </c>
      <c r="C26" s="64">
        <v>20.5</v>
      </c>
      <c r="D26" s="87"/>
      <c r="E26" s="37" t="s">
        <v>26</v>
      </c>
      <c r="F26" s="37" t="s">
        <v>26</v>
      </c>
      <c r="G26" s="37" t="s">
        <v>26</v>
      </c>
      <c r="H26" s="101">
        <v>3.4</v>
      </c>
      <c r="I26" s="14"/>
      <c r="J26" s="69"/>
      <c r="L26" s="68">
        <v>43678</v>
      </c>
      <c r="M26" s="80">
        <v>120.6</v>
      </c>
      <c r="N26" s="4"/>
      <c r="O26" s="4"/>
      <c r="P26" s="4"/>
      <c r="Q26" s="67"/>
      <c r="R26" s="92"/>
    </row>
    <row r="27" spans="1:18" ht="19.899999999999999" customHeight="1">
      <c r="A27" s="45">
        <v>43824</v>
      </c>
      <c r="B27" s="12" t="s">
        <v>10</v>
      </c>
      <c r="C27" s="64">
        <v>3.75</v>
      </c>
      <c r="D27" s="87"/>
      <c r="E27" s="37" t="s">
        <v>26</v>
      </c>
      <c r="F27" s="31" t="s">
        <v>16</v>
      </c>
      <c r="G27" s="36" t="s">
        <v>40</v>
      </c>
      <c r="H27" s="101">
        <v>4.4000000000000004</v>
      </c>
      <c r="I27" s="14"/>
      <c r="J27" s="69"/>
      <c r="L27" s="68">
        <v>43709</v>
      </c>
      <c r="M27" s="80">
        <v>126</v>
      </c>
      <c r="N27" s="4"/>
      <c r="O27" s="4"/>
      <c r="P27" s="4"/>
      <c r="Q27" s="67"/>
      <c r="R27" s="92"/>
    </row>
    <row r="28" spans="1:18" ht="19.899999999999999" customHeight="1">
      <c r="A28" s="45">
        <v>43825</v>
      </c>
      <c r="B28" s="12" t="s">
        <v>13</v>
      </c>
      <c r="C28" s="64">
        <v>23</v>
      </c>
      <c r="D28" s="87"/>
      <c r="E28" s="31" t="s">
        <v>16</v>
      </c>
      <c r="F28" s="31" t="s">
        <v>16</v>
      </c>
      <c r="G28" s="37" t="s">
        <v>26</v>
      </c>
      <c r="H28" s="101">
        <v>-1</v>
      </c>
      <c r="I28" s="14"/>
      <c r="L28" s="68">
        <v>43739</v>
      </c>
      <c r="M28" s="80">
        <v>236</v>
      </c>
      <c r="N28" s="4"/>
      <c r="O28" s="4"/>
      <c r="P28" s="4"/>
      <c r="Q28" s="67"/>
      <c r="R28" s="92"/>
    </row>
    <row r="29" spans="1:18" ht="19.899999999999999" customHeight="1">
      <c r="A29" s="45">
        <v>43826</v>
      </c>
      <c r="B29" s="12" t="s">
        <v>9</v>
      </c>
      <c r="C29" s="64">
        <v>4</v>
      </c>
      <c r="D29" s="87"/>
      <c r="E29" s="37" t="s">
        <v>26</v>
      </c>
      <c r="F29" s="31" t="s">
        <v>16</v>
      </c>
      <c r="G29" s="36" t="s">
        <v>40</v>
      </c>
      <c r="H29" s="101">
        <v>4.9000000000000004</v>
      </c>
      <c r="I29" s="14"/>
      <c r="J29" s="69"/>
      <c r="L29" s="68">
        <v>43770</v>
      </c>
      <c r="M29" s="80">
        <v>227.5</v>
      </c>
      <c r="N29" s="15" t="s">
        <v>244</v>
      </c>
      <c r="O29" s="4"/>
      <c r="P29" s="4"/>
      <c r="Q29" s="67"/>
      <c r="R29" s="4"/>
    </row>
    <row r="30" spans="1:18" ht="19.899999999999999" customHeight="1">
      <c r="A30" s="45">
        <v>43827</v>
      </c>
      <c r="B30" s="12" t="s">
        <v>8</v>
      </c>
      <c r="C30" s="56" t="s">
        <v>51</v>
      </c>
      <c r="D30" s="87"/>
      <c r="E30" s="105" t="s">
        <v>41</v>
      </c>
      <c r="F30" s="105" t="s">
        <v>41</v>
      </c>
      <c r="G30" s="36" t="s">
        <v>40</v>
      </c>
      <c r="H30" s="101">
        <v>1.4</v>
      </c>
      <c r="I30" s="14"/>
      <c r="J30" s="69"/>
      <c r="L30" s="68">
        <v>43800</v>
      </c>
      <c r="M30" s="102">
        <f>+C35</f>
        <v>255.45</v>
      </c>
      <c r="N30" s="15" t="s">
        <v>223</v>
      </c>
      <c r="O30" s="4"/>
      <c r="P30" s="4"/>
      <c r="Q30" s="67"/>
      <c r="R30" s="4"/>
    </row>
    <row r="31" spans="1:18" ht="19.899999999999999" customHeight="1" thickBot="1">
      <c r="A31" s="45">
        <v>43828</v>
      </c>
      <c r="B31" s="12" t="s">
        <v>7</v>
      </c>
      <c r="C31" s="56" t="s">
        <v>51</v>
      </c>
      <c r="D31" s="87"/>
      <c r="E31" s="36" t="s">
        <v>40</v>
      </c>
      <c r="F31" s="36" t="s">
        <v>40</v>
      </c>
      <c r="G31" s="36" t="s">
        <v>40</v>
      </c>
      <c r="H31" s="101">
        <v>0.5</v>
      </c>
      <c r="I31" s="14"/>
      <c r="J31" s="69"/>
      <c r="L31" s="99" t="s">
        <v>15</v>
      </c>
      <c r="M31" s="98">
        <f>SUM(M19:M30)</f>
        <v>1887.15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43829</v>
      </c>
      <c r="B32" s="12" t="s">
        <v>11</v>
      </c>
      <c r="C32" s="56" t="s">
        <v>51</v>
      </c>
      <c r="D32" s="87"/>
      <c r="E32" s="28" t="s">
        <v>40</v>
      </c>
      <c r="F32" s="28" t="s">
        <v>40</v>
      </c>
      <c r="G32" s="28" t="s">
        <v>40</v>
      </c>
      <c r="H32" s="101">
        <v>3.9</v>
      </c>
      <c r="I32" s="14"/>
      <c r="J32" s="69"/>
      <c r="N32">
        <v>156.5</v>
      </c>
    </row>
    <row r="33" spans="1:10" ht="19.899999999999999" customHeight="1">
      <c r="A33" s="45">
        <v>43830</v>
      </c>
      <c r="B33" s="12" t="s">
        <v>12</v>
      </c>
      <c r="C33" s="56" t="s">
        <v>51</v>
      </c>
      <c r="D33" s="87"/>
      <c r="E33" s="28" t="s">
        <v>40</v>
      </c>
      <c r="F33" s="28" t="s">
        <v>40</v>
      </c>
      <c r="G33" s="28" t="s">
        <v>40</v>
      </c>
      <c r="H33" s="101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SUM(C3:C34)</f>
        <v>255.45</v>
      </c>
      <c r="D35" s="44" t="s">
        <v>37</v>
      </c>
      <c r="E35" s="21"/>
      <c r="F35" s="21"/>
      <c r="G35" s="95" t="s">
        <v>36</v>
      </c>
      <c r="H35" s="90">
        <f>AVERAGE(H3:H33)</f>
        <v>2.9464285714285725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pageSetup paperSize="9" scale="50" orientation="portrait" horizontalDpi="4294967293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R51"/>
  <sheetViews>
    <sheetView topLeftCell="A22" zoomScaleNormal="100" workbookViewId="0">
      <selection activeCell="J24" sqref="J24"/>
    </sheetView>
  </sheetViews>
  <sheetFormatPr baseColWidth="10" defaultColWidth="6.7109375" defaultRowHeight="19.899999999999999" customHeight="1"/>
  <cols>
    <col min="1" max="1" width="11.140625" bestFit="1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43831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43831</v>
      </c>
      <c r="B3" s="12" t="s">
        <v>10</v>
      </c>
      <c r="C3" s="64"/>
      <c r="D3" s="87"/>
      <c r="E3" s="87"/>
      <c r="F3" s="87"/>
      <c r="G3" s="87"/>
      <c r="H3" s="101"/>
      <c r="I3" s="14"/>
      <c r="J3" s="81"/>
      <c r="K3" s="27" t="s">
        <v>39</v>
      </c>
    </row>
    <row r="4" spans="1:13" ht="19.899999999999999" customHeight="1">
      <c r="A4" s="45">
        <v>43832</v>
      </c>
      <c r="B4" s="12" t="s">
        <v>13</v>
      </c>
      <c r="C4" s="64"/>
      <c r="D4" s="87"/>
      <c r="E4" s="87"/>
      <c r="F4" s="87"/>
      <c r="G4" s="87"/>
      <c r="H4" s="101"/>
      <c r="I4" s="14"/>
      <c r="J4" s="81"/>
      <c r="K4" s="28" t="s">
        <v>40</v>
      </c>
    </row>
    <row r="5" spans="1:13" ht="19.899999999999999" customHeight="1">
      <c r="A5" s="45">
        <v>43833</v>
      </c>
      <c r="B5" s="12" t="s">
        <v>9</v>
      </c>
      <c r="C5" s="64"/>
      <c r="D5" s="87"/>
      <c r="E5" s="87"/>
      <c r="F5" s="87"/>
      <c r="G5" s="87"/>
      <c r="H5" s="101"/>
      <c r="I5" s="14"/>
      <c r="J5" s="81"/>
      <c r="K5" s="29" t="s">
        <v>42</v>
      </c>
    </row>
    <row r="6" spans="1:13" ht="19.899999999999999" customHeight="1">
      <c r="A6" s="45">
        <v>43834</v>
      </c>
      <c r="B6" s="12" t="s">
        <v>8</v>
      </c>
      <c r="C6" s="64"/>
      <c r="D6" s="87"/>
      <c r="E6" s="87"/>
      <c r="F6" s="87"/>
      <c r="G6" s="87"/>
      <c r="H6" s="101"/>
      <c r="I6" s="14"/>
      <c r="J6" s="81"/>
      <c r="K6" s="30" t="s">
        <v>41</v>
      </c>
    </row>
    <row r="7" spans="1:13" ht="19.899999999999999" customHeight="1">
      <c r="A7" s="45">
        <v>43835</v>
      </c>
      <c r="B7" s="12" t="s">
        <v>7</v>
      </c>
      <c r="C7" s="64"/>
      <c r="D7" s="87"/>
      <c r="E7" s="87"/>
      <c r="F7" s="87"/>
      <c r="G7" s="87"/>
      <c r="H7" s="101"/>
      <c r="I7" s="14"/>
      <c r="J7" s="14"/>
      <c r="K7" s="31" t="s">
        <v>16</v>
      </c>
    </row>
    <row r="8" spans="1:13" ht="19.899999999999999" customHeight="1">
      <c r="A8" s="45">
        <v>43836</v>
      </c>
      <c r="B8" s="12" t="s">
        <v>11</v>
      </c>
      <c r="C8" s="64"/>
      <c r="D8" s="87"/>
      <c r="E8" s="87"/>
      <c r="F8" s="87"/>
      <c r="G8" s="87"/>
      <c r="H8" s="101"/>
      <c r="I8" s="14"/>
      <c r="J8" s="81"/>
      <c r="K8" s="32" t="s">
        <v>26</v>
      </c>
    </row>
    <row r="9" spans="1:13" ht="19.899999999999999" customHeight="1">
      <c r="A9" s="45">
        <v>43837</v>
      </c>
      <c r="B9" s="12" t="s">
        <v>12</v>
      </c>
      <c r="C9" s="64"/>
      <c r="D9" s="87"/>
      <c r="E9" s="87"/>
      <c r="F9" s="87"/>
      <c r="G9" s="87"/>
      <c r="H9" s="101"/>
      <c r="I9" s="14"/>
      <c r="J9" s="82"/>
      <c r="K9" s="38" t="s">
        <v>35</v>
      </c>
    </row>
    <row r="10" spans="1:13" ht="19.899999999999999" customHeight="1">
      <c r="A10" s="45">
        <v>43838</v>
      </c>
      <c r="B10" s="12" t="s">
        <v>10</v>
      </c>
      <c r="C10" s="64"/>
      <c r="D10" s="87"/>
      <c r="E10" s="87"/>
      <c r="F10" s="87"/>
      <c r="G10" s="87"/>
      <c r="H10" s="101"/>
      <c r="I10" s="14"/>
      <c r="J10" s="69"/>
      <c r="K10" s="33" t="s">
        <v>28</v>
      </c>
    </row>
    <row r="11" spans="1:13" ht="19.899999999999999" customHeight="1">
      <c r="A11" s="45">
        <v>43839</v>
      </c>
      <c r="B11" s="12" t="s">
        <v>13</v>
      </c>
      <c r="C11" s="64"/>
      <c r="D11" s="87"/>
      <c r="E11" s="87"/>
      <c r="F11" s="87"/>
      <c r="G11" s="87"/>
      <c r="H11" s="101"/>
      <c r="I11" s="14"/>
      <c r="J11" s="81"/>
      <c r="K11" s="34" t="s">
        <v>17</v>
      </c>
    </row>
    <row r="12" spans="1:13" ht="19.899999999999999" customHeight="1">
      <c r="A12" s="45">
        <v>43840</v>
      </c>
      <c r="B12" s="12" t="s">
        <v>9</v>
      </c>
      <c r="C12" s="64"/>
      <c r="D12" s="87"/>
      <c r="E12" s="87"/>
      <c r="F12" s="87"/>
      <c r="G12" s="87"/>
      <c r="H12" s="101"/>
      <c r="I12" s="14"/>
      <c r="J12" s="69"/>
      <c r="K12" s="76" t="s">
        <v>101</v>
      </c>
    </row>
    <row r="13" spans="1:13" ht="19.899999999999999" customHeight="1">
      <c r="A13" s="45">
        <v>43841</v>
      </c>
      <c r="B13" s="12" t="s">
        <v>8</v>
      </c>
      <c r="C13" s="64"/>
      <c r="D13" s="87"/>
      <c r="E13" s="87"/>
      <c r="F13" s="87"/>
      <c r="G13" s="87"/>
      <c r="H13" s="101"/>
      <c r="I13" s="14"/>
      <c r="J13" s="69"/>
      <c r="K13" s="46" t="s">
        <v>50</v>
      </c>
    </row>
    <row r="14" spans="1:13" ht="19.899999999999999" customHeight="1">
      <c r="A14" s="45">
        <v>43842</v>
      </c>
      <c r="B14" s="12" t="s">
        <v>7</v>
      </c>
      <c r="C14" s="64"/>
      <c r="D14" s="87"/>
      <c r="E14" s="87"/>
      <c r="F14" s="87"/>
      <c r="G14" s="87"/>
      <c r="H14" s="101"/>
      <c r="I14" s="14"/>
      <c r="J14" s="69"/>
      <c r="K14" s="46" t="s">
        <v>45</v>
      </c>
      <c r="M14" s="77"/>
    </row>
    <row r="15" spans="1:13" ht="19.899999999999999" customHeight="1">
      <c r="A15" s="45">
        <v>43843</v>
      </c>
      <c r="B15" s="12" t="s">
        <v>11</v>
      </c>
      <c r="C15" s="64"/>
      <c r="D15" s="87"/>
      <c r="E15" s="87"/>
      <c r="F15" s="87"/>
      <c r="G15" s="87"/>
      <c r="H15" s="101"/>
      <c r="I15" s="14"/>
      <c r="J15" s="69"/>
      <c r="K15" s="46" t="s">
        <v>122</v>
      </c>
    </row>
    <row r="16" spans="1:13" ht="19.899999999999999" customHeight="1" thickBot="1">
      <c r="A16" s="45">
        <v>43844</v>
      </c>
      <c r="B16" s="12" t="s">
        <v>12</v>
      </c>
      <c r="C16" s="64"/>
      <c r="D16" s="87"/>
      <c r="E16" s="87"/>
      <c r="F16" s="87"/>
      <c r="G16" s="87"/>
      <c r="H16" s="101"/>
      <c r="I16" s="14"/>
      <c r="J16" s="69"/>
    </row>
    <row r="17" spans="1:18" ht="19.899999999999999" customHeight="1">
      <c r="A17" s="45">
        <v>43845</v>
      </c>
      <c r="B17" s="12" t="s">
        <v>10</v>
      </c>
      <c r="C17" s="64"/>
      <c r="D17" s="87"/>
      <c r="E17" s="87"/>
      <c r="F17" s="87"/>
      <c r="G17" s="87"/>
      <c r="H17" s="101"/>
      <c r="I17" s="14"/>
      <c r="J17" s="69"/>
      <c r="L17" s="1"/>
      <c r="M17" s="78"/>
      <c r="N17" s="2" t="s">
        <v>246</v>
      </c>
      <c r="O17" s="2"/>
      <c r="P17" s="2"/>
      <c r="Q17" s="3"/>
      <c r="R17" s="4"/>
    </row>
    <row r="18" spans="1:18" ht="19.899999999999999" customHeight="1">
      <c r="A18" s="45">
        <v>43846</v>
      </c>
      <c r="B18" s="12" t="s">
        <v>13</v>
      </c>
      <c r="C18" s="64"/>
      <c r="D18" s="87"/>
      <c r="E18" s="87"/>
      <c r="F18" s="87"/>
      <c r="G18" s="87"/>
      <c r="H18" s="101"/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43847</v>
      </c>
      <c r="B19" s="12" t="s">
        <v>9</v>
      </c>
      <c r="C19" s="64"/>
      <c r="D19" s="87"/>
      <c r="E19" s="87"/>
      <c r="F19" s="87"/>
      <c r="G19" s="87"/>
      <c r="H19" s="101"/>
      <c r="I19" s="14"/>
      <c r="J19" s="69"/>
      <c r="L19" s="68">
        <v>43831</v>
      </c>
      <c r="M19" s="103">
        <f>+C35</f>
        <v>0</v>
      </c>
      <c r="N19" s="4"/>
      <c r="O19" s="4"/>
      <c r="P19" s="4"/>
      <c r="Q19" s="67"/>
      <c r="R19" s="92"/>
    </row>
    <row r="20" spans="1:18" ht="19.899999999999999" customHeight="1">
      <c r="A20" s="45">
        <v>43848</v>
      </c>
      <c r="B20" s="12" t="s">
        <v>8</v>
      </c>
      <c r="C20" s="64"/>
      <c r="D20" s="87"/>
      <c r="E20" s="87"/>
      <c r="F20" s="87"/>
      <c r="G20" s="87"/>
      <c r="H20" s="101"/>
      <c r="I20" s="14"/>
      <c r="J20" s="69"/>
      <c r="L20" s="68">
        <v>43862</v>
      </c>
      <c r="M20" s="69"/>
      <c r="N20" s="4"/>
      <c r="O20" s="4"/>
      <c r="P20" s="4"/>
      <c r="Q20" s="67"/>
      <c r="R20" s="92"/>
    </row>
    <row r="21" spans="1:18" ht="19.899999999999999" customHeight="1">
      <c r="A21" s="45">
        <v>43849</v>
      </c>
      <c r="B21" s="12" t="s">
        <v>7</v>
      </c>
      <c r="C21" s="64"/>
      <c r="D21" s="87"/>
      <c r="E21" s="87"/>
      <c r="F21" s="87"/>
      <c r="G21" s="87"/>
      <c r="H21" s="101"/>
      <c r="I21" s="14"/>
      <c r="J21" s="69"/>
      <c r="L21" s="68">
        <v>43891</v>
      </c>
      <c r="M21" s="69"/>
      <c r="N21" s="4"/>
      <c r="O21" s="4"/>
      <c r="P21" s="4"/>
      <c r="Q21" s="67"/>
      <c r="R21" s="92"/>
    </row>
    <row r="22" spans="1:18" ht="19.899999999999999" customHeight="1">
      <c r="A22" s="45">
        <v>43850</v>
      </c>
      <c r="B22" s="12" t="s">
        <v>11</v>
      </c>
      <c r="C22" s="64"/>
      <c r="D22" s="87"/>
      <c r="E22" s="87"/>
      <c r="F22" s="87"/>
      <c r="G22" s="87"/>
      <c r="H22" s="101"/>
      <c r="I22" s="14"/>
      <c r="J22" s="96"/>
      <c r="L22" s="68">
        <v>43922</v>
      </c>
      <c r="M22" s="69"/>
      <c r="N22" s="4"/>
      <c r="O22" s="4"/>
      <c r="P22" s="4"/>
      <c r="Q22" s="67"/>
      <c r="R22" s="92"/>
    </row>
    <row r="23" spans="1:18" ht="19.899999999999999" customHeight="1">
      <c r="A23" s="45">
        <v>43851</v>
      </c>
      <c r="B23" s="12" t="s">
        <v>12</v>
      </c>
      <c r="C23" s="64"/>
      <c r="D23" s="87"/>
      <c r="E23" s="87"/>
      <c r="F23" s="87"/>
      <c r="G23" s="87"/>
      <c r="H23" s="101"/>
      <c r="I23" s="14"/>
      <c r="J23" s="69"/>
      <c r="L23" s="68">
        <v>43952</v>
      </c>
      <c r="M23" s="69"/>
      <c r="N23" s="4"/>
      <c r="O23" s="4"/>
      <c r="P23" s="4"/>
      <c r="Q23" s="67"/>
      <c r="R23" s="92"/>
    </row>
    <row r="24" spans="1:18" ht="19.899999999999999" customHeight="1">
      <c r="A24" s="45">
        <v>43852</v>
      </c>
      <c r="B24" s="12" t="s">
        <v>10</v>
      </c>
      <c r="C24" s="64"/>
      <c r="D24" s="87"/>
      <c r="E24" s="87"/>
      <c r="F24" s="87"/>
      <c r="G24" s="87"/>
      <c r="H24" s="101"/>
      <c r="I24" s="14"/>
      <c r="J24" s="69"/>
      <c r="K24">
        <f>+M19+M20+M21+M22+M23+M24</f>
        <v>0</v>
      </c>
      <c r="L24" s="68">
        <v>43983</v>
      </c>
      <c r="M24" s="69"/>
      <c r="N24" s="4"/>
      <c r="O24" s="4"/>
      <c r="P24" s="4"/>
      <c r="Q24" s="67"/>
      <c r="R24" s="92"/>
    </row>
    <row r="25" spans="1:18" ht="19.899999999999999" customHeight="1">
      <c r="A25" s="45">
        <v>43853</v>
      </c>
      <c r="B25" s="12" t="s">
        <v>13</v>
      </c>
      <c r="C25" s="64"/>
      <c r="D25" s="87"/>
      <c r="E25" s="87"/>
      <c r="F25" s="87"/>
      <c r="G25" s="87"/>
      <c r="H25" s="101"/>
      <c r="I25" s="14"/>
      <c r="J25" s="69"/>
      <c r="K25" s="89"/>
      <c r="L25" s="68">
        <v>44013</v>
      </c>
      <c r="M25" s="69"/>
      <c r="N25" s="4"/>
      <c r="O25" s="4"/>
      <c r="P25" s="4"/>
      <c r="Q25" s="67"/>
      <c r="R25" s="92"/>
    </row>
    <row r="26" spans="1:18" ht="19.899999999999999" customHeight="1">
      <c r="A26" s="45">
        <v>43854</v>
      </c>
      <c r="B26" s="12" t="s">
        <v>9</v>
      </c>
      <c r="C26" s="64"/>
      <c r="D26" s="87"/>
      <c r="E26" s="87"/>
      <c r="F26" s="87"/>
      <c r="G26" s="87"/>
      <c r="H26" s="101"/>
      <c r="I26" s="14"/>
      <c r="J26" s="69"/>
      <c r="L26" s="68">
        <v>44044</v>
      </c>
      <c r="M26" s="69"/>
      <c r="N26" s="4"/>
      <c r="O26" s="4"/>
      <c r="P26" s="4"/>
      <c r="Q26" s="67"/>
      <c r="R26" s="92"/>
    </row>
    <row r="27" spans="1:18" ht="19.899999999999999" customHeight="1">
      <c r="A27" s="45">
        <v>43855</v>
      </c>
      <c r="B27" s="12" t="s">
        <v>8</v>
      </c>
      <c r="C27" s="64"/>
      <c r="D27" s="87"/>
      <c r="E27" s="87"/>
      <c r="F27" s="87"/>
      <c r="G27" s="87"/>
      <c r="H27" s="101"/>
      <c r="I27" s="14"/>
      <c r="J27" s="69"/>
      <c r="L27" s="68">
        <v>44075</v>
      </c>
      <c r="M27" s="69"/>
      <c r="N27" s="4"/>
      <c r="O27" s="4"/>
      <c r="P27" s="4"/>
      <c r="Q27" s="67"/>
      <c r="R27" s="92"/>
    </row>
    <row r="28" spans="1:18" ht="19.899999999999999" customHeight="1">
      <c r="A28" s="45">
        <v>43856</v>
      </c>
      <c r="B28" s="12" t="s">
        <v>7</v>
      </c>
      <c r="C28" s="64"/>
      <c r="D28" s="87"/>
      <c r="E28" s="87"/>
      <c r="F28" s="87"/>
      <c r="G28" s="87"/>
      <c r="H28" s="101"/>
      <c r="I28" s="14"/>
      <c r="L28" s="68">
        <v>44105</v>
      </c>
      <c r="M28" s="69"/>
      <c r="N28" s="4"/>
      <c r="O28" s="4"/>
      <c r="P28" s="4"/>
      <c r="Q28" s="67"/>
      <c r="R28" s="92"/>
    </row>
    <row r="29" spans="1:18" ht="19.899999999999999" customHeight="1">
      <c r="A29" s="45">
        <v>43857</v>
      </c>
      <c r="B29" s="12" t="s">
        <v>11</v>
      </c>
      <c r="C29" s="64"/>
      <c r="D29" s="87"/>
      <c r="E29" s="87"/>
      <c r="F29" s="87"/>
      <c r="G29" s="87"/>
      <c r="H29" s="101"/>
      <c r="I29" s="14"/>
      <c r="J29" s="69"/>
      <c r="L29" s="68">
        <v>44136</v>
      </c>
      <c r="M29" s="69"/>
      <c r="N29" s="4"/>
      <c r="O29" s="4"/>
      <c r="P29" s="4"/>
      <c r="Q29" s="67"/>
      <c r="R29" s="4"/>
    </row>
    <row r="30" spans="1:18" ht="19.899999999999999" customHeight="1">
      <c r="A30" s="45">
        <v>43858</v>
      </c>
      <c r="B30" s="12" t="s">
        <v>12</v>
      </c>
      <c r="C30" s="64"/>
      <c r="D30" s="87"/>
      <c r="E30" s="87"/>
      <c r="F30" s="87"/>
      <c r="G30" s="87"/>
      <c r="H30" s="101"/>
      <c r="I30" s="14"/>
      <c r="J30" s="69"/>
      <c r="L30" s="68">
        <v>44166</v>
      </c>
      <c r="M30" s="69"/>
      <c r="N30" s="4"/>
      <c r="O30" s="4"/>
      <c r="P30" s="4"/>
      <c r="Q30" s="67"/>
      <c r="R30" s="4"/>
    </row>
    <row r="31" spans="1:18" ht="19.899999999999999" customHeight="1" thickBot="1">
      <c r="A31" s="45">
        <v>43859</v>
      </c>
      <c r="B31" s="12" t="s">
        <v>10</v>
      </c>
      <c r="C31" s="64"/>
      <c r="D31" s="87"/>
      <c r="E31" s="87"/>
      <c r="F31" s="87"/>
      <c r="G31" s="87"/>
      <c r="H31" s="101"/>
      <c r="I31" s="14"/>
      <c r="J31" s="69"/>
      <c r="L31" s="99" t="s">
        <v>15</v>
      </c>
      <c r="M31" s="98">
        <f>SUM(M19:M30)</f>
        <v>0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>
        <v>43860</v>
      </c>
      <c r="B32" s="12" t="s">
        <v>13</v>
      </c>
      <c r="C32" s="64"/>
      <c r="D32" s="87"/>
      <c r="E32" s="87"/>
      <c r="F32" s="87"/>
      <c r="G32" s="87"/>
      <c r="H32" s="101"/>
      <c r="I32" s="14"/>
      <c r="J32" s="69"/>
    </row>
    <row r="33" spans="1:10" ht="19.899999999999999" customHeight="1">
      <c r="A33" s="45">
        <v>43861</v>
      </c>
      <c r="B33" s="12" t="s">
        <v>9</v>
      </c>
      <c r="C33" s="64"/>
      <c r="D33" s="87"/>
      <c r="E33" s="87"/>
      <c r="F33" s="87"/>
      <c r="G33" s="87"/>
      <c r="H33" s="101"/>
      <c r="I33" s="14"/>
      <c r="J33" s="69"/>
    </row>
    <row r="34" spans="1:10" ht="19.899999999999999" customHeight="1" thickBot="1">
      <c r="A34" s="86"/>
      <c r="B34" s="12"/>
      <c r="C34" s="64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SUM(C3:C34)</f>
        <v>0</v>
      </c>
      <c r="D35" s="44" t="s">
        <v>37</v>
      </c>
      <c r="E35" s="21"/>
      <c r="F35" s="21"/>
      <c r="G35" s="95" t="s">
        <v>36</v>
      </c>
      <c r="H35" s="90" t="e">
        <f>AVERAGE(H3:H33)</f>
        <v>#DIV/0!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euil5"/>
  <dimension ref="A1:L37"/>
  <sheetViews>
    <sheetView workbookViewId="0">
      <selection activeCell="D10" sqref="D10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9" width="6.7109375" customWidth="1"/>
    <col min="10" max="10" width="13.28515625" customWidth="1"/>
  </cols>
  <sheetData>
    <row r="1" spans="1:12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</row>
    <row r="2" spans="1:12" ht="13.5" thickBot="1">
      <c r="A2" s="61">
        <v>42491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42491</v>
      </c>
      <c r="B3" s="12" t="s">
        <v>7</v>
      </c>
      <c r="C3" s="55" t="s">
        <v>60</v>
      </c>
      <c r="D3" s="14"/>
      <c r="E3" s="32" t="s">
        <v>26</v>
      </c>
      <c r="F3" s="32" t="s">
        <v>26</v>
      </c>
      <c r="G3" s="32" t="s">
        <v>26</v>
      </c>
      <c r="H3" s="14"/>
      <c r="I3" s="14"/>
      <c r="J3" s="27" t="s">
        <v>39</v>
      </c>
    </row>
    <row r="4" spans="1:12">
      <c r="A4" s="45">
        <v>42492</v>
      </c>
      <c r="B4" s="12" t="s">
        <v>11</v>
      </c>
      <c r="C4" s="55" t="s">
        <v>51</v>
      </c>
      <c r="D4" s="15"/>
      <c r="E4" s="27" t="s">
        <v>39</v>
      </c>
      <c r="F4" s="28" t="s">
        <v>40</v>
      </c>
      <c r="G4" s="30" t="s">
        <v>41</v>
      </c>
      <c r="H4" s="14"/>
      <c r="I4" s="14"/>
      <c r="J4" s="28" t="s">
        <v>40</v>
      </c>
    </row>
    <row r="5" spans="1:12">
      <c r="A5" s="45">
        <v>42493</v>
      </c>
      <c r="B5" s="12" t="s">
        <v>12</v>
      </c>
      <c r="C5" s="55" t="s">
        <v>61</v>
      </c>
      <c r="D5" s="15"/>
      <c r="E5" s="32" t="s">
        <v>26</v>
      </c>
      <c r="F5" s="32" t="s">
        <v>26</v>
      </c>
      <c r="G5" s="28" t="s">
        <v>40</v>
      </c>
      <c r="H5" s="14"/>
      <c r="I5" s="14"/>
      <c r="J5" s="29" t="s">
        <v>42</v>
      </c>
    </row>
    <row r="6" spans="1:12">
      <c r="A6" s="45">
        <v>42494</v>
      </c>
      <c r="B6" s="12" t="s">
        <v>10</v>
      </c>
      <c r="C6" s="55" t="s">
        <v>51</v>
      </c>
      <c r="D6" s="14"/>
      <c r="E6" s="27" t="s">
        <v>39</v>
      </c>
      <c r="F6" s="27" t="s">
        <v>39</v>
      </c>
      <c r="G6" s="27" t="s">
        <v>39</v>
      </c>
      <c r="H6" s="14"/>
      <c r="I6" s="14"/>
      <c r="J6" s="30" t="s">
        <v>41</v>
      </c>
    </row>
    <row r="7" spans="1:12">
      <c r="A7" s="45">
        <v>42495</v>
      </c>
      <c r="B7" s="12" t="s">
        <v>13</v>
      </c>
      <c r="C7" s="55" t="s">
        <v>51</v>
      </c>
      <c r="D7" s="15"/>
      <c r="E7" s="27" t="s">
        <v>39</v>
      </c>
      <c r="F7" s="27" t="s">
        <v>39</v>
      </c>
      <c r="G7" s="27" t="s">
        <v>39</v>
      </c>
      <c r="H7" s="14"/>
      <c r="I7" s="14"/>
      <c r="J7" s="31" t="s">
        <v>16</v>
      </c>
    </row>
    <row r="8" spans="1:12">
      <c r="A8" s="45">
        <v>42496</v>
      </c>
      <c r="B8" s="12" t="s">
        <v>9</v>
      </c>
      <c r="C8" s="55" t="s">
        <v>51</v>
      </c>
      <c r="D8" s="15"/>
      <c r="E8" s="27" t="s">
        <v>39</v>
      </c>
      <c r="F8" s="27" t="s">
        <v>39</v>
      </c>
      <c r="G8" s="27" t="s">
        <v>39</v>
      </c>
      <c r="H8" s="15"/>
      <c r="I8" s="14"/>
      <c r="J8" s="32" t="s">
        <v>26</v>
      </c>
    </row>
    <row r="9" spans="1:12">
      <c r="A9" s="45">
        <v>42497</v>
      </c>
      <c r="B9" s="12" t="s">
        <v>8</v>
      </c>
      <c r="C9" s="55" t="s">
        <v>51</v>
      </c>
      <c r="D9" s="15"/>
      <c r="E9" s="27" t="s">
        <v>39</v>
      </c>
      <c r="F9" s="28" t="s">
        <v>40</v>
      </c>
      <c r="G9" s="28" t="s">
        <v>40</v>
      </c>
      <c r="H9" s="14"/>
      <c r="I9" s="14"/>
      <c r="J9" s="38" t="s">
        <v>35</v>
      </c>
    </row>
    <row r="10" spans="1:12">
      <c r="A10" s="45">
        <v>42498</v>
      </c>
      <c r="B10" s="12" t="s">
        <v>7</v>
      </c>
      <c r="C10" s="58" t="s">
        <v>51</v>
      </c>
      <c r="D10" s="14"/>
      <c r="E10" s="28" t="s">
        <v>40</v>
      </c>
      <c r="F10" s="28" t="s">
        <v>40</v>
      </c>
      <c r="G10" s="28" t="s">
        <v>40</v>
      </c>
      <c r="H10" s="14"/>
      <c r="I10" s="14"/>
      <c r="J10" s="33" t="s">
        <v>28</v>
      </c>
    </row>
    <row r="11" spans="1:12">
      <c r="A11" s="45">
        <v>42499</v>
      </c>
      <c r="B11" s="12" t="s">
        <v>11</v>
      </c>
      <c r="C11" s="55" t="s">
        <v>62</v>
      </c>
      <c r="D11" s="14"/>
      <c r="E11" s="31" t="s">
        <v>16</v>
      </c>
      <c r="F11" s="31" t="s">
        <v>16</v>
      </c>
      <c r="G11" s="32" t="s">
        <v>26</v>
      </c>
      <c r="H11" s="14"/>
      <c r="I11" s="14"/>
      <c r="J11" s="34" t="s">
        <v>17</v>
      </c>
    </row>
    <row r="12" spans="1:12">
      <c r="A12" s="45">
        <v>42500</v>
      </c>
      <c r="B12" s="12" t="s">
        <v>12</v>
      </c>
      <c r="C12" s="55" t="s">
        <v>63</v>
      </c>
      <c r="D12" s="15"/>
      <c r="E12" s="32" t="s">
        <v>26</v>
      </c>
      <c r="F12" s="30" t="s">
        <v>41</v>
      </c>
      <c r="G12" s="31" t="s">
        <v>16</v>
      </c>
      <c r="H12" s="15"/>
      <c r="I12" s="14"/>
      <c r="J12" s="46" t="s">
        <v>50</v>
      </c>
    </row>
    <row r="13" spans="1:12">
      <c r="A13" s="45">
        <v>42501</v>
      </c>
      <c r="B13" s="12" t="s">
        <v>10</v>
      </c>
      <c r="C13" s="55" t="s">
        <v>64</v>
      </c>
      <c r="D13" s="14"/>
      <c r="E13" s="31" t="s">
        <v>16</v>
      </c>
      <c r="F13" s="32" t="s">
        <v>26</v>
      </c>
      <c r="G13" s="32" t="s">
        <v>26</v>
      </c>
      <c r="H13" s="14"/>
      <c r="I13" s="14"/>
      <c r="J13" s="46" t="s">
        <v>45</v>
      </c>
    </row>
    <row r="14" spans="1:12">
      <c r="A14" s="45">
        <v>42502</v>
      </c>
      <c r="B14" s="12" t="s">
        <v>13</v>
      </c>
      <c r="C14" s="55" t="s">
        <v>52</v>
      </c>
      <c r="D14" s="14"/>
      <c r="E14" s="32" t="s">
        <v>26</v>
      </c>
      <c r="F14" s="31" t="s">
        <v>16</v>
      </c>
      <c r="G14" s="32" t="s">
        <v>26</v>
      </c>
      <c r="H14" s="14"/>
      <c r="I14" s="14"/>
      <c r="L14" s="50"/>
    </row>
    <row r="15" spans="1:12">
      <c r="A15" s="45">
        <v>42503</v>
      </c>
      <c r="B15" s="12" t="s">
        <v>9</v>
      </c>
      <c r="C15" s="55" t="s">
        <v>66</v>
      </c>
      <c r="D15" s="14"/>
      <c r="E15" s="30" t="s">
        <v>41</v>
      </c>
      <c r="F15" s="30" t="s">
        <v>41</v>
      </c>
      <c r="G15" s="31" t="s">
        <v>16</v>
      </c>
      <c r="H15" s="14"/>
      <c r="I15" s="14"/>
    </row>
    <row r="16" spans="1:12">
      <c r="A16" s="45">
        <v>42504</v>
      </c>
      <c r="B16" s="12" t="s">
        <v>8</v>
      </c>
      <c r="C16" s="55" t="s">
        <v>65</v>
      </c>
      <c r="D16" s="15"/>
      <c r="E16" s="32" t="s">
        <v>26</v>
      </c>
      <c r="F16" s="31" t="s">
        <v>16</v>
      </c>
      <c r="G16" s="31" t="s">
        <v>16</v>
      </c>
      <c r="H16" s="15"/>
      <c r="I16" s="14"/>
    </row>
    <row r="17" spans="1:11">
      <c r="A17" s="45">
        <v>42505</v>
      </c>
      <c r="B17" s="12" t="s">
        <v>7</v>
      </c>
      <c r="C17" s="55" t="s">
        <v>65</v>
      </c>
      <c r="D17" s="15"/>
      <c r="E17" s="30" t="s">
        <v>41</v>
      </c>
      <c r="F17" s="30" t="s">
        <v>41</v>
      </c>
      <c r="G17" s="32" t="s">
        <v>26</v>
      </c>
      <c r="H17" s="15"/>
      <c r="I17" s="14"/>
    </row>
    <row r="18" spans="1:11">
      <c r="A18" s="45">
        <v>42506</v>
      </c>
      <c r="B18" s="12" t="s">
        <v>11</v>
      </c>
      <c r="C18" s="55" t="s">
        <v>55</v>
      </c>
      <c r="D18" s="15"/>
      <c r="E18" s="32" t="s">
        <v>26</v>
      </c>
      <c r="F18" s="32" t="s">
        <v>26</v>
      </c>
      <c r="G18" s="32" t="s">
        <v>26</v>
      </c>
      <c r="H18" s="15"/>
      <c r="I18" s="14"/>
    </row>
    <row r="19" spans="1:11">
      <c r="A19" s="45">
        <v>42507</v>
      </c>
      <c r="B19" s="12" t="s">
        <v>12</v>
      </c>
      <c r="C19" s="55" t="s">
        <v>51</v>
      </c>
      <c r="D19" s="15"/>
      <c r="E19" s="30" t="s">
        <v>41</v>
      </c>
      <c r="F19" s="30" t="s">
        <v>41</v>
      </c>
      <c r="G19" s="30" t="s">
        <v>41</v>
      </c>
      <c r="H19" s="15"/>
      <c r="I19" s="14"/>
      <c r="K19">
        <v>372.5</v>
      </c>
    </row>
    <row r="20" spans="1:11">
      <c r="A20" s="45">
        <v>42508</v>
      </c>
      <c r="B20" s="12" t="s">
        <v>10</v>
      </c>
      <c r="C20" s="55" t="s">
        <v>67</v>
      </c>
      <c r="D20" s="15"/>
      <c r="E20" s="30" t="s">
        <v>41</v>
      </c>
      <c r="F20" s="30" t="s">
        <v>41</v>
      </c>
      <c r="G20" s="32" t="s">
        <v>26</v>
      </c>
      <c r="H20" s="15"/>
      <c r="I20" s="14"/>
      <c r="K20">
        <v>309</v>
      </c>
    </row>
    <row r="21" spans="1:11">
      <c r="A21" s="45">
        <v>42509</v>
      </c>
      <c r="B21" s="12" t="s">
        <v>13</v>
      </c>
      <c r="C21" s="55" t="s">
        <v>63</v>
      </c>
      <c r="D21" s="15"/>
      <c r="E21" s="30" t="s">
        <v>41</v>
      </c>
      <c r="F21" s="30" t="s">
        <v>41</v>
      </c>
      <c r="G21" s="31" t="s">
        <v>16</v>
      </c>
      <c r="H21" s="15"/>
      <c r="I21" s="14"/>
      <c r="K21">
        <v>183</v>
      </c>
    </row>
    <row r="22" spans="1:11">
      <c r="A22" s="45">
        <v>42510</v>
      </c>
      <c r="B22" s="12" t="s">
        <v>9</v>
      </c>
      <c r="C22" s="55" t="s">
        <v>51</v>
      </c>
      <c r="D22" s="15"/>
      <c r="E22" s="30" t="s">
        <v>41</v>
      </c>
      <c r="F22" s="30" t="s">
        <v>41</v>
      </c>
      <c r="G22" s="28" t="s">
        <v>40</v>
      </c>
      <c r="H22" s="15"/>
      <c r="I22" s="14"/>
      <c r="K22">
        <v>197.5</v>
      </c>
    </row>
    <row r="23" spans="1:11">
      <c r="A23" s="45">
        <v>42511</v>
      </c>
      <c r="B23" s="12" t="s">
        <v>8</v>
      </c>
      <c r="C23" s="55" t="s">
        <v>51</v>
      </c>
      <c r="D23" s="14"/>
      <c r="E23" s="28" t="s">
        <v>40</v>
      </c>
      <c r="F23" s="28" t="s">
        <v>40</v>
      </c>
      <c r="G23" s="28" t="s">
        <v>40</v>
      </c>
      <c r="H23" s="14"/>
      <c r="I23" s="14"/>
      <c r="K23">
        <v>223.5</v>
      </c>
    </row>
    <row r="24" spans="1:11">
      <c r="A24" s="45">
        <v>42512</v>
      </c>
      <c r="B24" s="12" t="s">
        <v>7</v>
      </c>
      <c r="C24" s="55" t="s">
        <v>68</v>
      </c>
      <c r="D24" s="14"/>
      <c r="E24" s="30" t="s">
        <v>41</v>
      </c>
      <c r="F24" s="30" t="s">
        <v>41</v>
      </c>
      <c r="G24" s="32" t="s">
        <v>26</v>
      </c>
      <c r="H24" s="14"/>
      <c r="I24" s="14"/>
      <c r="K24">
        <f>SUM(K19:K23)</f>
        <v>1285.5</v>
      </c>
    </row>
    <row r="25" spans="1:11">
      <c r="A25" s="45">
        <v>42513</v>
      </c>
      <c r="B25" s="12" t="s">
        <v>11</v>
      </c>
      <c r="C25" s="55" t="s">
        <v>69</v>
      </c>
      <c r="D25" s="14"/>
      <c r="E25" s="32" t="s">
        <v>26</v>
      </c>
      <c r="F25" s="32" t="s">
        <v>26</v>
      </c>
      <c r="G25" s="32" t="s">
        <v>26</v>
      </c>
      <c r="H25" s="14"/>
      <c r="I25" s="14"/>
    </row>
    <row r="26" spans="1:11">
      <c r="A26" s="45">
        <v>42514</v>
      </c>
      <c r="B26" s="12" t="s">
        <v>12</v>
      </c>
      <c r="C26" s="55" t="s">
        <v>63</v>
      </c>
      <c r="D26" s="14"/>
      <c r="E26" s="32" t="s">
        <v>26</v>
      </c>
      <c r="F26" s="31" t="s">
        <v>16</v>
      </c>
      <c r="G26" s="30" t="s">
        <v>41</v>
      </c>
      <c r="H26" s="14"/>
      <c r="I26" s="14"/>
    </row>
    <row r="27" spans="1:11">
      <c r="A27" s="45">
        <v>42515</v>
      </c>
      <c r="B27" s="12" t="s">
        <v>10</v>
      </c>
      <c r="C27" s="55" t="s">
        <v>51</v>
      </c>
      <c r="D27" s="14"/>
      <c r="E27" s="28" t="s">
        <v>40</v>
      </c>
      <c r="F27" s="28" t="s">
        <v>40</v>
      </c>
      <c r="G27" s="28" t="s">
        <v>40</v>
      </c>
      <c r="H27" s="14"/>
      <c r="I27" s="14"/>
    </row>
    <row r="28" spans="1:11">
      <c r="A28" s="45">
        <v>42516</v>
      </c>
      <c r="B28" s="12" t="s">
        <v>13</v>
      </c>
      <c r="C28" s="55" t="s">
        <v>51</v>
      </c>
      <c r="D28" s="14"/>
      <c r="E28" s="28" t="s">
        <v>40</v>
      </c>
      <c r="F28" s="30" t="s">
        <v>41</v>
      </c>
      <c r="G28" s="31" t="s">
        <v>16</v>
      </c>
      <c r="H28" s="14"/>
      <c r="I28" s="14"/>
    </row>
    <row r="29" spans="1:11">
      <c r="A29" s="45">
        <v>42517</v>
      </c>
      <c r="B29" s="12" t="s">
        <v>9</v>
      </c>
      <c r="C29" s="55" t="s">
        <v>51</v>
      </c>
      <c r="D29" s="14"/>
      <c r="E29" s="31" t="s">
        <v>16</v>
      </c>
      <c r="F29" s="30" t="s">
        <v>41</v>
      </c>
      <c r="G29" s="31" t="s">
        <v>16</v>
      </c>
      <c r="H29" s="14"/>
      <c r="I29" s="14"/>
    </row>
    <row r="30" spans="1:11">
      <c r="A30" s="45">
        <v>42518</v>
      </c>
      <c r="B30" s="12" t="s">
        <v>8</v>
      </c>
      <c r="C30" s="55" t="s">
        <v>70</v>
      </c>
      <c r="D30" s="14"/>
      <c r="E30" s="30" t="s">
        <v>41</v>
      </c>
      <c r="F30" s="30" t="s">
        <v>41</v>
      </c>
      <c r="G30" s="46" t="s">
        <v>50</v>
      </c>
      <c r="H30" s="14"/>
    </row>
    <row r="31" spans="1:11">
      <c r="A31" s="45">
        <v>42519</v>
      </c>
      <c r="B31" s="12" t="s">
        <v>7</v>
      </c>
      <c r="C31" s="55" t="s">
        <v>71</v>
      </c>
      <c r="D31" s="14"/>
      <c r="E31" s="30" t="s">
        <v>41</v>
      </c>
      <c r="F31" s="30" t="s">
        <v>41</v>
      </c>
      <c r="G31" s="32" t="s">
        <v>26</v>
      </c>
      <c r="H31" s="14"/>
      <c r="I31" s="14"/>
    </row>
    <row r="32" spans="1:11">
      <c r="A32" s="45">
        <v>42520</v>
      </c>
      <c r="B32" s="12" t="s">
        <v>11</v>
      </c>
      <c r="C32" s="55" t="s">
        <v>72</v>
      </c>
      <c r="D32" s="14"/>
      <c r="E32" s="32" t="s">
        <v>26</v>
      </c>
      <c r="F32" s="32" t="s">
        <v>26</v>
      </c>
      <c r="G32" s="32" t="s">
        <v>26</v>
      </c>
      <c r="H32" s="14"/>
      <c r="I32" s="14"/>
    </row>
    <row r="33" spans="1:9">
      <c r="A33" s="45">
        <v>42521</v>
      </c>
      <c r="B33" s="12" t="s">
        <v>12</v>
      </c>
      <c r="C33" s="56" t="s">
        <v>52</v>
      </c>
      <c r="D33" s="17"/>
      <c r="E33" s="32" t="s">
        <v>26</v>
      </c>
      <c r="F33" s="32" t="s">
        <v>26</v>
      </c>
      <c r="G33" s="31" t="s">
        <v>16</v>
      </c>
      <c r="H33" s="17"/>
      <c r="I33" s="17"/>
    </row>
    <row r="34" spans="1:9" ht="13.5" thickBot="1">
      <c r="B34" s="18"/>
      <c r="C34" s="56"/>
      <c r="D34" s="17"/>
      <c r="E34" s="17"/>
      <c r="F34" s="17"/>
      <c r="G34" s="17"/>
      <c r="H34" s="17"/>
      <c r="I34" s="17"/>
    </row>
    <row r="35" spans="1:9" ht="13.5" thickBot="1">
      <c r="B35" s="16" t="s">
        <v>15</v>
      </c>
      <c r="C35" s="57" t="s">
        <v>73</v>
      </c>
      <c r="D35" s="44" t="s">
        <v>37</v>
      </c>
      <c r="E35" s="21"/>
      <c r="F35" s="21"/>
      <c r="G35" s="21"/>
      <c r="H35" s="22"/>
      <c r="I35" s="22"/>
    </row>
    <row r="37" spans="1:9">
      <c r="D37" s="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R51"/>
  <sheetViews>
    <sheetView topLeftCell="A13" zoomScale="75" workbookViewId="0">
      <selection activeCell="S41" sqref="S41"/>
    </sheetView>
  </sheetViews>
  <sheetFormatPr baseColWidth="10" defaultColWidth="6.7109375" defaultRowHeight="19.899999999999999" customHeight="1"/>
  <cols>
    <col min="1" max="1" width="11.5703125" bestFit="1" customWidth="1"/>
    <col min="2" max="2" width="9.28515625" customWidth="1"/>
    <col min="3" max="3" width="9.5703125" style="58" customWidth="1"/>
    <col min="4" max="4" width="26.28515625" customWidth="1"/>
    <col min="5" max="5" width="11.140625" customWidth="1"/>
    <col min="6" max="6" width="11.85546875" customWidth="1"/>
    <col min="7" max="7" width="14.140625" customWidth="1"/>
    <col min="8" max="8" width="10.42578125" style="46" customWidth="1"/>
    <col min="9" max="9" width="6.7109375" customWidth="1"/>
    <col min="10" max="10" width="9.5703125" customWidth="1"/>
    <col min="11" max="11" width="10.7109375" customWidth="1"/>
    <col min="12" max="12" width="8.42578125" customWidth="1"/>
    <col min="13" max="13" width="7.140625" style="46" customWidth="1"/>
  </cols>
  <sheetData>
    <row r="1" spans="1:13" ht="19.899999999999999" customHeight="1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  <c r="J1" s="84" t="s">
        <v>138</v>
      </c>
      <c r="K1" s="73"/>
    </row>
    <row r="2" spans="1:13" ht="19.899999999999999" customHeight="1" thickBot="1">
      <c r="A2" s="61">
        <v>43862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130</v>
      </c>
      <c r="I2" s="39" t="s">
        <v>4</v>
      </c>
      <c r="J2" s="80"/>
    </row>
    <row r="3" spans="1:13" ht="19.899999999999999" customHeight="1">
      <c r="A3" s="45">
        <v>43862</v>
      </c>
      <c r="B3" s="12" t="s">
        <v>8</v>
      </c>
      <c r="C3" s="56"/>
      <c r="D3" s="87"/>
      <c r="E3" s="87"/>
      <c r="F3" s="87"/>
      <c r="G3" s="87"/>
      <c r="H3" s="101"/>
      <c r="I3" s="14"/>
      <c r="J3" s="81"/>
      <c r="K3" s="27" t="s">
        <v>39</v>
      </c>
    </row>
    <row r="4" spans="1:13" ht="19.899999999999999" customHeight="1">
      <c r="A4" s="45">
        <v>43863</v>
      </c>
      <c r="B4" s="12" t="s">
        <v>7</v>
      </c>
      <c r="C4" s="56"/>
      <c r="D4" s="87"/>
      <c r="E4" s="87"/>
      <c r="F4" s="87"/>
      <c r="G4" s="87"/>
      <c r="H4" s="101"/>
      <c r="I4" s="14"/>
      <c r="J4" s="81"/>
      <c r="K4" s="28" t="s">
        <v>40</v>
      </c>
    </row>
    <row r="5" spans="1:13" ht="19.899999999999999" customHeight="1">
      <c r="A5" s="45">
        <v>43864</v>
      </c>
      <c r="B5" s="12" t="s">
        <v>11</v>
      </c>
      <c r="C5" s="56"/>
      <c r="D5" s="87"/>
      <c r="E5" s="87"/>
      <c r="F5" s="87"/>
      <c r="G5" s="87"/>
      <c r="H5" s="101"/>
      <c r="I5" s="14"/>
      <c r="J5" s="81"/>
      <c r="K5" s="29" t="s">
        <v>42</v>
      </c>
    </row>
    <row r="6" spans="1:13" ht="19.899999999999999" customHeight="1">
      <c r="A6" s="45">
        <v>43865</v>
      </c>
      <c r="B6" s="12" t="s">
        <v>12</v>
      </c>
      <c r="C6" s="56"/>
      <c r="D6" s="87"/>
      <c r="E6" s="87"/>
      <c r="F6" s="87"/>
      <c r="G6" s="87"/>
      <c r="H6" s="101"/>
      <c r="I6" s="14"/>
      <c r="J6" s="81"/>
      <c r="K6" s="30" t="s">
        <v>41</v>
      </c>
    </row>
    <row r="7" spans="1:13" ht="19.899999999999999" customHeight="1">
      <c r="A7" s="45">
        <v>43866</v>
      </c>
      <c r="B7" s="12" t="s">
        <v>10</v>
      </c>
      <c r="C7" s="56"/>
      <c r="D7" s="87"/>
      <c r="E7" s="87"/>
      <c r="F7" s="87"/>
      <c r="G7" s="87"/>
      <c r="H7" s="101"/>
      <c r="I7" s="14"/>
      <c r="J7" s="14"/>
      <c r="K7" s="31" t="s">
        <v>16</v>
      </c>
    </row>
    <row r="8" spans="1:13" ht="19.899999999999999" customHeight="1">
      <c r="A8" s="45">
        <v>43867</v>
      </c>
      <c r="B8" s="12" t="s">
        <v>13</v>
      </c>
      <c r="C8" s="56"/>
      <c r="D8" s="87"/>
      <c r="E8" s="87"/>
      <c r="F8" s="87"/>
      <c r="G8" s="87"/>
      <c r="H8" s="101"/>
      <c r="I8" s="14"/>
      <c r="J8" s="81"/>
      <c r="K8" s="32" t="s">
        <v>26</v>
      </c>
    </row>
    <row r="9" spans="1:13" ht="19.899999999999999" customHeight="1">
      <c r="A9" s="45">
        <v>43868</v>
      </c>
      <c r="B9" s="12" t="s">
        <v>9</v>
      </c>
      <c r="C9" s="56"/>
      <c r="D9" s="87"/>
      <c r="E9" s="87"/>
      <c r="F9" s="87"/>
      <c r="G9" s="87"/>
      <c r="H9" s="101"/>
      <c r="I9" s="14"/>
      <c r="J9" s="82"/>
      <c r="K9" s="38" t="s">
        <v>35</v>
      </c>
    </row>
    <row r="10" spans="1:13" ht="19.899999999999999" customHeight="1">
      <c r="A10" s="45">
        <v>43869</v>
      </c>
      <c r="B10" s="12" t="s">
        <v>8</v>
      </c>
      <c r="C10" s="56"/>
      <c r="D10" s="87"/>
      <c r="E10" s="87"/>
      <c r="F10" s="87"/>
      <c r="G10" s="87"/>
      <c r="H10" s="101"/>
      <c r="I10" s="14"/>
      <c r="J10" s="69"/>
      <c r="K10" s="33" t="s">
        <v>28</v>
      </c>
    </row>
    <row r="11" spans="1:13" ht="19.899999999999999" customHeight="1">
      <c r="A11" s="45">
        <v>43870</v>
      </c>
      <c r="B11" s="12" t="s">
        <v>7</v>
      </c>
      <c r="C11" s="56"/>
      <c r="D11" s="87"/>
      <c r="E11" s="87"/>
      <c r="F11" s="87"/>
      <c r="G11" s="87"/>
      <c r="H11" s="101"/>
      <c r="I11" s="14"/>
      <c r="J11" s="81"/>
      <c r="K11" s="34" t="s">
        <v>17</v>
      </c>
    </row>
    <row r="12" spans="1:13" ht="19.899999999999999" customHeight="1">
      <c r="A12" s="45">
        <v>43871</v>
      </c>
      <c r="B12" s="12" t="s">
        <v>11</v>
      </c>
      <c r="C12" s="56"/>
      <c r="D12" s="87"/>
      <c r="E12" s="87"/>
      <c r="F12" s="87"/>
      <c r="G12" s="87"/>
      <c r="H12" s="101"/>
      <c r="I12" s="14"/>
      <c r="J12" s="69"/>
      <c r="K12" s="76" t="s">
        <v>101</v>
      </c>
    </row>
    <row r="13" spans="1:13" ht="19.899999999999999" customHeight="1">
      <c r="A13" s="45">
        <v>43872</v>
      </c>
      <c r="B13" s="12" t="s">
        <v>12</v>
      </c>
      <c r="C13" s="56"/>
      <c r="D13" s="87"/>
      <c r="E13" s="87"/>
      <c r="F13" s="87"/>
      <c r="G13" s="87"/>
      <c r="H13" s="101"/>
      <c r="I13" s="14"/>
      <c r="J13" s="69"/>
      <c r="K13" s="46" t="s">
        <v>50</v>
      </c>
    </row>
    <row r="14" spans="1:13" ht="19.899999999999999" customHeight="1">
      <c r="A14" s="45">
        <v>43873</v>
      </c>
      <c r="B14" s="12" t="s">
        <v>10</v>
      </c>
      <c r="C14" s="56"/>
      <c r="D14" s="87"/>
      <c r="E14" s="87"/>
      <c r="F14" s="87"/>
      <c r="G14" s="87"/>
      <c r="H14" s="101"/>
      <c r="I14" s="14"/>
      <c r="J14" s="69"/>
      <c r="K14" s="46" t="s">
        <v>45</v>
      </c>
      <c r="M14" s="77"/>
    </row>
    <row r="15" spans="1:13" ht="19.899999999999999" customHeight="1">
      <c r="A15" s="45">
        <v>43874</v>
      </c>
      <c r="B15" s="12" t="s">
        <v>13</v>
      </c>
      <c r="C15" s="56"/>
      <c r="D15" s="87"/>
      <c r="E15" s="87"/>
      <c r="F15" s="87"/>
      <c r="G15" s="87"/>
      <c r="H15" s="101"/>
      <c r="I15" s="14"/>
      <c r="J15" s="69"/>
      <c r="K15" s="46" t="s">
        <v>122</v>
      </c>
    </row>
    <row r="16" spans="1:13" ht="19.899999999999999" customHeight="1" thickBot="1">
      <c r="A16" s="45">
        <v>43875</v>
      </c>
      <c r="B16" s="12" t="s">
        <v>9</v>
      </c>
      <c r="C16" s="56"/>
      <c r="D16" s="87"/>
      <c r="E16" s="87"/>
      <c r="F16" s="87"/>
      <c r="G16" s="87"/>
      <c r="H16" s="101"/>
      <c r="I16" s="14"/>
      <c r="J16" s="69"/>
    </row>
    <row r="17" spans="1:18" ht="19.899999999999999" customHeight="1">
      <c r="A17" s="45">
        <v>43876</v>
      </c>
      <c r="B17" s="12" t="s">
        <v>8</v>
      </c>
      <c r="C17" s="56"/>
      <c r="D17" s="87"/>
      <c r="E17" s="87"/>
      <c r="F17" s="87"/>
      <c r="G17" s="87"/>
      <c r="H17" s="101"/>
      <c r="I17" s="14"/>
      <c r="J17" s="69"/>
      <c r="L17" s="1"/>
      <c r="M17" s="78"/>
      <c r="N17" s="2" t="s">
        <v>246</v>
      </c>
      <c r="O17" s="2"/>
      <c r="P17" s="2"/>
      <c r="Q17" s="3"/>
      <c r="R17" s="4"/>
    </row>
    <row r="18" spans="1:18" ht="19.899999999999999" customHeight="1">
      <c r="A18" s="45">
        <v>43877</v>
      </c>
      <c r="B18" s="12" t="s">
        <v>7</v>
      </c>
      <c r="C18" s="56"/>
      <c r="D18" s="87"/>
      <c r="E18" s="87"/>
      <c r="F18" s="87"/>
      <c r="G18" s="87"/>
      <c r="H18" s="101"/>
      <c r="I18" s="14"/>
      <c r="J18" s="69"/>
      <c r="L18" s="66"/>
      <c r="M18" s="69"/>
      <c r="N18" s="4"/>
      <c r="O18" s="4"/>
      <c r="P18" s="4"/>
      <c r="Q18" s="67"/>
      <c r="R18" s="4"/>
    </row>
    <row r="19" spans="1:18" ht="19.899999999999999" customHeight="1">
      <c r="A19" s="45">
        <v>43878</v>
      </c>
      <c r="B19" s="12" t="s">
        <v>11</v>
      </c>
      <c r="C19" s="56"/>
      <c r="D19" s="87"/>
      <c r="E19" s="87"/>
      <c r="F19" s="87"/>
      <c r="G19" s="87"/>
      <c r="H19" s="101"/>
      <c r="I19" s="14"/>
      <c r="J19" s="69"/>
      <c r="L19" s="68">
        <v>43831</v>
      </c>
      <c r="M19" s="103">
        <f>+'Jan2020'!C35</f>
        <v>0</v>
      </c>
      <c r="N19" s="4"/>
      <c r="O19" s="4"/>
      <c r="P19" s="4"/>
      <c r="Q19" s="67"/>
      <c r="R19" s="92"/>
    </row>
    <row r="20" spans="1:18" ht="19.899999999999999" customHeight="1">
      <c r="A20" s="45">
        <v>43879</v>
      </c>
      <c r="B20" s="12" t="s">
        <v>12</v>
      </c>
      <c r="C20" s="56"/>
      <c r="D20" s="87"/>
      <c r="E20" s="87"/>
      <c r="F20" s="87"/>
      <c r="G20" s="87"/>
      <c r="H20" s="101"/>
      <c r="I20" s="14"/>
      <c r="J20" s="69"/>
      <c r="L20" s="68">
        <v>43862</v>
      </c>
      <c r="M20" s="103">
        <f>+C35</f>
        <v>0</v>
      </c>
      <c r="N20" s="4"/>
      <c r="O20" s="4"/>
      <c r="P20" s="4"/>
      <c r="Q20" s="67"/>
      <c r="R20" s="92"/>
    </row>
    <row r="21" spans="1:18" ht="19.899999999999999" customHeight="1">
      <c r="A21" s="45">
        <v>43880</v>
      </c>
      <c r="B21" s="12" t="s">
        <v>10</v>
      </c>
      <c r="C21" s="56"/>
      <c r="D21" s="87"/>
      <c r="E21" s="87"/>
      <c r="F21" s="87"/>
      <c r="G21" s="87"/>
      <c r="H21" s="101"/>
      <c r="I21" s="14"/>
      <c r="J21" s="69"/>
      <c r="L21" s="68">
        <v>43891</v>
      </c>
      <c r="M21" s="69"/>
      <c r="N21" s="4"/>
      <c r="O21" s="4"/>
      <c r="P21" s="4"/>
      <c r="Q21" s="67"/>
      <c r="R21" s="92"/>
    </row>
    <row r="22" spans="1:18" ht="19.899999999999999" customHeight="1">
      <c r="A22" s="45">
        <v>43881</v>
      </c>
      <c r="B22" s="12" t="s">
        <v>13</v>
      </c>
      <c r="C22" s="56"/>
      <c r="D22" s="87"/>
      <c r="E22" s="87"/>
      <c r="F22" s="87"/>
      <c r="G22" s="87"/>
      <c r="H22" s="101"/>
      <c r="I22" s="14"/>
      <c r="J22" s="96"/>
      <c r="L22" s="68">
        <v>43922</v>
      </c>
      <c r="M22" s="69"/>
      <c r="N22" s="4"/>
      <c r="O22" s="4"/>
      <c r="P22" s="4"/>
      <c r="Q22" s="67"/>
      <c r="R22" s="92"/>
    </row>
    <row r="23" spans="1:18" ht="19.899999999999999" customHeight="1">
      <c r="A23" s="45">
        <v>43882</v>
      </c>
      <c r="B23" s="12" t="s">
        <v>9</v>
      </c>
      <c r="C23" s="56"/>
      <c r="D23" s="87"/>
      <c r="E23" s="87"/>
      <c r="F23" s="87"/>
      <c r="G23" s="87"/>
      <c r="H23" s="101"/>
      <c r="I23" s="14"/>
      <c r="J23" s="69"/>
      <c r="L23" s="68">
        <v>43952</v>
      </c>
      <c r="M23" s="69"/>
      <c r="N23" s="4"/>
      <c r="O23" s="4"/>
      <c r="P23" s="4"/>
      <c r="Q23" s="67"/>
      <c r="R23" s="92"/>
    </row>
    <row r="24" spans="1:18" ht="19.899999999999999" customHeight="1">
      <c r="A24" s="45">
        <v>43883</v>
      </c>
      <c r="B24" s="12" t="s">
        <v>8</v>
      </c>
      <c r="C24" s="56"/>
      <c r="D24" s="87"/>
      <c r="E24" s="87"/>
      <c r="F24" s="87"/>
      <c r="G24" s="87"/>
      <c r="H24" s="101"/>
      <c r="I24" s="14"/>
      <c r="J24" s="69"/>
      <c r="K24">
        <f>+M19+M20+M21+M22+M23+M24</f>
        <v>0</v>
      </c>
      <c r="L24" s="68">
        <v>43983</v>
      </c>
      <c r="M24" s="69"/>
      <c r="N24" s="4"/>
      <c r="O24" s="4"/>
      <c r="P24" s="4"/>
      <c r="Q24" s="67"/>
      <c r="R24" s="92"/>
    </row>
    <row r="25" spans="1:18" ht="19.899999999999999" customHeight="1">
      <c r="A25" s="45">
        <v>43884</v>
      </c>
      <c r="B25" s="12" t="s">
        <v>7</v>
      </c>
      <c r="C25" s="56"/>
      <c r="D25" s="87"/>
      <c r="E25" s="87"/>
      <c r="F25" s="87"/>
      <c r="G25" s="87"/>
      <c r="H25" s="101"/>
      <c r="I25" s="14"/>
      <c r="J25" s="69"/>
      <c r="K25" s="89"/>
      <c r="L25" s="68">
        <v>44013</v>
      </c>
      <c r="M25" s="69"/>
      <c r="N25" s="4"/>
      <c r="O25" s="4"/>
      <c r="P25" s="4"/>
      <c r="Q25" s="67"/>
      <c r="R25" s="92"/>
    </row>
    <row r="26" spans="1:18" ht="19.899999999999999" customHeight="1">
      <c r="A26" s="45">
        <v>43885</v>
      </c>
      <c r="B26" s="12" t="s">
        <v>11</v>
      </c>
      <c r="C26" s="56"/>
      <c r="D26" s="87"/>
      <c r="E26" s="87"/>
      <c r="F26" s="87"/>
      <c r="G26" s="87"/>
      <c r="H26" s="101"/>
      <c r="I26" s="14"/>
      <c r="J26" s="69"/>
      <c r="L26" s="68">
        <v>44044</v>
      </c>
      <c r="M26" s="69"/>
      <c r="N26" s="4"/>
      <c r="O26" s="4"/>
      <c r="P26" s="4"/>
      <c r="Q26" s="67"/>
      <c r="R26" s="92"/>
    </row>
    <row r="27" spans="1:18" ht="19.899999999999999" customHeight="1">
      <c r="A27" s="45">
        <v>43886</v>
      </c>
      <c r="B27" s="12" t="s">
        <v>12</v>
      </c>
      <c r="C27" s="56"/>
      <c r="D27" s="87"/>
      <c r="E27" s="87"/>
      <c r="F27" s="87"/>
      <c r="G27" s="87"/>
      <c r="H27" s="101"/>
      <c r="I27" s="14"/>
      <c r="J27" s="69"/>
      <c r="L27" s="68">
        <v>44075</v>
      </c>
      <c r="M27" s="69"/>
      <c r="N27" s="4"/>
      <c r="O27" s="4"/>
      <c r="P27" s="4"/>
      <c r="Q27" s="67"/>
      <c r="R27" s="92"/>
    </row>
    <row r="28" spans="1:18" ht="19.899999999999999" customHeight="1">
      <c r="A28" s="45">
        <v>43887</v>
      </c>
      <c r="B28" s="12" t="s">
        <v>10</v>
      </c>
      <c r="C28" s="56"/>
      <c r="D28" s="87"/>
      <c r="E28" s="87"/>
      <c r="F28" s="87"/>
      <c r="G28" s="87"/>
      <c r="H28" s="101"/>
      <c r="I28" s="14"/>
      <c r="L28" s="68">
        <v>44105</v>
      </c>
      <c r="M28" s="69"/>
      <c r="N28" s="4"/>
      <c r="O28" s="4"/>
      <c r="P28" s="4"/>
      <c r="Q28" s="67"/>
      <c r="R28" s="92"/>
    </row>
    <row r="29" spans="1:18" ht="19.899999999999999" customHeight="1">
      <c r="A29" s="45">
        <v>43888</v>
      </c>
      <c r="B29" s="12" t="s">
        <v>13</v>
      </c>
      <c r="C29" s="56"/>
      <c r="D29" s="87"/>
      <c r="E29" s="87"/>
      <c r="F29" s="87"/>
      <c r="G29" s="87"/>
      <c r="H29" s="101"/>
      <c r="I29" s="14"/>
      <c r="J29" s="69"/>
      <c r="L29" s="68">
        <v>44136</v>
      </c>
      <c r="M29" s="69"/>
      <c r="N29" s="4"/>
      <c r="O29" s="4"/>
      <c r="P29" s="4"/>
      <c r="Q29" s="67"/>
      <c r="R29" s="4"/>
    </row>
    <row r="30" spans="1:18" ht="19.899999999999999" customHeight="1">
      <c r="A30" s="45">
        <v>43889</v>
      </c>
      <c r="B30" s="12" t="s">
        <v>9</v>
      </c>
      <c r="C30" s="56"/>
      <c r="D30" s="87"/>
      <c r="E30" s="87"/>
      <c r="F30" s="87"/>
      <c r="G30" s="87"/>
      <c r="H30" s="101"/>
      <c r="I30" s="14"/>
      <c r="J30" s="69"/>
      <c r="L30" s="68">
        <v>44166</v>
      </c>
      <c r="M30" s="69"/>
      <c r="N30" s="4"/>
      <c r="O30" s="4"/>
      <c r="P30" s="4"/>
      <c r="Q30" s="67"/>
      <c r="R30" s="4"/>
    </row>
    <row r="31" spans="1:18" ht="19.899999999999999" customHeight="1" thickBot="1">
      <c r="A31" s="45">
        <v>43890</v>
      </c>
      <c r="B31" s="12" t="s">
        <v>8</v>
      </c>
      <c r="C31" s="56"/>
      <c r="D31" s="87"/>
      <c r="E31" s="87"/>
      <c r="F31" s="87"/>
      <c r="G31" s="87"/>
      <c r="H31" s="101"/>
      <c r="I31" s="14"/>
      <c r="J31" s="69"/>
      <c r="L31" s="99" t="s">
        <v>15</v>
      </c>
      <c r="M31" s="98">
        <f>SUM(M19:M30)</f>
        <v>0</v>
      </c>
      <c r="N31" s="71" t="s">
        <v>37</v>
      </c>
      <c r="O31" s="6"/>
      <c r="P31" s="6"/>
      <c r="Q31" s="70"/>
      <c r="R31" s="4"/>
    </row>
    <row r="32" spans="1:18" ht="19.899999999999999" customHeight="1">
      <c r="A32" s="45"/>
      <c r="B32" s="12"/>
      <c r="C32" s="56"/>
      <c r="D32" s="87"/>
      <c r="E32" s="87"/>
      <c r="F32" s="87"/>
      <c r="G32" s="87"/>
      <c r="H32" s="101"/>
      <c r="I32" s="14"/>
      <c r="J32" s="69"/>
    </row>
    <row r="33" spans="1:10" ht="19.899999999999999" customHeight="1">
      <c r="A33" s="45"/>
      <c r="B33" s="12"/>
      <c r="C33" s="56"/>
      <c r="D33" s="87"/>
      <c r="E33" s="87"/>
      <c r="F33" s="87"/>
      <c r="G33" s="87"/>
      <c r="H33" s="101"/>
      <c r="I33" s="14"/>
      <c r="J33" s="69"/>
    </row>
    <row r="34" spans="1:10" ht="19.899999999999999" customHeight="1" thickBot="1">
      <c r="A34" s="86"/>
      <c r="B34" s="12"/>
      <c r="C34" s="56"/>
      <c r="D34" s="13"/>
      <c r="E34" s="17"/>
      <c r="F34" s="17"/>
      <c r="G34" s="17"/>
      <c r="I34" s="17"/>
      <c r="J34" s="69"/>
    </row>
    <row r="35" spans="1:10" ht="19.899999999999999" customHeight="1" thickBot="1">
      <c r="A35" s="86"/>
      <c r="B35" s="16" t="s">
        <v>15</v>
      </c>
      <c r="C35" s="90">
        <f>SUM(C3:C34)</f>
        <v>0</v>
      </c>
      <c r="D35" s="44" t="s">
        <v>37</v>
      </c>
      <c r="E35" s="21"/>
      <c r="F35" s="21"/>
      <c r="G35" s="95" t="s">
        <v>36</v>
      </c>
      <c r="H35" s="90" t="e">
        <f>AVERAGE(H3:H33)</f>
        <v>#DIV/0!</v>
      </c>
      <c r="I35" s="22"/>
      <c r="J35" s="69"/>
    </row>
    <row r="36" spans="1:10" ht="19.899999999999999" customHeight="1">
      <c r="A36" s="86"/>
      <c r="C36" s="46"/>
      <c r="H36" s="58"/>
    </row>
    <row r="37" spans="1:10" ht="19.899999999999999" customHeight="1">
      <c r="A37" s="86"/>
      <c r="C37" s="100"/>
      <c r="D37" s="51"/>
      <c r="F37" s="26" t="s">
        <v>105</v>
      </c>
      <c r="G37" s="26"/>
    </row>
    <row r="38" spans="1:10" ht="19.899999999999999" customHeight="1">
      <c r="F38" t="s">
        <v>214</v>
      </c>
      <c r="H38" s="58"/>
    </row>
    <row r="39" spans="1:10" ht="19.899999999999999" customHeight="1">
      <c r="E39" s="89"/>
    </row>
    <row r="41" spans="1:10" ht="19.899999999999999" customHeight="1">
      <c r="C41" s="46"/>
    </row>
    <row r="43" spans="1:10" ht="19.899999999999999" customHeight="1">
      <c r="C43" s="46"/>
    </row>
    <row r="45" spans="1:10" ht="19.899999999999999" customHeight="1">
      <c r="C45" s="46"/>
    </row>
    <row r="47" spans="1:10" ht="19.899999999999999" customHeight="1">
      <c r="C47" s="46"/>
    </row>
    <row r="49" spans="3:3" ht="19.899999999999999" customHeight="1">
      <c r="C49" s="46"/>
    </row>
    <row r="51" spans="3:3" ht="19.899999999999999" customHeight="1">
      <c r="C51" s="46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Feuil6"/>
  <dimension ref="A1:M37"/>
  <sheetViews>
    <sheetView topLeftCell="A13" workbookViewId="0">
      <selection activeCell="A11" sqref="A11:A18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9" width="6.7109375" customWidth="1"/>
    <col min="10" max="10" width="13.28515625" customWidth="1"/>
  </cols>
  <sheetData>
    <row r="1" spans="1:13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</row>
    <row r="2" spans="1:13" ht="13.5" thickBot="1">
      <c r="A2" s="61">
        <v>42522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3">
      <c r="A3" s="45">
        <v>42522</v>
      </c>
      <c r="B3" s="12" t="s">
        <v>10</v>
      </c>
      <c r="C3" s="55" t="s">
        <v>67</v>
      </c>
      <c r="D3" s="14"/>
      <c r="E3" s="30" t="s">
        <v>41</v>
      </c>
      <c r="F3" s="30" t="s">
        <v>41</v>
      </c>
      <c r="G3" s="32" t="s">
        <v>26</v>
      </c>
      <c r="H3" s="14"/>
      <c r="I3" s="14"/>
      <c r="J3" s="27" t="s">
        <v>39</v>
      </c>
      <c r="M3" s="55" t="s">
        <v>67</v>
      </c>
    </row>
    <row r="4" spans="1:13">
      <c r="A4" s="45">
        <v>42523</v>
      </c>
      <c r="B4" s="12" t="s">
        <v>13</v>
      </c>
      <c r="C4" s="55" t="s">
        <v>74</v>
      </c>
      <c r="D4" s="15"/>
      <c r="E4" s="32" t="s">
        <v>26</v>
      </c>
      <c r="F4" s="31" t="s">
        <v>16</v>
      </c>
      <c r="G4" s="32" t="s">
        <v>26</v>
      </c>
      <c r="H4" s="14"/>
      <c r="I4" s="14"/>
      <c r="J4" s="28" t="s">
        <v>40</v>
      </c>
    </row>
    <row r="5" spans="1:13">
      <c r="A5" s="45">
        <v>42524</v>
      </c>
      <c r="B5" s="12" t="s">
        <v>9</v>
      </c>
      <c r="C5" s="55" t="s">
        <v>70</v>
      </c>
      <c r="D5" s="15"/>
      <c r="E5" s="32" t="s">
        <v>26</v>
      </c>
      <c r="F5" s="32" t="s">
        <v>26</v>
      </c>
      <c r="G5" s="32" t="s">
        <v>26</v>
      </c>
      <c r="H5" s="14"/>
      <c r="I5" s="14"/>
      <c r="J5" s="29" t="s">
        <v>42</v>
      </c>
    </row>
    <row r="6" spans="1:13">
      <c r="A6" s="45">
        <v>42525</v>
      </c>
      <c r="B6" s="12" t="s">
        <v>8</v>
      </c>
      <c r="C6" s="55" t="s">
        <v>62</v>
      </c>
      <c r="D6" s="14"/>
      <c r="E6" s="32" t="s">
        <v>26</v>
      </c>
      <c r="F6" s="32" t="s">
        <v>26</v>
      </c>
      <c r="G6" s="32" t="s">
        <v>26</v>
      </c>
      <c r="H6" s="14"/>
      <c r="I6" s="14"/>
      <c r="J6" s="30" t="s">
        <v>41</v>
      </c>
    </row>
    <row r="7" spans="1:13">
      <c r="A7" s="45">
        <v>42526</v>
      </c>
      <c r="B7" s="12" t="s">
        <v>7</v>
      </c>
      <c r="C7" s="55" t="s">
        <v>75</v>
      </c>
      <c r="D7" s="15"/>
      <c r="E7" s="30" t="s">
        <v>41</v>
      </c>
      <c r="F7" s="30" t="s">
        <v>41</v>
      </c>
      <c r="G7" s="30" t="s">
        <v>41</v>
      </c>
      <c r="H7" s="14"/>
      <c r="I7" s="14"/>
      <c r="J7" s="31" t="s">
        <v>16</v>
      </c>
    </row>
    <row r="8" spans="1:13">
      <c r="A8" s="45">
        <v>42527</v>
      </c>
      <c r="B8" s="12" t="s">
        <v>11</v>
      </c>
      <c r="C8" s="55" t="s">
        <v>51</v>
      </c>
      <c r="D8" s="15"/>
      <c r="E8" s="30" t="s">
        <v>41</v>
      </c>
      <c r="F8" s="30" t="s">
        <v>41</v>
      </c>
      <c r="G8" s="30" t="s">
        <v>41</v>
      </c>
      <c r="H8" s="15"/>
      <c r="I8" s="14"/>
      <c r="J8" s="32" t="s">
        <v>26</v>
      </c>
    </row>
    <row r="9" spans="1:13">
      <c r="A9" s="45">
        <v>42528</v>
      </c>
      <c r="B9" s="12" t="s">
        <v>12</v>
      </c>
      <c r="C9" s="55" t="s">
        <v>76</v>
      </c>
      <c r="D9" s="15"/>
      <c r="E9" s="46" t="s">
        <v>50</v>
      </c>
      <c r="F9" s="31" t="s">
        <v>16</v>
      </c>
      <c r="G9" s="31" t="s">
        <v>16</v>
      </c>
      <c r="H9" s="14"/>
      <c r="I9" s="14"/>
      <c r="J9" s="38" t="s">
        <v>35</v>
      </c>
    </row>
    <row r="10" spans="1:13">
      <c r="A10" s="45">
        <v>42529</v>
      </c>
      <c r="B10" s="12" t="s">
        <v>10</v>
      </c>
      <c r="C10" s="58" t="s">
        <v>77</v>
      </c>
      <c r="D10" s="14"/>
      <c r="E10" s="30" t="s">
        <v>41</v>
      </c>
      <c r="F10" s="32" t="s">
        <v>26</v>
      </c>
      <c r="G10" s="32" t="s">
        <v>26</v>
      </c>
      <c r="H10" s="14"/>
      <c r="I10" s="14"/>
      <c r="J10" s="33" t="s">
        <v>28</v>
      </c>
    </row>
    <row r="11" spans="1:13">
      <c r="A11" s="45">
        <v>42530</v>
      </c>
      <c r="B11" s="12" t="s">
        <v>13</v>
      </c>
      <c r="C11" s="55" t="s">
        <v>51</v>
      </c>
      <c r="D11" s="14"/>
      <c r="E11" s="28" t="s">
        <v>40</v>
      </c>
      <c r="F11" s="28" t="s">
        <v>40</v>
      </c>
      <c r="G11" s="28" t="s">
        <v>40</v>
      </c>
      <c r="H11" s="14"/>
      <c r="I11" s="14"/>
      <c r="J11" s="34" t="s">
        <v>17</v>
      </c>
    </row>
    <row r="12" spans="1:13">
      <c r="A12" s="45">
        <v>42531</v>
      </c>
      <c r="B12" s="12" t="s">
        <v>9</v>
      </c>
      <c r="C12" s="55" t="s">
        <v>52</v>
      </c>
      <c r="D12" s="15"/>
      <c r="E12" s="30" t="s">
        <v>41</v>
      </c>
      <c r="F12" s="30" t="s">
        <v>41</v>
      </c>
      <c r="G12" s="32" t="s">
        <v>26</v>
      </c>
      <c r="H12" s="15"/>
      <c r="I12" s="14"/>
      <c r="J12" s="46" t="s">
        <v>50</v>
      </c>
    </row>
    <row r="13" spans="1:13">
      <c r="A13" s="45">
        <v>42532</v>
      </c>
      <c r="B13" s="12" t="s">
        <v>8</v>
      </c>
      <c r="C13" s="55" t="s">
        <v>78</v>
      </c>
      <c r="D13" s="14"/>
      <c r="E13" s="32" t="s">
        <v>26</v>
      </c>
      <c r="F13" s="32" t="s">
        <v>26</v>
      </c>
      <c r="G13" s="32" t="s">
        <v>26</v>
      </c>
      <c r="H13" s="14"/>
      <c r="I13" s="14"/>
      <c r="J13" s="46" t="s">
        <v>45</v>
      </c>
    </row>
    <row r="14" spans="1:13">
      <c r="A14" s="45">
        <v>42533</v>
      </c>
      <c r="B14" s="12" t="s">
        <v>7</v>
      </c>
      <c r="C14" s="55" t="s">
        <v>79</v>
      </c>
      <c r="D14" s="14"/>
      <c r="E14" s="32" t="s">
        <v>26</v>
      </c>
      <c r="F14" s="30" t="s">
        <v>41</v>
      </c>
      <c r="G14" s="32" t="s">
        <v>26</v>
      </c>
      <c r="H14" s="14"/>
      <c r="I14" s="14"/>
      <c r="L14" s="50"/>
    </row>
    <row r="15" spans="1:13">
      <c r="A15" s="45">
        <v>42534</v>
      </c>
      <c r="B15" s="12" t="s">
        <v>11</v>
      </c>
      <c r="C15" s="55" t="s">
        <v>55</v>
      </c>
      <c r="D15" s="14"/>
      <c r="E15" s="32" t="s">
        <v>26</v>
      </c>
      <c r="F15" s="32" t="s">
        <v>26</v>
      </c>
      <c r="G15" s="32" t="s">
        <v>26</v>
      </c>
      <c r="H15" s="14"/>
      <c r="I15" s="14"/>
    </row>
    <row r="16" spans="1:13">
      <c r="A16" s="45">
        <v>42535</v>
      </c>
      <c r="B16" s="12" t="s">
        <v>12</v>
      </c>
      <c r="C16" s="55" t="s">
        <v>70</v>
      </c>
      <c r="D16" s="15"/>
      <c r="E16" s="32" t="s">
        <v>26</v>
      </c>
      <c r="F16" s="32" t="s">
        <v>26</v>
      </c>
      <c r="G16" s="32" t="s">
        <v>26</v>
      </c>
      <c r="H16" s="15"/>
      <c r="I16" s="14"/>
    </row>
    <row r="17" spans="1:11">
      <c r="A17" s="45">
        <v>42536</v>
      </c>
      <c r="B17" s="12" t="s">
        <v>10</v>
      </c>
      <c r="C17" s="55" t="s">
        <v>80</v>
      </c>
      <c r="D17" s="15"/>
      <c r="E17" s="32" t="s">
        <v>26</v>
      </c>
      <c r="F17" s="30" t="s">
        <v>41</v>
      </c>
      <c r="G17" s="31" t="s">
        <v>16</v>
      </c>
      <c r="H17" s="15"/>
      <c r="I17" s="14"/>
    </row>
    <row r="18" spans="1:11">
      <c r="A18" s="45">
        <v>42537</v>
      </c>
      <c r="B18" s="12" t="s">
        <v>13</v>
      </c>
      <c r="C18" s="55" t="s">
        <v>81</v>
      </c>
      <c r="D18" s="15"/>
      <c r="E18" s="31" t="s">
        <v>16</v>
      </c>
      <c r="F18" s="30" t="s">
        <v>41</v>
      </c>
      <c r="G18" s="32" t="s">
        <v>26</v>
      </c>
      <c r="H18" s="15"/>
      <c r="I18" s="14"/>
    </row>
    <row r="19" spans="1:11">
      <c r="A19" s="45">
        <v>42538</v>
      </c>
      <c r="B19" s="12" t="s">
        <v>9</v>
      </c>
      <c r="C19" s="55" t="s">
        <v>82</v>
      </c>
      <c r="D19" s="15"/>
      <c r="E19" s="32" t="s">
        <v>26</v>
      </c>
      <c r="F19" s="32" t="s">
        <v>26</v>
      </c>
      <c r="G19" s="32" t="s">
        <v>26</v>
      </c>
      <c r="H19" s="15"/>
      <c r="I19" s="14"/>
      <c r="K19">
        <v>372.5</v>
      </c>
    </row>
    <row r="20" spans="1:11">
      <c r="A20" s="45">
        <v>42539</v>
      </c>
      <c r="B20" s="12" t="s">
        <v>8</v>
      </c>
      <c r="C20" s="55" t="s">
        <v>74</v>
      </c>
      <c r="D20" s="15"/>
      <c r="E20" s="32" t="s">
        <v>26</v>
      </c>
      <c r="F20" s="31" t="s">
        <v>16</v>
      </c>
      <c r="G20" s="32" t="s">
        <v>26</v>
      </c>
      <c r="H20" s="15"/>
      <c r="I20" s="14"/>
      <c r="K20">
        <v>309</v>
      </c>
    </row>
    <row r="21" spans="1:11">
      <c r="A21" s="45">
        <v>42540</v>
      </c>
      <c r="B21" s="12" t="s">
        <v>7</v>
      </c>
      <c r="C21" s="55" t="s">
        <v>65</v>
      </c>
      <c r="D21" s="15"/>
      <c r="E21" s="32" t="s">
        <v>26</v>
      </c>
      <c r="F21" s="30" t="s">
        <v>41</v>
      </c>
      <c r="G21" s="30" t="s">
        <v>41</v>
      </c>
      <c r="H21" s="15"/>
      <c r="I21" s="14"/>
      <c r="K21">
        <v>183</v>
      </c>
    </row>
    <row r="22" spans="1:11">
      <c r="A22" s="45">
        <v>42541</v>
      </c>
      <c r="B22" s="12" t="s">
        <v>11</v>
      </c>
      <c r="C22" s="55" t="s">
        <v>83</v>
      </c>
      <c r="D22" s="15"/>
      <c r="E22" s="30" t="s">
        <v>41</v>
      </c>
      <c r="F22" s="30" t="s">
        <v>41</v>
      </c>
      <c r="G22" s="32" t="s">
        <v>26</v>
      </c>
      <c r="H22" s="15"/>
      <c r="I22" s="14"/>
      <c r="K22">
        <v>197.5</v>
      </c>
    </row>
    <row r="23" spans="1:11">
      <c r="A23" s="45">
        <v>42542</v>
      </c>
      <c r="B23" s="12" t="s">
        <v>12</v>
      </c>
      <c r="C23" s="55" t="s">
        <v>75</v>
      </c>
      <c r="D23" s="14"/>
      <c r="E23" s="32" t="s">
        <v>26</v>
      </c>
      <c r="F23" s="32" t="s">
        <v>26</v>
      </c>
      <c r="G23" s="30" t="s">
        <v>41</v>
      </c>
      <c r="H23" s="14"/>
      <c r="I23" s="14"/>
      <c r="K23">
        <v>223.5</v>
      </c>
    </row>
    <row r="24" spans="1:11">
      <c r="A24" s="45">
        <v>42543</v>
      </c>
      <c r="B24" s="12" t="s">
        <v>10</v>
      </c>
      <c r="C24" s="55" t="s">
        <v>51</v>
      </c>
      <c r="D24" s="14"/>
      <c r="E24" s="28" t="s">
        <v>40</v>
      </c>
      <c r="F24" s="28" t="s">
        <v>40</v>
      </c>
      <c r="G24" s="28" t="s">
        <v>40</v>
      </c>
      <c r="H24" s="14"/>
      <c r="I24" s="14"/>
      <c r="K24">
        <v>304</v>
      </c>
    </row>
    <row r="25" spans="1:11">
      <c r="A25" s="45">
        <v>42544</v>
      </c>
      <c r="B25" s="12" t="s">
        <v>13</v>
      </c>
      <c r="C25" s="55" t="s">
        <v>51</v>
      </c>
      <c r="D25" s="14"/>
      <c r="E25" s="27" t="s">
        <v>39</v>
      </c>
      <c r="F25" s="27" t="s">
        <v>39</v>
      </c>
      <c r="G25" s="27" t="s">
        <v>39</v>
      </c>
      <c r="H25" s="14"/>
      <c r="I25" s="14"/>
      <c r="K25" s="26">
        <f>SUM(K19:K24)</f>
        <v>1589.5</v>
      </c>
    </row>
    <row r="26" spans="1:11">
      <c r="A26" s="45">
        <v>42545</v>
      </c>
      <c r="B26" s="12" t="s">
        <v>9</v>
      </c>
      <c r="C26" s="55" t="s">
        <v>84</v>
      </c>
      <c r="D26" s="14"/>
      <c r="E26" s="28" t="s">
        <v>40</v>
      </c>
      <c r="F26" s="30" t="s">
        <v>41</v>
      </c>
      <c r="G26" s="46" t="s">
        <v>50</v>
      </c>
      <c r="H26" s="14"/>
      <c r="I26" s="14"/>
    </row>
    <row r="27" spans="1:11">
      <c r="A27" s="45">
        <v>42546</v>
      </c>
      <c r="B27" s="12" t="s">
        <v>8</v>
      </c>
      <c r="C27" s="55" t="s">
        <v>74</v>
      </c>
      <c r="D27" s="14"/>
      <c r="E27" s="31" t="s">
        <v>16</v>
      </c>
      <c r="F27" s="32" t="s">
        <v>26</v>
      </c>
      <c r="G27" s="30" t="s">
        <v>41</v>
      </c>
      <c r="H27" s="14"/>
      <c r="I27" s="14"/>
    </row>
    <row r="28" spans="1:11">
      <c r="A28" s="45">
        <v>42547</v>
      </c>
      <c r="B28" s="12" t="s">
        <v>7</v>
      </c>
      <c r="C28" s="55" t="s">
        <v>51</v>
      </c>
      <c r="D28" s="14"/>
      <c r="E28" s="30" t="s">
        <v>41</v>
      </c>
      <c r="F28" s="30" t="s">
        <v>41</v>
      </c>
      <c r="G28" s="30" t="s">
        <v>41</v>
      </c>
      <c r="H28" s="14"/>
      <c r="I28" s="14"/>
    </row>
    <row r="29" spans="1:11">
      <c r="A29" s="45">
        <v>42548</v>
      </c>
      <c r="B29" s="12" t="s">
        <v>11</v>
      </c>
      <c r="C29" s="55" t="s">
        <v>66</v>
      </c>
      <c r="D29" s="14"/>
      <c r="E29" s="30" t="s">
        <v>41</v>
      </c>
      <c r="F29" s="31" t="s">
        <v>16</v>
      </c>
      <c r="G29" s="31" t="s">
        <v>16</v>
      </c>
      <c r="H29" s="14"/>
      <c r="I29" s="14"/>
    </row>
    <row r="30" spans="1:11">
      <c r="A30" s="45">
        <v>42549</v>
      </c>
      <c r="B30" s="12" t="s">
        <v>12</v>
      </c>
      <c r="C30" s="55" t="s">
        <v>51</v>
      </c>
      <c r="D30" s="14"/>
      <c r="E30" s="31" t="s">
        <v>16</v>
      </c>
      <c r="F30" s="30" t="s">
        <v>41</v>
      </c>
      <c r="G30" s="30" t="s">
        <v>41</v>
      </c>
      <c r="H30" s="14"/>
    </row>
    <row r="31" spans="1:11">
      <c r="A31" s="45">
        <v>42550</v>
      </c>
      <c r="B31" s="12" t="s">
        <v>10</v>
      </c>
      <c r="C31" s="55" t="s">
        <v>85</v>
      </c>
      <c r="D31" s="14"/>
      <c r="E31" s="30" t="s">
        <v>41</v>
      </c>
      <c r="F31" s="30" t="s">
        <v>41</v>
      </c>
      <c r="G31" s="32" t="s">
        <v>26</v>
      </c>
      <c r="H31" s="14"/>
      <c r="I31" s="14"/>
    </row>
    <row r="32" spans="1:11">
      <c r="A32" s="45">
        <v>42551</v>
      </c>
      <c r="B32" s="12" t="s">
        <v>13</v>
      </c>
      <c r="C32" s="55" t="s">
        <v>65</v>
      </c>
      <c r="D32" s="14"/>
      <c r="E32" s="31" t="s">
        <v>16</v>
      </c>
      <c r="F32" s="30" t="s">
        <v>41</v>
      </c>
      <c r="G32" s="32" t="s">
        <v>26</v>
      </c>
      <c r="H32" s="14"/>
      <c r="I32" s="14"/>
    </row>
    <row r="33" spans="1:9">
      <c r="A33" s="45"/>
      <c r="C33" s="56"/>
      <c r="D33" s="17"/>
      <c r="E33" s="60"/>
      <c r="F33" s="60"/>
      <c r="G33" s="59"/>
      <c r="H33" s="17"/>
      <c r="I33" s="17"/>
    </row>
    <row r="34" spans="1:9" ht="13.5" thickBot="1">
      <c r="B34" s="18"/>
      <c r="C34" s="56"/>
      <c r="D34" s="17"/>
      <c r="E34" s="17"/>
      <c r="F34" s="17"/>
      <c r="G34" s="17"/>
      <c r="H34" s="17"/>
      <c r="I34" s="17"/>
    </row>
    <row r="35" spans="1:9" ht="13.5" thickBot="1">
      <c r="B35" s="16" t="s">
        <v>15</v>
      </c>
      <c r="C35" s="57" t="s">
        <v>86</v>
      </c>
      <c r="D35" s="44" t="s">
        <v>37</v>
      </c>
      <c r="E35" s="21"/>
      <c r="F35" s="21"/>
      <c r="G35" s="21"/>
      <c r="H35" s="22"/>
      <c r="I35" s="22"/>
    </row>
    <row r="37" spans="1:9">
      <c r="D37" s="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Feuil7"/>
  <dimension ref="A1:M37"/>
  <sheetViews>
    <sheetView topLeftCell="A16" workbookViewId="0">
      <selection activeCell="K29" sqref="K29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9" width="6.7109375" customWidth="1"/>
    <col min="10" max="10" width="13.28515625" customWidth="1"/>
  </cols>
  <sheetData>
    <row r="1" spans="1:13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</row>
    <row r="2" spans="1:13" ht="13.5" thickBot="1">
      <c r="A2" s="61">
        <v>42552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3">
      <c r="A3" s="45">
        <v>42552</v>
      </c>
      <c r="B3" s="12" t="s">
        <v>9</v>
      </c>
      <c r="C3" s="55" t="s">
        <v>51</v>
      </c>
      <c r="D3" s="14"/>
      <c r="E3" s="31" t="s">
        <v>16</v>
      </c>
      <c r="F3" s="30" t="s">
        <v>41</v>
      </c>
      <c r="G3" s="31" t="s">
        <v>16</v>
      </c>
      <c r="H3" s="14"/>
      <c r="I3" s="14"/>
      <c r="J3" s="27" t="s">
        <v>39</v>
      </c>
      <c r="M3" s="55" t="s">
        <v>67</v>
      </c>
    </row>
    <row r="4" spans="1:13">
      <c r="A4" s="45">
        <v>42553</v>
      </c>
      <c r="B4" s="12" t="s">
        <v>8</v>
      </c>
      <c r="C4" s="55" t="s">
        <v>56</v>
      </c>
      <c r="D4" s="15"/>
      <c r="E4" s="31" t="s">
        <v>16</v>
      </c>
      <c r="F4" s="30" t="s">
        <v>41</v>
      </c>
      <c r="G4" s="32" t="s">
        <v>26</v>
      </c>
      <c r="H4" s="14"/>
      <c r="I4" s="14"/>
      <c r="J4" s="28" t="s">
        <v>40</v>
      </c>
    </row>
    <row r="5" spans="1:13">
      <c r="A5" s="45">
        <v>42554</v>
      </c>
      <c r="B5" s="12" t="s">
        <v>7</v>
      </c>
      <c r="C5" s="55" t="s">
        <v>51</v>
      </c>
      <c r="D5" s="15"/>
      <c r="E5" s="30" t="s">
        <v>41</v>
      </c>
      <c r="F5" s="30" t="s">
        <v>41</v>
      </c>
      <c r="G5" s="30" t="s">
        <v>41</v>
      </c>
      <c r="H5" s="14"/>
      <c r="I5" s="14"/>
      <c r="J5" s="29" t="s">
        <v>42</v>
      </c>
    </row>
    <row r="6" spans="1:13">
      <c r="A6" s="45">
        <v>42555</v>
      </c>
      <c r="B6" s="12" t="s">
        <v>11</v>
      </c>
      <c r="C6" s="55" t="s">
        <v>51</v>
      </c>
      <c r="D6" s="14"/>
      <c r="E6" s="30" t="s">
        <v>41</v>
      </c>
      <c r="F6" s="28" t="s">
        <v>40</v>
      </c>
      <c r="G6" s="30" t="s">
        <v>41</v>
      </c>
      <c r="H6" s="14"/>
      <c r="I6" s="14"/>
      <c r="J6" s="30" t="s">
        <v>41</v>
      </c>
    </row>
    <row r="7" spans="1:13">
      <c r="A7" s="45">
        <v>42556</v>
      </c>
      <c r="B7" s="12" t="s">
        <v>12</v>
      </c>
      <c r="C7" s="55" t="s">
        <v>51</v>
      </c>
      <c r="D7" s="15"/>
      <c r="E7" s="30" t="s">
        <v>41</v>
      </c>
      <c r="F7" s="28" t="s">
        <v>40</v>
      </c>
      <c r="G7" s="30" t="s">
        <v>41</v>
      </c>
      <c r="H7" s="14"/>
      <c r="I7" s="14"/>
      <c r="J7" s="31" t="s">
        <v>16</v>
      </c>
    </row>
    <row r="8" spans="1:13">
      <c r="A8" s="45">
        <v>42557</v>
      </c>
      <c r="B8" s="12" t="s">
        <v>10</v>
      </c>
      <c r="C8" s="55" t="s">
        <v>51</v>
      </c>
      <c r="D8" s="15"/>
      <c r="E8" s="28" t="s">
        <v>40</v>
      </c>
      <c r="F8" s="28" t="s">
        <v>40</v>
      </c>
      <c r="G8" s="28" t="s">
        <v>40</v>
      </c>
      <c r="H8" s="15"/>
      <c r="I8" s="14"/>
      <c r="J8" s="32" t="s">
        <v>26</v>
      </c>
    </row>
    <row r="9" spans="1:13">
      <c r="A9" s="45">
        <v>42558</v>
      </c>
      <c r="B9" s="12" t="s">
        <v>13</v>
      </c>
      <c r="C9" s="55" t="s">
        <v>51</v>
      </c>
      <c r="D9" s="15"/>
      <c r="E9" s="27" t="s">
        <v>39</v>
      </c>
      <c r="F9" s="28" t="s">
        <v>40</v>
      </c>
      <c r="G9" s="28" t="s">
        <v>40</v>
      </c>
      <c r="H9" s="14"/>
      <c r="I9" s="14"/>
      <c r="J9" s="38" t="s">
        <v>35</v>
      </c>
    </row>
    <row r="10" spans="1:13">
      <c r="A10" s="45">
        <v>42559</v>
      </c>
      <c r="B10" s="12" t="s">
        <v>9</v>
      </c>
      <c r="C10" s="55" t="s">
        <v>51</v>
      </c>
      <c r="D10" s="14"/>
      <c r="E10" s="28" t="s">
        <v>40</v>
      </c>
      <c r="F10" s="28" t="s">
        <v>40</v>
      </c>
      <c r="G10" s="28" t="s">
        <v>40</v>
      </c>
      <c r="H10" s="14"/>
      <c r="I10" s="14"/>
      <c r="J10" s="33" t="s">
        <v>28</v>
      </c>
    </row>
    <row r="11" spans="1:13">
      <c r="A11" s="45">
        <v>42560</v>
      </c>
      <c r="B11" s="12" t="s">
        <v>8</v>
      </c>
      <c r="C11" s="55" t="s">
        <v>51</v>
      </c>
      <c r="D11" s="14"/>
      <c r="E11" s="27" t="s">
        <v>39</v>
      </c>
      <c r="F11" s="27" t="s">
        <v>39</v>
      </c>
      <c r="G11" s="27" t="s">
        <v>39</v>
      </c>
      <c r="H11" s="14"/>
      <c r="I11" s="14"/>
      <c r="J11" s="34" t="s">
        <v>17</v>
      </c>
    </row>
    <row r="12" spans="1:13">
      <c r="A12" s="45">
        <v>42561</v>
      </c>
      <c r="B12" s="12" t="s">
        <v>7</v>
      </c>
      <c r="C12" s="55" t="s">
        <v>51</v>
      </c>
      <c r="D12" s="15"/>
      <c r="E12" s="27" t="s">
        <v>39</v>
      </c>
      <c r="F12" s="27" t="s">
        <v>39</v>
      </c>
      <c r="G12" s="31" t="s">
        <v>16</v>
      </c>
      <c r="H12" s="15"/>
      <c r="I12" s="14"/>
      <c r="J12" s="46" t="s">
        <v>50</v>
      </c>
    </row>
    <row r="13" spans="1:13">
      <c r="A13" s="45">
        <v>42562</v>
      </c>
      <c r="B13" s="12" t="s">
        <v>11</v>
      </c>
      <c r="C13" s="55" t="s">
        <v>65</v>
      </c>
      <c r="D13" s="14"/>
      <c r="E13" s="31" t="s">
        <v>16</v>
      </c>
      <c r="F13" s="31" t="s">
        <v>16</v>
      </c>
      <c r="G13" s="32" t="s">
        <v>26</v>
      </c>
      <c r="H13" s="14"/>
      <c r="I13" s="14"/>
      <c r="J13" s="46" t="s">
        <v>45</v>
      </c>
    </row>
    <row r="14" spans="1:13">
      <c r="A14" s="45">
        <v>42563</v>
      </c>
      <c r="B14" s="12" t="s">
        <v>12</v>
      </c>
      <c r="C14" s="55" t="s">
        <v>55</v>
      </c>
      <c r="D14" s="14"/>
      <c r="E14" s="31" t="s">
        <v>16</v>
      </c>
      <c r="F14" s="31" t="s">
        <v>16</v>
      </c>
      <c r="G14" s="32" t="s">
        <v>26</v>
      </c>
      <c r="H14" s="14"/>
      <c r="I14" s="14"/>
      <c r="L14" s="50"/>
    </row>
    <row r="15" spans="1:13">
      <c r="A15" s="45">
        <v>42564</v>
      </c>
      <c r="B15" s="12" t="s">
        <v>10</v>
      </c>
      <c r="C15" s="55" t="s">
        <v>88</v>
      </c>
      <c r="D15" s="14"/>
      <c r="E15" s="32" t="s">
        <v>26</v>
      </c>
      <c r="F15" s="32" t="s">
        <v>26</v>
      </c>
      <c r="G15" s="32" t="s">
        <v>26</v>
      </c>
      <c r="H15" s="14"/>
      <c r="I15" s="14"/>
    </row>
    <row r="16" spans="1:13">
      <c r="A16" s="45">
        <v>42565</v>
      </c>
      <c r="B16" s="12" t="s">
        <v>13</v>
      </c>
      <c r="C16" s="55" t="s">
        <v>85</v>
      </c>
      <c r="D16" s="15"/>
      <c r="E16" s="32" t="s">
        <v>26</v>
      </c>
      <c r="F16" s="30" t="s">
        <v>41</v>
      </c>
      <c r="G16" s="30" t="s">
        <v>41</v>
      </c>
      <c r="H16" s="15"/>
      <c r="I16" s="14"/>
    </row>
    <row r="17" spans="1:11">
      <c r="A17" s="45">
        <v>42566</v>
      </c>
      <c r="B17" s="12" t="s">
        <v>9</v>
      </c>
      <c r="C17" s="55" t="s">
        <v>51</v>
      </c>
      <c r="D17" s="15"/>
      <c r="E17" s="30" t="s">
        <v>41</v>
      </c>
      <c r="F17" s="30" t="s">
        <v>41</v>
      </c>
      <c r="G17" s="28" t="s">
        <v>40</v>
      </c>
      <c r="H17" s="15"/>
      <c r="I17" s="14"/>
    </row>
    <row r="18" spans="1:11">
      <c r="A18" s="45">
        <v>42567</v>
      </c>
      <c r="B18" s="12" t="s">
        <v>8</v>
      </c>
      <c r="C18" s="55" t="s">
        <v>51</v>
      </c>
      <c r="D18" s="15"/>
      <c r="E18" s="28" t="s">
        <v>40</v>
      </c>
      <c r="F18" s="27" t="s">
        <v>39</v>
      </c>
      <c r="G18" s="27" t="s">
        <v>39</v>
      </c>
      <c r="H18" s="15"/>
      <c r="I18" s="14"/>
    </row>
    <row r="19" spans="1:11">
      <c r="A19" s="45">
        <v>42568</v>
      </c>
      <c r="B19" s="12" t="s">
        <v>7</v>
      </c>
      <c r="C19" s="55" t="s">
        <v>51</v>
      </c>
      <c r="D19" s="15"/>
      <c r="E19" s="27" t="s">
        <v>39</v>
      </c>
      <c r="F19" s="27" t="s">
        <v>39</v>
      </c>
      <c r="G19" s="27" t="s">
        <v>39</v>
      </c>
      <c r="H19" s="15"/>
      <c r="I19" s="14"/>
      <c r="K19">
        <v>372.5</v>
      </c>
    </row>
    <row r="20" spans="1:11">
      <c r="A20" s="45">
        <v>42569</v>
      </c>
      <c r="B20" s="12" t="s">
        <v>11</v>
      </c>
      <c r="C20" s="55" t="s">
        <v>51</v>
      </c>
      <c r="D20" s="15"/>
      <c r="E20" s="27" t="s">
        <v>39</v>
      </c>
      <c r="F20" s="27" t="s">
        <v>39</v>
      </c>
      <c r="G20" s="27" t="s">
        <v>39</v>
      </c>
      <c r="H20" s="15"/>
      <c r="I20" s="14"/>
      <c r="K20">
        <v>309</v>
      </c>
    </row>
    <row r="21" spans="1:11">
      <c r="A21" s="45">
        <v>42570</v>
      </c>
      <c r="B21" s="12" t="s">
        <v>12</v>
      </c>
      <c r="C21" s="55" t="s">
        <v>51</v>
      </c>
      <c r="D21" s="15"/>
      <c r="E21" s="27" t="s">
        <v>39</v>
      </c>
      <c r="F21" s="27" t="s">
        <v>39</v>
      </c>
      <c r="G21" s="27" t="s">
        <v>39</v>
      </c>
      <c r="H21" s="15"/>
      <c r="I21" s="14"/>
      <c r="K21">
        <v>183</v>
      </c>
    </row>
    <row r="22" spans="1:11">
      <c r="A22" s="45">
        <v>42571</v>
      </c>
      <c r="B22" s="12" t="s">
        <v>10</v>
      </c>
      <c r="C22" s="55" t="s">
        <v>75</v>
      </c>
      <c r="D22" s="15"/>
      <c r="E22" s="27" t="s">
        <v>39</v>
      </c>
      <c r="F22" s="27" t="s">
        <v>39</v>
      </c>
      <c r="G22" s="32" t="s">
        <v>26</v>
      </c>
      <c r="H22" s="15"/>
      <c r="I22" s="14"/>
      <c r="K22">
        <v>197.5</v>
      </c>
    </row>
    <row r="23" spans="1:11">
      <c r="A23" s="45">
        <v>42572</v>
      </c>
      <c r="B23" s="12" t="s">
        <v>13</v>
      </c>
      <c r="C23" s="55" t="s">
        <v>51</v>
      </c>
      <c r="D23" s="14"/>
      <c r="E23" s="28" t="s">
        <v>40</v>
      </c>
      <c r="F23" s="28" t="s">
        <v>40</v>
      </c>
      <c r="G23" s="31" t="s">
        <v>16</v>
      </c>
      <c r="H23" s="14"/>
      <c r="I23" s="14"/>
      <c r="K23">
        <v>223.5</v>
      </c>
    </row>
    <row r="24" spans="1:11">
      <c r="A24" s="45">
        <v>42573</v>
      </c>
      <c r="B24" s="12" t="s">
        <v>9</v>
      </c>
      <c r="C24" s="55" t="s">
        <v>62</v>
      </c>
      <c r="D24" s="14"/>
      <c r="E24" s="31" t="s">
        <v>16</v>
      </c>
      <c r="F24" s="46" t="s">
        <v>50</v>
      </c>
      <c r="G24" s="32" t="s">
        <v>26</v>
      </c>
      <c r="H24" s="14"/>
      <c r="I24" s="14"/>
      <c r="K24">
        <v>304</v>
      </c>
    </row>
    <row r="25" spans="1:11">
      <c r="A25" s="45">
        <v>42574</v>
      </c>
      <c r="B25" s="12" t="s">
        <v>8</v>
      </c>
      <c r="C25" s="55" t="s">
        <v>74</v>
      </c>
      <c r="D25" s="14"/>
      <c r="E25" s="31" t="s">
        <v>16</v>
      </c>
      <c r="F25" s="32" t="s">
        <v>26</v>
      </c>
      <c r="G25" s="14"/>
      <c r="H25" s="14"/>
      <c r="I25" s="14"/>
      <c r="K25">
        <v>68.5</v>
      </c>
    </row>
    <row r="26" spans="1:11">
      <c r="A26" s="45">
        <v>42575</v>
      </c>
      <c r="B26" s="12" t="s">
        <v>7</v>
      </c>
      <c r="C26" s="55"/>
      <c r="D26" s="14"/>
      <c r="E26" s="14"/>
      <c r="F26" s="14"/>
      <c r="G26" s="14"/>
      <c r="H26" s="14"/>
      <c r="I26" s="14"/>
    </row>
    <row r="27" spans="1:11">
      <c r="A27" s="45">
        <v>42576</v>
      </c>
      <c r="B27" s="12" t="s">
        <v>11</v>
      </c>
      <c r="C27" s="55"/>
      <c r="D27" s="14"/>
      <c r="E27" s="14"/>
      <c r="F27" s="14"/>
      <c r="G27" s="14"/>
      <c r="H27" s="14"/>
      <c r="I27" s="14"/>
    </row>
    <row r="28" spans="1:11">
      <c r="A28" s="45">
        <v>42577</v>
      </c>
      <c r="B28" s="12" t="s">
        <v>12</v>
      </c>
      <c r="C28" s="55"/>
      <c r="D28" s="14"/>
      <c r="E28" s="14"/>
      <c r="F28" s="14"/>
      <c r="G28" s="14"/>
      <c r="H28" s="14"/>
      <c r="I28" s="14"/>
    </row>
    <row r="29" spans="1:11">
      <c r="A29" s="45">
        <v>42578</v>
      </c>
      <c r="B29" s="12" t="s">
        <v>10</v>
      </c>
      <c r="C29" s="55"/>
      <c r="D29" s="14"/>
      <c r="E29" s="14"/>
      <c r="F29" s="14"/>
      <c r="G29" s="14"/>
      <c r="H29" s="14"/>
      <c r="I29" s="14"/>
      <c r="K29" s="26">
        <f>SUM(K19:K25)</f>
        <v>1658</v>
      </c>
    </row>
    <row r="30" spans="1:11">
      <c r="A30" s="45">
        <v>42579</v>
      </c>
      <c r="B30" s="12" t="s">
        <v>13</v>
      </c>
      <c r="C30" s="55"/>
      <c r="D30" s="14"/>
      <c r="E30" s="14"/>
      <c r="F30" s="14"/>
      <c r="G30" s="14"/>
      <c r="H30" s="14"/>
    </row>
    <row r="31" spans="1:11">
      <c r="A31" s="45">
        <v>42580</v>
      </c>
      <c r="B31" s="12" t="s">
        <v>9</v>
      </c>
      <c r="C31" s="55" t="s">
        <v>60</v>
      </c>
      <c r="D31" s="14"/>
      <c r="E31" s="14"/>
      <c r="F31" s="30" t="s">
        <v>41</v>
      </c>
      <c r="G31" s="30" t="s">
        <v>41</v>
      </c>
      <c r="H31" s="14"/>
      <c r="I31" s="14"/>
    </row>
    <row r="32" spans="1:11">
      <c r="A32" s="45">
        <v>42581</v>
      </c>
      <c r="B32" s="12" t="s">
        <v>8</v>
      </c>
      <c r="C32" s="55" t="s">
        <v>82</v>
      </c>
      <c r="D32" s="14"/>
      <c r="E32" s="31" t="s">
        <v>16</v>
      </c>
      <c r="F32" s="30" t="s">
        <v>41</v>
      </c>
      <c r="G32" s="32" t="s">
        <v>26</v>
      </c>
      <c r="H32" s="14"/>
      <c r="I32" s="14"/>
    </row>
    <row r="33" spans="1:9">
      <c r="A33" s="45">
        <v>42582</v>
      </c>
      <c r="B33" s="12" t="s">
        <v>7</v>
      </c>
      <c r="C33" s="56" t="s">
        <v>66</v>
      </c>
      <c r="D33" s="17"/>
      <c r="E33" s="31" t="s">
        <v>16</v>
      </c>
      <c r="F33" s="30" t="s">
        <v>41</v>
      </c>
      <c r="G33" s="32" t="s">
        <v>26</v>
      </c>
      <c r="H33" s="17"/>
      <c r="I33" s="17"/>
    </row>
    <row r="34" spans="1:9" ht="13.5" thickBot="1">
      <c r="B34" s="18"/>
      <c r="C34" s="56"/>
      <c r="D34" s="17"/>
      <c r="F34" s="17"/>
      <c r="G34" s="17"/>
      <c r="H34" s="17"/>
      <c r="I34" s="17"/>
    </row>
    <row r="35" spans="1:9" ht="13.5" thickBot="1">
      <c r="B35" s="16" t="s">
        <v>15</v>
      </c>
      <c r="C35" s="57" t="s">
        <v>89</v>
      </c>
      <c r="D35" s="44" t="s">
        <v>37</v>
      </c>
      <c r="E35" s="21"/>
      <c r="F35" s="21"/>
      <c r="G35" s="21"/>
      <c r="H35" s="22"/>
      <c r="I35" s="22"/>
    </row>
    <row r="37" spans="1:9">
      <c r="D37" s="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Feuil8"/>
  <dimension ref="A1:L37"/>
  <sheetViews>
    <sheetView topLeftCell="A13" workbookViewId="0">
      <selection activeCell="M8" sqref="M8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9" width="6.7109375" customWidth="1"/>
    <col min="10" max="10" width="13.28515625" customWidth="1"/>
  </cols>
  <sheetData>
    <row r="1" spans="1:12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</row>
    <row r="2" spans="1:12" ht="13.5" thickBot="1">
      <c r="A2" s="61" t="s">
        <v>87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42583</v>
      </c>
      <c r="B3" s="12" t="s">
        <v>11</v>
      </c>
      <c r="C3" s="56" t="s">
        <v>51</v>
      </c>
      <c r="D3" s="14"/>
      <c r="E3" s="30" t="s">
        <v>41</v>
      </c>
      <c r="F3" s="30" t="s">
        <v>41</v>
      </c>
      <c r="G3" s="31" t="s">
        <v>16</v>
      </c>
      <c r="H3" s="14"/>
      <c r="I3" s="14"/>
      <c r="J3" s="27" t="s">
        <v>39</v>
      </c>
    </row>
    <row r="4" spans="1:12">
      <c r="A4" s="45">
        <v>42584</v>
      </c>
      <c r="B4" s="12" t="s">
        <v>12</v>
      </c>
      <c r="C4" s="56" t="s">
        <v>60</v>
      </c>
      <c r="D4" s="15"/>
      <c r="E4" s="31" t="s">
        <v>16</v>
      </c>
      <c r="F4" s="32" t="s">
        <v>26</v>
      </c>
      <c r="G4" s="31" t="s">
        <v>16</v>
      </c>
      <c r="H4" s="14"/>
      <c r="I4" s="14"/>
      <c r="J4" s="28" t="s">
        <v>40</v>
      </c>
    </row>
    <row r="5" spans="1:12">
      <c r="A5" s="45">
        <v>42585</v>
      </c>
      <c r="B5" s="12" t="s">
        <v>10</v>
      </c>
      <c r="C5" s="56" t="s">
        <v>51</v>
      </c>
      <c r="D5" s="15"/>
      <c r="E5" s="31" t="s">
        <v>16</v>
      </c>
      <c r="F5" s="31" t="s">
        <v>16</v>
      </c>
      <c r="G5" s="31" t="s">
        <v>16</v>
      </c>
      <c r="H5" s="14"/>
      <c r="I5" s="14"/>
      <c r="J5" s="29" t="s">
        <v>42</v>
      </c>
    </row>
    <row r="6" spans="1:12">
      <c r="A6" s="45">
        <v>42586</v>
      </c>
      <c r="B6" s="12" t="s">
        <v>13</v>
      </c>
      <c r="C6" s="56" t="s">
        <v>90</v>
      </c>
      <c r="D6" s="14"/>
      <c r="E6" s="31" t="s">
        <v>16</v>
      </c>
      <c r="F6" s="32" t="s">
        <v>26</v>
      </c>
      <c r="G6" s="32" t="s">
        <v>26</v>
      </c>
      <c r="H6" s="14"/>
      <c r="I6" s="14"/>
      <c r="J6" s="30" t="s">
        <v>41</v>
      </c>
    </row>
    <row r="7" spans="1:12">
      <c r="A7" s="45">
        <v>42587</v>
      </c>
      <c r="B7" s="12" t="s">
        <v>9</v>
      </c>
      <c r="C7" s="56" t="s">
        <v>90</v>
      </c>
      <c r="D7" s="15"/>
      <c r="E7" s="31" t="s">
        <v>16</v>
      </c>
      <c r="F7" s="32" t="s">
        <v>26</v>
      </c>
      <c r="G7" s="31" t="s">
        <v>16</v>
      </c>
      <c r="H7" s="14"/>
      <c r="I7" s="14"/>
      <c r="J7" s="31" t="s">
        <v>16</v>
      </c>
    </row>
    <row r="8" spans="1:12">
      <c r="A8" s="45">
        <v>42588</v>
      </c>
      <c r="B8" s="12" t="s">
        <v>8</v>
      </c>
      <c r="C8" s="56" t="s">
        <v>51</v>
      </c>
      <c r="D8" s="15"/>
      <c r="E8" s="30" t="s">
        <v>41</v>
      </c>
      <c r="F8" s="30" t="s">
        <v>41</v>
      </c>
      <c r="G8" s="27" t="s">
        <v>39</v>
      </c>
      <c r="H8" s="15"/>
      <c r="I8" s="14"/>
      <c r="J8" s="32" t="s">
        <v>26</v>
      </c>
    </row>
    <row r="9" spans="1:12">
      <c r="A9" s="45">
        <v>42589</v>
      </c>
      <c r="B9" s="12" t="s">
        <v>7</v>
      </c>
      <c r="C9" s="56" t="s">
        <v>51</v>
      </c>
      <c r="D9" s="15"/>
      <c r="E9" s="27" t="s">
        <v>39</v>
      </c>
      <c r="F9" s="27" t="s">
        <v>39</v>
      </c>
      <c r="G9" s="27" t="s">
        <v>39</v>
      </c>
      <c r="H9" s="14"/>
      <c r="I9" s="14"/>
      <c r="J9" s="38" t="s">
        <v>35</v>
      </c>
    </row>
    <row r="10" spans="1:12">
      <c r="A10" s="45">
        <v>42590</v>
      </c>
      <c r="B10" s="12" t="s">
        <v>11</v>
      </c>
      <c r="C10" s="56" t="s">
        <v>51</v>
      </c>
      <c r="D10" s="14"/>
      <c r="E10" s="30" t="s">
        <v>41</v>
      </c>
      <c r="F10" s="30" t="s">
        <v>41</v>
      </c>
      <c r="G10" s="31" t="s">
        <v>16</v>
      </c>
      <c r="H10" s="14"/>
      <c r="I10" s="14"/>
      <c r="J10" s="33" t="s">
        <v>28</v>
      </c>
    </row>
    <row r="11" spans="1:12">
      <c r="A11" s="45">
        <v>42591</v>
      </c>
      <c r="B11" s="12" t="s">
        <v>12</v>
      </c>
      <c r="C11" s="56" t="s">
        <v>56</v>
      </c>
      <c r="D11" s="14"/>
      <c r="E11" s="32" t="s">
        <v>26</v>
      </c>
      <c r="F11" s="30" t="s">
        <v>41</v>
      </c>
      <c r="G11" s="31" t="s">
        <v>16</v>
      </c>
      <c r="H11" s="14"/>
      <c r="I11" s="14"/>
      <c r="J11" s="34" t="s">
        <v>17</v>
      </c>
    </row>
    <row r="12" spans="1:12">
      <c r="A12" s="45">
        <v>42592</v>
      </c>
      <c r="B12" s="12" t="s">
        <v>10</v>
      </c>
      <c r="C12" s="56" t="s">
        <v>51</v>
      </c>
      <c r="D12" s="15"/>
      <c r="E12" s="30" t="s">
        <v>41</v>
      </c>
      <c r="F12" s="30" t="s">
        <v>41</v>
      </c>
      <c r="G12" s="31" t="s">
        <v>16</v>
      </c>
      <c r="H12" s="15"/>
      <c r="I12" s="14"/>
      <c r="J12" s="46" t="s">
        <v>50</v>
      </c>
    </row>
    <row r="13" spans="1:12">
      <c r="A13" s="45">
        <v>42593</v>
      </c>
      <c r="B13" s="12" t="s">
        <v>13</v>
      </c>
      <c r="C13" s="56" t="s">
        <v>51</v>
      </c>
      <c r="D13" s="14"/>
      <c r="E13" s="31" t="s">
        <v>16</v>
      </c>
      <c r="F13" s="30" t="s">
        <v>41</v>
      </c>
      <c r="G13" s="31" t="s">
        <v>16</v>
      </c>
      <c r="H13" s="14"/>
      <c r="I13" s="14"/>
      <c r="J13" s="46" t="s">
        <v>45</v>
      </c>
    </row>
    <row r="14" spans="1:12">
      <c r="A14" s="45">
        <v>42594</v>
      </c>
      <c r="B14" s="12" t="s">
        <v>9</v>
      </c>
      <c r="C14" s="56" t="s">
        <v>51</v>
      </c>
      <c r="D14" s="14"/>
      <c r="E14" s="31" t="s">
        <v>16</v>
      </c>
      <c r="F14" s="30" t="s">
        <v>41</v>
      </c>
      <c r="G14" s="27" t="s">
        <v>39</v>
      </c>
      <c r="H14" s="14"/>
      <c r="I14" s="14"/>
      <c r="L14" s="50"/>
    </row>
    <row r="15" spans="1:12">
      <c r="A15" s="45">
        <v>42595</v>
      </c>
      <c r="B15" s="12" t="s">
        <v>8</v>
      </c>
      <c r="C15" s="56" t="s">
        <v>51</v>
      </c>
      <c r="D15" s="14"/>
      <c r="E15" s="27" t="s">
        <v>39</v>
      </c>
      <c r="F15" s="27" t="s">
        <v>39</v>
      </c>
      <c r="G15" s="27" t="s">
        <v>39</v>
      </c>
      <c r="H15" s="14"/>
      <c r="I15" s="14"/>
    </row>
    <row r="16" spans="1:12">
      <c r="A16" s="45">
        <v>42596</v>
      </c>
      <c r="B16" s="12" t="s">
        <v>7</v>
      </c>
      <c r="C16" s="56" t="s">
        <v>51</v>
      </c>
      <c r="D16" s="15"/>
      <c r="E16" s="27" t="s">
        <v>39</v>
      </c>
      <c r="F16" s="27" t="s">
        <v>39</v>
      </c>
      <c r="G16" s="27" t="s">
        <v>39</v>
      </c>
      <c r="H16" s="15"/>
      <c r="I16" s="14"/>
    </row>
    <row r="17" spans="1:11">
      <c r="A17" s="45">
        <v>42597</v>
      </c>
      <c r="B17" s="12" t="s">
        <v>11</v>
      </c>
      <c r="C17" s="56" t="s">
        <v>51</v>
      </c>
      <c r="D17" s="15"/>
      <c r="E17" s="27" t="s">
        <v>39</v>
      </c>
      <c r="F17" s="30" t="s">
        <v>41</v>
      </c>
      <c r="G17" s="27" t="s">
        <v>39</v>
      </c>
      <c r="H17" s="15"/>
      <c r="I17" s="14"/>
    </row>
    <row r="18" spans="1:11">
      <c r="A18" s="45">
        <v>42598</v>
      </c>
      <c r="B18" s="12" t="s">
        <v>12</v>
      </c>
      <c r="C18" s="56" t="s">
        <v>91</v>
      </c>
      <c r="D18" s="15"/>
      <c r="E18" s="28" t="s">
        <v>40</v>
      </c>
      <c r="F18" s="28" t="s">
        <v>40</v>
      </c>
      <c r="G18" s="46" t="s">
        <v>50</v>
      </c>
      <c r="H18" s="15"/>
      <c r="I18" s="14"/>
    </row>
    <row r="19" spans="1:11">
      <c r="A19" s="45">
        <v>42599</v>
      </c>
      <c r="B19" s="12" t="s">
        <v>10</v>
      </c>
      <c r="C19" s="56" t="s">
        <v>81</v>
      </c>
      <c r="D19" s="15"/>
      <c r="E19" s="28" t="s">
        <v>40</v>
      </c>
      <c r="F19" s="46" t="s">
        <v>50</v>
      </c>
      <c r="G19" s="31" t="s">
        <v>16</v>
      </c>
      <c r="H19" s="15"/>
      <c r="I19" s="14"/>
      <c r="K19">
        <v>372.5</v>
      </c>
    </row>
    <row r="20" spans="1:11">
      <c r="A20" s="45">
        <v>42600</v>
      </c>
      <c r="B20" s="12" t="s">
        <v>13</v>
      </c>
      <c r="C20" s="56" t="s">
        <v>92</v>
      </c>
      <c r="D20" s="15"/>
      <c r="E20" s="31" t="s">
        <v>16</v>
      </c>
      <c r="F20" s="32" t="s">
        <v>26</v>
      </c>
      <c r="G20" s="32" t="s">
        <v>26</v>
      </c>
      <c r="H20" s="15"/>
      <c r="I20" s="14"/>
      <c r="K20">
        <v>309</v>
      </c>
    </row>
    <row r="21" spans="1:11">
      <c r="A21" s="45">
        <v>42601</v>
      </c>
      <c r="B21" s="12" t="s">
        <v>9</v>
      </c>
      <c r="C21" s="56" t="s">
        <v>51</v>
      </c>
      <c r="D21" s="15"/>
      <c r="E21" s="30" t="s">
        <v>41</v>
      </c>
      <c r="F21" s="30" t="s">
        <v>41</v>
      </c>
      <c r="G21" s="31" t="s">
        <v>16</v>
      </c>
      <c r="H21" s="15"/>
      <c r="I21" s="14"/>
      <c r="K21">
        <v>183</v>
      </c>
    </row>
    <row r="22" spans="1:11">
      <c r="A22" s="45">
        <v>42602</v>
      </c>
      <c r="B22" s="12" t="s">
        <v>8</v>
      </c>
      <c r="C22" s="56" t="s">
        <v>65</v>
      </c>
      <c r="D22" s="15"/>
      <c r="E22" s="32" t="s">
        <v>26</v>
      </c>
      <c r="F22" s="30" t="s">
        <v>41</v>
      </c>
      <c r="G22" s="31" t="s">
        <v>16</v>
      </c>
      <c r="H22" s="15"/>
      <c r="I22" s="14"/>
      <c r="K22">
        <v>197.5</v>
      </c>
    </row>
    <row r="23" spans="1:11">
      <c r="A23" s="45">
        <v>42603</v>
      </c>
      <c r="B23" s="12" t="s">
        <v>7</v>
      </c>
      <c r="C23" s="56"/>
      <c r="D23" s="14"/>
      <c r="E23" s="27" t="s">
        <v>39</v>
      </c>
      <c r="F23" s="27" t="s">
        <v>39</v>
      </c>
      <c r="G23" s="27" t="s">
        <v>39</v>
      </c>
      <c r="H23" s="14"/>
      <c r="I23" s="14"/>
      <c r="K23">
        <v>223.5</v>
      </c>
    </row>
    <row r="24" spans="1:11">
      <c r="A24" s="45">
        <v>42604</v>
      </c>
      <c r="B24" s="12" t="s">
        <v>11</v>
      </c>
      <c r="C24" s="56"/>
      <c r="D24" s="14"/>
      <c r="E24" s="27" t="s">
        <v>39</v>
      </c>
      <c r="F24" s="27" t="s">
        <v>39</v>
      </c>
      <c r="G24" s="27" t="s">
        <v>39</v>
      </c>
      <c r="H24" s="14"/>
      <c r="I24" s="14"/>
      <c r="K24">
        <v>304</v>
      </c>
    </row>
    <row r="25" spans="1:11">
      <c r="A25" s="45">
        <v>42605</v>
      </c>
      <c r="B25" s="12" t="s">
        <v>12</v>
      </c>
      <c r="C25" s="56"/>
      <c r="D25" s="14"/>
      <c r="E25" s="27" t="s">
        <v>39</v>
      </c>
      <c r="F25" s="27" t="s">
        <v>39</v>
      </c>
      <c r="G25" s="27" t="s">
        <v>39</v>
      </c>
      <c r="H25" s="14"/>
      <c r="I25" s="14"/>
      <c r="K25">
        <v>68.5</v>
      </c>
    </row>
    <row r="26" spans="1:11">
      <c r="A26" s="45">
        <v>42606</v>
      </c>
      <c r="B26" s="12" t="s">
        <v>10</v>
      </c>
      <c r="C26" s="56"/>
      <c r="D26" s="14"/>
      <c r="E26" s="27" t="s">
        <v>39</v>
      </c>
      <c r="F26" s="27" t="s">
        <v>39</v>
      </c>
      <c r="G26" s="27" t="s">
        <v>39</v>
      </c>
      <c r="H26" s="14"/>
      <c r="I26" s="14"/>
      <c r="K26">
        <v>80</v>
      </c>
    </row>
    <row r="27" spans="1:11">
      <c r="A27" s="45">
        <v>42607</v>
      </c>
      <c r="B27" s="12" t="s">
        <v>13</v>
      </c>
      <c r="C27" s="56"/>
      <c r="D27" s="14"/>
      <c r="E27" s="27" t="s">
        <v>39</v>
      </c>
      <c r="F27" s="27" t="s">
        <v>39</v>
      </c>
      <c r="G27" s="27" t="s">
        <v>39</v>
      </c>
      <c r="H27" s="14"/>
      <c r="I27" s="14"/>
    </row>
    <row r="28" spans="1:11">
      <c r="A28" s="45">
        <v>42608</v>
      </c>
      <c r="B28" s="12" t="s">
        <v>9</v>
      </c>
      <c r="C28" s="56"/>
      <c r="D28" s="14"/>
      <c r="E28" s="27" t="s">
        <v>39</v>
      </c>
      <c r="F28" s="30" t="s">
        <v>41</v>
      </c>
      <c r="G28" s="30" t="s">
        <v>16</v>
      </c>
      <c r="H28" s="14"/>
      <c r="I28" s="14"/>
      <c r="K28" s="26">
        <f>SUM(K19:K26)</f>
        <v>1738</v>
      </c>
    </row>
    <row r="29" spans="1:11">
      <c r="A29" s="45">
        <v>42609</v>
      </c>
      <c r="B29" s="12" t="s">
        <v>8</v>
      </c>
      <c r="C29" s="56" t="s">
        <v>85</v>
      </c>
      <c r="D29" s="14"/>
      <c r="E29" s="30" t="s">
        <v>41</v>
      </c>
      <c r="F29" s="30" t="s">
        <v>41</v>
      </c>
      <c r="G29" s="46" t="s">
        <v>50</v>
      </c>
      <c r="H29" s="14"/>
      <c r="I29" s="14"/>
    </row>
    <row r="30" spans="1:11">
      <c r="A30" s="45">
        <v>42610</v>
      </c>
      <c r="B30" s="12" t="s">
        <v>7</v>
      </c>
      <c r="C30" s="56" t="s">
        <v>51</v>
      </c>
      <c r="D30" s="14"/>
      <c r="E30" s="30" t="s">
        <v>41</v>
      </c>
      <c r="F30" s="30" t="s">
        <v>41</v>
      </c>
      <c r="G30" s="31" t="s">
        <v>16</v>
      </c>
      <c r="H30" s="14"/>
    </row>
    <row r="31" spans="1:11">
      <c r="A31" s="45">
        <v>42611</v>
      </c>
      <c r="B31" s="12" t="s">
        <v>11</v>
      </c>
      <c r="C31" s="56" t="s">
        <v>51</v>
      </c>
      <c r="D31" s="14"/>
      <c r="E31" s="31" t="s">
        <v>16</v>
      </c>
      <c r="F31" s="31" t="s">
        <v>16</v>
      </c>
      <c r="G31" s="30" t="s">
        <v>41</v>
      </c>
      <c r="H31" s="14"/>
      <c r="I31" s="14"/>
    </row>
    <row r="32" spans="1:11">
      <c r="A32" s="45">
        <v>42612</v>
      </c>
      <c r="B32" s="12" t="s">
        <v>12</v>
      </c>
      <c r="C32" s="56" t="s">
        <v>51</v>
      </c>
      <c r="D32" s="14"/>
      <c r="E32" s="27" t="s">
        <v>39</v>
      </c>
      <c r="F32" s="30" t="s">
        <v>41</v>
      </c>
      <c r="G32" s="30" t="s">
        <v>41</v>
      </c>
      <c r="H32" s="14"/>
      <c r="I32" s="14"/>
    </row>
    <row r="33" spans="1:9">
      <c r="A33" s="45">
        <v>42613</v>
      </c>
      <c r="B33" s="12" t="s">
        <v>10</v>
      </c>
      <c r="C33" s="56" t="s">
        <v>51</v>
      </c>
      <c r="D33" s="17"/>
      <c r="E33" s="27" t="s">
        <v>39</v>
      </c>
      <c r="F33" s="27" t="s">
        <v>39</v>
      </c>
      <c r="G33" s="28" t="s">
        <v>40</v>
      </c>
      <c r="H33" s="17"/>
      <c r="I33" s="17"/>
    </row>
    <row r="34" spans="1:9" ht="13.5" thickBot="1">
      <c r="B34" s="18"/>
      <c r="C34" s="56"/>
      <c r="D34" s="17"/>
      <c r="E34" s="17"/>
      <c r="F34" s="17"/>
      <c r="G34" s="17"/>
      <c r="H34" s="17"/>
      <c r="I34" s="17"/>
    </row>
    <row r="35" spans="1:9" ht="13.5" thickBot="1">
      <c r="B35" s="16" t="s">
        <v>15</v>
      </c>
      <c r="C35" s="57" t="s">
        <v>93</v>
      </c>
      <c r="D35" s="44" t="s">
        <v>37</v>
      </c>
      <c r="E35" s="21"/>
      <c r="F35" s="21"/>
      <c r="G35" s="21"/>
      <c r="H35" s="22"/>
      <c r="I35" s="22"/>
    </row>
    <row r="37" spans="1:9">
      <c r="D37" s="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Feuil9"/>
  <dimension ref="A1:L37"/>
  <sheetViews>
    <sheetView topLeftCell="A13" workbookViewId="0">
      <selection activeCell="D38" sqref="D38"/>
    </sheetView>
  </sheetViews>
  <sheetFormatPr baseColWidth="10" defaultColWidth="6.7109375" defaultRowHeight="12.75"/>
  <cols>
    <col min="1" max="1" width="10.7109375" customWidth="1"/>
    <col min="2" max="2" width="9.28515625" customWidth="1"/>
    <col min="3" max="3" width="6.7109375" style="58" customWidth="1"/>
    <col min="4" max="4" width="24.42578125" customWidth="1"/>
    <col min="5" max="5" width="11.140625" customWidth="1"/>
    <col min="6" max="6" width="11.85546875" customWidth="1"/>
    <col min="7" max="7" width="14.140625" customWidth="1"/>
    <col min="8" max="9" width="6.7109375" customWidth="1"/>
    <col min="10" max="10" width="13.28515625" customWidth="1"/>
  </cols>
  <sheetData>
    <row r="1" spans="1:12">
      <c r="B1" s="2"/>
      <c r="C1" s="53"/>
      <c r="D1" s="1"/>
      <c r="E1" s="1"/>
      <c r="F1" s="40" t="s">
        <v>0</v>
      </c>
      <c r="G1" s="3"/>
      <c r="H1" s="7" t="s">
        <v>14</v>
      </c>
      <c r="I1" s="8" t="s">
        <v>14</v>
      </c>
    </row>
    <row r="2" spans="1:12" ht="13.5" thickBot="1">
      <c r="A2" s="61">
        <v>42614</v>
      </c>
      <c r="B2" s="6"/>
      <c r="C2" s="54" t="s">
        <v>26</v>
      </c>
      <c r="D2" s="13"/>
      <c r="E2" s="39" t="s">
        <v>1</v>
      </c>
      <c r="F2" s="39" t="s">
        <v>2</v>
      </c>
      <c r="G2" s="39" t="s">
        <v>3</v>
      </c>
      <c r="H2" s="39" t="s">
        <v>5</v>
      </c>
      <c r="I2" s="39" t="s">
        <v>4</v>
      </c>
    </row>
    <row r="3" spans="1:12">
      <c r="A3" s="45">
        <v>42614</v>
      </c>
      <c r="B3" s="12" t="s">
        <v>13</v>
      </c>
      <c r="C3" s="56" t="s">
        <v>51</v>
      </c>
      <c r="D3" s="14"/>
      <c r="E3" s="28" t="s">
        <v>40</v>
      </c>
      <c r="F3" s="28" t="s">
        <v>40</v>
      </c>
      <c r="G3" s="28" t="s">
        <v>40</v>
      </c>
      <c r="H3" s="14"/>
      <c r="I3" s="14"/>
      <c r="J3" s="27" t="s">
        <v>39</v>
      </c>
    </row>
    <row r="4" spans="1:12">
      <c r="A4" s="45">
        <v>42615</v>
      </c>
      <c r="B4" s="12" t="s">
        <v>9</v>
      </c>
      <c r="C4" s="56" t="s">
        <v>51</v>
      </c>
      <c r="D4" s="15"/>
      <c r="E4" s="28" t="s">
        <v>40</v>
      </c>
      <c r="F4" s="28" t="s">
        <v>40</v>
      </c>
      <c r="G4" s="31" t="s">
        <v>16</v>
      </c>
      <c r="H4" s="14"/>
      <c r="I4" s="14"/>
      <c r="J4" s="28" t="s">
        <v>40</v>
      </c>
    </row>
    <row r="5" spans="1:12">
      <c r="A5" s="45">
        <v>42616</v>
      </c>
      <c r="B5" s="12" t="s">
        <v>8</v>
      </c>
      <c r="C5" s="56" t="s">
        <v>51</v>
      </c>
      <c r="D5" s="15"/>
      <c r="E5" s="31" t="s">
        <v>16</v>
      </c>
      <c r="F5" s="30" t="s">
        <v>41</v>
      </c>
      <c r="G5" s="31" t="s">
        <v>16</v>
      </c>
      <c r="H5" s="14"/>
      <c r="I5" s="14"/>
      <c r="J5" s="29" t="s">
        <v>42</v>
      </c>
    </row>
    <row r="6" spans="1:12">
      <c r="A6" s="45">
        <v>42617</v>
      </c>
      <c r="B6" s="12" t="s">
        <v>7</v>
      </c>
      <c r="C6" s="56" t="s">
        <v>94</v>
      </c>
      <c r="D6" s="14"/>
      <c r="E6" s="31" t="s">
        <v>16</v>
      </c>
      <c r="F6" s="32" t="s">
        <v>26</v>
      </c>
      <c r="G6" s="32" t="s">
        <v>26</v>
      </c>
      <c r="H6" s="14"/>
      <c r="I6" s="14"/>
      <c r="J6" s="30" t="s">
        <v>41</v>
      </c>
    </row>
    <row r="7" spans="1:12">
      <c r="A7" s="45">
        <v>42618</v>
      </c>
      <c r="B7" s="12" t="s">
        <v>11</v>
      </c>
      <c r="C7" s="56" t="s">
        <v>65</v>
      </c>
      <c r="D7" s="15"/>
      <c r="E7" s="32" t="s">
        <v>26</v>
      </c>
      <c r="F7" s="28" t="s">
        <v>40</v>
      </c>
      <c r="G7" s="28" t="s">
        <v>40</v>
      </c>
      <c r="H7" s="14"/>
      <c r="I7" s="14"/>
      <c r="J7" s="31" t="s">
        <v>16</v>
      </c>
    </row>
    <row r="8" spans="1:12">
      <c r="A8" s="45">
        <v>42619</v>
      </c>
      <c r="B8" s="12" t="s">
        <v>12</v>
      </c>
      <c r="C8" s="56" t="s">
        <v>51</v>
      </c>
      <c r="D8" s="15"/>
      <c r="E8" s="28" t="s">
        <v>40</v>
      </c>
      <c r="F8" s="28" t="s">
        <v>40</v>
      </c>
      <c r="G8" s="28" t="s">
        <v>40</v>
      </c>
      <c r="H8" s="15"/>
      <c r="I8" s="14"/>
      <c r="J8" s="32" t="s">
        <v>26</v>
      </c>
    </row>
    <row r="9" spans="1:12">
      <c r="A9" s="45">
        <v>42620</v>
      </c>
      <c r="B9" s="12" t="s">
        <v>10</v>
      </c>
      <c r="C9" s="56" t="s">
        <v>51</v>
      </c>
      <c r="D9" s="15"/>
      <c r="E9" s="28" t="s">
        <v>40</v>
      </c>
      <c r="F9" s="28" t="s">
        <v>40</v>
      </c>
      <c r="G9" s="28" t="s">
        <v>40</v>
      </c>
      <c r="H9" s="14"/>
      <c r="I9" s="14"/>
      <c r="J9" s="38" t="s">
        <v>35</v>
      </c>
    </row>
    <row r="10" spans="1:12">
      <c r="A10" s="45">
        <v>42621</v>
      </c>
      <c r="B10" s="12" t="s">
        <v>13</v>
      </c>
      <c r="C10" s="56" t="s">
        <v>51</v>
      </c>
      <c r="D10" s="14"/>
      <c r="E10" s="28" t="s">
        <v>40</v>
      </c>
      <c r="F10" s="28" t="s">
        <v>40</v>
      </c>
      <c r="G10" s="28" t="s">
        <v>40</v>
      </c>
      <c r="H10" s="14"/>
      <c r="I10" s="14"/>
      <c r="J10" s="33" t="s">
        <v>28</v>
      </c>
    </row>
    <row r="11" spans="1:12">
      <c r="A11" s="45">
        <v>42622</v>
      </c>
      <c r="B11" s="12" t="s">
        <v>9</v>
      </c>
      <c r="C11" s="56" t="s">
        <v>51</v>
      </c>
      <c r="D11" s="14"/>
      <c r="E11" s="28" t="s">
        <v>40</v>
      </c>
      <c r="F11" s="28" t="s">
        <v>40</v>
      </c>
      <c r="G11" s="28" t="s">
        <v>40</v>
      </c>
      <c r="H11" s="14"/>
      <c r="I11" s="14"/>
      <c r="J11" s="34" t="s">
        <v>17</v>
      </c>
    </row>
    <row r="12" spans="1:12">
      <c r="A12" s="45">
        <v>42623</v>
      </c>
      <c r="B12" s="12" t="s">
        <v>8</v>
      </c>
      <c r="C12" s="56" t="s">
        <v>51</v>
      </c>
      <c r="D12" s="15"/>
      <c r="E12" s="28" t="s">
        <v>40</v>
      </c>
      <c r="F12" s="28" t="s">
        <v>40</v>
      </c>
      <c r="G12" s="28" t="s">
        <v>40</v>
      </c>
      <c r="H12" s="15"/>
      <c r="I12" s="14"/>
      <c r="J12" s="46" t="s">
        <v>50</v>
      </c>
    </row>
    <row r="13" spans="1:12">
      <c r="A13" s="45">
        <v>42624</v>
      </c>
      <c r="B13" s="12" t="s">
        <v>7</v>
      </c>
      <c r="C13" s="56" t="s">
        <v>51</v>
      </c>
      <c r="D13" s="14"/>
      <c r="E13" s="28" t="s">
        <v>40</v>
      </c>
      <c r="F13" s="28" t="s">
        <v>40</v>
      </c>
      <c r="G13" s="28" t="s">
        <v>40</v>
      </c>
      <c r="H13" s="14"/>
      <c r="I13" s="14"/>
      <c r="J13" s="46" t="s">
        <v>45</v>
      </c>
    </row>
    <row r="14" spans="1:12">
      <c r="A14" s="45">
        <v>42625</v>
      </c>
      <c r="B14" s="12" t="s">
        <v>11</v>
      </c>
      <c r="C14" s="56" t="s">
        <v>51</v>
      </c>
      <c r="D14" s="14"/>
      <c r="E14" s="30" t="s">
        <v>41</v>
      </c>
      <c r="F14" s="30" t="s">
        <v>41</v>
      </c>
      <c r="G14" s="28" t="s">
        <v>40</v>
      </c>
      <c r="H14" s="14"/>
      <c r="I14" s="14"/>
      <c r="L14" s="50"/>
    </row>
    <row r="15" spans="1:12">
      <c r="A15" s="45">
        <v>42626</v>
      </c>
      <c r="B15" s="12" t="s">
        <v>12</v>
      </c>
      <c r="C15" s="56" t="s">
        <v>51</v>
      </c>
      <c r="D15" s="14"/>
      <c r="E15" s="30" t="s">
        <v>41</v>
      </c>
      <c r="F15" s="28" t="s">
        <v>40</v>
      </c>
      <c r="G15" s="28" t="s">
        <v>40</v>
      </c>
      <c r="H15" s="14"/>
      <c r="I15" s="14"/>
    </row>
    <row r="16" spans="1:12">
      <c r="A16" s="45">
        <v>42627</v>
      </c>
      <c r="B16" s="12" t="s">
        <v>10</v>
      </c>
      <c r="C16" s="56" t="s">
        <v>51</v>
      </c>
      <c r="D16" s="15"/>
      <c r="E16" s="28" t="s">
        <v>40</v>
      </c>
      <c r="F16" s="28" t="s">
        <v>40</v>
      </c>
      <c r="G16" s="28" t="s">
        <v>40</v>
      </c>
      <c r="H16" s="15"/>
      <c r="I16" s="14"/>
    </row>
    <row r="17" spans="1:11">
      <c r="A17" s="45">
        <v>42628</v>
      </c>
      <c r="B17" s="12" t="s">
        <v>13</v>
      </c>
      <c r="C17" s="56" t="s">
        <v>95</v>
      </c>
      <c r="D17" s="15"/>
      <c r="E17" s="31" t="s">
        <v>16</v>
      </c>
      <c r="F17" s="32" t="s">
        <v>26</v>
      </c>
      <c r="G17" s="30" t="s">
        <v>41</v>
      </c>
      <c r="H17" s="15"/>
      <c r="I17" s="14"/>
    </row>
    <row r="18" spans="1:11">
      <c r="A18" s="45">
        <v>42629</v>
      </c>
      <c r="B18" s="12" t="s">
        <v>9</v>
      </c>
      <c r="C18" s="56" t="s">
        <v>96</v>
      </c>
      <c r="D18" s="15"/>
      <c r="E18" s="32" t="s">
        <v>26</v>
      </c>
      <c r="F18" s="31" t="s">
        <v>16</v>
      </c>
      <c r="G18" s="31" t="s">
        <v>16</v>
      </c>
      <c r="H18" s="15"/>
      <c r="I18" s="14"/>
    </row>
    <row r="19" spans="1:11">
      <c r="A19" s="45">
        <v>42630</v>
      </c>
      <c r="B19" s="12" t="s">
        <v>8</v>
      </c>
      <c r="C19" s="56" t="s">
        <v>67</v>
      </c>
      <c r="D19" s="15"/>
      <c r="E19" s="31" t="s">
        <v>16</v>
      </c>
      <c r="F19" s="32" t="s">
        <v>26</v>
      </c>
      <c r="G19" s="32" t="s">
        <v>26</v>
      </c>
      <c r="H19" s="15"/>
      <c r="I19" s="14"/>
      <c r="K19">
        <v>372.5</v>
      </c>
    </row>
    <row r="20" spans="1:11">
      <c r="A20" s="45">
        <v>42631</v>
      </c>
      <c r="B20" s="12" t="s">
        <v>7</v>
      </c>
      <c r="C20" s="56" t="s">
        <v>52</v>
      </c>
      <c r="D20" s="15"/>
      <c r="E20" s="32" t="s">
        <v>26</v>
      </c>
      <c r="F20" s="32" t="s">
        <v>26</v>
      </c>
      <c r="G20" s="31" t="s">
        <v>16</v>
      </c>
      <c r="H20" s="15"/>
      <c r="I20" s="14"/>
      <c r="K20">
        <v>309</v>
      </c>
    </row>
    <row r="21" spans="1:11">
      <c r="A21" s="45">
        <v>42632</v>
      </c>
      <c r="B21" s="12" t="s">
        <v>11</v>
      </c>
      <c r="C21" s="56" t="s">
        <v>66</v>
      </c>
      <c r="D21" s="15"/>
      <c r="E21" s="30" t="s">
        <v>41</v>
      </c>
      <c r="F21" s="30" t="s">
        <v>41</v>
      </c>
      <c r="G21" s="31" t="s">
        <v>16</v>
      </c>
      <c r="H21" s="15"/>
      <c r="I21" s="14"/>
      <c r="K21">
        <v>183</v>
      </c>
    </row>
    <row r="22" spans="1:11">
      <c r="A22" s="45">
        <v>42633</v>
      </c>
      <c r="B22" s="12" t="s">
        <v>12</v>
      </c>
      <c r="C22" s="56" t="s">
        <v>51</v>
      </c>
      <c r="D22" s="15"/>
      <c r="E22" s="31" t="s">
        <v>16</v>
      </c>
      <c r="F22" s="31" t="s">
        <v>16</v>
      </c>
      <c r="G22" s="31" t="s">
        <v>16</v>
      </c>
      <c r="H22" s="15"/>
      <c r="I22" s="14"/>
      <c r="K22">
        <v>197.5</v>
      </c>
    </row>
    <row r="23" spans="1:11">
      <c r="A23" s="45">
        <v>42634</v>
      </c>
      <c r="B23" s="12" t="s">
        <v>10</v>
      </c>
      <c r="C23" s="56" t="s">
        <v>51</v>
      </c>
      <c r="D23" s="14"/>
      <c r="E23" s="27" t="s">
        <v>39</v>
      </c>
      <c r="F23" s="28" t="s">
        <v>40</v>
      </c>
      <c r="G23" s="28" t="s">
        <v>40</v>
      </c>
      <c r="H23" s="14"/>
      <c r="I23" s="14"/>
      <c r="K23">
        <v>223.5</v>
      </c>
    </row>
    <row r="24" spans="1:11">
      <c r="A24" s="45">
        <v>42635</v>
      </c>
      <c r="B24" s="12" t="s">
        <v>13</v>
      </c>
      <c r="C24" s="56" t="s">
        <v>51</v>
      </c>
      <c r="D24" s="14"/>
      <c r="E24" s="28" t="s">
        <v>40</v>
      </c>
      <c r="F24" s="28" t="s">
        <v>40</v>
      </c>
      <c r="G24" s="28" t="s">
        <v>40</v>
      </c>
      <c r="H24" s="14"/>
      <c r="I24" s="14"/>
      <c r="K24">
        <v>304</v>
      </c>
    </row>
    <row r="25" spans="1:11">
      <c r="A25" s="45">
        <v>42636</v>
      </c>
      <c r="B25" s="12" t="s">
        <v>9</v>
      </c>
      <c r="C25" s="56" t="s">
        <v>51</v>
      </c>
      <c r="D25" s="14"/>
      <c r="E25" s="28" t="s">
        <v>40</v>
      </c>
      <c r="F25" s="28" t="s">
        <v>40</v>
      </c>
      <c r="G25" s="28" t="s">
        <v>40</v>
      </c>
      <c r="H25" s="14"/>
      <c r="I25" s="14"/>
      <c r="K25">
        <v>68.5</v>
      </c>
    </row>
    <row r="26" spans="1:11">
      <c r="A26" s="45">
        <v>42637</v>
      </c>
      <c r="B26" s="12" t="s">
        <v>8</v>
      </c>
      <c r="C26" s="56" t="s">
        <v>51</v>
      </c>
      <c r="D26" s="14"/>
      <c r="E26" s="27" t="s">
        <v>39</v>
      </c>
      <c r="F26" s="28" t="s">
        <v>40</v>
      </c>
      <c r="G26" s="28" t="s">
        <v>40</v>
      </c>
      <c r="H26" s="14"/>
      <c r="I26" s="14"/>
      <c r="K26">
        <v>80</v>
      </c>
    </row>
    <row r="27" spans="1:11">
      <c r="A27" s="45">
        <v>42638</v>
      </c>
      <c r="B27" s="12" t="s">
        <v>7</v>
      </c>
      <c r="C27" s="56" t="s">
        <v>51</v>
      </c>
      <c r="D27" s="14"/>
      <c r="E27" s="27" t="s">
        <v>39</v>
      </c>
      <c r="F27" s="28" t="s">
        <v>40</v>
      </c>
      <c r="G27" s="31" t="s">
        <v>16</v>
      </c>
      <c r="H27" s="14"/>
      <c r="I27" s="14"/>
      <c r="K27">
        <v>62.5</v>
      </c>
    </row>
    <row r="28" spans="1:11">
      <c r="A28" s="45">
        <v>42639</v>
      </c>
      <c r="B28" s="12" t="s">
        <v>11</v>
      </c>
      <c r="C28" s="56" t="s">
        <v>51</v>
      </c>
      <c r="D28" s="14"/>
      <c r="E28" s="31" t="s">
        <v>16</v>
      </c>
      <c r="F28" s="30" t="s">
        <v>41</v>
      </c>
      <c r="G28" s="30" t="s">
        <v>41</v>
      </c>
      <c r="H28" s="14"/>
      <c r="I28" s="14"/>
    </row>
    <row r="29" spans="1:11">
      <c r="A29" s="45">
        <v>42640</v>
      </c>
      <c r="B29" s="12" t="s">
        <v>12</v>
      </c>
      <c r="C29" s="56" t="s">
        <v>51</v>
      </c>
      <c r="D29" s="14"/>
      <c r="E29" s="30" t="s">
        <v>41</v>
      </c>
      <c r="F29" s="30" t="s">
        <v>41</v>
      </c>
      <c r="G29" s="30" t="s">
        <v>41</v>
      </c>
      <c r="H29" s="14"/>
      <c r="I29" s="14"/>
      <c r="K29" s="26">
        <f>SUM(K19:K28)</f>
        <v>1800.5</v>
      </c>
    </row>
    <row r="30" spans="1:11">
      <c r="A30" s="45">
        <v>42641</v>
      </c>
      <c r="B30" s="12" t="s">
        <v>10</v>
      </c>
      <c r="C30" s="56" t="s">
        <v>51</v>
      </c>
      <c r="D30" s="14"/>
      <c r="E30" s="28" t="s">
        <v>40</v>
      </c>
      <c r="F30" s="28" t="s">
        <v>40</v>
      </c>
      <c r="G30" s="28" t="s">
        <v>40</v>
      </c>
      <c r="H30" s="14"/>
    </row>
    <row r="31" spans="1:11">
      <c r="A31" s="45">
        <v>42642</v>
      </c>
      <c r="B31" s="12" t="s">
        <v>13</v>
      </c>
      <c r="C31" s="56" t="s">
        <v>51</v>
      </c>
      <c r="D31" s="14"/>
      <c r="E31" s="27" t="s">
        <v>39</v>
      </c>
      <c r="F31" s="27" t="s">
        <v>39</v>
      </c>
      <c r="G31" s="31" t="s">
        <v>16</v>
      </c>
      <c r="H31" s="14"/>
      <c r="I31" s="14"/>
    </row>
    <row r="32" spans="1:11">
      <c r="A32" s="45">
        <v>42643</v>
      </c>
      <c r="B32" s="12" t="s">
        <v>9</v>
      </c>
      <c r="C32" s="56" t="s">
        <v>63</v>
      </c>
      <c r="D32" s="14"/>
      <c r="E32" s="30" t="s">
        <v>41</v>
      </c>
      <c r="F32" s="30" t="s">
        <v>41</v>
      </c>
      <c r="G32" s="32" t="s">
        <v>26</v>
      </c>
      <c r="H32" s="14"/>
      <c r="I32" s="14"/>
    </row>
    <row r="33" spans="1:9">
      <c r="A33" s="45"/>
      <c r="B33" s="12"/>
      <c r="C33" s="56"/>
      <c r="D33" s="17"/>
      <c r="E33" s="17"/>
      <c r="F33" s="17"/>
      <c r="G33" s="17"/>
      <c r="H33" s="17"/>
      <c r="I33" s="17"/>
    </row>
    <row r="34" spans="1:9" ht="13.5" thickBot="1">
      <c r="B34" s="18"/>
      <c r="C34" s="56"/>
      <c r="D34" s="17"/>
      <c r="E34" s="17"/>
      <c r="F34" s="17"/>
      <c r="G34" s="17"/>
      <c r="H34" s="17"/>
      <c r="I34" s="17"/>
    </row>
    <row r="35" spans="1:9" ht="13.5" thickBot="1">
      <c r="B35" s="16" t="s">
        <v>15</v>
      </c>
      <c r="C35" s="57" t="s">
        <v>97</v>
      </c>
      <c r="D35" s="44" t="s">
        <v>37</v>
      </c>
      <c r="E35" s="21"/>
      <c r="F35" s="21"/>
      <c r="G35" s="21"/>
      <c r="H35" s="22"/>
      <c r="I35" s="22"/>
    </row>
    <row r="37" spans="1:9">
      <c r="D37" s="51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50</vt:i4>
      </vt:variant>
      <vt:variant>
        <vt:lpstr>Plages nommées</vt:lpstr>
      </vt:variant>
      <vt:variant>
        <vt:i4>2</vt:i4>
      </vt:variant>
    </vt:vector>
  </HeadingPairs>
  <TitlesOfParts>
    <vt:vector size="52" baseType="lpstr">
      <vt:lpstr>Jan2016</vt:lpstr>
      <vt:lpstr>Fev2016</vt:lpstr>
      <vt:lpstr>Mars2016</vt:lpstr>
      <vt:lpstr>Avril2016</vt:lpstr>
      <vt:lpstr>Mai2016</vt:lpstr>
      <vt:lpstr>Juin2016</vt:lpstr>
      <vt:lpstr>Juil2016</vt:lpstr>
      <vt:lpstr>Aout2016</vt:lpstr>
      <vt:lpstr>Sept2016</vt:lpstr>
      <vt:lpstr>Oct2016</vt:lpstr>
      <vt:lpstr>Nov2016</vt:lpstr>
      <vt:lpstr>Dec2016</vt:lpstr>
      <vt:lpstr>Jan2017</vt:lpstr>
      <vt:lpstr>Fev2017</vt:lpstr>
      <vt:lpstr>Mars2017</vt:lpstr>
      <vt:lpstr>Avril2017</vt:lpstr>
      <vt:lpstr>Mai2017</vt:lpstr>
      <vt:lpstr>Juin2017</vt:lpstr>
      <vt:lpstr>Juil2017</vt:lpstr>
      <vt:lpstr>Aout2017</vt:lpstr>
      <vt:lpstr>Sept2017</vt:lpstr>
      <vt:lpstr>Oct2017</vt:lpstr>
      <vt:lpstr>Nov2017</vt:lpstr>
      <vt:lpstr>Dec2017</vt:lpstr>
      <vt:lpstr>Jan2018</vt:lpstr>
      <vt:lpstr>Fev2018</vt:lpstr>
      <vt:lpstr>Mars2018</vt:lpstr>
      <vt:lpstr>Avril2018</vt:lpstr>
      <vt:lpstr>Mai2018</vt:lpstr>
      <vt:lpstr>Juin2018</vt:lpstr>
      <vt:lpstr>Juillet2018</vt:lpstr>
      <vt:lpstr>Aout2018</vt:lpstr>
      <vt:lpstr>Sept2018</vt:lpstr>
      <vt:lpstr>Oct2018</vt:lpstr>
      <vt:lpstr>Nov2018</vt:lpstr>
      <vt:lpstr>Dec2018</vt:lpstr>
      <vt:lpstr>Jan2019</vt:lpstr>
      <vt:lpstr>Fev2019</vt:lpstr>
      <vt:lpstr>Mars2019</vt:lpstr>
      <vt:lpstr>Avril2019</vt:lpstr>
      <vt:lpstr>Mai2019</vt:lpstr>
      <vt:lpstr>Juin2019</vt:lpstr>
      <vt:lpstr>Juil2019</vt:lpstr>
      <vt:lpstr>Aout2019</vt:lpstr>
      <vt:lpstr>Sept2019</vt:lpstr>
      <vt:lpstr>Oct2019</vt:lpstr>
      <vt:lpstr>Nov2019 </vt:lpstr>
      <vt:lpstr>Dec2019</vt:lpstr>
      <vt:lpstr>Jan2020</vt:lpstr>
      <vt:lpstr>Fev2020</vt:lpstr>
      <vt:lpstr>Dec2018!Zone_d_impression</vt:lpstr>
      <vt:lpstr>Juillet2018!Zone_d_impression</vt:lpstr>
    </vt:vector>
  </TitlesOfParts>
  <Company>BOUCHAUX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</dc:creator>
  <cp:lastModifiedBy>perrin27</cp:lastModifiedBy>
  <cp:lastPrinted>2020-01-02T08:12:16Z</cp:lastPrinted>
  <dcterms:created xsi:type="dcterms:W3CDTF">2016-01-05T19:15:55Z</dcterms:created>
  <dcterms:modified xsi:type="dcterms:W3CDTF">2020-04-26T13:38:44Z</dcterms:modified>
</cp:coreProperties>
</file>