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bf2af71bbc2e43/Documentos/GitHub/industrial-stats/hojas-excel/"/>
    </mc:Choice>
  </mc:AlternateContent>
  <xr:revisionPtr revIDLastSave="144" documentId="8_{2B880C7D-E8C1-4CC8-8EA2-9AEBCBEEC7F0}" xr6:coauthVersionLast="47" xr6:coauthVersionMax="47" xr10:uidLastSave="{74EFD1EF-19E5-4D97-B275-E2768CDD4B7C}"/>
  <bookViews>
    <workbookView xWindow="28680" yWindow="-120" windowWidth="19440" windowHeight="15600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C35" i="1"/>
  <c r="C3" i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B35" i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</calcChain>
</file>

<file path=xl/sharedStrings.xml><?xml version="1.0" encoding="utf-8"?>
<sst xmlns="http://schemas.openxmlformats.org/spreadsheetml/2006/main" count="2" uniqueCount="2">
  <si>
    <t>Media</t>
  </si>
  <si>
    <t>desvt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</si>
</sst>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Hoja1!$B$3:$B$35</c:f>
              <c:numCache>
                <c:formatCode>General</c:formatCode>
                <c:ptCount val="33"/>
                <c:pt idx="0">
                  <c:v>224</c:v>
                </c:pt>
                <c:pt idx="1">
                  <c:v>225.75</c:v>
                </c:pt>
                <c:pt idx="2">
                  <c:v>227.5</c:v>
                </c:pt>
                <c:pt idx="3">
                  <c:v>229.25</c:v>
                </c:pt>
                <c:pt idx="4">
                  <c:v>231</c:v>
                </c:pt>
                <c:pt idx="5">
                  <c:v>232.75</c:v>
                </c:pt>
                <c:pt idx="6">
                  <c:v>234.5</c:v>
                </c:pt>
                <c:pt idx="7">
                  <c:v>236.25</c:v>
                </c:pt>
                <c:pt idx="8">
                  <c:v>238</c:v>
                </c:pt>
                <c:pt idx="9">
                  <c:v>239.75</c:v>
                </c:pt>
                <c:pt idx="10">
                  <c:v>241.5</c:v>
                </c:pt>
                <c:pt idx="11">
                  <c:v>243.25</c:v>
                </c:pt>
                <c:pt idx="12">
                  <c:v>245</c:v>
                </c:pt>
                <c:pt idx="13">
                  <c:v>246.75</c:v>
                </c:pt>
                <c:pt idx="14">
                  <c:v>248.5</c:v>
                </c:pt>
                <c:pt idx="15">
                  <c:v>250.25</c:v>
                </c:pt>
                <c:pt idx="16">
                  <c:v>252</c:v>
                </c:pt>
                <c:pt idx="17">
                  <c:v>253.75</c:v>
                </c:pt>
                <c:pt idx="18">
                  <c:v>255.5</c:v>
                </c:pt>
                <c:pt idx="19">
                  <c:v>257.25</c:v>
                </c:pt>
                <c:pt idx="20">
                  <c:v>259</c:v>
                </c:pt>
                <c:pt idx="21">
                  <c:v>260.75</c:v>
                </c:pt>
                <c:pt idx="22">
                  <c:v>262.5</c:v>
                </c:pt>
                <c:pt idx="23">
                  <c:v>264.25</c:v>
                </c:pt>
                <c:pt idx="24">
                  <c:v>266</c:v>
                </c:pt>
                <c:pt idx="25">
                  <c:v>267.75</c:v>
                </c:pt>
                <c:pt idx="26">
                  <c:v>269.5</c:v>
                </c:pt>
                <c:pt idx="27">
                  <c:v>271.25</c:v>
                </c:pt>
                <c:pt idx="28">
                  <c:v>273</c:v>
                </c:pt>
                <c:pt idx="29">
                  <c:v>274.75</c:v>
                </c:pt>
                <c:pt idx="30">
                  <c:v>276.5</c:v>
                </c:pt>
                <c:pt idx="31">
                  <c:v>278.25</c:v>
                </c:pt>
                <c:pt idx="32">
                  <c:v>280</c:v>
                </c:pt>
              </c:numCache>
            </c:numRef>
          </c:xVal>
          <c:yVal>
            <c:numRef>
              <c:f>Hoja1!$C$3:$C$35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B-4079-9EE2-587BF7BDD5D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Hoja1!$D$3:$D$35</c:f>
              <c:numCache>
                <c:formatCode>General</c:formatCode>
                <c:ptCount val="33"/>
                <c:pt idx="0">
                  <c:v>212</c:v>
                </c:pt>
                <c:pt idx="1">
                  <c:v>214.5</c:v>
                </c:pt>
                <c:pt idx="2">
                  <c:v>217</c:v>
                </c:pt>
                <c:pt idx="3">
                  <c:v>219.5</c:v>
                </c:pt>
                <c:pt idx="4">
                  <c:v>222</c:v>
                </c:pt>
                <c:pt idx="5">
                  <c:v>224.5</c:v>
                </c:pt>
                <c:pt idx="6">
                  <c:v>227</c:v>
                </c:pt>
                <c:pt idx="7">
                  <c:v>229.5</c:v>
                </c:pt>
                <c:pt idx="8">
                  <c:v>232</c:v>
                </c:pt>
                <c:pt idx="9">
                  <c:v>234.5</c:v>
                </c:pt>
                <c:pt idx="10">
                  <c:v>237</c:v>
                </c:pt>
                <c:pt idx="11">
                  <c:v>239.5</c:v>
                </c:pt>
                <c:pt idx="12">
                  <c:v>242</c:v>
                </c:pt>
                <c:pt idx="13">
                  <c:v>244.5</c:v>
                </c:pt>
                <c:pt idx="14">
                  <c:v>247</c:v>
                </c:pt>
                <c:pt idx="15">
                  <c:v>249.5</c:v>
                </c:pt>
                <c:pt idx="16">
                  <c:v>252</c:v>
                </c:pt>
                <c:pt idx="17">
                  <c:v>254.5</c:v>
                </c:pt>
                <c:pt idx="18">
                  <c:v>257</c:v>
                </c:pt>
                <c:pt idx="19">
                  <c:v>259.5</c:v>
                </c:pt>
                <c:pt idx="20">
                  <c:v>262</c:v>
                </c:pt>
                <c:pt idx="21">
                  <c:v>264.5</c:v>
                </c:pt>
                <c:pt idx="22">
                  <c:v>267</c:v>
                </c:pt>
                <c:pt idx="23">
                  <c:v>269.5</c:v>
                </c:pt>
                <c:pt idx="24">
                  <c:v>272</c:v>
                </c:pt>
                <c:pt idx="25">
                  <c:v>274.5</c:v>
                </c:pt>
                <c:pt idx="26">
                  <c:v>277</c:v>
                </c:pt>
                <c:pt idx="27">
                  <c:v>279.5</c:v>
                </c:pt>
                <c:pt idx="28">
                  <c:v>282</c:v>
                </c:pt>
                <c:pt idx="29">
                  <c:v>284.5</c:v>
                </c:pt>
                <c:pt idx="30">
                  <c:v>287</c:v>
                </c:pt>
                <c:pt idx="31">
                  <c:v>289.5</c:v>
                </c:pt>
                <c:pt idx="32">
                  <c:v>292</c:v>
                </c:pt>
              </c:numCache>
            </c:numRef>
          </c:xVal>
          <c:yVal>
            <c:numRef>
              <c:f>Hoja1!$E$3:$E$35</c:f>
              <c:numCache>
                <c:formatCode>General</c:formatCode>
                <c:ptCount val="33"/>
                <c:pt idx="0">
                  <c:v>1.3383022576488536E-5</c:v>
                </c:pt>
                <c:pt idx="1">
                  <c:v>3.5259568236744546E-5</c:v>
                </c:pt>
                <c:pt idx="2">
                  <c:v>8.726826950457601E-5</c:v>
                </c:pt>
                <c:pt idx="3">
                  <c:v>2.0290480572997683E-4</c:v>
                </c:pt>
                <c:pt idx="4">
                  <c:v>4.4318484119380076E-4</c:v>
                </c:pt>
                <c:pt idx="5">
                  <c:v>9.0935625015910518E-4</c:v>
                </c:pt>
                <c:pt idx="6">
                  <c:v>1.752830049356854E-3</c:v>
                </c:pt>
                <c:pt idx="7">
                  <c:v>3.1739651835667416E-3</c:v>
                </c:pt>
                <c:pt idx="8">
                  <c:v>5.3990966513188061E-3</c:v>
                </c:pt>
                <c:pt idx="9">
                  <c:v>8.6277318826511514E-3</c:v>
                </c:pt>
                <c:pt idx="10">
                  <c:v>1.2951759566589173E-2</c:v>
                </c:pt>
                <c:pt idx="11">
                  <c:v>1.826490853890219E-2</c:v>
                </c:pt>
                <c:pt idx="12">
                  <c:v>2.4197072451914336E-2</c:v>
                </c:pt>
                <c:pt idx="13">
                  <c:v>3.0113743215480441E-2</c:v>
                </c:pt>
                <c:pt idx="14">
                  <c:v>3.5206532676429952E-2</c:v>
                </c:pt>
                <c:pt idx="15">
                  <c:v>3.8666811680284921E-2</c:v>
                </c:pt>
                <c:pt idx="16">
                  <c:v>3.9894228040143274E-2</c:v>
                </c:pt>
                <c:pt idx="17">
                  <c:v>3.8666811680284921E-2</c:v>
                </c:pt>
                <c:pt idx="18">
                  <c:v>3.5206532676429952E-2</c:v>
                </c:pt>
                <c:pt idx="19">
                  <c:v>3.0113743215480441E-2</c:v>
                </c:pt>
                <c:pt idx="20">
                  <c:v>2.4197072451914336E-2</c:v>
                </c:pt>
                <c:pt idx="21">
                  <c:v>1.826490853890219E-2</c:v>
                </c:pt>
                <c:pt idx="22">
                  <c:v>1.2951759566589173E-2</c:v>
                </c:pt>
                <c:pt idx="23">
                  <c:v>8.6277318826511514E-3</c:v>
                </c:pt>
                <c:pt idx="24">
                  <c:v>5.3990966513188061E-3</c:v>
                </c:pt>
                <c:pt idx="25">
                  <c:v>3.1739651835667416E-3</c:v>
                </c:pt>
                <c:pt idx="26">
                  <c:v>1.752830049356854E-3</c:v>
                </c:pt>
                <c:pt idx="27">
                  <c:v>9.0935625015910518E-4</c:v>
                </c:pt>
                <c:pt idx="28">
                  <c:v>4.4318484119380076E-4</c:v>
                </c:pt>
                <c:pt idx="29">
                  <c:v>2.0290480572997683E-4</c:v>
                </c:pt>
                <c:pt idx="30">
                  <c:v>8.726826950457601E-5</c:v>
                </c:pt>
                <c:pt idx="31">
                  <c:v>3.5259568236744546E-5</c:v>
                </c:pt>
                <c:pt idx="32">
                  <c:v>1.3383022576488536E-5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B-4079-9EE2-587BF7BDD5D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Hoja1!$F$3:$F$35</c:f>
              <c:numCache>
                <c:formatCode>General</c:formatCode>
                <c:ptCount val="33"/>
                <c:pt idx="0">
                  <c:v>217</c:v>
                </c:pt>
                <c:pt idx="1">
                  <c:v>218.75</c:v>
                </c:pt>
                <c:pt idx="2">
                  <c:v>220.5</c:v>
                </c:pt>
                <c:pt idx="3">
                  <c:v>222.25</c:v>
                </c:pt>
                <c:pt idx="4">
                  <c:v>224</c:v>
                </c:pt>
                <c:pt idx="5">
                  <c:v>225.75</c:v>
                </c:pt>
                <c:pt idx="6">
                  <c:v>227.5</c:v>
                </c:pt>
                <c:pt idx="7">
                  <c:v>229.25</c:v>
                </c:pt>
                <c:pt idx="8">
                  <c:v>231</c:v>
                </c:pt>
                <c:pt idx="9">
                  <c:v>232.75</c:v>
                </c:pt>
                <c:pt idx="10">
                  <c:v>234.5</c:v>
                </c:pt>
                <c:pt idx="11">
                  <c:v>236.25</c:v>
                </c:pt>
                <c:pt idx="12">
                  <c:v>238</c:v>
                </c:pt>
                <c:pt idx="13">
                  <c:v>239.75</c:v>
                </c:pt>
                <c:pt idx="14">
                  <c:v>241.5</c:v>
                </c:pt>
                <c:pt idx="15">
                  <c:v>243.25</c:v>
                </c:pt>
                <c:pt idx="16">
                  <c:v>245</c:v>
                </c:pt>
                <c:pt idx="17">
                  <c:v>246.75</c:v>
                </c:pt>
                <c:pt idx="18">
                  <c:v>248.5</c:v>
                </c:pt>
                <c:pt idx="19">
                  <c:v>250.25</c:v>
                </c:pt>
                <c:pt idx="20">
                  <c:v>252</c:v>
                </c:pt>
                <c:pt idx="21">
                  <c:v>253.75</c:v>
                </c:pt>
                <c:pt idx="22">
                  <c:v>255.5</c:v>
                </c:pt>
                <c:pt idx="23">
                  <c:v>257.25</c:v>
                </c:pt>
                <c:pt idx="24">
                  <c:v>259</c:v>
                </c:pt>
                <c:pt idx="25">
                  <c:v>260.75</c:v>
                </c:pt>
                <c:pt idx="26">
                  <c:v>262.5</c:v>
                </c:pt>
                <c:pt idx="27">
                  <c:v>264.25</c:v>
                </c:pt>
                <c:pt idx="28">
                  <c:v>266</c:v>
                </c:pt>
                <c:pt idx="29">
                  <c:v>267.75</c:v>
                </c:pt>
                <c:pt idx="30">
                  <c:v>269.5</c:v>
                </c:pt>
                <c:pt idx="31">
                  <c:v>271.25</c:v>
                </c:pt>
                <c:pt idx="32">
                  <c:v>273</c:v>
                </c:pt>
              </c:numCache>
            </c:numRef>
          </c:xVal>
          <c:yVal>
            <c:numRef>
              <c:f>Hoja1!$G$3:$G$35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9B-4079-9EE2-587BF7BDD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8112"/>
        <c:axId val="410793936"/>
      </c:scatterChart>
      <c:valAx>
        <c:axId val="41078811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93936"/>
        <c:crosses val="autoZero"/>
        <c:crossBetween val="midCat"/>
      </c:valAx>
      <c:valAx>
        <c:axId val="4107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392317</xdr:colOff>
      <xdr:row>2</xdr:row>
      <xdr:rowOff>41687</xdr:rowOff>
    </xdr:from>
    <xdr:to>
      <xdr:col>13</xdr:col>
      <xdr:colOff>177275</xdr:colOff>
      <xdr:row>18</xdr:row>
      <xdr:rowOff>139290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47F757-FE92-83CE-5AB5-A37CE02A3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5"/>
  <sheetViews>
    <sheetView showGridLines="0" tabSelected="1" zoomScale="85" zoomScaleNormal="85" workbookViewId="0">
      <selection activeCell="F2" sqref="F2"/>
    </sheetView>
  </sheetViews>
  <sheetFormatPr defaultColWidth="11.42578125" defaultRowHeight="13.15"/>
  <cols>
    <col min="2" max="3" width="12.28515625" bestFit="1" customWidth="1"/>
  </cols>
  <sheetData>
    <row r="1" spans="1:7">
      <c r="A1" s="1" t="s">
        <v>0</v>
      </c>
      <c r="B1" s="5">
        <v>252</v>
      </c>
      <c r="C1" s="3"/>
      <c r="D1">
        <v>252</v>
      </c>
      <c r="F1">
        <v>245</v>
      </c>
    </row>
    <row r="2" spans="1:7">
      <c r="A2" s="2" t="s">
        <v>1</v>
      </c>
      <c r="B2" s="6">
        <v>7</v>
      </c>
      <c r="C2" s="3"/>
      <c r="D2">
        <v>10</v>
      </c>
      <c r="F2">
        <v>7</v>
      </c>
    </row>
    <row r="3" spans="1:7">
      <c r="A3" s="4">
        <v>-4</v>
      </c>
      <c r="B3">
        <f>B$1+($A3*B$2)</f>
        <v>224</v>
      </c>
      <c r="C3">
        <f>_xlfn.NORM.DIST(B3,B$1,B$2,FALSE)</f>
        <v>1.9118603680697908E-5</v>
      </c>
      <c r="D3">
        <f>D$1+($A3*D$2)</f>
        <v>212</v>
      </c>
      <c r="E3">
        <f>_xlfn.NORM.DIST(D3,D$1,D$2,FALSE)</f>
        <v>1.3383022576488536E-5</v>
      </c>
      <c r="F3">
        <f>F$1+($A3*F$2)</f>
        <v>217</v>
      </c>
      <c r="G3">
        <f>_xlfn.NORM.DIST(F3,F$1,F$2,FALSE)</f>
        <v>1.9118603680697908E-5</v>
      </c>
    </row>
    <row r="4" spans="1:7">
      <c r="A4" s="4">
        <v>-3.75</v>
      </c>
      <c r="B4">
        <f t="shared" ref="B4:B35" si="0">B$1+($A4*B$2)</f>
        <v>225.75</v>
      </c>
      <c r="C4">
        <f t="shared" ref="C4:C35" si="1">_xlfn.NORM.DIST(B4,B$1,B$2,FALSE)</f>
        <v>5.0370811766777923E-5</v>
      </c>
      <c r="D4">
        <f t="shared" ref="D4:F35" si="2">D$1+($A4*D$2)</f>
        <v>214.5</v>
      </c>
      <c r="E4">
        <f t="shared" ref="E4:G35" si="3">_xlfn.NORM.DIST(D4,D$1,D$2,FALSE)</f>
        <v>3.5259568236744546E-5</v>
      </c>
      <c r="F4">
        <f t="shared" si="2"/>
        <v>218.75</v>
      </c>
      <c r="G4">
        <f t="shared" si="3"/>
        <v>5.0370811766777923E-5</v>
      </c>
    </row>
    <row r="5" spans="1:7">
      <c r="A5" s="4">
        <v>-3.5</v>
      </c>
      <c r="B5">
        <f t="shared" si="0"/>
        <v>227.5</v>
      </c>
      <c r="C5">
        <f t="shared" si="1"/>
        <v>1.2466895643510858E-4</v>
      </c>
      <c r="D5">
        <f t="shared" si="2"/>
        <v>217</v>
      </c>
      <c r="E5">
        <f t="shared" si="3"/>
        <v>8.726826950457601E-5</v>
      </c>
      <c r="F5">
        <f t="shared" si="2"/>
        <v>220.5</v>
      </c>
      <c r="G5">
        <f t="shared" si="3"/>
        <v>1.2466895643510858E-4</v>
      </c>
    </row>
    <row r="6" spans="1:7">
      <c r="A6" s="4">
        <v>-3.25</v>
      </c>
      <c r="B6">
        <f t="shared" si="0"/>
        <v>229.25</v>
      </c>
      <c r="C6">
        <f t="shared" si="1"/>
        <v>2.8986400818568117E-4</v>
      </c>
      <c r="D6">
        <f t="shared" si="2"/>
        <v>219.5</v>
      </c>
      <c r="E6">
        <f t="shared" si="3"/>
        <v>2.0290480572997683E-4</v>
      </c>
      <c r="F6">
        <f t="shared" si="2"/>
        <v>222.25</v>
      </c>
      <c r="G6">
        <f t="shared" si="3"/>
        <v>2.8986400818568117E-4</v>
      </c>
    </row>
    <row r="7" spans="1:7">
      <c r="A7" s="4">
        <v>-3</v>
      </c>
      <c r="B7">
        <f t="shared" si="0"/>
        <v>231</v>
      </c>
      <c r="C7">
        <f t="shared" si="1"/>
        <v>6.3312120170542965E-4</v>
      </c>
      <c r="D7">
        <f t="shared" si="2"/>
        <v>222</v>
      </c>
      <c r="E7">
        <f t="shared" si="3"/>
        <v>4.4318484119380076E-4</v>
      </c>
      <c r="F7">
        <f t="shared" si="2"/>
        <v>224</v>
      </c>
      <c r="G7">
        <f t="shared" si="3"/>
        <v>6.3312120170542965E-4</v>
      </c>
    </row>
    <row r="8" spans="1:7">
      <c r="A8" s="4">
        <v>-2.75</v>
      </c>
      <c r="B8">
        <f t="shared" si="0"/>
        <v>232.75</v>
      </c>
      <c r="C8">
        <f t="shared" si="1"/>
        <v>1.2990803573701504E-3</v>
      </c>
      <c r="D8">
        <f t="shared" si="2"/>
        <v>224.5</v>
      </c>
      <c r="E8">
        <f t="shared" si="3"/>
        <v>9.0935625015910518E-4</v>
      </c>
      <c r="F8">
        <f t="shared" si="2"/>
        <v>225.75</v>
      </c>
      <c r="G8">
        <f t="shared" si="3"/>
        <v>1.2990803573701504E-3</v>
      </c>
    </row>
    <row r="9" spans="1:7">
      <c r="A9" s="4">
        <v>-2.5</v>
      </c>
      <c r="B9">
        <f t="shared" si="0"/>
        <v>234.5</v>
      </c>
      <c r="C9">
        <f t="shared" si="1"/>
        <v>2.5040429276526489E-3</v>
      </c>
      <c r="D9">
        <f t="shared" si="2"/>
        <v>227</v>
      </c>
      <c r="E9">
        <f t="shared" si="3"/>
        <v>1.752830049356854E-3</v>
      </c>
      <c r="F9">
        <f t="shared" si="2"/>
        <v>227.5</v>
      </c>
      <c r="G9">
        <f t="shared" si="3"/>
        <v>2.5040429276526489E-3</v>
      </c>
    </row>
    <row r="10" spans="1:7">
      <c r="A10" s="4">
        <v>-2.25</v>
      </c>
      <c r="B10">
        <f t="shared" si="0"/>
        <v>236.25</v>
      </c>
      <c r="C10">
        <f t="shared" si="1"/>
        <v>4.5342359765239175E-3</v>
      </c>
      <c r="D10">
        <f t="shared" si="2"/>
        <v>229.5</v>
      </c>
      <c r="E10">
        <f t="shared" si="3"/>
        <v>3.1739651835667416E-3</v>
      </c>
      <c r="F10">
        <f t="shared" si="2"/>
        <v>229.25</v>
      </c>
      <c r="G10">
        <f t="shared" si="3"/>
        <v>4.5342359765239175E-3</v>
      </c>
    </row>
    <row r="11" spans="1:7">
      <c r="A11" s="4">
        <v>-2</v>
      </c>
      <c r="B11">
        <f t="shared" si="0"/>
        <v>238</v>
      </c>
      <c r="C11">
        <f t="shared" si="1"/>
        <v>7.712995216169723E-3</v>
      </c>
      <c r="D11">
        <f t="shared" si="2"/>
        <v>232</v>
      </c>
      <c r="E11">
        <f t="shared" si="3"/>
        <v>5.3990966513188061E-3</v>
      </c>
      <c r="F11">
        <f t="shared" si="2"/>
        <v>231</v>
      </c>
      <c r="G11">
        <f t="shared" si="3"/>
        <v>7.712995216169723E-3</v>
      </c>
    </row>
    <row r="12" spans="1:7">
      <c r="A12" s="4">
        <v>-1.75</v>
      </c>
      <c r="B12">
        <f t="shared" si="0"/>
        <v>239.75</v>
      </c>
      <c r="C12">
        <f t="shared" si="1"/>
        <v>1.2325331260930217E-2</v>
      </c>
      <c r="D12">
        <f t="shared" si="2"/>
        <v>234.5</v>
      </c>
      <c r="E12">
        <f t="shared" si="3"/>
        <v>8.6277318826511514E-3</v>
      </c>
      <c r="F12">
        <f t="shared" si="2"/>
        <v>232.75</v>
      </c>
      <c r="G12">
        <f t="shared" si="3"/>
        <v>1.2325331260930217E-2</v>
      </c>
    </row>
    <row r="13" spans="1:7">
      <c r="A13" s="4">
        <v>-1.5</v>
      </c>
      <c r="B13">
        <f t="shared" si="0"/>
        <v>241.5</v>
      </c>
      <c r="C13">
        <f t="shared" si="1"/>
        <v>1.8502513666555965E-2</v>
      </c>
      <c r="D13">
        <f t="shared" si="2"/>
        <v>237</v>
      </c>
      <c r="E13">
        <f t="shared" si="3"/>
        <v>1.2951759566589173E-2</v>
      </c>
      <c r="F13">
        <f t="shared" si="2"/>
        <v>234.5</v>
      </c>
      <c r="G13">
        <f t="shared" si="3"/>
        <v>1.8502513666555965E-2</v>
      </c>
    </row>
    <row r="14" spans="1:7">
      <c r="A14" s="4">
        <v>-1.25</v>
      </c>
      <c r="B14">
        <f t="shared" si="0"/>
        <v>243.25</v>
      </c>
      <c r="C14">
        <f t="shared" si="1"/>
        <v>2.6092726484145987E-2</v>
      </c>
      <c r="D14">
        <f t="shared" si="2"/>
        <v>239.5</v>
      </c>
      <c r="E14">
        <f t="shared" si="3"/>
        <v>1.826490853890219E-2</v>
      </c>
      <c r="F14">
        <f t="shared" si="2"/>
        <v>236.25</v>
      </c>
      <c r="G14">
        <f t="shared" si="3"/>
        <v>2.6092726484145987E-2</v>
      </c>
    </row>
    <row r="15" spans="1:7">
      <c r="A15" s="4">
        <v>-1</v>
      </c>
      <c r="B15">
        <f t="shared" si="0"/>
        <v>245</v>
      </c>
      <c r="C15">
        <f t="shared" si="1"/>
        <v>3.4567246359877624E-2</v>
      </c>
      <c r="D15">
        <f t="shared" si="2"/>
        <v>242</v>
      </c>
      <c r="E15">
        <f t="shared" si="3"/>
        <v>2.4197072451914336E-2</v>
      </c>
      <c r="F15">
        <f t="shared" si="2"/>
        <v>238</v>
      </c>
      <c r="G15">
        <f t="shared" si="3"/>
        <v>3.4567246359877624E-2</v>
      </c>
    </row>
    <row r="16" spans="1:7">
      <c r="A16" s="4">
        <v>-0.75</v>
      </c>
      <c r="B16">
        <f t="shared" si="0"/>
        <v>246.75</v>
      </c>
      <c r="C16">
        <f t="shared" si="1"/>
        <v>4.3019633164972058E-2</v>
      </c>
      <c r="D16">
        <f t="shared" si="2"/>
        <v>244.5</v>
      </c>
      <c r="E16">
        <f t="shared" si="3"/>
        <v>3.0113743215480441E-2</v>
      </c>
      <c r="F16">
        <f t="shared" si="2"/>
        <v>239.75</v>
      </c>
      <c r="G16">
        <f t="shared" si="3"/>
        <v>4.3019633164972058E-2</v>
      </c>
    </row>
    <row r="17" spans="1:7">
      <c r="A17" s="4">
        <v>-0.5</v>
      </c>
      <c r="B17">
        <f t="shared" si="0"/>
        <v>248.5</v>
      </c>
      <c r="C17">
        <f t="shared" si="1"/>
        <v>5.0295046680614214E-2</v>
      </c>
      <c r="D17">
        <f t="shared" si="2"/>
        <v>247</v>
      </c>
      <c r="E17">
        <f t="shared" si="3"/>
        <v>3.5206532676429952E-2</v>
      </c>
      <c r="F17">
        <f t="shared" si="2"/>
        <v>241.5</v>
      </c>
      <c r="G17">
        <f t="shared" si="3"/>
        <v>5.0295046680614214E-2</v>
      </c>
    </row>
    <row r="18" spans="1:7">
      <c r="A18" s="4">
        <v>-0.25</v>
      </c>
      <c r="B18">
        <f t="shared" si="0"/>
        <v>250.25</v>
      </c>
      <c r="C18">
        <f t="shared" si="1"/>
        <v>5.523830240040703E-2</v>
      </c>
      <c r="D18">
        <f t="shared" si="2"/>
        <v>249.5</v>
      </c>
      <c r="E18">
        <f t="shared" si="3"/>
        <v>3.8666811680284921E-2</v>
      </c>
      <c r="F18">
        <f t="shared" si="2"/>
        <v>243.25</v>
      </c>
      <c r="G18">
        <f t="shared" si="3"/>
        <v>5.523830240040703E-2</v>
      </c>
    </row>
    <row r="19" spans="1:7">
      <c r="A19" s="4">
        <v>0</v>
      </c>
      <c r="B19">
        <f t="shared" si="0"/>
        <v>252</v>
      </c>
      <c r="C19">
        <f t="shared" si="1"/>
        <v>5.6991754343061814E-2</v>
      </c>
      <c r="D19">
        <f t="shared" si="2"/>
        <v>252</v>
      </c>
      <c r="E19">
        <f t="shared" si="3"/>
        <v>3.9894228040143274E-2</v>
      </c>
      <c r="F19">
        <f t="shared" si="2"/>
        <v>245</v>
      </c>
      <c r="G19">
        <f t="shared" si="3"/>
        <v>5.6991754343061814E-2</v>
      </c>
    </row>
    <row r="20" spans="1:7">
      <c r="A20" s="4">
        <v>0.25</v>
      </c>
      <c r="B20">
        <f t="shared" si="0"/>
        <v>253.75</v>
      </c>
      <c r="C20">
        <f t="shared" si="1"/>
        <v>5.523830240040703E-2</v>
      </c>
      <c r="D20">
        <f t="shared" si="2"/>
        <v>254.5</v>
      </c>
      <c r="E20">
        <f t="shared" si="3"/>
        <v>3.8666811680284921E-2</v>
      </c>
      <c r="F20">
        <f t="shared" si="2"/>
        <v>246.75</v>
      </c>
      <c r="G20">
        <f t="shared" si="3"/>
        <v>5.523830240040703E-2</v>
      </c>
    </row>
    <row r="21" spans="1:7">
      <c r="A21" s="4">
        <v>0.5</v>
      </c>
      <c r="B21">
        <f t="shared" si="0"/>
        <v>255.5</v>
      </c>
      <c r="C21">
        <f t="shared" si="1"/>
        <v>5.0295046680614214E-2</v>
      </c>
      <c r="D21">
        <f t="shared" si="2"/>
        <v>257</v>
      </c>
      <c r="E21">
        <f t="shared" si="3"/>
        <v>3.5206532676429952E-2</v>
      </c>
      <c r="F21">
        <f t="shared" si="2"/>
        <v>248.5</v>
      </c>
      <c r="G21">
        <f t="shared" si="3"/>
        <v>5.0295046680614214E-2</v>
      </c>
    </row>
    <row r="22" spans="1:7">
      <c r="A22" s="4">
        <v>0.75</v>
      </c>
      <c r="B22">
        <f t="shared" si="0"/>
        <v>257.25</v>
      </c>
      <c r="C22">
        <f t="shared" si="1"/>
        <v>4.3019633164972058E-2</v>
      </c>
      <c r="D22">
        <f t="shared" si="2"/>
        <v>259.5</v>
      </c>
      <c r="E22">
        <f t="shared" si="3"/>
        <v>3.0113743215480441E-2</v>
      </c>
      <c r="F22">
        <f t="shared" si="2"/>
        <v>250.25</v>
      </c>
      <c r="G22">
        <f t="shared" si="3"/>
        <v>4.3019633164972058E-2</v>
      </c>
    </row>
    <row r="23" spans="1:7">
      <c r="A23" s="4">
        <v>1</v>
      </c>
      <c r="B23">
        <f t="shared" si="0"/>
        <v>259</v>
      </c>
      <c r="C23">
        <f t="shared" si="1"/>
        <v>3.4567246359877624E-2</v>
      </c>
      <c r="D23">
        <f t="shared" si="2"/>
        <v>262</v>
      </c>
      <c r="E23">
        <f t="shared" si="3"/>
        <v>2.4197072451914336E-2</v>
      </c>
      <c r="F23">
        <f t="shared" si="2"/>
        <v>252</v>
      </c>
      <c r="G23">
        <f t="shared" si="3"/>
        <v>3.4567246359877624E-2</v>
      </c>
    </row>
    <row r="24" spans="1:7">
      <c r="A24" s="4">
        <v>1.25</v>
      </c>
      <c r="B24">
        <f t="shared" si="0"/>
        <v>260.75</v>
      </c>
      <c r="C24">
        <f t="shared" si="1"/>
        <v>2.6092726484145987E-2</v>
      </c>
      <c r="D24">
        <f t="shared" si="2"/>
        <v>264.5</v>
      </c>
      <c r="E24">
        <f t="shared" si="3"/>
        <v>1.826490853890219E-2</v>
      </c>
      <c r="F24">
        <f t="shared" si="2"/>
        <v>253.75</v>
      </c>
      <c r="G24">
        <f t="shared" si="3"/>
        <v>2.6092726484145987E-2</v>
      </c>
    </row>
    <row r="25" spans="1:7">
      <c r="A25" s="4">
        <v>1.5</v>
      </c>
      <c r="B25">
        <f t="shared" si="0"/>
        <v>262.5</v>
      </c>
      <c r="C25">
        <f t="shared" si="1"/>
        <v>1.8502513666555965E-2</v>
      </c>
      <c r="D25">
        <f t="shared" si="2"/>
        <v>267</v>
      </c>
      <c r="E25">
        <f t="shared" si="3"/>
        <v>1.2951759566589173E-2</v>
      </c>
      <c r="F25">
        <f t="shared" si="2"/>
        <v>255.5</v>
      </c>
      <c r="G25">
        <f t="shared" si="3"/>
        <v>1.8502513666555965E-2</v>
      </c>
    </row>
    <row r="26" spans="1:7">
      <c r="A26" s="4">
        <v>1.75</v>
      </c>
      <c r="B26">
        <f t="shared" si="0"/>
        <v>264.25</v>
      </c>
      <c r="C26">
        <f t="shared" si="1"/>
        <v>1.2325331260930217E-2</v>
      </c>
      <c r="D26">
        <f t="shared" si="2"/>
        <v>269.5</v>
      </c>
      <c r="E26">
        <f t="shared" si="3"/>
        <v>8.6277318826511514E-3</v>
      </c>
      <c r="F26">
        <f t="shared" si="2"/>
        <v>257.25</v>
      </c>
      <c r="G26">
        <f t="shared" si="3"/>
        <v>1.2325331260930217E-2</v>
      </c>
    </row>
    <row r="27" spans="1:7">
      <c r="A27" s="4">
        <v>2</v>
      </c>
      <c r="B27">
        <f t="shared" si="0"/>
        <v>266</v>
      </c>
      <c r="C27">
        <f t="shared" si="1"/>
        <v>7.712995216169723E-3</v>
      </c>
      <c r="D27">
        <f t="shared" si="2"/>
        <v>272</v>
      </c>
      <c r="E27">
        <f t="shared" si="3"/>
        <v>5.3990966513188061E-3</v>
      </c>
      <c r="F27">
        <f t="shared" si="2"/>
        <v>259</v>
      </c>
      <c r="G27">
        <f t="shared" si="3"/>
        <v>7.712995216169723E-3</v>
      </c>
    </row>
    <row r="28" spans="1:7">
      <c r="A28" s="4">
        <v>2.25</v>
      </c>
      <c r="B28">
        <f t="shared" si="0"/>
        <v>267.75</v>
      </c>
      <c r="C28">
        <f t="shared" si="1"/>
        <v>4.5342359765239175E-3</v>
      </c>
      <c r="D28">
        <f t="shared" si="2"/>
        <v>274.5</v>
      </c>
      <c r="E28">
        <f t="shared" si="3"/>
        <v>3.1739651835667416E-3</v>
      </c>
      <c r="F28">
        <f t="shared" si="2"/>
        <v>260.75</v>
      </c>
      <c r="G28">
        <f t="shared" si="3"/>
        <v>4.5342359765239175E-3</v>
      </c>
    </row>
    <row r="29" spans="1:7">
      <c r="A29" s="4">
        <v>2.5</v>
      </c>
      <c r="B29">
        <f t="shared" si="0"/>
        <v>269.5</v>
      </c>
      <c r="C29">
        <f t="shared" si="1"/>
        <v>2.5040429276526489E-3</v>
      </c>
      <c r="D29">
        <f t="shared" si="2"/>
        <v>277</v>
      </c>
      <c r="E29">
        <f t="shared" si="3"/>
        <v>1.752830049356854E-3</v>
      </c>
      <c r="F29">
        <f t="shared" si="2"/>
        <v>262.5</v>
      </c>
      <c r="G29">
        <f t="shared" si="3"/>
        <v>2.5040429276526489E-3</v>
      </c>
    </row>
    <row r="30" spans="1:7">
      <c r="A30" s="4">
        <v>2.75</v>
      </c>
      <c r="B30">
        <f t="shared" si="0"/>
        <v>271.25</v>
      </c>
      <c r="C30">
        <f t="shared" si="1"/>
        <v>1.2990803573701504E-3</v>
      </c>
      <c r="D30">
        <f t="shared" si="2"/>
        <v>279.5</v>
      </c>
      <c r="E30">
        <f t="shared" si="3"/>
        <v>9.0935625015910518E-4</v>
      </c>
      <c r="F30">
        <f t="shared" si="2"/>
        <v>264.25</v>
      </c>
      <c r="G30">
        <f t="shared" si="3"/>
        <v>1.2990803573701504E-3</v>
      </c>
    </row>
    <row r="31" spans="1:7">
      <c r="A31" s="4">
        <v>3</v>
      </c>
      <c r="B31">
        <f t="shared" si="0"/>
        <v>273</v>
      </c>
      <c r="C31">
        <f t="shared" si="1"/>
        <v>6.3312120170542965E-4</v>
      </c>
      <c r="D31">
        <f t="shared" si="2"/>
        <v>282</v>
      </c>
      <c r="E31">
        <f t="shared" si="3"/>
        <v>4.4318484119380076E-4</v>
      </c>
      <c r="F31">
        <f t="shared" si="2"/>
        <v>266</v>
      </c>
      <c r="G31">
        <f t="shared" si="3"/>
        <v>6.3312120170542965E-4</v>
      </c>
    </row>
    <row r="32" spans="1:7">
      <c r="A32" s="4">
        <v>3.25</v>
      </c>
      <c r="B32">
        <f t="shared" si="0"/>
        <v>274.75</v>
      </c>
      <c r="C32">
        <f t="shared" si="1"/>
        <v>2.8986400818568117E-4</v>
      </c>
      <c r="D32">
        <f t="shared" si="2"/>
        <v>284.5</v>
      </c>
      <c r="E32">
        <f t="shared" si="3"/>
        <v>2.0290480572997683E-4</v>
      </c>
      <c r="F32">
        <f t="shared" si="2"/>
        <v>267.75</v>
      </c>
      <c r="G32">
        <f t="shared" si="3"/>
        <v>2.8986400818568117E-4</v>
      </c>
    </row>
    <row r="33" spans="1:7">
      <c r="A33" s="4">
        <v>3.5</v>
      </c>
      <c r="B33">
        <f t="shared" si="0"/>
        <v>276.5</v>
      </c>
      <c r="C33">
        <f t="shared" si="1"/>
        <v>1.2466895643510858E-4</v>
      </c>
      <c r="D33">
        <f t="shared" si="2"/>
        <v>287</v>
      </c>
      <c r="E33">
        <f t="shared" si="3"/>
        <v>8.726826950457601E-5</v>
      </c>
      <c r="F33">
        <f t="shared" si="2"/>
        <v>269.5</v>
      </c>
      <c r="G33">
        <f t="shared" si="3"/>
        <v>1.2466895643510858E-4</v>
      </c>
    </row>
    <row r="34" spans="1:7">
      <c r="A34" s="4">
        <v>3.75</v>
      </c>
      <c r="B34">
        <f t="shared" si="0"/>
        <v>278.25</v>
      </c>
      <c r="C34">
        <f t="shared" si="1"/>
        <v>5.0370811766777923E-5</v>
      </c>
      <c r="D34">
        <f t="shared" si="2"/>
        <v>289.5</v>
      </c>
      <c r="E34">
        <f t="shared" si="3"/>
        <v>3.5259568236744546E-5</v>
      </c>
      <c r="F34">
        <f t="shared" si="2"/>
        <v>271.25</v>
      </c>
      <c r="G34">
        <f t="shared" si="3"/>
        <v>5.0370811766777923E-5</v>
      </c>
    </row>
    <row r="35" spans="1:7">
      <c r="A35" s="4">
        <v>4</v>
      </c>
      <c r="B35">
        <f t="shared" si="0"/>
        <v>280</v>
      </c>
      <c r="C35">
        <f t="shared" si="1"/>
        <v>1.9118603680697908E-5</v>
      </c>
      <c r="D35">
        <f t="shared" si="2"/>
        <v>292</v>
      </c>
      <c r="E35">
        <f t="shared" si="3"/>
        <v>1.3383022576488536E-5</v>
      </c>
      <c r="F35">
        <f t="shared" si="2"/>
        <v>273</v>
      </c>
      <c r="G35">
        <f t="shared" si="3"/>
        <v>1.9118603680697908E-5</v>
      </c>
    </row>
  </sheetData>
  <sortState xmlns:xlrd2="http://schemas.microsoft.com/office/spreadsheetml/2017/richdata2" ref="A1:A31">
    <sortCondition ref="A1:A31"/>
  </sortState>
  <phoneticPr fontId="0" type="noConversion"/>
  <pageMargins left="0.39370078740157483" right="0.39370078740157483" top="0.39370078740157483" bottom="0.39370078740157483" header="0" footer="0"/>
  <pageSetup paperSize="9" orientation="portrait" r:id="rId1"/>
  <headerFooter alignWithMargins="0">
    <oddHeader>&amp;LQuesería Lafuente
Fábrica de Arriondas</oddHeader>
    <oddFooter>&amp;L&amp;F &amp;A&amp;R&amp;D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GridLines="0" workbookViewId="0"/>
  </sheetViews>
  <sheetFormatPr defaultColWidth="11.42578125" defaultRowHeight="13.15"/>
  <sheetData/>
  <phoneticPr fontId="0" type="noConversion"/>
  <pageMargins left="0.39370078740157483" right="0.39370078740157483" top="0.39370078740157483" bottom="0.39370078740157483" header="0" footer="0"/>
  <pageSetup paperSize="9" orientation="portrait" r:id="rId1"/>
  <headerFooter alignWithMargins="0">
    <oddHeader>&amp;LQuesería Lafuente
Fábrica de Arriondas</oddHeader>
    <oddFooter>&amp;L&amp;F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GridLines="0" workbookViewId="0"/>
  </sheetViews>
  <sheetFormatPr defaultColWidth="11.42578125" defaultRowHeight="13.15"/>
  <sheetData/>
  <phoneticPr fontId="0" type="noConversion"/>
  <pageMargins left="0.39370078740157483" right="0.39370078740157483" top="0.39370078740157483" bottom="0.39370078740157483" header="0" footer="0"/>
  <pageSetup paperSize="9" orientation="portrait" r:id="rId1"/>
  <headerFooter alignWithMargins="0">
    <oddHeader>&amp;LQuesería Lafuente
Fábrica de Arriondas</oddHeader>
    <oddFooter>&amp;L&amp;F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Lafuente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Riera</dc:creator>
  <cp:keywords/>
  <dc:description/>
  <cp:lastModifiedBy>Juan Riera</cp:lastModifiedBy>
  <cp:revision/>
  <dcterms:created xsi:type="dcterms:W3CDTF">2009-12-17T12:49:43Z</dcterms:created>
  <dcterms:modified xsi:type="dcterms:W3CDTF">2024-07-02T21:50:34Z</dcterms:modified>
  <cp:category/>
  <cp:contentStatus/>
</cp:coreProperties>
</file>