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DISCO D\discapacidad\discapacidad osi IV\"/>
    </mc:Choice>
  </mc:AlternateContent>
  <xr:revisionPtr revIDLastSave="0" documentId="13_ncr:1_{743D1EE3-2348-4B7B-A386-D3839AF0AA7F}" xr6:coauthVersionLast="36" xr6:coauthVersionMax="36" xr10:uidLastSave="{00000000-0000-0000-0000-000000000000}"/>
  <bookViews>
    <workbookView xWindow="0" yWindow="0" windowWidth="15450" windowHeight="11295" xr2:uid="{00000000-000D-0000-FFFF-FFFF00000000}"/>
  </bookViews>
  <sheets>
    <sheet name="base inequidades" sheetId="1" r:id="rId1"/>
    <sheet name="Hoja1" sheetId="2" r:id="rId2"/>
  </sheets>
  <definedNames>
    <definedName name="_xlnm._FilterDatabase" localSheetId="0" hidden="1">'base inequidades'!$A$2:$K$35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<sst xmlns="http://schemas.openxmlformats.org/spreadsheetml/2006/main" count="846" uniqueCount="139">
  <si>
    <t>codigodept</t>
  </si>
  <si>
    <t>dept</t>
  </si>
  <si>
    <t>91</t>
  </si>
  <si>
    <t>Amazonas</t>
  </si>
  <si>
    <t>05</t>
  </si>
  <si>
    <t>Antioquia</t>
  </si>
  <si>
    <t>81</t>
  </si>
  <si>
    <t>Arauca</t>
  </si>
  <si>
    <t>08</t>
  </si>
  <si>
    <t>Atlántico</t>
  </si>
  <si>
    <t>11</t>
  </si>
  <si>
    <t>Bogotá D.C.</t>
  </si>
  <si>
    <t>13</t>
  </si>
  <si>
    <t>Bolívar</t>
  </si>
  <si>
    <t>15</t>
  </si>
  <si>
    <t>Boyacá</t>
  </si>
  <si>
    <t>17</t>
  </si>
  <si>
    <t>Caldas</t>
  </si>
  <si>
    <t>18</t>
  </si>
  <si>
    <t>Caquetá</t>
  </si>
  <si>
    <t>85</t>
  </si>
  <si>
    <t>Casanare</t>
  </si>
  <si>
    <t>19</t>
  </si>
  <si>
    <t>Cauca</t>
  </si>
  <si>
    <t>20</t>
  </si>
  <si>
    <t>Cesar</t>
  </si>
  <si>
    <t>27</t>
  </si>
  <si>
    <t>Chocó</t>
  </si>
  <si>
    <t>23</t>
  </si>
  <si>
    <t>Córdoba</t>
  </si>
  <si>
    <t>25</t>
  </si>
  <si>
    <t>Cundinamarca</t>
  </si>
  <si>
    <t>94</t>
  </si>
  <si>
    <t>Guainia</t>
  </si>
  <si>
    <t>95</t>
  </si>
  <si>
    <t>Guaviare</t>
  </si>
  <si>
    <t>41</t>
  </si>
  <si>
    <t>Huila</t>
  </si>
  <si>
    <t>44</t>
  </si>
  <si>
    <t>La Guajira</t>
  </si>
  <si>
    <t>47</t>
  </si>
  <si>
    <t>Magdalena</t>
  </si>
  <si>
    <t>50</t>
  </si>
  <si>
    <t>Meta</t>
  </si>
  <si>
    <t>52</t>
  </si>
  <si>
    <t>Nariño</t>
  </si>
  <si>
    <t>54</t>
  </si>
  <si>
    <t>Norte de Santander</t>
  </si>
  <si>
    <t>86</t>
  </si>
  <si>
    <t>Putumayo</t>
  </si>
  <si>
    <t>63</t>
  </si>
  <si>
    <t>Quindío</t>
  </si>
  <si>
    <t>66</t>
  </si>
  <si>
    <t>Risaralda</t>
  </si>
  <si>
    <t>88</t>
  </si>
  <si>
    <t>San Andres y Providencia</t>
  </si>
  <si>
    <t>68</t>
  </si>
  <si>
    <t>Santander</t>
  </si>
  <si>
    <t>70</t>
  </si>
  <si>
    <t>Sucre</t>
  </si>
  <si>
    <t>73</t>
  </si>
  <si>
    <t>Tolima</t>
  </si>
  <si>
    <t>76</t>
  </si>
  <si>
    <t>Valle del Cauca</t>
  </si>
  <si>
    <t>97</t>
  </si>
  <si>
    <t>Vaupés</t>
  </si>
  <si>
    <t>99</t>
  </si>
  <si>
    <t>Vichada</t>
  </si>
  <si>
    <t>D</t>
  </si>
  <si>
    <t>B</t>
  </si>
  <si>
    <t>E</t>
  </si>
  <si>
    <t>C</t>
  </si>
  <si>
    <t>A</t>
  </si>
  <si>
    <t>Robusto</t>
  </si>
  <si>
    <t>Intermedio</t>
  </si>
  <si>
    <t>IPM</t>
  </si>
  <si>
    <t>Entorno de Desarrollo</t>
  </si>
  <si>
    <t>Tipologia Departamental</t>
  </si>
  <si>
    <t>Temprano</t>
  </si>
  <si>
    <t>Pob 2017</t>
  </si>
  <si>
    <t>Alguna  discapacidad ENDS 2015</t>
  </si>
  <si>
    <t>Sistema general de partición</t>
  </si>
  <si>
    <t>Presupuesto de Inversión 2015</t>
  </si>
  <si>
    <t>NBI 2005</t>
  </si>
  <si>
    <t>Departamento</t>
  </si>
  <si>
    <t xml:space="preserve">La Guajira </t>
  </si>
  <si>
    <t xml:space="preserve">Cesar </t>
  </si>
  <si>
    <t xml:space="preserve">Magdalena </t>
  </si>
  <si>
    <t xml:space="preserve">Atlántico </t>
  </si>
  <si>
    <t xml:space="preserve">San Andrés </t>
  </si>
  <si>
    <t xml:space="preserve">Bolívar </t>
  </si>
  <si>
    <t xml:space="preserve">Sucre </t>
  </si>
  <si>
    <t xml:space="preserve">Córdoba </t>
  </si>
  <si>
    <t xml:space="preserve">Norte de Santander </t>
  </si>
  <si>
    <t xml:space="preserve">Santander </t>
  </si>
  <si>
    <t xml:space="preserve">Boyacá </t>
  </si>
  <si>
    <t xml:space="preserve">Cundinamarca </t>
  </si>
  <si>
    <t xml:space="preserve">Meta </t>
  </si>
  <si>
    <t xml:space="preserve">Bogotá </t>
  </si>
  <si>
    <t xml:space="preserve">Antioquia </t>
  </si>
  <si>
    <t xml:space="preserve">Caldas </t>
  </si>
  <si>
    <t xml:space="preserve">Risaralda </t>
  </si>
  <si>
    <t xml:space="preserve">Quindío </t>
  </si>
  <si>
    <t xml:space="preserve">Tolima </t>
  </si>
  <si>
    <t xml:space="preserve">Huila </t>
  </si>
  <si>
    <t xml:space="preserve">Caquetá </t>
  </si>
  <si>
    <t xml:space="preserve">Valle </t>
  </si>
  <si>
    <t xml:space="preserve">Cauca </t>
  </si>
  <si>
    <t xml:space="preserve">Nariño </t>
  </si>
  <si>
    <t xml:space="preserve">Chocó </t>
  </si>
  <si>
    <t xml:space="preserve">Arauca </t>
  </si>
  <si>
    <t xml:space="preserve">Casanare </t>
  </si>
  <si>
    <t xml:space="preserve">Guainía </t>
  </si>
  <si>
    <t xml:space="preserve">Vichada </t>
  </si>
  <si>
    <t xml:space="preserve">Amazonas </t>
  </si>
  <si>
    <t xml:space="preserve">Putumayo </t>
  </si>
  <si>
    <t xml:space="preserve">Guaviare </t>
  </si>
  <si>
    <t xml:space="preserve">Vaupés </t>
  </si>
  <si>
    <t>Total</t>
  </si>
  <si>
    <t>Intelectual o psicosocial</t>
  </si>
  <si>
    <t>Discapacidad intelectual o psicosocial ENDS 2015</t>
  </si>
  <si>
    <t># personas con discapacidad en el registro</t>
  </si>
  <si>
    <t>% con barreras de acceso ENDS 2015</t>
  </si>
  <si>
    <t>% discap sisben 1 y 2 REGISTRO</t>
  </si>
  <si>
    <t>Pob 2015</t>
  </si>
  <si>
    <t>% INVERSIÓN EN SALUD 2015</t>
  </si>
  <si>
    <t>% PARTICIPA-CIÓN EN SALUD 2015</t>
  </si>
  <si>
    <t xml:space="preserve">Inversión en SALUD </t>
  </si>
  <si>
    <t>Total inversión departamento</t>
  </si>
  <si>
    <t>Total participación departamento</t>
  </si>
  <si>
    <t>Participa-ción SALUD</t>
  </si>
  <si>
    <t>Bogotá, D.C.</t>
  </si>
  <si>
    <r>
      <t>Bolívar</t>
    </r>
    <r>
      <rPr>
        <vertAlign val="superscript"/>
        <sz val="9"/>
        <rFont val="Arial"/>
        <family val="2"/>
      </rPr>
      <t>(1)(3)</t>
    </r>
  </si>
  <si>
    <r>
      <t>Cauca</t>
    </r>
    <r>
      <rPr>
        <vertAlign val="superscript"/>
        <sz val="9"/>
        <rFont val="Arial"/>
        <family val="2"/>
      </rPr>
      <t>(1)(3)</t>
    </r>
  </si>
  <si>
    <r>
      <t xml:space="preserve">Córdoba </t>
    </r>
    <r>
      <rPr>
        <vertAlign val="superscript"/>
        <sz val="9"/>
        <rFont val="Arial"/>
        <family val="2"/>
      </rPr>
      <t>(1)(3)(5)</t>
    </r>
  </si>
  <si>
    <r>
      <t>Chocó</t>
    </r>
    <r>
      <rPr>
        <vertAlign val="superscript"/>
        <sz val="9"/>
        <rFont val="Arial"/>
        <family val="2"/>
      </rPr>
      <t>(2)</t>
    </r>
  </si>
  <si>
    <t>Quindio</t>
  </si>
  <si>
    <t>Archipiélago de San Andrés</t>
  </si>
  <si>
    <t>Guainía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</si>
</sst>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9"/>
      <color rgb="FF00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E5DFE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2" fillId="0" borderId="0" applyFill="0" applyBorder="0" applyAlignment="0" applyProtection="0"/>
  </cellStyleXfs>
  <cellXfs count="22">
    <xf numFmtId="0" fontId="0" fillId="0" borderId="0" xfId="0"/>
    <xf numFmtId="0" fontId="0" fillId="0" borderId="0" xfId="0" applyFont="1" applyAlignment="1">
      <alignment horizontal="center" vertical="center" wrapText="1"/>
    </xf>
    <xf numFmtId="2" fontId="0" fillId="0" borderId="0" xfId="0" applyNumberFormat="1" applyFont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 wrapText="1"/>
    </xf>
    <xf numFmtId="164" fontId="0" fillId="0" borderId="0" xfId="0" applyNumberFormat="1" applyFont="1"/>
    <xf numFmtId="0" fontId="0" fillId="0" borderId="0" xfId="0" applyFont="1"/>
    <xf numFmtId="2" fontId="0" fillId="0" borderId="0" xfId="0" applyNumberFormat="1" applyFont="1"/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0" fillId="0" borderId="0" xfId="0" applyAlignment="1">
      <alignment wrapText="1"/>
    </xf>
    <xf numFmtId="0" fontId="5" fillId="0" borderId="1" xfId="0" applyFont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164" fontId="0" fillId="0" borderId="0" xfId="0" applyNumberFormat="1"/>
    <xf numFmtId="164" fontId="0" fillId="0" borderId="0" xfId="0" applyNumberFormat="1" applyFont="1" applyAlignment="1">
      <alignment horizontal="center" wrapText="1"/>
    </xf>
    <xf numFmtId="0" fontId="0" fillId="0" borderId="0" xfId="0" applyFont="1" applyAlignment="1">
      <alignment horizontal="center"/>
    </xf>
    <xf numFmtId="1" fontId="0" fillId="0" borderId="0" xfId="0" applyNumberFormat="1" applyFont="1"/>
    <xf numFmtId="1" fontId="0" fillId="0" borderId="0" xfId="0" applyNumberFormat="1" applyFont="1" applyFill="1" applyAlignment="1">
      <alignment horizontal="center" vertical="center" wrapText="1"/>
    </xf>
    <xf numFmtId="1" fontId="0" fillId="0" borderId="0" xfId="0" applyNumberFormat="1" applyFont="1" applyFill="1"/>
    <xf numFmtId="1" fontId="4" fillId="0" borderId="0" xfId="0" applyNumberFormat="1" applyFont="1" applyFill="1" applyBorder="1"/>
    <xf numFmtId="1" fontId="4" fillId="0" borderId="0" xfId="1" quotePrefix="1" applyNumberFormat="1" applyFont="1" applyFill="1" applyBorder="1"/>
  </cellXfs>
  <cellStyles count="2">
    <cellStyle name="Normal" xfId="0" builtinId="0"/>
    <cellStyle name="Normal_Censos 1951-1993" xfId="1" xr:uid="{2E11213B-8276-4F94-8E0E-6E1658E778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abSelected="1" zoomScale="75" zoomScaleNormal="75" workbookViewId="0">
      <selection activeCell="H2" sqref="H2"/>
    </sheetView>
  </sheetViews>
  <sheetFormatPr baseColWidth="10" defaultRowHeight="15" x14ac:dyDescent="0.25"/>
  <cols>
    <col min="1" max="1" width="11.42578125" style="5" bestFit="1" customWidth="1"/>
    <col min="2" max="2" width="24.140625" style="5" customWidth="1"/>
    <col min="3" max="4" width="18.28515625" style="5" customWidth="1"/>
    <col min="5" max="5" width="11" style="4" customWidth="1"/>
    <col min="6" max="6" width="14.5703125" style="5" bestFit="1" customWidth="1"/>
    <col min="7" max="7" width="11" style="6" customWidth="1"/>
    <col min="8" max="8" width="12.140625" style="17" bestFit="1" customWidth="1"/>
    <col min="9" max="9" width="10.42578125" style="19" bestFit="1" customWidth="1"/>
    <col min="10" max="10" width="11.42578125" style="16"/>
    <col min="11" max="11" width="11.42578125" style="5"/>
    <col min="12" max="12" width="11.5703125" style="4" bestFit="1" customWidth="1"/>
    <col min="13" max="13" width="11.5703125" style="5" bestFit="1" customWidth="1"/>
    <col min="14" max="14" width="10.85546875" style="5" customWidth="1"/>
    <col min="15" max="15" width="11.42578125" style="5" customWidth="1"/>
    <col min="16" max="16" width="11.5703125" style="5" customWidth="1"/>
    <col min="17" max="17" width="11.5703125" style="5" bestFit="1" customWidth="1"/>
    <col min="18" max="18" width="11.5703125" style="5" customWidth="1"/>
    <col min="19" max="19" width="15.5703125" style="5" customWidth="1"/>
    <col min="20" max="16384" width="11.42578125" style="5"/>
  </cols>
  <sheetData>
    <row r="1" spans="1:19" x14ac:dyDescent="0.25">
      <c r="P1" s="5" t="s">
        <v>82</v>
      </c>
      <c r="R1" s="5" t="s">
        <v>81</v>
      </c>
    </row>
    <row r="2" spans="1:19" s="1" customFormat="1" ht="84.75" customHeight="1" x14ac:dyDescent="0.25">
      <c r="A2" s="1" t="s">
        <v>0</v>
      </c>
      <c r="B2" s="1" t="s">
        <v>1</v>
      </c>
      <c r="C2" s="7" t="s">
        <v>80</v>
      </c>
      <c r="D2" s="7" t="s">
        <v>120</v>
      </c>
      <c r="E2" s="15" t="s">
        <v>122</v>
      </c>
      <c r="F2" s="1" t="s">
        <v>121</v>
      </c>
      <c r="G2" s="2" t="s">
        <v>123</v>
      </c>
      <c r="H2" s="18" t="s">
        <v>124</v>
      </c>
      <c r="I2" s="18" t="s">
        <v>79</v>
      </c>
      <c r="J2" s="1" t="s">
        <v>77</v>
      </c>
      <c r="K2" s="1" t="s">
        <v>76</v>
      </c>
      <c r="L2" s="3" t="s">
        <v>75</v>
      </c>
      <c r="M2" s="1" t="s">
        <v>83</v>
      </c>
      <c r="N2" s="1" t="s">
        <v>125</v>
      </c>
      <c r="O2" s="1" t="s">
        <v>126</v>
      </c>
      <c r="P2" s="1" t="s">
        <v>127</v>
      </c>
      <c r="Q2" s="1" t="s">
        <v>128</v>
      </c>
      <c r="R2" s="1" t="s">
        <v>130</v>
      </c>
      <c r="S2" s="1" t="s">
        <v>129</v>
      </c>
    </row>
    <row r="3" spans="1:19" x14ac:dyDescent="0.25">
      <c r="A3" s="5" t="s">
        <v>4</v>
      </c>
      <c r="B3" s="5" t="s">
        <v>5</v>
      </c>
      <c r="C3" s="8">
        <v>10.1</v>
      </c>
      <c r="D3" s="14">
        <v>1.8</v>
      </c>
      <c r="E3" s="4">
        <v>45.3</v>
      </c>
      <c r="F3" s="5">
        <v>161828</v>
      </c>
      <c r="G3" s="6">
        <v>11.696368984353759</v>
      </c>
      <c r="H3" s="17">
        <v>6456207</v>
      </c>
      <c r="I3" s="20">
        <v>6613063</v>
      </c>
      <c r="J3" s="16" t="s">
        <v>69</v>
      </c>
      <c r="K3" s="5" t="s">
        <v>73</v>
      </c>
      <c r="L3" s="4">
        <v>73.819399073881598</v>
      </c>
      <c r="M3" s="4">
        <v>22.959642174002163</v>
      </c>
      <c r="N3" s="4">
        <f>+P3/Q3*100</f>
        <v>9.8418612072661649</v>
      </c>
      <c r="O3" s="4">
        <f>+R3/S3*100</f>
        <v>22.473319853355243</v>
      </c>
      <c r="P3" s="5">
        <v>342943</v>
      </c>
      <c r="Q3" s="5">
        <v>3484534</v>
      </c>
      <c r="R3" s="5">
        <v>854032</v>
      </c>
      <c r="S3" s="5">
        <v>3800204</v>
      </c>
    </row>
    <row r="4" spans="1:19" x14ac:dyDescent="0.25">
      <c r="A4" s="5" t="s">
        <v>8</v>
      </c>
      <c r="B4" s="5" t="s">
        <v>9</v>
      </c>
      <c r="C4" s="8">
        <v>9.6</v>
      </c>
      <c r="D4" s="14">
        <v>2.1</v>
      </c>
      <c r="E4" s="4">
        <v>39.799999999999997</v>
      </c>
      <c r="F4" s="5">
        <v>38821</v>
      </c>
      <c r="G4" s="6">
        <v>10.648875608562376</v>
      </c>
      <c r="H4" s="17">
        <v>2461001</v>
      </c>
      <c r="I4" s="21">
        <v>2518096</v>
      </c>
      <c r="J4" s="16" t="s">
        <v>71</v>
      </c>
      <c r="K4" s="5" t="s">
        <v>74</v>
      </c>
      <c r="L4" s="4">
        <v>44.286541344560987</v>
      </c>
      <c r="M4" s="4">
        <v>24.737477759152089</v>
      </c>
      <c r="N4" s="4">
        <f>+P4/Q4*100</f>
        <v>9.4389455350737794</v>
      </c>
      <c r="O4" s="4">
        <f>+R4/S4*100</f>
        <v>28.102031502249027</v>
      </c>
      <c r="P4" s="5">
        <v>163288</v>
      </c>
      <c r="Q4" s="5">
        <v>1729939</v>
      </c>
      <c r="R4" s="5">
        <v>371295</v>
      </c>
      <c r="S4" s="5">
        <v>1321239</v>
      </c>
    </row>
    <row r="5" spans="1:19" x14ac:dyDescent="0.25">
      <c r="A5" s="5" t="s">
        <v>10</v>
      </c>
      <c r="B5" s="5" t="s">
        <v>11</v>
      </c>
      <c r="C5" s="8">
        <v>11.4</v>
      </c>
      <c r="D5" s="14">
        <v>1.4</v>
      </c>
      <c r="E5" s="4">
        <v>55.2</v>
      </c>
      <c r="F5" s="5">
        <v>264912</v>
      </c>
      <c r="G5" s="6">
        <v>8.5779428640454203</v>
      </c>
      <c r="H5" s="17">
        <v>7878783</v>
      </c>
      <c r="I5" s="20">
        <v>8080734</v>
      </c>
      <c r="J5" s="16" t="s">
        <v>72</v>
      </c>
      <c r="K5" s="5" t="s">
        <v>73</v>
      </c>
      <c r="L5" s="4">
        <v>59.152678828613745</v>
      </c>
      <c r="M5" s="4">
        <v>9.203008769590868</v>
      </c>
      <c r="N5" s="4">
        <f>+P5/Q5*100</f>
        <v>5.7478736716630001</v>
      </c>
      <c r="O5" s="4">
        <f>+R5/S5*100</f>
        <v>26.800748362956035</v>
      </c>
      <c r="P5" s="5">
        <v>273117</v>
      </c>
      <c r="Q5" s="5">
        <v>4751618</v>
      </c>
      <c r="R5" s="5">
        <v>116319</v>
      </c>
      <c r="S5" s="5">
        <v>434014</v>
      </c>
    </row>
    <row r="6" spans="1:19" x14ac:dyDescent="0.25">
      <c r="A6" s="5" t="s">
        <v>12</v>
      </c>
      <c r="B6" s="5" t="s">
        <v>13</v>
      </c>
      <c r="C6" s="8">
        <v>8.4</v>
      </c>
      <c r="D6" s="14">
        <v>2</v>
      </c>
      <c r="E6" s="4">
        <v>45.6</v>
      </c>
      <c r="F6" s="5">
        <v>47637</v>
      </c>
      <c r="G6" s="6">
        <v>15.011440686861052</v>
      </c>
      <c r="H6" s="17">
        <v>2097086</v>
      </c>
      <c r="I6" s="21">
        <v>2146900</v>
      </c>
      <c r="J6" s="16" t="s">
        <v>71</v>
      </c>
      <c r="K6" s="5" t="s">
        <v>74</v>
      </c>
      <c r="L6" s="4">
        <v>47.327494547668856</v>
      </c>
      <c r="M6" s="4">
        <v>46.604705620149936</v>
      </c>
      <c r="N6" s="4">
        <f>+P6/Q6*100</f>
        <v>9.9849165949499206</v>
      </c>
      <c r="O6" s="4">
        <f>+R6/S6*100</f>
        <v>26.186453962282354</v>
      </c>
      <c r="P6" s="5">
        <v>174498</v>
      </c>
      <c r="Q6" s="5">
        <v>1747616</v>
      </c>
      <c r="R6" s="5">
        <v>434339</v>
      </c>
      <c r="S6" s="5">
        <v>1658640</v>
      </c>
    </row>
    <row r="7" spans="1:19" x14ac:dyDescent="0.25">
      <c r="A7" s="5" t="s">
        <v>14</v>
      </c>
      <c r="B7" s="5" t="s">
        <v>15</v>
      </c>
      <c r="C7" s="8">
        <v>11.9</v>
      </c>
      <c r="D7" s="14">
        <v>2</v>
      </c>
      <c r="E7" s="4">
        <v>64.599999999999994</v>
      </c>
      <c r="F7" s="5">
        <v>42279</v>
      </c>
      <c r="G7" s="6">
        <v>14.217460204829822</v>
      </c>
      <c r="H7" s="17">
        <v>1276367</v>
      </c>
      <c r="I7" s="20">
        <v>1279913</v>
      </c>
      <c r="J7" s="16" t="s">
        <v>71</v>
      </c>
      <c r="K7" s="5" t="s">
        <v>74</v>
      </c>
      <c r="L7" s="4">
        <v>24.301880000000001</v>
      </c>
      <c r="M7" s="4">
        <v>30.765119141870755</v>
      </c>
      <c r="N7" s="4">
        <f>+P7/Q7*100</f>
        <v>14.476933185036952</v>
      </c>
      <c r="O7" s="4">
        <f>+R7/S7*100</f>
        <v>25.649170965933916</v>
      </c>
      <c r="P7" s="5">
        <v>202272</v>
      </c>
      <c r="Q7" s="5">
        <v>1397202</v>
      </c>
      <c r="R7" s="5">
        <v>290591</v>
      </c>
      <c r="S7" s="5">
        <v>1132945</v>
      </c>
    </row>
    <row r="8" spans="1:19" x14ac:dyDescent="0.25">
      <c r="A8" s="5" t="s">
        <v>16</v>
      </c>
      <c r="B8" s="5" t="s">
        <v>17</v>
      </c>
      <c r="C8" s="8">
        <v>8.4</v>
      </c>
      <c r="D8" s="14">
        <v>2.2000000000000002</v>
      </c>
      <c r="E8" s="4">
        <v>48</v>
      </c>
      <c r="F8" s="5">
        <v>24343</v>
      </c>
      <c r="G8" s="6">
        <v>9.6701310438319013</v>
      </c>
      <c r="H8" s="17">
        <v>988003</v>
      </c>
      <c r="I8" s="21">
        <v>991896</v>
      </c>
      <c r="J8" s="16" t="s">
        <v>68</v>
      </c>
      <c r="K8" s="5" t="s">
        <v>74</v>
      </c>
      <c r="L8" s="4">
        <v>62.841176903378518</v>
      </c>
      <c r="M8" s="4">
        <v>17.763779471734903</v>
      </c>
      <c r="N8" s="4">
        <f>+P8/Q8*100</f>
        <v>10.438333304187724</v>
      </c>
      <c r="O8" s="4">
        <f>+R8/S8*100</f>
        <v>22.937040845818295</v>
      </c>
      <c r="P8" s="5">
        <v>83567</v>
      </c>
      <c r="Q8" s="5">
        <v>800578</v>
      </c>
      <c r="R8" s="5">
        <v>136502</v>
      </c>
      <c r="S8" s="5">
        <v>595116</v>
      </c>
    </row>
    <row r="9" spans="1:19" x14ac:dyDescent="0.25">
      <c r="A9" s="5" t="s">
        <v>18</v>
      </c>
      <c r="B9" s="5" t="s">
        <v>19</v>
      </c>
      <c r="C9" s="8">
        <v>7.4</v>
      </c>
      <c r="D9" s="14">
        <v>1.2999999999999998</v>
      </c>
      <c r="E9" s="4">
        <v>49.4</v>
      </c>
      <c r="F9" s="5">
        <v>13246</v>
      </c>
      <c r="G9" s="6">
        <v>11.99607428657708</v>
      </c>
      <c r="H9" s="17">
        <v>477619</v>
      </c>
      <c r="I9" s="20">
        <v>490055</v>
      </c>
      <c r="J9" s="16" t="s">
        <v>70</v>
      </c>
      <c r="K9" s="5" t="s">
        <v>78</v>
      </c>
      <c r="L9" s="4">
        <v>54.870335066970767</v>
      </c>
      <c r="M9" s="4">
        <v>41.723836918233907</v>
      </c>
      <c r="N9" s="4">
        <f>+P9/Q9*100</f>
        <v>9.4262887077773456</v>
      </c>
      <c r="O9" s="4">
        <f>+R9/S9*100</f>
        <v>26.803052436096529</v>
      </c>
      <c r="P9" s="5">
        <v>58732</v>
      </c>
      <c r="Q9" s="5">
        <v>623066</v>
      </c>
      <c r="R9" s="5">
        <v>116329</v>
      </c>
      <c r="S9" s="5">
        <v>434014</v>
      </c>
    </row>
    <row r="10" spans="1:19" x14ac:dyDescent="0.25">
      <c r="A10" s="5" t="s">
        <v>22</v>
      </c>
      <c r="B10" s="5" t="s">
        <v>23</v>
      </c>
      <c r="C10" s="8">
        <v>10</v>
      </c>
      <c r="D10" s="14">
        <v>2.0999999999999996</v>
      </c>
      <c r="E10" s="4">
        <v>57</v>
      </c>
      <c r="F10" s="5">
        <v>29552</v>
      </c>
      <c r="G10" s="6">
        <v>11.928126691932864</v>
      </c>
      <c r="H10" s="17">
        <v>1379070</v>
      </c>
      <c r="I10" s="21">
        <v>1404313</v>
      </c>
      <c r="J10" s="16" t="s">
        <v>68</v>
      </c>
      <c r="K10" s="5" t="s">
        <v>74</v>
      </c>
      <c r="L10" s="4">
        <v>46.099054479897724</v>
      </c>
      <c r="M10" s="4">
        <v>46.615119013906359</v>
      </c>
      <c r="N10" s="4">
        <f>+P10/Q10*100</f>
        <v>9.0882774564640236</v>
      </c>
      <c r="O10" s="4">
        <f>+R10/S10*100</f>
        <v>21.079849781444317</v>
      </c>
      <c r="P10" s="5">
        <v>137511</v>
      </c>
      <c r="Q10" s="5">
        <v>1513059</v>
      </c>
      <c r="R10" s="5">
        <v>249952</v>
      </c>
      <c r="S10" s="5">
        <v>1185739</v>
      </c>
    </row>
    <row r="11" spans="1:19" x14ac:dyDescent="0.25">
      <c r="A11" s="5" t="s">
        <v>24</v>
      </c>
      <c r="B11" s="5" t="s">
        <v>25</v>
      </c>
      <c r="C11" s="8">
        <v>7.8</v>
      </c>
      <c r="D11" s="14">
        <v>1.6</v>
      </c>
      <c r="E11" s="4">
        <v>45.7</v>
      </c>
      <c r="F11" s="5">
        <v>34616</v>
      </c>
      <c r="G11" s="6">
        <v>18.150566212156228</v>
      </c>
      <c r="H11" s="17">
        <v>1028880</v>
      </c>
      <c r="I11" s="20">
        <v>1053456</v>
      </c>
      <c r="J11" s="16" t="s">
        <v>68</v>
      </c>
      <c r="K11" s="5" t="s">
        <v>74</v>
      </c>
      <c r="L11" s="4">
        <v>70.83689015650296</v>
      </c>
      <c r="M11" s="4">
        <v>44.728303492540071</v>
      </c>
      <c r="N11" s="4">
        <f>+P11/Q11*100</f>
        <v>7.3092155699490986</v>
      </c>
      <c r="O11" s="4">
        <f>+R11/S11*100</f>
        <v>26.147955868409838</v>
      </c>
      <c r="P11" s="5">
        <v>107927</v>
      </c>
      <c r="Q11" s="5">
        <v>1476588</v>
      </c>
      <c r="R11" s="5">
        <v>231383</v>
      </c>
      <c r="S11" s="5">
        <v>884899</v>
      </c>
    </row>
    <row r="12" spans="1:19" x14ac:dyDescent="0.25">
      <c r="A12" s="5" t="s">
        <v>28</v>
      </c>
      <c r="B12" s="5" t="s">
        <v>29</v>
      </c>
      <c r="C12" s="8">
        <v>9.1</v>
      </c>
      <c r="D12" s="14">
        <v>1.9</v>
      </c>
      <c r="E12" s="4">
        <v>46.6</v>
      </c>
      <c r="F12" s="5">
        <v>35353</v>
      </c>
      <c r="G12" s="6">
        <v>18.006958391084208</v>
      </c>
      <c r="H12" s="17">
        <v>1709603</v>
      </c>
      <c r="I12" s="21">
        <v>1762631</v>
      </c>
      <c r="J12" s="16" t="s">
        <v>68</v>
      </c>
      <c r="K12" s="5" t="s">
        <v>74</v>
      </c>
      <c r="L12" s="4">
        <v>56.743453259259525</v>
      </c>
      <c r="M12" s="4">
        <v>59.092052025052801</v>
      </c>
      <c r="N12" s="4">
        <f>+P12/Q12*100</f>
        <v>10.721800527835645</v>
      </c>
      <c r="O12" s="4">
        <f>+R12/S12*100</f>
        <v>26.747263228968627</v>
      </c>
      <c r="P12" s="5">
        <v>163924</v>
      </c>
      <c r="Q12" s="5">
        <v>1528885</v>
      </c>
      <c r="R12" s="5">
        <v>412775</v>
      </c>
      <c r="S12" s="5">
        <v>1543242</v>
      </c>
    </row>
    <row r="13" spans="1:19" x14ac:dyDescent="0.25">
      <c r="A13" s="5" t="s">
        <v>30</v>
      </c>
      <c r="B13" s="5" t="s">
        <v>31</v>
      </c>
      <c r="C13" s="8">
        <v>10.1</v>
      </c>
      <c r="D13" s="14">
        <v>1.8</v>
      </c>
      <c r="E13" s="4">
        <v>53.2</v>
      </c>
      <c r="F13" s="5">
        <v>44437</v>
      </c>
      <c r="G13" s="6">
        <v>8.2926390170353539</v>
      </c>
      <c r="H13" s="17">
        <v>2680041</v>
      </c>
      <c r="I13" s="20">
        <v>2762784</v>
      </c>
      <c r="J13" s="16" t="s">
        <v>72</v>
      </c>
      <c r="K13" s="5" t="s">
        <v>73</v>
      </c>
      <c r="L13" s="4">
        <v>70.592293935975903</v>
      </c>
      <c r="M13" s="4">
        <v>21.301630033601693</v>
      </c>
      <c r="N13" s="4">
        <f>+P13/Q13*100</f>
        <v>7.8059794513308525</v>
      </c>
      <c r="O13" s="4">
        <f>+R13/S13*100</f>
        <v>17.009318343146244</v>
      </c>
      <c r="P13" s="5">
        <v>171340</v>
      </c>
      <c r="Q13" s="5">
        <v>2194984</v>
      </c>
      <c r="R13" s="5">
        <v>271011</v>
      </c>
      <c r="S13" s="5">
        <v>1593309</v>
      </c>
    </row>
    <row r="14" spans="1:19" x14ac:dyDescent="0.25">
      <c r="A14" s="5" t="s">
        <v>26</v>
      </c>
      <c r="B14" s="5" t="s">
        <v>27</v>
      </c>
      <c r="C14" s="8">
        <v>5.8</v>
      </c>
      <c r="D14" s="14">
        <v>1.6</v>
      </c>
      <c r="E14" s="4">
        <v>77.3</v>
      </c>
      <c r="F14" s="5">
        <v>3996</v>
      </c>
      <c r="G14" s="6">
        <v>10.01001001001001</v>
      </c>
      <c r="H14" s="17">
        <v>500076</v>
      </c>
      <c r="I14" s="21">
        <v>510076</v>
      </c>
      <c r="J14" s="16" t="s">
        <v>70</v>
      </c>
      <c r="K14" s="5" t="s">
        <v>78</v>
      </c>
      <c r="L14" s="4">
        <v>66.71361545070458</v>
      </c>
      <c r="M14" s="4">
        <v>79.190340556753881</v>
      </c>
      <c r="N14" s="4">
        <f>+P14/Q14*100</f>
        <v>10.568474143123314</v>
      </c>
      <c r="O14" s="4">
        <f>+R14/S14*100</f>
        <v>18.512866952361261</v>
      </c>
      <c r="P14" s="5">
        <v>93875</v>
      </c>
      <c r="Q14" s="5">
        <v>888255</v>
      </c>
      <c r="R14" s="5">
        <v>103852</v>
      </c>
      <c r="S14" s="5">
        <v>560972</v>
      </c>
    </row>
    <row r="15" spans="1:19" x14ac:dyDescent="0.25">
      <c r="A15" s="5" t="s">
        <v>36</v>
      </c>
      <c r="B15" s="5" t="s">
        <v>37</v>
      </c>
      <c r="C15" s="8">
        <v>7.3</v>
      </c>
      <c r="D15" s="14">
        <v>1.8</v>
      </c>
      <c r="E15" s="4">
        <v>71.2</v>
      </c>
      <c r="F15" s="5">
        <v>47306</v>
      </c>
      <c r="G15" s="6">
        <v>14.203272312180273</v>
      </c>
      <c r="H15" s="17">
        <v>1154804</v>
      </c>
      <c r="I15" s="20">
        <v>1182985</v>
      </c>
      <c r="J15" s="16" t="s">
        <v>71</v>
      </c>
      <c r="K15" s="5" t="s">
        <v>74</v>
      </c>
      <c r="L15" s="4">
        <v>85.794536539740619</v>
      </c>
      <c r="M15" s="4">
        <v>32.621583521895616</v>
      </c>
      <c r="N15" s="4">
        <f>+P15/Q15*100</f>
        <v>9.1460037867516153</v>
      </c>
      <c r="O15" s="4">
        <f>+R15/S15*100</f>
        <v>26.613917826522172</v>
      </c>
      <c r="P15" s="5">
        <v>90669</v>
      </c>
      <c r="Q15" s="5">
        <v>991351</v>
      </c>
      <c r="R15" s="5">
        <v>242213</v>
      </c>
      <c r="S15" s="5">
        <v>910099</v>
      </c>
    </row>
    <row r="16" spans="1:19" x14ac:dyDescent="0.25">
      <c r="A16" s="5" t="s">
        <v>38</v>
      </c>
      <c r="B16" s="5" t="s">
        <v>39</v>
      </c>
      <c r="C16" s="8">
        <v>6.7</v>
      </c>
      <c r="D16" s="14">
        <v>0.8</v>
      </c>
      <c r="E16" s="4">
        <v>47.5</v>
      </c>
      <c r="F16" s="5">
        <v>13935</v>
      </c>
      <c r="G16" s="6">
        <v>11.560818083961248</v>
      </c>
      <c r="H16" s="17">
        <v>957814</v>
      </c>
      <c r="I16" s="21">
        <v>1012971</v>
      </c>
      <c r="J16" s="16" t="s">
        <v>70</v>
      </c>
      <c r="K16" s="5" t="s">
        <v>78</v>
      </c>
      <c r="L16" s="4">
        <v>79.637061439388006</v>
      </c>
      <c r="M16" s="4">
        <v>65.230450387829094</v>
      </c>
      <c r="N16" s="4">
        <f>+P16/Q16*100</f>
        <v>6.1939964606497711</v>
      </c>
      <c r="O16" s="4">
        <f>+R16/S16*100</f>
        <v>19.182739603102277</v>
      </c>
      <c r="P16" s="5">
        <v>46376</v>
      </c>
      <c r="Q16" s="5">
        <v>748725</v>
      </c>
      <c r="R16" s="5">
        <v>137668</v>
      </c>
      <c r="S16" s="5">
        <v>717666</v>
      </c>
    </row>
    <row r="17" spans="1:19" x14ac:dyDescent="0.25">
      <c r="A17" s="5" t="s">
        <v>40</v>
      </c>
      <c r="B17" s="5" t="s">
        <v>41</v>
      </c>
      <c r="C17" s="8">
        <v>6.1</v>
      </c>
      <c r="D17" s="14">
        <v>1.5</v>
      </c>
      <c r="E17" s="4">
        <v>32.5</v>
      </c>
      <c r="F17" s="5">
        <v>41185</v>
      </c>
      <c r="G17" s="6">
        <v>15.367245356319048</v>
      </c>
      <c r="H17" s="17">
        <v>1259667</v>
      </c>
      <c r="I17" s="20">
        <v>1285239</v>
      </c>
      <c r="J17" s="16" t="s">
        <v>68</v>
      </c>
      <c r="K17" s="5" t="s">
        <v>74</v>
      </c>
      <c r="L17" s="4">
        <v>41.376597878548154</v>
      </c>
      <c r="M17" s="4">
        <v>47.68319673366436</v>
      </c>
      <c r="N17" s="4">
        <f>+P17/Q17*100</f>
        <v>8.9680855210241557</v>
      </c>
      <c r="O17" s="4">
        <f>+R17/S17*100</f>
        <v>23.223290275581459</v>
      </c>
      <c r="P17" s="5">
        <v>126550</v>
      </c>
      <c r="Q17" s="5">
        <v>1411115</v>
      </c>
      <c r="R17" s="5">
        <v>261406</v>
      </c>
      <c r="S17" s="5">
        <v>1125620</v>
      </c>
    </row>
    <row r="18" spans="1:19" x14ac:dyDescent="0.25">
      <c r="A18" s="5" t="s">
        <v>42</v>
      </c>
      <c r="B18" s="5" t="s">
        <v>43</v>
      </c>
      <c r="C18" s="8">
        <v>8.5</v>
      </c>
      <c r="D18" s="14">
        <v>1.1000000000000001</v>
      </c>
      <c r="E18" s="4">
        <v>63.7</v>
      </c>
      <c r="F18" s="5">
        <v>22298</v>
      </c>
      <c r="G18" s="6">
        <v>11.57951385774509</v>
      </c>
      <c r="H18" s="17">
        <v>961292</v>
      </c>
      <c r="I18" s="21">
        <v>998146</v>
      </c>
      <c r="J18" s="16" t="s">
        <v>71</v>
      </c>
      <c r="K18" s="5" t="s">
        <v>74</v>
      </c>
      <c r="L18" s="4">
        <v>78.833750254783865</v>
      </c>
      <c r="M18" s="4">
        <v>25.032058628049235</v>
      </c>
      <c r="N18" s="4">
        <f>+P18/Q18*100</f>
        <v>9.0631628521673093</v>
      </c>
      <c r="O18" s="4">
        <f>+R18/S18*100</f>
        <v>21.065166709839765</v>
      </c>
      <c r="P18" s="5">
        <v>74475</v>
      </c>
      <c r="Q18" s="5">
        <v>821733</v>
      </c>
      <c r="R18" s="5">
        <v>142311</v>
      </c>
      <c r="S18" s="5">
        <v>675575</v>
      </c>
    </row>
    <row r="19" spans="1:19" x14ac:dyDescent="0.25">
      <c r="A19" s="5" t="s">
        <v>44</v>
      </c>
      <c r="B19" s="5" t="s">
        <v>45</v>
      </c>
      <c r="C19" s="8">
        <v>8.8000000000000007</v>
      </c>
      <c r="D19" s="14">
        <v>1.4</v>
      </c>
      <c r="E19" s="4">
        <v>59.4</v>
      </c>
      <c r="F19" s="5">
        <v>58284</v>
      </c>
      <c r="G19" s="6">
        <v>14.427630224418364</v>
      </c>
      <c r="H19" s="17">
        <v>1744275</v>
      </c>
      <c r="I19" s="20">
        <v>1787715</v>
      </c>
      <c r="J19" s="16" t="s">
        <v>68</v>
      </c>
      <c r="K19" s="5" t="s">
        <v>74</v>
      </c>
      <c r="L19" s="4">
        <v>74.950350903510483</v>
      </c>
      <c r="M19" s="4">
        <v>43.78955269076306</v>
      </c>
      <c r="N19" s="4">
        <f>+P19/Q19*100</f>
        <v>9.7697981523528572</v>
      </c>
      <c r="O19" s="4">
        <f>+R19/S19*100</f>
        <v>24.123694183155873</v>
      </c>
      <c r="P19" s="5">
        <v>185926</v>
      </c>
      <c r="Q19" s="5">
        <v>1903069</v>
      </c>
      <c r="R19" s="5">
        <v>347889</v>
      </c>
      <c r="S19" s="5">
        <v>1442105</v>
      </c>
    </row>
    <row r="20" spans="1:19" x14ac:dyDescent="0.25">
      <c r="A20" s="5" t="s">
        <v>46</v>
      </c>
      <c r="B20" s="5" t="s">
        <v>47</v>
      </c>
      <c r="C20" s="8">
        <v>11.2</v>
      </c>
      <c r="D20" s="14">
        <v>1.5</v>
      </c>
      <c r="E20" s="4">
        <v>50.3</v>
      </c>
      <c r="F20" s="5">
        <v>32387</v>
      </c>
      <c r="G20" s="6">
        <v>12.711890573378207</v>
      </c>
      <c r="H20" s="17">
        <v>1355723</v>
      </c>
      <c r="I20" s="21">
        <v>1379621</v>
      </c>
      <c r="J20" s="16" t="s">
        <v>68</v>
      </c>
      <c r="K20" s="5" t="s">
        <v>74</v>
      </c>
      <c r="L20" s="4">
        <v>58.026062497298369</v>
      </c>
      <c r="M20" s="4">
        <v>30.427992386259774</v>
      </c>
      <c r="N20" s="4">
        <f>+P20/Q20*100</f>
        <v>13.75304263585903</v>
      </c>
      <c r="O20" s="4">
        <f>+R20/S20*100</f>
        <v>26.365726841980802</v>
      </c>
      <c r="P20" s="5">
        <v>146508</v>
      </c>
      <c r="Q20" s="5">
        <v>1065277</v>
      </c>
      <c r="R20" s="5">
        <v>270935</v>
      </c>
      <c r="S20" s="5">
        <v>1027603</v>
      </c>
    </row>
    <row r="21" spans="1:19" x14ac:dyDescent="0.25">
      <c r="A21" s="5" t="s">
        <v>50</v>
      </c>
      <c r="B21" s="5" t="s">
        <v>51</v>
      </c>
      <c r="C21" s="8">
        <v>10.8</v>
      </c>
      <c r="D21" s="14">
        <v>1.5</v>
      </c>
      <c r="E21" s="4">
        <v>43.9</v>
      </c>
      <c r="F21" s="5">
        <v>17215</v>
      </c>
      <c r="G21" s="6">
        <v>9.1548068544873651</v>
      </c>
      <c r="H21" s="17">
        <v>565266</v>
      </c>
      <c r="I21" s="20">
        <v>571705</v>
      </c>
      <c r="J21" s="16" t="s">
        <v>69</v>
      </c>
      <c r="K21" s="5" t="s">
        <v>73</v>
      </c>
      <c r="L21" s="4">
        <v>79.718688058901009</v>
      </c>
      <c r="M21" s="4">
        <v>16.202322511386981</v>
      </c>
      <c r="N21" s="4">
        <f>+P21/Q21*100</f>
        <v>7.4198247358320426</v>
      </c>
      <c r="O21" s="4">
        <f>+R21/S21*100</f>
        <v>24.814236535675992</v>
      </c>
      <c r="P21" s="5">
        <v>51344</v>
      </c>
      <c r="Q21" s="5">
        <v>691984</v>
      </c>
      <c r="R21" s="5">
        <v>79146</v>
      </c>
      <c r="S21" s="5">
        <v>318954</v>
      </c>
    </row>
    <row r="22" spans="1:19" x14ac:dyDescent="0.25">
      <c r="A22" s="5" t="s">
        <v>52</v>
      </c>
      <c r="B22" s="5" t="s">
        <v>53</v>
      </c>
      <c r="C22" s="8">
        <v>12</v>
      </c>
      <c r="D22" s="14">
        <v>2.0999999999999996</v>
      </c>
      <c r="E22" s="4">
        <v>48.7</v>
      </c>
      <c r="F22" s="5">
        <v>28098</v>
      </c>
      <c r="G22" s="6">
        <v>9.5771941063420876</v>
      </c>
      <c r="H22" s="17">
        <v>951945</v>
      </c>
      <c r="I22" s="21">
        <v>962529</v>
      </c>
      <c r="J22" s="16" t="s">
        <v>69</v>
      </c>
      <c r="K22" s="5" t="s">
        <v>73</v>
      </c>
      <c r="L22" s="4">
        <v>69.675868594032394</v>
      </c>
      <c r="M22" s="4">
        <v>17.467221150047742</v>
      </c>
      <c r="N22" s="4">
        <f>+P22/Q22*100</f>
        <v>22.558474643833286</v>
      </c>
      <c r="O22" s="4">
        <f>+R22/S22*100</f>
        <v>20.826779885992742</v>
      </c>
      <c r="P22" s="5">
        <v>189583</v>
      </c>
      <c r="Q22" s="5">
        <v>840407</v>
      </c>
      <c r="R22" s="5">
        <v>114540</v>
      </c>
      <c r="S22" s="5">
        <v>549965</v>
      </c>
    </row>
    <row r="23" spans="1:19" x14ac:dyDescent="0.25">
      <c r="A23" s="5" t="s">
        <v>56</v>
      </c>
      <c r="B23" s="5" t="s">
        <v>57</v>
      </c>
      <c r="C23" s="8">
        <v>8.1999999999999993</v>
      </c>
      <c r="D23" s="14">
        <v>1.7</v>
      </c>
      <c r="E23" s="4">
        <v>55.6</v>
      </c>
      <c r="F23" s="5">
        <v>79512</v>
      </c>
      <c r="G23" s="6">
        <v>10.616007646644531</v>
      </c>
      <c r="H23" s="17">
        <v>2061095</v>
      </c>
      <c r="I23" s="20">
        <v>2080961</v>
      </c>
      <c r="J23" s="16" t="s">
        <v>71</v>
      </c>
      <c r="K23" s="5" t="s">
        <v>74</v>
      </c>
      <c r="L23" s="4">
        <v>51.062490635903792</v>
      </c>
      <c r="M23" s="4">
        <v>21.931608568527011</v>
      </c>
      <c r="N23" s="4">
        <f>+P23/Q23*100</f>
        <v>8.8919624520695653</v>
      </c>
      <c r="O23" s="4">
        <f>+R23/S23*100</f>
        <v>21.015949564809397</v>
      </c>
      <c r="P23" s="5">
        <v>158989</v>
      </c>
      <c r="Q23" s="5">
        <v>1788008</v>
      </c>
      <c r="R23" s="5">
        <v>283084</v>
      </c>
      <c r="S23" s="5">
        <v>1346996</v>
      </c>
    </row>
    <row r="24" spans="1:19" x14ac:dyDescent="0.25">
      <c r="A24" s="5" t="s">
        <v>58</v>
      </c>
      <c r="B24" s="5" t="s">
        <v>59</v>
      </c>
      <c r="C24" s="8">
        <v>8.6999999999999993</v>
      </c>
      <c r="D24" s="14">
        <v>1.7999999999999998</v>
      </c>
      <c r="E24" s="4">
        <v>45.3</v>
      </c>
      <c r="F24" s="5">
        <v>34186</v>
      </c>
      <c r="G24" s="6">
        <v>12.987772772479964</v>
      </c>
      <c r="H24" s="17">
        <v>851526</v>
      </c>
      <c r="I24" s="21">
        <v>868403</v>
      </c>
      <c r="J24" s="16" t="s">
        <v>68</v>
      </c>
      <c r="K24" s="5" t="s">
        <v>74</v>
      </c>
      <c r="L24" s="4">
        <v>68.656142600008337</v>
      </c>
      <c r="M24" s="4">
        <v>54.856410449933726</v>
      </c>
      <c r="N24" s="4">
        <f>+P24/Q24*100</f>
        <v>10.422507097451241</v>
      </c>
      <c r="O24" s="4">
        <f>+R24/S24*100</f>
        <v>27.739949585348782</v>
      </c>
      <c r="P24" s="5">
        <v>105474</v>
      </c>
      <c r="Q24" s="5">
        <v>1011983</v>
      </c>
      <c r="R24" s="5">
        <v>223946</v>
      </c>
      <c r="S24" s="5">
        <v>807305</v>
      </c>
    </row>
    <row r="25" spans="1:19" x14ac:dyDescent="0.25">
      <c r="A25" s="5" t="s">
        <v>60</v>
      </c>
      <c r="B25" s="5" t="s">
        <v>61</v>
      </c>
      <c r="C25" s="8">
        <v>13.9</v>
      </c>
      <c r="D25" s="14">
        <v>2.8</v>
      </c>
      <c r="E25" s="4">
        <v>51.2</v>
      </c>
      <c r="F25" s="5">
        <v>42741</v>
      </c>
      <c r="G25" s="6">
        <v>12.269249666596476</v>
      </c>
      <c r="H25" s="17">
        <v>1408274</v>
      </c>
      <c r="I25" s="20">
        <v>1416125</v>
      </c>
      <c r="J25" s="16" t="s">
        <v>68</v>
      </c>
      <c r="K25" s="5" t="s">
        <v>74</v>
      </c>
      <c r="L25" s="4">
        <v>58.204847524829027</v>
      </c>
      <c r="M25" s="4">
        <v>29.849426725060919</v>
      </c>
      <c r="N25" s="4">
        <f>+P25/Q25*100</f>
        <v>9.5991787381807381</v>
      </c>
      <c r="O25" s="4">
        <f>+R25/S25*100</f>
        <v>22.723937633751145</v>
      </c>
      <c r="P25" s="5">
        <v>162047</v>
      </c>
      <c r="Q25" s="5">
        <v>1688134</v>
      </c>
      <c r="R25" s="5">
        <v>237856</v>
      </c>
      <c r="S25" s="5">
        <v>1046720</v>
      </c>
    </row>
    <row r="26" spans="1:19" x14ac:dyDescent="0.25">
      <c r="A26" s="5" t="s">
        <v>62</v>
      </c>
      <c r="B26" s="5" t="s">
        <v>63</v>
      </c>
      <c r="C26" s="8">
        <v>10.3</v>
      </c>
      <c r="D26" s="14">
        <v>2.1</v>
      </c>
      <c r="E26" s="4">
        <v>50.4</v>
      </c>
      <c r="F26" s="5">
        <v>111550</v>
      </c>
      <c r="G26" s="6">
        <v>10.62034961900493</v>
      </c>
      <c r="H26" s="17">
        <v>4613377</v>
      </c>
      <c r="I26" s="21">
        <v>4707890</v>
      </c>
      <c r="J26" s="16" t="s">
        <v>71</v>
      </c>
      <c r="K26" s="5" t="s">
        <v>74</v>
      </c>
      <c r="L26" s="4">
        <v>76.338089912880392</v>
      </c>
      <c r="M26" s="4">
        <v>15.675562874136032</v>
      </c>
      <c r="N26" s="4">
        <f>+P26/Q26*100</f>
        <v>9.2498287782715902</v>
      </c>
      <c r="O26" s="4">
        <f>+R26/S26*100</f>
        <v>25.054496083066134</v>
      </c>
      <c r="P26" s="5">
        <v>254311</v>
      </c>
      <c r="Q26" s="5">
        <v>2749359</v>
      </c>
      <c r="R26" s="5">
        <v>561353</v>
      </c>
      <c r="S26" s="5">
        <v>2240528</v>
      </c>
    </row>
    <row r="27" spans="1:19" x14ac:dyDescent="0.25">
      <c r="A27" s="5" t="s">
        <v>6</v>
      </c>
      <c r="B27" s="5" t="s">
        <v>7</v>
      </c>
      <c r="C27" s="8">
        <v>9.3000000000000007</v>
      </c>
      <c r="D27" s="14">
        <v>1</v>
      </c>
      <c r="E27" s="4">
        <v>60.8</v>
      </c>
      <c r="F27" s="5">
        <v>7422</v>
      </c>
      <c r="G27" s="6">
        <v>17.636755591484775</v>
      </c>
      <c r="H27" s="17">
        <v>262315</v>
      </c>
      <c r="I27" s="20">
        <v>267992</v>
      </c>
      <c r="J27" s="16" t="s">
        <v>70</v>
      </c>
      <c r="K27" s="5" t="s">
        <v>78</v>
      </c>
      <c r="L27" s="4">
        <v>41.605245943696616</v>
      </c>
      <c r="M27" s="4">
        <v>35.910219726412102</v>
      </c>
      <c r="N27" s="4">
        <f>+P27/Q27*100</f>
        <v>11.399227273799058</v>
      </c>
      <c r="O27" s="4">
        <f>+R27/S27*100</f>
        <v>26.851782064525853</v>
      </c>
      <c r="P27" s="5">
        <v>33841</v>
      </c>
      <c r="Q27" s="5">
        <v>296871</v>
      </c>
      <c r="R27" s="5">
        <v>60565</v>
      </c>
      <c r="S27" s="5">
        <v>225553</v>
      </c>
    </row>
    <row r="28" spans="1:19" x14ac:dyDescent="0.25">
      <c r="A28" s="5" t="s">
        <v>20</v>
      </c>
      <c r="B28" s="5" t="s">
        <v>21</v>
      </c>
      <c r="C28" s="8">
        <v>8.6</v>
      </c>
      <c r="D28" s="14">
        <v>1.4</v>
      </c>
      <c r="E28" s="4">
        <v>50.4</v>
      </c>
      <c r="F28" s="5">
        <v>14253</v>
      </c>
      <c r="G28" s="6">
        <v>13.239318038307724</v>
      </c>
      <c r="H28" s="17">
        <v>356438</v>
      </c>
      <c r="I28" s="21">
        <v>368973</v>
      </c>
      <c r="J28" s="16" t="s">
        <v>68</v>
      </c>
      <c r="K28" s="5" t="s">
        <v>74</v>
      </c>
      <c r="L28" s="4">
        <v>41.195451076014095</v>
      </c>
      <c r="M28" s="4">
        <v>35.545108380988921</v>
      </c>
      <c r="N28" s="4">
        <f>+P28/Q28*100</f>
        <v>10.11751252686914</v>
      </c>
      <c r="O28" s="4">
        <f>+R28/S28*100</f>
        <v>22.723174030658249</v>
      </c>
      <c r="P28" s="5">
        <v>41938</v>
      </c>
      <c r="Q28" s="5">
        <v>414509</v>
      </c>
      <c r="R28" s="5">
        <v>77112</v>
      </c>
      <c r="S28" s="5">
        <v>339354</v>
      </c>
    </row>
    <row r="29" spans="1:19" x14ac:dyDescent="0.25">
      <c r="A29" s="5" t="s">
        <v>48</v>
      </c>
      <c r="B29" s="5" t="s">
        <v>49</v>
      </c>
      <c r="C29" s="8">
        <v>6.7</v>
      </c>
      <c r="D29" s="14">
        <v>1.7</v>
      </c>
      <c r="E29" s="4">
        <v>48</v>
      </c>
      <c r="F29" s="5">
        <v>12387</v>
      </c>
      <c r="G29" s="6">
        <v>13.925890046015985</v>
      </c>
      <c r="H29" s="17">
        <v>345204</v>
      </c>
      <c r="I29" s="20">
        <v>354094</v>
      </c>
      <c r="J29" s="16" t="s">
        <v>68</v>
      </c>
      <c r="K29" s="5" t="s">
        <v>74</v>
      </c>
      <c r="L29" s="4">
        <v>37.542973256397218</v>
      </c>
      <c r="M29" s="4">
        <v>36.008321851306071</v>
      </c>
      <c r="N29" s="4">
        <f>+P29/Q29*100</f>
        <v>9.5348482292746013</v>
      </c>
      <c r="O29" s="4">
        <f>+R29/S29*100</f>
        <v>23.330710969194936</v>
      </c>
      <c r="P29" s="5">
        <v>59353</v>
      </c>
      <c r="Q29" s="5">
        <v>622485</v>
      </c>
      <c r="R29" s="5">
        <v>75623</v>
      </c>
      <c r="S29" s="5">
        <v>324135</v>
      </c>
    </row>
    <row r="30" spans="1:19" x14ac:dyDescent="0.25">
      <c r="A30" s="5" t="s">
        <v>54</v>
      </c>
      <c r="B30" s="5" t="s">
        <v>55</v>
      </c>
      <c r="C30" s="8">
        <v>6</v>
      </c>
      <c r="D30" s="14">
        <v>0.8</v>
      </c>
      <c r="E30" s="4">
        <v>56.7</v>
      </c>
      <c r="F30" s="5">
        <v>1456</v>
      </c>
      <c r="G30" s="6">
        <v>28.571428571428569</v>
      </c>
      <c r="H30" s="17">
        <v>76442</v>
      </c>
      <c r="I30" s="21">
        <v>77759</v>
      </c>
      <c r="J30" s="16" t="s">
        <v>69</v>
      </c>
      <c r="K30" s="5" t="s">
        <v>73</v>
      </c>
      <c r="L30" s="4">
        <v>44.987347026974419</v>
      </c>
      <c r="M30" s="4">
        <v>40.843459550966834</v>
      </c>
      <c r="N30" s="4">
        <f>+P30/Q30*100</f>
        <v>14.457455907462109</v>
      </c>
      <c r="O30" s="4">
        <f>+R30/S30*100</f>
        <v>18.840229829559171</v>
      </c>
      <c r="P30" s="5">
        <v>45470</v>
      </c>
      <c r="Q30" s="5">
        <v>314509</v>
      </c>
      <c r="R30" s="5">
        <v>7804</v>
      </c>
      <c r="S30" s="5">
        <v>41422</v>
      </c>
    </row>
    <row r="31" spans="1:19" x14ac:dyDescent="0.25">
      <c r="A31" s="5" t="s">
        <v>2</v>
      </c>
      <c r="B31" s="5" t="s">
        <v>3</v>
      </c>
      <c r="C31" s="8">
        <v>8.1999999999999993</v>
      </c>
      <c r="D31" s="14">
        <v>0.7</v>
      </c>
      <c r="E31" s="4">
        <v>54.7</v>
      </c>
      <c r="F31" s="5">
        <v>2624</v>
      </c>
      <c r="G31" s="6">
        <v>7.2789634146341458</v>
      </c>
      <c r="H31" s="17">
        <v>76243</v>
      </c>
      <c r="I31" s="20">
        <v>77948</v>
      </c>
      <c r="J31" s="16" t="s">
        <v>68</v>
      </c>
      <c r="K31" s="5" t="s">
        <v>74</v>
      </c>
      <c r="L31" s="4">
        <v>73.103438155254224</v>
      </c>
      <c r="M31" s="4">
        <v>44.409687324765777</v>
      </c>
      <c r="N31" s="4">
        <f>+P31/Q31*100</f>
        <v>18.340201070452075</v>
      </c>
      <c r="O31" s="4">
        <f>+R31/S31*100</f>
        <v>23.313930148534727</v>
      </c>
      <c r="P31" s="5">
        <v>52119</v>
      </c>
      <c r="Q31" s="5">
        <v>284179</v>
      </c>
      <c r="R31" s="5">
        <v>25553</v>
      </c>
      <c r="S31" s="5">
        <v>109604</v>
      </c>
    </row>
    <row r="32" spans="1:19" x14ac:dyDescent="0.25">
      <c r="A32" s="5" t="s">
        <v>32</v>
      </c>
      <c r="B32" s="5" t="s">
        <v>33</v>
      </c>
      <c r="C32" s="8">
        <v>3.7</v>
      </c>
      <c r="D32" s="14">
        <v>0.2</v>
      </c>
      <c r="E32" s="4">
        <v>59.1</v>
      </c>
      <c r="F32" s="5">
        <v>368</v>
      </c>
      <c r="G32" s="6">
        <v>6.25</v>
      </c>
      <c r="H32" s="17">
        <v>41482</v>
      </c>
      <c r="I32" s="21">
        <v>42777</v>
      </c>
      <c r="J32" s="16" t="s">
        <v>68</v>
      </c>
      <c r="K32" s="5" t="s">
        <v>74</v>
      </c>
      <c r="L32" s="4">
        <v>54.585000376294758</v>
      </c>
      <c r="M32" s="4">
        <v>60.620436010873625</v>
      </c>
      <c r="N32" s="4">
        <f>+P32/Q32*100</f>
        <v>32.910337999609688</v>
      </c>
      <c r="O32" s="4">
        <f>+R32/S32*100</f>
        <v>23.91798561151079</v>
      </c>
      <c r="P32" s="5">
        <v>69141</v>
      </c>
      <c r="Q32" s="5">
        <v>210089</v>
      </c>
      <c r="R32" s="5">
        <v>16623</v>
      </c>
      <c r="S32" s="5">
        <v>69500</v>
      </c>
    </row>
    <row r="33" spans="1:19" x14ac:dyDescent="0.25">
      <c r="A33" s="5" t="s">
        <v>34</v>
      </c>
      <c r="B33" s="5" t="s">
        <v>35</v>
      </c>
      <c r="C33" s="8">
        <v>4.0999999999999996</v>
      </c>
      <c r="D33" s="14">
        <v>1</v>
      </c>
      <c r="E33" s="4">
        <v>62.6</v>
      </c>
      <c r="F33" s="5">
        <v>1890</v>
      </c>
      <c r="G33" s="6">
        <v>11.058201058201059</v>
      </c>
      <c r="H33" s="17">
        <v>111060</v>
      </c>
      <c r="I33" s="20">
        <v>114207</v>
      </c>
      <c r="J33" s="16" t="s">
        <v>70</v>
      </c>
      <c r="K33" s="5" t="s">
        <v>78</v>
      </c>
      <c r="L33" s="4">
        <v>38.781642803840725</v>
      </c>
      <c r="M33" s="4">
        <v>39.887939228241947</v>
      </c>
      <c r="N33" s="4">
        <f>+P33/Q33*100</f>
        <v>28.162418394372374</v>
      </c>
      <c r="O33" s="4">
        <f>+R33/S33*100</f>
        <v>24.525643769170411</v>
      </c>
      <c r="P33" s="5">
        <v>83472</v>
      </c>
      <c r="Q33" s="5">
        <v>296395</v>
      </c>
      <c r="R33" s="5">
        <v>27506</v>
      </c>
      <c r="S33" s="5">
        <v>112152</v>
      </c>
    </row>
    <row r="34" spans="1:19" x14ac:dyDescent="0.25">
      <c r="A34" s="5" t="s">
        <v>64</v>
      </c>
      <c r="B34" s="5" t="s">
        <v>65</v>
      </c>
      <c r="C34" s="8">
        <v>7.9</v>
      </c>
      <c r="D34" s="14">
        <v>1.4</v>
      </c>
      <c r="E34" s="4">
        <v>84.1</v>
      </c>
      <c r="F34" s="5">
        <v>415</v>
      </c>
      <c r="G34" s="6">
        <v>2.8915662650602409</v>
      </c>
      <c r="H34" s="17">
        <v>43665</v>
      </c>
      <c r="I34" s="21">
        <v>44500</v>
      </c>
      <c r="J34" s="16" t="s">
        <v>68</v>
      </c>
      <c r="K34" s="5" t="s">
        <v>74</v>
      </c>
      <c r="L34" s="4">
        <v>77.832465959206445</v>
      </c>
      <c r="M34" s="4">
        <v>54.766857780709323</v>
      </c>
      <c r="N34" s="4">
        <f>+P34/Q34*100</f>
        <v>11.986837547627296</v>
      </c>
      <c r="O34" s="4">
        <f>+R34/S34*100</f>
        <v>15.182707153885744</v>
      </c>
      <c r="P34" s="5">
        <v>17303</v>
      </c>
      <c r="Q34" s="5">
        <v>144350</v>
      </c>
      <c r="R34" s="5">
        <v>9440</v>
      </c>
      <c r="S34" s="5">
        <v>62176</v>
      </c>
    </row>
    <row r="35" spans="1:19" x14ac:dyDescent="0.25">
      <c r="A35" s="5" t="s">
        <v>66</v>
      </c>
      <c r="B35" s="5" t="s">
        <v>67</v>
      </c>
      <c r="C35" s="8">
        <v>5.0999999999999996</v>
      </c>
      <c r="D35" s="14">
        <v>0.7</v>
      </c>
      <c r="E35" s="4">
        <v>55.4</v>
      </c>
      <c r="F35" s="5">
        <v>747</v>
      </c>
      <c r="G35" s="6">
        <v>8.2998661311914326</v>
      </c>
      <c r="H35" s="17">
        <v>71974</v>
      </c>
      <c r="I35" s="20">
        <v>75468</v>
      </c>
      <c r="J35" s="16" t="s">
        <v>70</v>
      </c>
      <c r="K35" s="5" t="s">
        <v>78</v>
      </c>
      <c r="L35" s="4">
        <v>84.257556447182949</v>
      </c>
      <c r="M35" s="4">
        <v>66.950698796124357</v>
      </c>
      <c r="N35" s="4">
        <f>+P35/Q35*100</f>
        <v>9.9554416487653405</v>
      </c>
      <c r="O35" s="4">
        <f>+R35/S35*100</f>
        <v>17.638747380764723</v>
      </c>
      <c r="P35" s="5">
        <v>18723</v>
      </c>
      <c r="Q35" s="5">
        <v>188068</v>
      </c>
      <c r="R35" s="5">
        <v>18351</v>
      </c>
      <c r="S35" s="5">
        <v>104038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BFCD6-9817-4C5A-AA66-6567D8B2FF1A}">
  <dimension ref="A1:B43"/>
  <sheetViews>
    <sheetView topLeftCell="A2" workbookViewId="0">
      <selection sqref="A1:B34"/>
    </sheetView>
  </sheetViews>
  <sheetFormatPr baseColWidth="10" defaultRowHeight="15" x14ac:dyDescent="0.25"/>
  <cols>
    <col min="1" max="1" width="12.5703125" bestFit="1" customWidth="1"/>
  </cols>
  <sheetData>
    <row r="1" spans="1:2" ht="78.75" customHeight="1" x14ac:dyDescent="0.25">
      <c r="A1" s="13" t="s">
        <v>84</v>
      </c>
      <c r="B1" s="11" t="s">
        <v>119</v>
      </c>
    </row>
    <row r="2" spans="1:2" ht="15" customHeight="1" x14ac:dyDescent="0.25">
      <c r="A2" s="9" t="s">
        <v>99</v>
      </c>
      <c r="B2" s="14">
        <v>1.8</v>
      </c>
    </row>
    <row r="3" spans="1:2" ht="15" customHeight="1" x14ac:dyDescent="0.25">
      <c r="A3" s="9" t="s">
        <v>88</v>
      </c>
      <c r="B3" s="14">
        <v>2.1</v>
      </c>
    </row>
    <row r="4" spans="1:2" ht="15" customHeight="1" x14ac:dyDescent="0.25">
      <c r="A4" s="9" t="s">
        <v>98</v>
      </c>
      <c r="B4" s="14">
        <v>1.4</v>
      </c>
    </row>
    <row r="5" spans="1:2" ht="15" customHeight="1" x14ac:dyDescent="0.25">
      <c r="A5" s="9" t="s">
        <v>90</v>
      </c>
      <c r="B5" s="14">
        <v>2</v>
      </c>
    </row>
    <row r="6" spans="1:2" ht="15" customHeight="1" x14ac:dyDescent="0.25">
      <c r="A6" s="9" t="s">
        <v>95</v>
      </c>
      <c r="B6" s="14">
        <v>2</v>
      </c>
    </row>
    <row r="7" spans="1:2" ht="15" customHeight="1" x14ac:dyDescent="0.25">
      <c r="A7" s="9" t="s">
        <v>100</v>
      </c>
      <c r="B7" s="14">
        <v>2.2000000000000002</v>
      </c>
    </row>
    <row r="8" spans="1:2" ht="15" customHeight="1" x14ac:dyDescent="0.25">
      <c r="A8" s="10" t="s">
        <v>105</v>
      </c>
      <c r="B8" s="14">
        <v>1.2999999999999998</v>
      </c>
    </row>
    <row r="9" spans="1:2" ht="15" customHeight="1" x14ac:dyDescent="0.25">
      <c r="A9" s="10" t="s">
        <v>107</v>
      </c>
      <c r="B9" s="14">
        <v>2.0999999999999996</v>
      </c>
    </row>
    <row r="10" spans="1:2" ht="15" customHeight="1" x14ac:dyDescent="0.25">
      <c r="A10" s="9" t="s">
        <v>86</v>
      </c>
      <c r="B10" s="14">
        <v>1.6</v>
      </c>
    </row>
    <row r="11" spans="1:2" ht="15" customHeight="1" x14ac:dyDescent="0.25">
      <c r="A11" s="10" t="s">
        <v>109</v>
      </c>
      <c r="B11" s="14">
        <v>1.6</v>
      </c>
    </row>
    <row r="12" spans="1:2" ht="15" customHeight="1" x14ac:dyDescent="0.25">
      <c r="A12" s="9" t="s">
        <v>92</v>
      </c>
      <c r="B12" s="14">
        <v>1.9</v>
      </c>
    </row>
    <row r="13" spans="1:2" ht="15" customHeight="1" x14ac:dyDescent="0.25">
      <c r="A13" s="9" t="s">
        <v>96</v>
      </c>
      <c r="B13" s="14">
        <v>1.8</v>
      </c>
    </row>
    <row r="14" spans="1:2" ht="15" customHeight="1" x14ac:dyDescent="0.25">
      <c r="A14" s="10" t="s">
        <v>104</v>
      </c>
      <c r="B14" s="14">
        <v>1.8</v>
      </c>
    </row>
    <row r="15" spans="1:2" ht="15" customHeight="1" x14ac:dyDescent="0.25">
      <c r="A15" s="9" t="s">
        <v>85</v>
      </c>
      <c r="B15" s="14">
        <v>0.8</v>
      </c>
    </row>
    <row r="16" spans="1:2" ht="15" customHeight="1" x14ac:dyDescent="0.25">
      <c r="A16" s="9" t="s">
        <v>87</v>
      </c>
      <c r="B16" s="14">
        <v>1.5</v>
      </c>
    </row>
    <row r="17" spans="1:2" ht="15" customHeight="1" x14ac:dyDescent="0.25">
      <c r="A17" s="9" t="s">
        <v>97</v>
      </c>
      <c r="B17" s="14">
        <v>1.1000000000000001</v>
      </c>
    </row>
    <row r="18" spans="1:2" ht="15" customHeight="1" x14ac:dyDescent="0.25">
      <c r="A18" s="10" t="s">
        <v>108</v>
      </c>
      <c r="B18" s="14">
        <v>1.4</v>
      </c>
    </row>
    <row r="19" spans="1:2" ht="15" customHeight="1" x14ac:dyDescent="0.25">
      <c r="A19" s="9" t="s">
        <v>93</v>
      </c>
      <c r="B19" s="14">
        <v>1.5</v>
      </c>
    </row>
    <row r="20" spans="1:2" ht="15" customHeight="1" x14ac:dyDescent="0.25">
      <c r="A20" s="10" t="s">
        <v>102</v>
      </c>
      <c r="B20" s="14">
        <v>1.5</v>
      </c>
    </row>
    <row r="21" spans="1:2" ht="15" customHeight="1" x14ac:dyDescent="0.25">
      <c r="A21" s="9" t="s">
        <v>101</v>
      </c>
      <c r="B21" s="14">
        <v>2.0999999999999996</v>
      </c>
    </row>
    <row r="22" spans="1:2" ht="15" customHeight="1" x14ac:dyDescent="0.25">
      <c r="A22" s="9" t="s">
        <v>89</v>
      </c>
      <c r="B22" s="14">
        <v>0.8</v>
      </c>
    </row>
    <row r="23" spans="1:2" ht="15" customHeight="1" x14ac:dyDescent="0.25">
      <c r="A23" s="9" t="s">
        <v>94</v>
      </c>
      <c r="B23" s="14">
        <v>1.7</v>
      </c>
    </row>
    <row r="24" spans="1:2" ht="15" customHeight="1" x14ac:dyDescent="0.25">
      <c r="A24" s="9" t="s">
        <v>91</v>
      </c>
      <c r="B24" s="14">
        <v>1.7999999999999998</v>
      </c>
    </row>
    <row r="25" spans="1:2" ht="15" customHeight="1" x14ac:dyDescent="0.25">
      <c r="A25" s="10" t="s">
        <v>103</v>
      </c>
      <c r="B25" s="14">
        <v>2.8</v>
      </c>
    </row>
    <row r="26" spans="1:2" ht="15" customHeight="1" x14ac:dyDescent="0.25">
      <c r="A26" s="10" t="s">
        <v>106</v>
      </c>
      <c r="B26" s="14">
        <v>2.1</v>
      </c>
    </row>
    <row r="27" spans="1:2" ht="15" customHeight="1" x14ac:dyDescent="0.25">
      <c r="A27" s="10" t="s">
        <v>114</v>
      </c>
      <c r="B27" s="14">
        <v>0.7</v>
      </c>
    </row>
    <row r="28" spans="1:2" ht="15" customHeight="1" x14ac:dyDescent="0.25">
      <c r="A28" s="10" t="s">
        <v>110</v>
      </c>
      <c r="B28" s="14">
        <v>1</v>
      </c>
    </row>
    <row r="29" spans="1:2" ht="15" customHeight="1" x14ac:dyDescent="0.25">
      <c r="A29" s="10" t="s">
        <v>111</v>
      </c>
      <c r="B29" s="14">
        <v>1.4</v>
      </c>
    </row>
    <row r="30" spans="1:2" ht="15" customHeight="1" x14ac:dyDescent="0.25">
      <c r="A30" s="10" t="s">
        <v>115</v>
      </c>
      <c r="B30" s="14">
        <v>1.7</v>
      </c>
    </row>
    <row r="31" spans="1:2" ht="15" customHeight="1" x14ac:dyDescent="0.25">
      <c r="A31" s="10" t="s">
        <v>112</v>
      </c>
      <c r="B31" s="14">
        <v>0.2</v>
      </c>
    </row>
    <row r="32" spans="1:2" ht="15" customHeight="1" x14ac:dyDescent="0.25">
      <c r="A32" s="10" t="s">
        <v>116</v>
      </c>
      <c r="B32" s="14">
        <v>1</v>
      </c>
    </row>
    <row r="33" spans="1:2" ht="15" customHeight="1" x14ac:dyDescent="0.25">
      <c r="A33" s="10" t="s">
        <v>117</v>
      </c>
      <c r="B33" s="14">
        <v>1.4</v>
      </c>
    </row>
    <row r="34" spans="1:2" ht="15" customHeight="1" x14ac:dyDescent="0.25">
      <c r="A34" s="10" t="s">
        <v>113</v>
      </c>
      <c r="B34" s="14">
        <v>0.7</v>
      </c>
    </row>
    <row r="35" spans="1:2" ht="15" customHeight="1" x14ac:dyDescent="0.25"/>
    <row r="36" spans="1:2" ht="15" customHeight="1" thickBot="1" x14ac:dyDescent="0.3">
      <c r="A36" s="12" t="s">
        <v>118</v>
      </c>
    </row>
    <row r="37" spans="1:2" ht="15" customHeight="1" x14ac:dyDescent="0.25"/>
    <row r="38" spans="1:2" ht="15" customHeight="1" x14ac:dyDescent="0.25"/>
    <row r="39" spans="1:2" ht="15" customHeight="1" x14ac:dyDescent="0.25"/>
    <row r="40" spans="1:2" ht="15" customHeight="1" x14ac:dyDescent="0.25"/>
    <row r="41" spans="1:2" ht="15" customHeight="1" x14ac:dyDescent="0.25"/>
    <row r="42" spans="1:2" ht="15" customHeight="1" x14ac:dyDescent="0.25"/>
    <row r="43" spans="1:2" ht="15" customHeight="1" x14ac:dyDescent="0.25"/>
  </sheetData>
  <sortState ref="A2:B34">
    <sortCondition ref="A2:A34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Coverage xmlns="http://schemas.microsoft.com/sharepoint/v3/fields" xsi:nil="true"/>
    <_Format xmlns="http://schemas.microsoft.com/sharepoint/v3/fields" xsi:nil="true"/>
    <_Contributor xmlns="http://schemas.microsoft.com/sharepoint/v3/fields" xsi:nil="true"/>
    <_Relation xmlns="http://schemas.microsoft.com/sharepoint/v3/fields" xsi:nil="true"/>
    <Departamento xmlns="9459fd2a-46a2-4c7b-8c24-2e73cec55239" xsi:nil="true"/>
    <Language xmlns="http://schemas.microsoft.com/sharepoint/v3">Inglés</Language>
    <_DCDateCreated xmlns="http://schemas.microsoft.com/sharepoint/v3/fields" xsi:nil="true"/>
    <_RightsManagement xmlns="http://schemas.microsoft.com/sharepoint/v3/fields" xsi:nil="true"/>
    <_Source xmlns="http://schemas.microsoft.com/sharepoint/v3/fields" xsi:nil="true"/>
    <_dlc_DocId xmlns="af7f7f6b-44e7-444a-90a4-d02bbf46acb6">DNPOI-40-2032</_dlc_DocId>
    <_Identifier xmlns="http://schemas.microsoft.com/sharepoint/v3/fields" xsi:nil="true"/>
    <_ResourceType xmlns="http://schemas.microsoft.com/sharepoint/v3/fields" xsi:nil="true"/>
    <_dlc_DocIdUrl xmlns="af7f7f6b-44e7-444a-90a4-d02bbf46acb6">
      <Url>https://colaboracion.dnp.gov.co/CDT/_layouts/15/DocIdRedir.aspx?ID=DNPOI-40-2032</Url>
      <Description>DNPOI-40-2032</Description>
    </_dlc_DocIdUrl>
    <_Publisher xmlns="http://schemas.microsoft.com/sharepoint/v3/fields" xsi:nil="true"/>
    <Municipio xmlns="9459fd2a-46a2-4c7b-8c24-2e73cec55239" xsi:nil="true"/>
    <_DCDateModified xmlns="http://schemas.microsoft.com/sharepoint/v3/fields" xsi:nil="true"/>
    <Categoria xmlns="9459fd2a-46a2-4c7b-8c24-2e73cec55239">Finanzas Públicas Territoriales</Categoria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Basico DNP" ma:contentTypeID="0x01010B005296897013BAF84B858553682CCFA4C200554BACF7A4B1A54485D7984E548C77E7" ma:contentTypeVersion="10" ma:contentTypeDescription="Tipo de contenido basico DNP" ma:contentTypeScope="" ma:versionID="15e456d0708bc61a475b606219aec97c">
  <xsd:schema xmlns:xsd="http://www.w3.org/2001/XMLSchema" xmlns:xs="http://www.w3.org/2001/XMLSchema" xmlns:p="http://schemas.microsoft.com/office/2006/metadata/properties" xmlns:ns1="http://schemas.microsoft.com/sharepoint/v3" xmlns:ns2="9459fd2a-46a2-4c7b-8c24-2e73cec55239" xmlns:ns3="http://schemas.microsoft.com/sharepoint/v3/fields" xmlns:ns4="af7f7f6b-44e7-444a-90a4-d02bbf46acb6" targetNamespace="http://schemas.microsoft.com/office/2006/metadata/properties" ma:root="true" ma:fieldsID="38d3a1ef729d95ee19eef1932be05a86" ns1:_="" ns2:_="" ns3:_="" ns4:_="">
    <xsd:import namespace="http://schemas.microsoft.com/sharepoint/v3"/>
    <xsd:import namespace="9459fd2a-46a2-4c7b-8c24-2e73cec55239"/>
    <xsd:import namespace="http://schemas.microsoft.com/sharepoint/v3/fields"/>
    <xsd:import namespace="af7f7f6b-44e7-444a-90a4-d02bbf46acb6"/>
    <xsd:element name="properties">
      <xsd:complexType>
        <xsd:sequence>
          <xsd:element name="documentManagement">
            <xsd:complexType>
              <xsd:all>
                <xsd:element ref="ns2:Categoria" minOccurs="0"/>
                <xsd:element ref="ns2:Departamento" minOccurs="0"/>
                <xsd:element ref="ns2:Municipio" minOccurs="0"/>
                <xsd:element ref="ns3:_Contributor" minOccurs="0"/>
                <xsd:element ref="ns3:_Coverage" minOccurs="0"/>
                <xsd:element ref="ns3:_DCDateCreated" minOccurs="0"/>
                <xsd:element ref="ns3:_DCDateModified" minOccurs="0"/>
                <xsd:element ref="ns3:_Format" minOccurs="0"/>
                <xsd:element ref="ns3:_Identifier" minOccurs="0"/>
                <xsd:element ref="ns1:Language" minOccurs="0"/>
                <xsd:element ref="ns3:_Publisher" minOccurs="0"/>
                <xsd:element ref="ns3:_Relation" minOccurs="0"/>
                <xsd:element ref="ns3:_RightsManagement" minOccurs="0"/>
                <xsd:element ref="ns3:_Source" minOccurs="0"/>
                <xsd:element ref="ns3:_ResourceType" minOccurs="0"/>
                <xsd:element ref="ns4:_dlc_DocId" minOccurs="0"/>
                <xsd:element ref="ns4:_dlc_DocIdUrl" minOccurs="0"/>
                <xsd:element ref="ns4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2" nillable="true" ma:displayName="Idioma" ma:default="Inglés" ma:internalName="Language">
      <xsd:simpleType>
        <xsd:union memberTypes="dms:Text">
          <xsd:simpleType>
            <xsd:restriction base="dms:Choice">
              <xsd:enumeration value="Árabe (Arabia Saudí)"/>
              <xsd:enumeration value="Búlgaro (Bulgaria)"/>
              <xsd:enumeration value="Chino (Hong Kong, RAE)"/>
              <xsd:enumeration value="Chino (República Popular China)"/>
              <xsd:enumeration value="Chino (Taiwán)"/>
              <xsd:enumeration value="Croata (Croacia)"/>
              <xsd:enumeration value="Checo (República Checa)"/>
              <xsd:enumeration value="Danés (Dinamarca)"/>
              <xsd:enumeration value="Neerlandés (Países Bajos)"/>
              <xsd:enumeration value="Inglés"/>
              <xsd:enumeration value="Estonio (Estonia)"/>
              <xsd:enumeration value="Finés (Finlandia)"/>
              <xsd:enumeration value="Francés (Francia)"/>
              <xsd:enumeration value="Alemán (Alemania)"/>
              <xsd:enumeration value="Griego (Grecia)"/>
              <xsd:enumeration value="Hebreo (Israel)"/>
              <xsd:enumeration value="Hindi (India)"/>
              <xsd:enumeration value="Húngaro (Hungría)"/>
              <xsd:enumeration value="Indonesio (Indonesia)"/>
              <xsd:enumeration value="Italiano (Italia)"/>
              <xsd:enumeration value="Japonés (Japón)"/>
              <xsd:enumeration value="Coreano (Corea)"/>
              <xsd:enumeration value="Letón (Letonia)"/>
              <xsd:enumeration value="Lituano (Lituania)"/>
              <xsd:enumeration value="Malayo (Malasia)"/>
              <xsd:enumeration value="Noruego (Bokmal) (Noruega)"/>
              <xsd:enumeration value="Polaco (Polonia)"/>
              <xsd:enumeration value="Portugués (Brasil)"/>
              <xsd:enumeration value="Portugués (Portugal)"/>
              <xsd:enumeration value="Rumano (Rumania)"/>
              <xsd:enumeration value="Ruso (Rusia)"/>
              <xsd:enumeration value="Serbio (latino) (Serbia)"/>
              <xsd:enumeration value="Eslovaco (Eslovaquia)"/>
              <xsd:enumeration value="Esloveno (Eslovenia)"/>
              <xsd:enumeration value="Español (España)"/>
              <xsd:enumeration value="Sueco (Suecia)"/>
              <xsd:enumeration value="Tailandés (Tailandia)"/>
              <xsd:enumeration value="Turco (Turquía)"/>
              <xsd:enumeration value="Ucraniano (Ucrania)"/>
              <xsd:enumeration value="Urdu (República Islámica de Pakistán)"/>
              <xsd:enumeration value="Vietnamita (Vietnam)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59fd2a-46a2-4c7b-8c24-2e73cec55239" elementFormDefault="qualified">
    <xsd:import namespace="http://schemas.microsoft.com/office/2006/documentManagement/types"/>
    <xsd:import namespace="http://schemas.microsoft.com/office/infopath/2007/PartnerControls"/>
    <xsd:element name="Categoria" ma:index="1" nillable="true" ma:displayName="Categoria" ma:format="Dropdown" ma:internalName="Categoria">
      <xsd:simpleType>
        <xsd:restriction base="dms:Choice">
          <xsd:enumeration value="Secretaria Técnica de la Comisión de Ordenamiento Territorial COT"/>
          <xsd:enumeration value="Ordenamiento y Desarrollo Territorial"/>
          <xsd:enumeration value="Finanzas Públicas Territoriales"/>
          <xsd:enumeration value="Gestión Pública Territorial"/>
          <xsd:enumeration value="Fichas Regionales de Inversión"/>
          <xsd:enumeration value="Evaluación y Seguimiento de la Descentralización"/>
          <xsd:enumeration value="Fichas de Caracterización Territorial"/>
        </xsd:restriction>
      </xsd:simpleType>
    </xsd:element>
    <xsd:element name="Departamento" ma:index="2" nillable="true" ma:displayName="Departamento" ma:list="{2ad6fcd9-6684-4234-b7e4-ca1d888e24eb}" ma:internalName="Departamento" ma:showField="Title">
      <xsd:simpleType>
        <xsd:restriction base="dms:Lookup"/>
      </xsd:simpleType>
    </xsd:element>
    <xsd:element name="Municipio" ma:index="3" nillable="true" ma:displayName="Municipio" ma:list="{cb1b11e2-5a7b-43ce-8189-2c49684cafd4}" ma:internalName="Municipio" ma:showField="Title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ntributor" ma:index="4" nillable="true" ma:displayName="Colaborador" ma:description="Una o más personas u organizaciones que contribuyeron a este recurso" ma:internalName="_Contributor">
      <xsd:simpleType>
        <xsd:restriction base="dms:Note">
          <xsd:maxLength value="255"/>
        </xsd:restriction>
      </xsd:simpleType>
    </xsd:element>
    <xsd:element name="_Coverage" ma:index="5" nillable="true" ma:displayName="Cobertura" ma:description="La extensión o el ámbito" ma:internalName="_Coverage">
      <xsd:simpleType>
        <xsd:restriction base="dms:Text"/>
      </xsd:simpleType>
    </xsd:element>
    <xsd:element name="_DCDateCreated" ma:index="7" nillable="true" ma:displayName="Fecha de creación" ma:description="Fecha en la que se creó el recurso" ma:format="DateTime" ma:internalName="_DCDateCreated">
      <xsd:simpleType>
        <xsd:restriction base="dms:DateTime"/>
      </xsd:simpleType>
    </xsd:element>
    <xsd:element name="_DCDateModified" ma:index="8" nillable="true" ma:displayName="Fecha de modificación" ma:description="Fecha en la que se modificó el recurso por última vez" ma:format="DateTime" ma:internalName="_DCDateModified">
      <xsd:simpleType>
        <xsd:restriction base="dms:DateTime"/>
      </xsd:simpleType>
    </xsd:element>
    <xsd:element name="_Format" ma:index="10" nillable="true" ma:displayName="Formato" ma:description="Tipo de medio, formato de archivo o dimensiones" ma:internalName="_Format">
      <xsd:simpleType>
        <xsd:restriction base="dms:Text"/>
      </xsd:simpleType>
    </xsd:element>
    <xsd:element name="_Identifier" ma:index="11" nillable="true" ma:displayName="Identificador de recursos" ma:description="Cadena o número de identificación, que suele ser conforme a un sistema de identificación formal" ma:internalName="_Identifier">
      <xsd:simpleType>
        <xsd:restriction base="dms:Text"/>
      </xsd:simpleType>
    </xsd:element>
    <xsd:element name="_Publisher" ma:index="13" nillable="true" ma:displayName="Redactor" ma:description="La persona, organización o servicio que publicó este recurso" ma:internalName="_Publisher">
      <xsd:simpleType>
        <xsd:restriction base="dms:Text"/>
      </xsd:simpleType>
    </xsd:element>
    <xsd:element name="_Relation" ma:index="14" nillable="true" ma:displayName="Relación" ma:description="Referencias a los recursos relacionados" ma:internalName="_Relation">
      <xsd:simpleType>
        <xsd:restriction base="dms:Note">
          <xsd:maxLength value="255"/>
        </xsd:restriction>
      </xsd:simpleType>
    </xsd:element>
    <xsd:element name="_RightsManagement" ma:index="15" nillable="true" ma:displayName="Administración de derechos" ma:description="Información sobre los derechos mantenidos en o sobre este recurso" ma:internalName="_RightsManagement">
      <xsd:simpleType>
        <xsd:restriction base="dms:Note">
          <xsd:maxLength value="255"/>
        </xsd:restriction>
      </xsd:simpleType>
    </xsd:element>
    <xsd:element name="_Source" ma:index="16" nillable="true" ma:displayName="Origen" ma:description="Referencias a los recursos de los que se deriva este recurso" ma:internalName="_Source">
      <xsd:simpleType>
        <xsd:restriction base="dms:Note">
          <xsd:maxLength value="255"/>
        </xsd:restriction>
      </xsd:simpleType>
    </xsd:element>
    <xsd:element name="_ResourceType" ma:index="20" nillable="true" ma:displayName="Tipo de recurso" ma:description="Conjunto de categorías, funciones, géneros o niveles de agregación" ma:internalName="_ResourceTyp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7f7f6b-44e7-444a-90a4-d02bbf46acb6" elementFormDefault="qualified">
    <xsd:import namespace="http://schemas.microsoft.com/office/2006/documentManagement/types"/>
    <xsd:import namespace="http://schemas.microsoft.com/office/infopath/2007/PartnerControls"/>
    <xsd:element name="_dlc_DocId" ma:index="24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25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6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6" ma:displayName="Creator"/>
        <xsd:element ref="dcterms:created" minOccurs="0" maxOccurs="1"/>
        <xsd:element ref="dc:identifier" minOccurs="0" maxOccurs="1"/>
        <xsd:element name="contentType" minOccurs="0" maxOccurs="1" type="xsd:string" ma:index="28" ma:displayName="Tipo de contenido"/>
        <xsd:element ref="dc:title" minOccurs="0" maxOccurs="1" ma:index="19" ma:displayName="Título"/>
        <xsd:element ref="dc:subject" minOccurs="0" maxOccurs="1" ma:index="18" ma:displayName="Asunto"/>
        <xsd:element ref="dc:description" minOccurs="0" maxOccurs="1" ma:index="9" ma:displayName="Description"/>
        <xsd:element name="keywords" minOccurs="0" maxOccurs="1" type="xsd:string" ma:index="17" ma:displayName="Palabras clave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C971D0-EA21-4927-BB73-146656E4B436}">
  <ds:schemaRefs>
    <ds:schemaRef ds:uri="http://schemas.microsoft.com/office/2006/documentManagement/types"/>
    <ds:schemaRef ds:uri="9459fd2a-46a2-4c7b-8c24-2e73cec55239"/>
    <ds:schemaRef ds:uri="http://schemas.microsoft.com/sharepoint/v3/field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http://purl.org/dc/terms/"/>
    <ds:schemaRef ds:uri="http://schemas.openxmlformats.org/package/2006/metadata/core-properties"/>
    <ds:schemaRef ds:uri="af7f7f6b-44e7-444a-90a4-d02bbf46acb6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A7C031C-99DB-4A5B-8526-194550AFE3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459fd2a-46a2-4c7b-8c24-2e73cec55239"/>
    <ds:schemaRef ds:uri="http://schemas.microsoft.com/sharepoint/v3/fields"/>
    <ds:schemaRef ds:uri="af7f7f6b-44e7-444a-90a4-d02bbf46ac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CA8E77-0632-4655-BA69-C6CFAD42CCB9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B17982E8-0E28-496C-89DD-572978CECB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 inequidades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Rocío Murad Rivera</dc:creator>
  <dc:description>Actualización tipologias a marzo de 2016</dc:description>
  <cp:lastModifiedBy>rmurad</cp:lastModifiedBy>
  <dcterms:created xsi:type="dcterms:W3CDTF">2014-12-11T15:47:46Z</dcterms:created>
  <dcterms:modified xsi:type="dcterms:W3CDTF">2018-10-02T13:32:03Z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0x01010B005296897013BAF84B858553682CCFA4C200554BACF7A4B1A54485D7984E548C77E7</vt:lpwstr>
  </property>
  <property fmtid="{D5CDD505-2E9C-101B-9397-08002B2CF9AE}" pid="3" name="_dlc_DocIdItemGuid">
    <vt:lpwstr>3b80d5a8-b6a9-4ee6-9dec-821ddad7ff19</vt:lpwstr>
  </property>
</Properties>
</file>