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3930" windowHeight="7665"/>
  </bookViews>
  <sheets>
    <sheet name="AGOSTO" sheetId="1" r:id="rId1"/>
    <sheet name="JULIO - SECUND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26" i="1" l="1"/>
  <c r="F32" i="1"/>
  <c r="K14" i="1"/>
  <c r="F14" i="1"/>
  <c r="U26" i="1"/>
  <c r="F8" i="1"/>
  <c r="F20" i="1"/>
  <c r="F22" i="1"/>
  <c r="F16" i="1"/>
  <c r="K16" i="1"/>
  <c r="F6" i="1"/>
  <c r="U12" i="1"/>
  <c r="U18" i="1"/>
  <c r="U24" i="1"/>
  <c r="U23" i="1"/>
  <c r="F18" i="1" l="1"/>
  <c r="F17" i="1"/>
  <c r="F15" i="1"/>
  <c r="F13" i="1"/>
  <c r="F12" i="1"/>
  <c r="F11" i="1"/>
  <c r="F9" i="1"/>
  <c r="K18" i="1"/>
  <c r="K17" i="1"/>
  <c r="K15" i="1"/>
  <c r="K13" i="1"/>
  <c r="K12" i="1"/>
  <c r="K11" i="1"/>
  <c r="K9" i="1"/>
  <c r="F7" i="1"/>
  <c r="K7" i="1"/>
  <c r="F30" i="1" l="1"/>
  <c r="F29" i="1"/>
  <c r="F28" i="1"/>
  <c r="F27" i="1"/>
  <c r="F25" i="1"/>
  <c r="F24" i="1"/>
  <c r="F23" i="1"/>
  <c r="F21" i="1"/>
  <c r="F19" i="1"/>
  <c r="K19" i="1"/>
  <c r="F33" i="1" l="1"/>
  <c r="K8" i="1"/>
  <c r="U32" i="1"/>
  <c r="P32" i="1"/>
  <c r="U22" i="1" l="1"/>
  <c r="U29" i="1"/>
  <c r="U28" i="1"/>
  <c r="U27" i="1"/>
  <c r="U25" i="1"/>
  <c r="U30" i="1"/>
  <c r="U21" i="1"/>
  <c r="U19" i="1"/>
  <c r="U17" i="1"/>
  <c r="U16" i="1"/>
  <c r="U15" i="1"/>
  <c r="U13" i="1"/>
  <c r="U11" i="1"/>
  <c r="U9" i="1"/>
  <c r="U8" i="1"/>
  <c r="U7" i="1"/>
  <c r="U20" i="1" l="1"/>
  <c r="K30" i="1"/>
  <c r="K29" i="1"/>
  <c r="K28" i="1"/>
  <c r="K27" i="1"/>
  <c r="K22" i="1"/>
  <c r="K23" i="1"/>
  <c r="K24" i="1"/>
  <c r="K25" i="1"/>
  <c r="K21" i="1"/>
  <c r="K6" i="1"/>
  <c r="U32" i="2" l="1"/>
  <c r="P32" i="2"/>
  <c r="K32" i="2"/>
  <c r="F32" i="2"/>
  <c r="U31" i="2"/>
  <c r="P31" i="2"/>
  <c r="K31" i="2"/>
  <c r="F31" i="2"/>
  <c r="U29" i="2"/>
  <c r="P29" i="2"/>
  <c r="K29" i="2"/>
  <c r="F29" i="2"/>
  <c r="U28" i="2"/>
  <c r="P28" i="2"/>
  <c r="K28" i="2"/>
  <c r="F28" i="2"/>
  <c r="U27" i="2"/>
  <c r="P27" i="2"/>
  <c r="K27" i="2"/>
  <c r="F27" i="2"/>
  <c r="U26" i="2"/>
  <c r="P26" i="2"/>
  <c r="K26" i="2"/>
  <c r="F26" i="2"/>
  <c r="U24" i="2"/>
  <c r="P24" i="2"/>
  <c r="K24" i="2"/>
  <c r="F24" i="2"/>
  <c r="U23" i="2"/>
  <c r="P23" i="2"/>
  <c r="K23" i="2"/>
  <c r="F23" i="2"/>
  <c r="U22" i="2"/>
  <c r="P22" i="2"/>
  <c r="K22" i="2"/>
  <c r="F22" i="2"/>
  <c r="U21" i="2"/>
  <c r="P21" i="2"/>
  <c r="K21" i="2"/>
  <c r="F21" i="2"/>
  <c r="U20" i="2"/>
  <c r="P20" i="2"/>
  <c r="K20" i="2"/>
  <c r="F20" i="2"/>
  <c r="U19" i="2"/>
  <c r="P19" i="2"/>
  <c r="K19" i="2"/>
  <c r="F19" i="2"/>
  <c r="U18" i="2"/>
  <c r="P18" i="2"/>
  <c r="K18" i="2"/>
  <c r="F18" i="2"/>
  <c r="U17" i="2"/>
  <c r="P17" i="2"/>
  <c r="F17" i="2"/>
  <c r="U16" i="2"/>
  <c r="P16" i="2"/>
  <c r="K16" i="2"/>
  <c r="F16" i="2"/>
  <c r="U15" i="2"/>
  <c r="P15" i="2"/>
  <c r="K15" i="2"/>
  <c r="F15" i="2"/>
  <c r="U14" i="2"/>
  <c r="P14" i="2"/>
  <c r="K14" i="2"/>
  <c r="U13" i="2"/>
  <c r="P13" i="2"/>
  <c r="K13" i="2"/>
  <c r="F13" i="2"/>
  <c r="U12" i="2"/>
  <c r="P12" i="2"/>
  <c r="K12" i="2"/>
  <c r="F12" i="2"/>
  <c r="P11" i="2"/>
  <c r="K11" i="2"/>
  <c r="F11" i="2"/>
  <c r="U10" i="2"/>
  <c r="P10" i="2"/>
  <c r="K10" i="2"/>
  <c r="K33" i="2" s="1"/>
  <c r="F10" i="2"/>
  <c r="U9" i="2"/>
  <c r="K9" i="2"/>
  <c r="F9" i="2"/>
  <c r="U8" i="2"/>
  <c r="P8" i="2"/>
  <c r="K8" i="2"/>
  <c r="F8" i="2"/>
  <c r="U7" i="2"/>
  <c r="P7" i="2"/>
  <c r="K7" i="2"/>
  <c r="F7" i="2"/>
  <c r="U6" i="2"/>
  <c r="U33" i="2" s="1"/>
  <c r="P6" i="2"/>
  <c r="P33" i="2" s="1"/>
  <c r="K6" i="2"/>
  <c r="F6" i="2"/>
  <c r="F33" i="2" s="1"/>
  <c r="U6" i="1" l="1"/>
  <c r="U33" i="1" s="1"/>
  <c r="K33" i="1" l="1"/>
  <c r="P33" i="1"/>
</calcChain>
</file>

<file path=xl/sharedStrings.xml><?xml version="1.0" encoding="utf-8"?>
<sst xmlns="http://schemas.openxmlformats.org/spreadsheetml/2006/main" count="246" uniqueCount="24">
  <si>
    <t>Sr. JUAN ESCALANTE</t>
  </si>
  <si>
    <t>Sr. EDER CASTRO</t>
  </si>
  <si>
    <t xml:space="preserve">Sr. KEVIN BERNABLE </t>
  </si>
  <si>
    <t>SrA. PIERINA PEÑA</t>
  </si>
  <si>
    <t>Vi</t>
  </si>
  <si>
    <t>Sa</t>
  </si>
  <si>
    <t>Lu</t>
  </si>
  <si>
    <t>Ma</t>
  </si>
  <si>
    <t>Mi</t>
  </si>
  <si>
    <t>J</t>
  </si>
  <si>
    <t>de 12:30 a 13:15</t>
  </si>
  <si>
    <t>Primer Ingreso</t>
  </si>
  <si>
    <t>Segundo Ingreso</t>
  </si>
  <si>
    <t>Tercer Ingreso</t>
  </si>
  <si>
    <t>HORARIOS  DEL  PERSONAL  DE  TECNOLOGIA INFORMATICA DEL  01  AL  31 DE JULIO DEL  2024</t>
  </si>
  <si>
    <t>Cuarto Ingreso</t>
  </si>
  <si>
    <t>de 13:15 a 14:00</t>
  </si>
  <si>
    <t>de 12:45 a 13:30</t>
  </si>
  <si>
    <t>de 13:30 a 14:15</t>
  </si>
  <si>
    <t>1. Los dias sabados 06/07 y 20/07 a partir de las 2 pm se realizara los backups de los servidores, encargado por el area de Servidores y Redes.
2. El dia sabado 13/07 a partir de las 2 pm se realizara el backup de las imagenes de ecografia, encargado por el area de Soporte (Sra. Pierina)
3. El dia sabado 20/07 a partir de las 2 pm se realizara el backup de las imagenes de Rayos X, encargado por el area de Jefatura.
4. El dia sabado 06/07 realizaran trabajos del area TI. (Cableado de Consultorio de Pediatria).
5. El dia sabado 20/07 realizaran trabajos del area TI. (Cableado de Consultorio de Nebulizacion).
6. Los dias sabados se tiene planificado realizarle mantenimiento y actualizacion de Hoja de Vida de los Servidores. (Encargado por el area 
7. Los dias Sabados se tiene planificado empezar con los mantenimientos y actualizacion de Hoja de Vida de las Pc's, Camaras y AP'S , una Pc's por personal como minimo hasta dos Pc's.</t>
  </si>
  <si>
    <t>HORARIOS  DEL  PERSONAL  DE  TECNOLOGIA INFORMATICA DEL  01  AL  31 DE AGOSTO DEL  2024</t>
  </si>
  <si>
    <t>1. Los dias sabados 03/08 , 17/08 y 24/08 a partir de las 2 pm se realizara los backups de los servidores, encargado por el area de Soporte, Jefatura y Servidores y Redes.
2. El dia sabado 17/08 a partir de las 2 pm se realizara el backup de las imagenes de ecografia, encargado por el area de Soporte (Sra. Pierina)
3. El dia sabado 10/08 a partir de las 2 pm se realizara el backup de las imagenes de Rayos X, encargado por el area de Jefatura.
4. Los dias Sabados se tiene planificado avanzar con los mantenimientos y actualizacion de Hoja de Vida de las Pc's, una Pc's por personal como minimo hasta dos Pc's.</t>
  </si>
  <si>
    <t>osteop</t>
  </si>
  <si>
    <t>glucosa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</si>
</sst>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opperplate Gothic Bold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4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0" fontId="4" fillId="0" borderId="1" xfId="1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20" fontId="4" fillId="5" borderId="1" xfId="1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0" fontId="4" fillId="0" borderId="1" xfId="1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top" wrapText="1"/>
    </xf>
    <xf numFmtId="20" fontId="4" fillId="6" borderId="1" xfId="1" applyNumberFormat="1" applyFont="1" applyFill="1" applyBorder="1" applyAlignment="1">
      <alignment horizontal="center" vertical="center"/>
    </xf>
    <xf numFmtId="20" fontId="4" fillId="6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0" fontId="4" fillId="3" borderId="3" xfId="1" applyNumberFormat="1" applyFont="1" applyFill="1" applyBorder="1" applyAlignment="1">
      <alignment vertical="center"/>
    </xf>
    <xf numFmtId="20" fontId="4" fillId="3" borderId="5" xfId="1" applyNumberFormat="1" applyFont="1" applyFill="1" applyBorder="1" applyAlignment="1">
      <alignment vertical="center"/>
    </xf>
    <xf numFmtId="20" fontId="4" fillId="3" borderId="4" xfId="1" applyNumberFormat="1" applyFont="1" applyFill="1" applyBorder="1" applyAlignment="1">
      <alignment vertical="center"/>
    </xf>
    <xf numFmtId="20" fontId="4" fillId="4" borderId="3" xfId="1" applyNumberFormat="1" applyFont="1" applyFill="1" applyBorder="1" applyAlignment="1">
      <alignment horizontal="center" vertical="center"/>
    </xf>
    <xf numFmtId="20" fontId="4" fillId="4" borderId="4" xfId="1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2" fontId="5" fillId="0" borderId="0" xfId="1" applyNumberFormat="1" applyFont="1" applyAlignment="1">
      <alignment horizontal="center" vertical="center"/>
    </xf>
    <xf numFmtId="164" fontId="5" fillId="0" borderId="0" xfId="1" quotePrefix="1" applyNumberFormat="1" applyFont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0" fontId="4" fillId="3" borderId="10" xfId="1" applyNumberFormat="1" applyFont="1" applyFill="1" applyBorder="1" applyAlignment="1">
      <alignment horizontal="center" vertical="center"/>
    </xf>
    <xf numFmtId="20" fontId="4" fillId="3" borderId="11" xfId="1" applyNumberFormat="1" applyFont="1" applyFill="1" applyBorder="1" applyAlignment="1">
      <alignment horizontal="center" vertical="center"/>
    </xf>
    <xf numFmtId="20" fontId="4" fillId="3" borderId="12" xfId="1" applyNumberFormat="1" applyFont="1" applyFill="1" applyBorder="1" applyAlignment="1">
      <alignment horizontal="center" vertical="center"/>
    </xf>
    <xf numFmtId="20" fontId="4" fillId="3" borderId="13" xfId="1" applyNumberFormat="1" applyFont="1" applyFill="1" applyBorder="1" applyAlignment="1">
      <alignment horizontal="center" vertical="center"/>
    </xf>
    <xf numFmtId="20" fontId="4" fillId="3" borderId="0" xfId="1" applyNumberFormat="1" applyFont="1" applyFill="1" applyBorder="1" applyAlignment="1">
      <alignment horizontal="center" vertical="center"/>
    </xf>
    <xf numFmtId="20" fontId="4" fillId="3" borderId="14" xfId="1" applyNumberFormat="1" applyFont="1" applyFill="1" applyBorder="1" applyAlignment="1">
      <alignment horizontal="center" vertical="center"/>
    </xf>
    <xf numFmtId="20" fontId="4" fillId="3" borderId="15" xfId="1" applyNumberFormat="1" applyFont="1" applyFill="1" applyBorder="1" applyAlignment="1">
      <alignment horizontal="center" vertical="center"/>
    </xf>
    <xf numFmtId="20" fontId="4" fillId="3" borderId="16" xfId="1" applyNumberFormat="1" applyFont="1" applyFill="1" applyBorder="1" applyAlignment="1">
      <alignment horizontal="center" vertical="center"/>
    </xf>
    <xf numFmtId="20" fontId="4" fillId="3" borderId="17" xfId="1" applyNumberFormat="1" applyFont="1" applyFill="1" applyBorder="1" applyAlignment="1">
      <alignment horizontal="center" vertical="center"/>
    </xf>
    <xf numFmtId="20" fontId="4" fillId="3" borderId="3" xfId="1" applyNumberFormat="1" applyFont="1" applyFill="1" applyBorder="1" applyAlignment="1">
      <alignment horizontal="center" vertical="center"/>
    </xf>
    <xf numFmtId="20" fontId="4" fillId="3" borderId="5" xfId="1" applyNumberFormat="1" applyFont="1" applyFill="1" applyBorder="1" applyAlignment="1">
      <alignment horizontal="center" vertical="center"/>
    </xf>
    <xf numFmtId="20" fontId="4" fillId="3" borderId="4" xfId="1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top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56730</xdr:colOff>
      <xdr:row>8</xdr:row>
      <xdr:rowOff>119067</xdr:rowOff>
    </xdr:from>
    <xdr:ext cx="1036181" cy="374141"/>
    <xdr:sp macro="" textlink="">
      <xdr:nvSpPr>
        <xdr:cNvPr id="18" name="Rectángulo 17"/>
        <xdr:cNvSpPr/>
      </xdr:nvSpPr>
      <xdr:spPr>
        <a:xfrm>
          <a:off x="729083" y="1990449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3</xdr:col>
      <xdr:colOff>56730</xdr:colOff>
      <xdr:row>29</xdr:row>
      <xdr:rowOff>119067</xdr:rowOff>
    </xdr:from>
    <xdr:ext cx="1036181" cy="374141"/>
    <xdr:sp macro="" textlink="">
      <xdr:nvSpPr>
        <xdr:cNvPr id="22" name="Rectángulo 21"/>
        <xdr:cNvSpPr/>
      </xdr:nvSpPr>
      <xdr:spPr>
        <a:xfrm>
          <a:off x="729083" y="1990449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18</xdr:col>
      <xdr:colOff>56730</xdr:colOff>
      <xdr:row>8</xdr:row>
      <xdr:rowOff>119067</xdr:rowOff>
    </xdr:from>
    <xdr:ext cx="1036181" cy="374141"/>
    <xdr:sp macro="" textlink="">
      <xdr:nvSpPr>
        <xdr:cNvPr id="25" name="Rectángulo 24"/>
        <xdr:cNvSpPr/>
      </xdr:nvSpPr>
      <xdr:spPr>
        <a:xfrm>
          <a:off x="729083" y="1990449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18</xdr:col>
      <xdr:colOff>407856</xdr:colOff>
      <xdr:row>12</xdr:row>
      <xdr:rowOff>116686</xdr:rowOff>
    </xdr:from>
    <xdr:ext cx="715773" cy="374141"/>
    <xdr:sp macro="" textlink="">
      <xdr:nvSpPr>
        <xdr:cNvPr id="26" name="Rectángulo 25"/>
        <xdr:cNvSpPr/>
      </xdr:nvSpPr>
      <xdr:spPr>
        <a:xfrm>
          <a:off x="7971827" y="2839715"/>
          <a:ext cx="71577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LIBRE</a:t>
          </a:r>
        </a:p>
      </xdr:txBody>
    </xdr:sp>
    <xdr:clientData/>
  </xdr:oneCellAnchor>
  <xdr:oneCellAnchor>
    <xdr:from>
      <xdr:col>8</xdr:col>
      <xdr:colOff>56730</xdr:colOff>
      <xdr:row>8</xdr:row>
      <xdr:rowOff>119067</xdr:rowOff>
    </xdr:from>
    <xdr:ext cx="1036181" cy="374141"/>
    <xdr:sp macro="" textlink="">
      <xdr:nvSpPr>
        <xdr:cNvPr id="29" name="Rectángulo 28"/>
        <xdr:cNvSpPr/>
      </xdr:nvSpPr>
      <xdr:spPr>
        <a:xfrm>
          <a:off x="729083" y="1990449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8</xdr:col>
      <xdr:colOff>56730</xdr:colOff>
      <xdr:row>29</xdr:row>
      <xdr:rowOff>119067</xdr:rowOff>
    </xdr:from>
    <xdr:ext cx="1036181" cy="374141"/>
    <xdr:sp macro="" textlink="">
      <xdr:nvSpPr>
        <xdr:cNvPr id="30" name="Rectángulo 29"/>
        <xdr:cNvSpPr/>
      </xdr:nvSpPr>
      <xdr:spPr>
        <a:xfrm>
          <a:off x="3026289" y="6315920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18</xdr:col>
      <xdr:colOff>146377</xdr:colOff>
      <xdr:row>31</xdr:row>
      <xdr:rowOff>85450</xdr:rowOff>
    </xdr:from>
    <xdr:ext cx="1036181" cy="374141"/>
    <xdr:sp macro="" textlink="">
      <xdr:nvSpPr>
        <xdr:cNvPr id="31" name="Rectángulo 30"/>
        <xdr:cNvSpPr/>
      </xdr:nvSpPr>
      <xdr:spPr>
        <a:xfrm>
          <a:off x="7710348" y="6696921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13</xdr:col>
      <xdr:colOff>358587</xdr:colOff>
      <xdr:row>4</xdr:row>
      <xdr:rowOff>100854</xdr:rowOff>
    </xdr:from>
    <xdr:ext cx="1036181" cy="5602941"/>
    <xdr:sp macro="" textlink="">
      <xdr:nvSpPr>
        <xdr:cNvPr id="33" name="Rectángulo 32"/>
        <xdr:cNvSpPr/>
      </xdr:nvSpPr>
      <xdr:spPr>
        <a:xfrm>
          <a:off x="5625352" y="1131795"/>
          <a:ext cx="1036181" cy="560294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</a:t>
          </a:r>
        </a:p>
        <a:p>
          <a:pPr algn="ctr"/>
          <a:r>
            <a:rPr lang="es-ES" sz="35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</a:t>
          </a:r>
        </a:p>
      </xdr:txBody>
    </xdr:sp>
    <xdr:clientData/>
  </xdr:oneCellAnchor>
  <xdr:oneCellAnchor>
    <xdr:from>
      <xdr:col>8</xdr:col>
      <xdr:colOff>407856</xdr:colOff>
      <xdr:row>18</xdr:row>
      <xdr:rowOff>116686</xdr:rowOff>
    </xdr:from>
    <xdr:ext cx="715773" cy="374141"/>
    <xdr:sp macro="" textlink="">
      <xdr:nvSpPr>
        <xdr:cNvPr id="17" name="Rectángulo 16"/>
        <xdr:cNvSpPr/>
      </xdr:nvSpPr>
      <xdr:spPr>
        <a:xfrm>
          <a:off x="3377415" y="5293804"/>
          <a:ext cx="71577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LIBRE</a:t>
          </a:r>
        </a:p>
      </xdr:txBody>
    </xdr:sp>
    <xdr:clientData/>
  </xdr:oneCellAnchor>
  <xdr:oneCellAnchor>
    <xdr:from>
      <xdr:col>3</xdr:col>
      <xdr:colOff>407856</xdr:colOff>
      <xdr:row>24</xdr:row>
      <xdr:rowOff>116686</xdr:rowOff>
    </xdr:from>
    <xdr:ext cx="715773" cy="374141"/>
    <xdr:sp macro="" textlink="">
      <xdr:nvSpPr>
        <xdr:cNvPr id="19" name="Rectángulo 18"/>
        <xdr:cNvSpPr/>
      </xdr:nvSpPr>
      <xdr:spPr>
        <a:xfrm>
          <a:off x="1080209" y="4083568"/>
          <a:ext cx="71577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LIBRE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11906</xdr:colOff>
      <xdr:row>28</xdr:row>
      <xdr:rowOff>119067</xdr:rowOff>
    </xdr:from>
    <xdr:ext cx="1036181" cy="374141"/>
    <xdr:sp macro="" textlink="">
      <xdr:nvSpPr>
        <xdr:cNvPr id="2" name="Rectángulo 1"/>
        <xdr:cNvSpPr/>
      </xdr:nvSpPr>
      <xdr:spPr>
        <a:xfrm>
          <a:off x="688181" y="6043617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8</xdr:col>
      <xdr:colOff>11906</xdr:colOff>
      <xdr:row>28</xdr:row>
      <xdr:rowOff>119067</xdr:rowOff>
    </xdr:from>
    <xdr:ext cx="1036181" cy="374141"/>
    <xdr:sp macro="" textlink="">
      <xdr:nvSpPr>
        <xdr:cNvPr id="3" name="Rectángulo 2"/>
        <xdr:cNvSpPr/>
      </xdr:nvSpPr>
      <xdr:spPr>
        <a:xfrm>
          <a:off x="2983706" y="6043617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13</xdr:col>
      <xdr:colOff>11906</xdr:colOff>
      <xdr:row>28</xdr:row>
      <xdr:rowOff>119067</xdr:rowOff>
    </xdr:from>
    <xdr:ext cx="1036181" cy="374141"/>
    <xdr:sp macro="" textlink="">
      <xdr:nvSpPr>
        <xdr:cNvPr id="4" name="Rectángulo 3"/>
        <xdr:cNvSpPr/>
      </xdr:nvSpPr>
      <xdr:spPr>
        <a:xfrm>
          <a:off x="5279231" y="6043617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18</xdr:col>
      <xdr:colOff>11906</xdr:colOff>
      <xdr:row>28</xdr:row>
      <xdr:rowOff>119067</xdr:rowOff>
    </xdr:from>
    <xdr:ext cx="1036181" cy="374141"/>
    <xdr:sp macro="" textlink="">
      <xdr:nvSpPr>
        <xdr:cNvPr id="5" name="Rectángulo 4"/>
        <xdr:cNvSpPr/>
      </xdr:nvSpPr>
      <xdr:spPr>
        <a:xfrm>
          <a:off x="7574756" y="6043617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3</xdr:col>
      <xdr:colOff>11906</xdr:colOff>
      <xdr:row>23</xdr:row>
      <xdr:rowOff>119067</xdr:rowOff>
    </xdr:from>
    <xdr:ext cx="1036181" cy="374141"/>
    <xdr:sp macro="" textlink="">
      <xdr:nvSpPr>
        <xdr:cNvPr id="6" name="Rectángulo 5"/>
        <xdr:cNvSpPr/>
      </xdr:nvSpPr>
      <xdr:spPr>
        <a:xfrm>
          <a:off x="688181" y="5043492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8</xdr:col>
      <xdr:colOff>11906</xdr:colOff>
      <xdr:row>23</xdr:row>
      <xdr:rowOff>119067</xdr:rowOff>
    </xdr:from>
    <xdr:ext cx="1036181" cy="374141"/>
    <xdr:sp macro="" textlink="">
      <xdr:nvSpPr>
        <xdr:cNvPr id="7" name="Rectángulo 6"/>
        <xdr:cNvSpPr/>
      </xdr:nvSpPr>
      <xdr:spPr>
        <a:xfrm>
          <a:off x="2983706" y="5043492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13</xdr:col>
      <xdr:colOff>11906</xdr:colOff>
      <xdr:row>23</xdr:row>
      <xdr:rowOff>119067</xdr:rowOff>
    </xdr:from>
    <xdr:ext cx="1036181" cy="374141"/>
    <xdr:sp macro="" textlink="">
      <xdr:nvSpPr>
        <xdr:cNvPr id="8" name="Rectángulo 7"/>
        <xdr:cNvSpPr/>
      </xdr:nvSpPr>
      <xdr:spPr>
        <a:xfrm>
          <a:off x="5279231" y="5043492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18</xdr:col>
      <xdr:colOff>11906</xdr:colOff>
      <xdr:row>23</xdr:row>
      <xdr:rowOff>119067</xdr:rowOff>
    </xdr:from>
    <xdr:ext cx="1036181" cy="374141"/>
    <xdr:sp macro="" textlink="">
      <xdr:nvSpPr>
        <xdr:cNvPr id="9" name="Rectángulo 8"/>
        <xdr:cNvSpPr/>
      </xdr:nvSpPr>
      <xdr:spPr>
        <a:xfrm>
          <a:off x="7574756" y="5043492"/>
          <a:ext cx="103618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</a:t>
          </a:r>
        </a:p>
      </xdr:txBody>
    </xdr:sp>
    <xdr:clientData/>
  </xdr:oneCellAnchor>
  <xdr:oneCellAnchor>
    <xdr:from>
      <xdr:col>18</xdr:col>
      <xdr:colOff>407856</xdr:colOff>
      <xdr:row>9</xdr:row>
      <xdr:rowOff>116686</xdr:rowOff>
    </xdr:from>
    <xdr:ext cx="715773" cy="374141"/>
    <xdr:sp macro="" textlink="">
      <xdr:nvSpPr>
        <xdr:cNvPr id="10" name="Rectángulo 9"/>
        <xdr:cNvSpPr/>
      </xdr:nvSpPr>
      <xdr:spPr>
        <a:xfrm>
          <a:off x="7970706" y="2183611"/>
          <a:ext cx="71577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LIBRE</a:t>
          </a:r>
        </a:p>
      </xdr:txBody>
    </xdr:sp>
    <xdr:clientData/>
  </xdr:oneCellAnchor>
  <xdr:oneCellAnchor>
    <xdr:from>
      <xdr:col>8</xdr:col>
      <xdr:colOff>407856</xdr:colOff>
      <xdr:row>15</xdr:row>
      <xdr:rowOff>116686</xdr:rowOff>
    </xdr:from>
    <xdr:ext cx="715773" cy="374141"/>
    <xdr:sp macro="" textlink="">
      <xdr:nvSpPr>
        <xdr:cNvPr id="11" name="Rectángulo 10"/>
        <xdr:cNvSpPr/>
      </xdr:nvSpPr>
      <xdr:spPr>
        <a:xfrm>
          <a:off x="3379656" y="3431386"/>
          <a:ext cx="71577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LIBRE</a:t>
          </a:r>
        </a:p>
      </xdr:txBody>
    </xdr:sp>
    <xdr:clientData/>
  </xdr:oneCellAnchor>
  <xdr:oneCellAnchor>
    <xdr:from>
      <xdr:col>3</xdr:col>
      <xdr:colOff>407856</xdr:colOff>
      <xdr:row>12</xdr:row>
      <xdr:rowOff>116686</xdr:rowOff>
    </xdr:from>
    <xdr:ext cx="715773" cy="374141"/>
    <xdr:sp macro="" textlink="">
      <xdr:nvSpPr>
        <xdr:cNvPr id="12" name="Rectángulo 11"/>
        <xdr:cNvSpPr/>
      </xdr:nvSpPr>
      <xdr:spPr>
        <a:xfrm>
          <a:off x="1084131" y="2812261"/>
          <a:ext cx="71577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LIBRE</a:t>
          </a:r>
        </a:p>
      </xdr:txBody>
    </xdr:sp>
    <xdr:clientData/>
  </xdr:oneCellAnchor>
  <xdr:oneCellAnchor>
    <xdr:from>
      <xdr:col>13</xdr:col>
      <xdr:colOff>407856</xdr:colOff>
      <xdr:row>7</xdr:row>
      <xdr:rowOff>116686</xdr:rowOff>
    </xdr:from>
    <xdr:ext cx="715773" cy="374141"/>
    <xdr:sp macro="" textlink="">
      <xdr:nvSpPr>
        <xdr:cNvPr id="13" name="Rectángulo 12"/>
        <xdr:cNvSpPr/>
      </xdr:nvSpPr>
      <xdr:spPr>
        <a:xfrm>
          <a:off x="5675181" y="1764511"/>
          <a:ext cx="71577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LIBRE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8"/>
  <sheetViews>
    <sheetView tabSelected="1" topLeftCell="A7" zoomScale="85" zoomScaleNormal="85" workbookViewId="0">
      <selection activeCell="Z15" sqref="Z15"/>
    </sheetView>
  </sheetViews>
  <sheetFormatPr baseColWidth="10" defaultColWidth="9.140625" defaultRowHeight="15.75" x14ac:dyDescent="0.25"/>
  <cols>
    <col min="1" max="1" width="1.85546875" style="2" customWidth="1"/>
    <col min="2" max="2" width="4.42578125" style="1" bestFit="1" customWidth="1"/>
    <col min="3" max="3" width="3.85546875" style="1" bestFit="1" customWidth="1"/>
    <col min="4" max="6" width="8.7109375" style="1" customWidth="1"/>
    <col min="7" max="7" width="4.42578125" style="1" bestFit="1" customWidth="1"/>
    <col min="8" max="8" width="3.85546875" style="1" customWidth="1"/>
    <col min="9" max="11" width="8.7109375" style="1" customWidth="1"/>
    <col min="12" max="12" width="4.42578125" style="1" bestFit="1" customWidth="1"/>
    <col min="13" max="13" width="3.85546875" style="1" bestFit="1" customWidth="1"/>
    <col min="14" max="16" width="8.7109375" style="1" customWidth="1"/>
    <col min="17" max="17" width="4.42578125" style="1" bestFit="1" customWidth="1"/>
    <col min="18" max="18" width="3.85546875" style="1" bestFit="1" customWidth="1"/>
    <col min="19" max="21" width="8.7109375" style="1" customWidth="1"/>
    <col min="22" max="16384" width="9.140625" style="2"/>
  </cols>
  <sheetData>
    <row r="2" spans="2:22" ht="15.75" customHeight="1" thickBot="1" x14ac:dyDescent="0.3"/>
    <row r="3" spans="2:22" ht="34.5" customHeight="1" thickBot="1" x14ac:dyDescent="0.3">
      <c r="B3" s="40" t="s">
        <v>20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2" ht="15" customHeight="1" thickBot="1" x14ac:dyDescent="0.3">
      <c r="B4" s="43" t="s">
        <v>0</v>
      </c>
      <c r="C4" s="43"/>
      <c r="D4" s="43"/>
      <c r="E4" s="43"/>
      <c r="F4" s="43"/>
      <c r="G4" s="43" t="s">
        <v>1</v>
      </c>
      <c r="H4" s="43"/>
      <c r="I4" s="43"/>
      <c r="J4" s="43"/>
      <c r="K4" s="43"/>
      <c r="L4" s="43" t="s">
        <v>2</v>
      </c>
      <c r="M4" s="43"/>
      <c r="N4" s="43"/>
      <c r="O4" s="43"/>
      <c r="P4" s="43"/>
      <c r="Q4" s="43" t="s">
        <v>3</v>
      </c>
      <c r="R4" s="43"/>
      <c r="S4" s="43"/>
      <c r="T4" s="43"/>
      <c r="U4" s="43"/>
    </row>
    <row r="5" spans="2:22" ht="15.75" customHeight="1" thickBot="1" x14ac:dyDescent="0.3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2:22" ht="16.5" thickBot="1" x14ac:dyDescent="0.3">
      <c r="B6" s="3" t="s">
        <v>9</v>
      </c>
      <c r="C6" s="4">
        <v>1</v>
      </c>
      <c r="D6" s="5">
        <v>0.48958333333333331</v>
      </c>
      <c r="E6" s="6">
        <v>0.8125</v>
      </c>
      <c r="F6" s="7">
        <f>((E6-D6)-0.03125)*24</f>
        <v>7</v>
      </c>
      <c r="G6" s="3" t="s">
        <v>9</v>
      </c>
      <c r="H6" s="4">
        <v>1</v>
      </c>
      <c r="I6" s="5">
        <v>0.3125</v>
      </c>
      <c r="J6" s="6">
        <v>0.63541666666666663</v>
      </c>
      <c r="K6" s="7">
        <f t="shared" ref="K6:K7" si="0">((J6-I6)-0.03125)*24</f>
        <v>6.9999999999999991</v>
      </c>
      <c r="L6" s="3" t="s">
        <v>9</v>
      </c>
      <c r="M6" s="4">
        <v>1</v>
      </c>
      <c r="N6" s="45"/>
      <c r="O6" s="46"/>
      <c r="P6" s="47"/>
      <c r="Q6" s="3" t="s">
        <v>9</v>
      </c>
      <c r="R6" s="4">
        <v>1</v>
      </c>
      <c r="S6" s="5">
        <v>0.33333333333333331</v>
      </c>
      <c r="T6" s="6">
        <v>0.64583333333333337</v>
      </c>
      <c r="U6" s="7">
        <f t="shared" ref="U6:U8" si="1">((T6-S6)-0.03125)*24</f>
        <v>6.7500000000000018</v>
      </c>
    </row>
    <row r="7" spans="2:22" ht="16.5" thickBot="1" x14ac:dyDescent="0.3">
      <c r="B7" s="3" t="s">
        <v>4</v>
      </c>
      <c r="C7" s="4">
        <v>2</v>
      </c>
      <c r="D7" s="5">
        <v>0.48958333333333331</v>
      </c>
      <c r="E7" s="6">
        <v>0.8125</v>
      </c>
      <c r="F7" s="7">
        <f>((E7-D7)-0.03125)*24</f>
        <v>7</v>
      </c>
      <c r="G7" s="3" t="s">
        <v>4</v>
      </c>
      <c r="H7" s="4">
        <v>2</v>
      </c>
      <c r="I7" s="5">
        <v>0.3125</v>
      </c>
      <c r="J7" s="6">
        <v>0.63541666666666663</v>
      </c>
      <c r="K7" s="7">
        <f t="shared" si="0"/>
        <v>6.9999999999999991</v>
      </c>
      <c r="L7" s="3" t="s">
        <v>4</v>
      </c>
      <c r="M7" s="4">
        <v>2</v>
      </c>
      <c r="N7" s="48"/>
      <c r="O7" s="49"/>
      <c r="P7" s="50"/>
      <c r="Q7" s="3" t="s">
        <v>4</v>
      </c>
      <c r="R7" s="4">
        <v>2</v>
      </c>
      <c r="S7" s="5">
        <v>0.33333333333333331</v>
      </c>
      <c r="T7" s="6">
        <v>0.65625</v>
      </c>
      <c r="U7" s="7">
        <f t="shared" ref="U7" si="2">((T7-S7)-0.03125)*24</f>
        <v>7</v>
      </c>
    </row>
    <row r="8" spans="2:22" ht="16.5" thickBot="1" x14ac:dyDescent="0.3">
      <c r="B8" s="3" t="s">
        <v>5</v>
      </c>
      <c r="C8" s="4">
        <v>3</v>
      </c>
      <c r="D8" s="5">
        <v>0.33333333333333331</v>
      </c>
      <c r="E8" s="6">
        <v>0.64583333333333337</v>
      </c>
      <c r="F8" s="7">
        <f t="shared" ref="F8" si="3">((E8-D8)-0.03125)*24</f>
        <v>6.7500000000000018</v>
      </c>
      <c r="G8" s="3" t="s">
        <v>5</v>
      </c>
      <c r="H8" s="4">
        <v>3</v>
      </c>
      <c r="I8" s="5">
        <v>0.3125</v>
      </c>
      <c r="J8" s="6">
        <v>0.64583333333333337</v>
      </c>
      <c r="K8" s="7">
        <f t="shared" ref="K8:K9" si="4">((J8-I8)-0.03125)*24</f>
        <v>7.2500000000000009</v>
      </c>
      <c r="L8" s="3" t="s">
        <v>5</v>
      </c>
      <c r="M8" s="4">
        <v>3</v>
      </c>
      <c r="N8" s="48"/>
      <c r="O8" s="49"/>
      <c r="P8" s="50"/>
      <c r="Q8" s="3" t="s">
        <v>5</v>
      </c>
      <c r="R8" s="4">
        <v>3</v>
      </c>
      <c r="S8" s="5">
        <v>0.33333333333333331</v>
      </c>
      <c r="T8" s="6">
        <v>0.64583333333333337</v>
      </c>
      <c r="U8" s="7">
        <f t="shared" si="1"/>
        <v>6.7500000000000018</v>
      </c>
    </row>
    <row r="9" spans="2:22" ht="16.5" thickBot="1" x14ac:dyDescent="0.3">
      <c r="B9" s="8" t="s">
        <v>6</v>
      </c>
      <c r="C9" s="4">
        <v>5</v>
      </c>
      <c r="D9" s="5">
        <v>0.48958333333333331</v>
      </c>
      <c r="E9" s="6">
        <v>0.8125</v>
      </c>
      <c r="F9" s="7">
        <f>((E9-D9)-0.03125)*24</f>
        <v>7</v>
      </c>
      <c r="G9" s="8" t="s">
        <v>6</v>
      </c>
      <c r="H9" s="4">
        <v>5</v>
      </c>
      <c r="I9" s="5">
        <v>0.3125</v>
      </c>
      <c r="J9" s="6">
        <v>0.63541666666666663</v>
      </c>
      <c r="K9" s="7">
        <f t="shared" si="4"/>
        <v>6.9999999999999991</v>
      </c>
      <c r="L9" s="8" t="s">
        <v>6</v>
      </c>
      <c r="M9" s="4">
        <v>5</v>
      </c>
      <c r="N9" s="48"/>
      <c r="O9" s="49"/>
      <c r="P9" s="50"/>
      <c r="Q9" s="8" t="s">
        <v>6</v>
      </c>
      <c r="R9" s="4">
        <v>5</v>
      </c>
      <c r="S9" s="5">
        <v>0.33333333333333331</v>
      </c>
      <c r="T9" s="6">
        <v>0.65625</v>
      </c>
      <c r="U9" s="7">
        <f t="shared" ref="U9" si="5">((T9-S9)-0.03125)*24</f>
        <v>7</v>
      </c>
    </row>
    <row r="10" spans="2:22" ht="16.5" thickBot="1" x14ac:dyDescent="0.3">
      <c r="B10" s="3" t="s">
        <v>7</v>
      </c>
      <c r="C10" s="4">
        <v>6</v>
      </c>
      <c r="D10" s="27"/>
      <c r="E10" s="28"/>
      <c r="F10" s="7">
        <v>7</v>
      </c>
      <c r="G10" s="3" t="s">
        <v>7</v>
      </c>
      <c r="H10" s="4">
        <v>6</v>
      </c>
      <c r="I10" s="27"/>
      <c r="J10" s="28"/>
      <c r="K10" s="7">
        <v>7.25</v>
      </c>
      <c r="L10" s="3" t="s">
        <v>7</v>
      </c>
      <c r="M10" s="4">
        <v>6</v>
      </c>
      <c r="N10" s="48"/>
      <c r="O10" s="49"/>
      <c r="P10" s="50"/>
      <c r="Q10" s="3" t="s">
        <v>7</v>
      </c>
      <c r="R10" s="4">
        <v>6</v>
      </c>
      <c r="S10" s="27"/>
      <c r="T10" s="28"/>
      <c r="U10" s="7">
        <v>7.25</v>
      </c>
    </row>
    <row r="11" spans="2:22" ht="16.5" thickBot="1" x14ac:dyDescent="0.3">
      <c r="B11" s="3" t="s">
        <v>8</v>
      </c>
      <c r="C11" s="4">
        <v>7</v>
      </c>
      <c r="D11" s="5">
        <v>0.48958333333333331</v>
      </c>
      <c r="E11" s="6">
        <v>0.8125</v>
      </c>
      <c r="F11" s="7">
        <f>((E11-D11)-0.03125)*24</f>
        <v>7</v>
      </c>
      <c r="G11" s="3" t="s">
        <v>8</v>
      </c>
      <c r="H11" s="4">
        <v>7</v>
      </c>
      <c r="I11" s="5">
        <v>0.3125</v>
      </c>
      <c r="J11" s="6">
        <v>0.63541666666666663</v>
      </c>
      <c r="K11" s="7">
        <f t="shared" ref="K11:K14" si="6">((J11-I11)-0.03125)*24</f>
        <v>6.9999999999999991</v>
      </c>
      <c r="L11" s="3" t="s">
        <v>8</v>
      </c>
      <c r="M11" s="4">
        <v>7</v>
      </c>
      <c r="N11" s="48"/>
      <c r="O11" s="49"/>
      <c r="P11" s="50"/>
      <c r="Q11" s="3" t="s">
        <v>8</v>
      </c>
      <c r="R11" s="4">
        <v>7</v>
      </c>
      <c r="S11" s="21">
        <v>0.3125</v>
      </c>
      <c r="T11" s="22">
        <v>0.64583333333333337</v>
      </c>
      <c r="U11" s="23">
        <f t="shared" ref="U11:U13" si="7">((T11-S11)-0.03125)*24</f>
        <v>7.2500000000000009</v>
      </c>
      <c r="V11" s="2" t="s">
        <v>23</v>
      </c>
    </row>
    <row r="12" spans="2:22" ht="16.5" thickBot="1" x14ac:dyDescent="0.3">
      <c r="B12" s="3" t="s">
        <v>9</v>
      </c>
      <c r="C12" s="4">
        <v>8</v>
      </c>
      <c r="D12" s="5">
        <v>0.48958333333333331</v>
      </c>
      <c r="E12" s="6">
        <v>0.8125</v>
      </c>
      <c r="F12" s="7">
        <f>((E12-D12)-0.03125)*24</f>
        <v>7</v>
      </c>
      <c r="G12" s="3" t="s">
        <v>9</v>
      </c>
      <c r="H12" s="4">
        <v>8</v>
      </c>
      <c r="I12" s="5">
        <v>0.3125</v>
      </c>
      <c r="J12" s="6">
        <v>0.63541666666666663</v>
      </c>
      <c r="K12" s="7">
        <f t="shared" si="6"/>
        <v>6.9999999999999991</v>
      </c>
      <c r="L12" s="3" t="s">
        <v>9</v>
      </c>
      <c r="M12" s="4">
        <v>8</v>
      </c>
      <c r="N12" s="48"/>
      <c r="O12" s="49"/>
      <c r="P12" s="50"/>
      <c r="Q12" s="3" t="s">
        <v>9</v>
      </c>
      <c r="R12" s="4">
        <v>8</v>
      </c>
      <c r="S12" s="5">
        <v>0.33333333333333331</v>
      </c>
      <c r="T12" s="6">
        <v>0.64583333333333337</v>
      </c>
      <c r="U12" s="7">
        <f t="shared" ref="U12" si="8">((T12-S12)-0.03125)*24</f>
        <v>6.7500000000000018</v>
      </c>
    </row>
    <row r="13" spans="2:22" ht="16.5" thickBot="1" x14ac:dyDescent="0.3">
      <c r="B13" s="3" t="s">
        <v>4</v>
      </c>
      <c r="C13" s="4">
        <v>9</v>
      </c>
      <c r="D13" s="5">
        <v>0.48958333333333331</v>
      </c>
      <c r="E13" s="6">
        <v>0.8125</v>
      </c>
      <c r="F13" s="7">
        <f>((E13-D13)-0.03125)*24</f>
        <v>7</v>
      </c>
      <c r="G13" s="3" t="s">
        <v>4</v>
      </c>
      <c r="H13" s="4">
        <v>9</v>
      </c>
      <c r="I13" s="5">
        <v>0.3125</v>
      </c>
      <c r="J13" s="6">
        <v>0.63541666666666663</v>
      </c>
      <c r="K13" s="7">
        <f t="shared" si="6"/>
        <v>6.9999999999999991</v>
      </c>
      <c r="L13" s="3" t="s">
        <v>4</v>
      </c>
      <c r="M13" s="4">
        <v>9</v>
      </c>
      <c r="N13" s="48"/>
      <c r="O13" s="49"/>
      <c r="P13" s="50"/>
      <c r="Q13" s="3" t="s">
        <v>4</v>
      </c>
      <c r="R13" s="4">
        <v>9</v>
      </c>
      <c r="S13" s="5">
        <v>0.33333333333333331</v>
      </c>
      <c r="T13" s="6">
        <v>0.65625</v>
      </c>
      <c r="U13" s="7">
        <f t="shared" si="7"/>
        <v>7</v>
      </c>
    </row>
    <row r="14" spans="2:22" ht="16.5" thickBot="1" x14ac:dyDescent="0.3">
      <c r="B14" s="3" t="s">
        <v>5</v>
      </c>
      <c r="C14" s="4">
        <v>10</v>
      </c>
      <c r="D14" s="5">
        <v>0.3125</v>
      </c>
      <c r="E14" s="6">
        <v>0.64583333333333337</v>
      </c>
      <c r="F14" s="7">
        <f t="shared" ref="F14" si="9">((E14-D14)-0.03125)*24</f>
        <v>7.2500000000000009</v>
      </c>
      <c r="G14" s="3" t="s">
        <v>5</v>
      </c>
      <c r="H14" s="4">
        <v>10</v>
      </c>
      <c r="I14" s="5">
        <v>0.33333333333333331</v>
      </c>
      <c r="J14" s="6">
        <v>0.64583333333333337</v>
      </c>
      <c r="K14" s="7">
        <f t="shared" si="6"/>
        <v>6.7500000000000018</v>
      </c>
      <c r="L14" s="3" t="s">
        <v>5</v>
      </c>
      <c r="M14" s="4">
        <v>10</v>
      </c>
      <c r="N14" s="48"/>
      <c r="O14" s="49"/>
      <c r="P14" s="50"/>
      <c r="Q14" s="3" t="s">
        <v>5</v>
      </c>
      <c r="R14" s="4">
        <v>10</v>
      </c>
      <c r="S14" s="24"/>
      <c r="T14" s="25"/>
      <c r="U14" s="26"/>
    </row>
    <row r="15" spans="2:22" ht="15.75" customHeight="1" thickBot="1" x14ac:dyDescent="0.3">
      <c r="B15" s="8" t="s">
        <v>6</v>
      </c>
      <c r="C15" s="4">
        <v>12</v>
      </c>
      <c r="D15" s="5">
        <v>0.48958333333333331</v>
      </c>
      <c r="E15" s="6">
        <v>0.8125</v>
      </c>
      <c r="F15" s="7">
        <f>((E15-D15)-0.03125)*24</f>
        <v>7</v>
      </c>
      <c r="G15" s="8" t="s">
        <v>6</v>
      </c>
      <c r="H15" s="4">
        <v>12</v>
      </c>
      <c r="I15" s="5">
        <v>0.3125</v>
      </c>
      <c r="J15" s="6">
        <v>0.63541666666666663</v>
      </c>
      <c r="K15" s="7">
        <f t="shared" ref="K15" si="10">((J15-I15)-0.03125)*24</f>
        <v>6.9999999999999991</v>
      </c>
      <c r="L15" s="8" t="s">
        <v>6</v>
      </c>
      <c r="M15" s="4">
        <v>12</v>
      </c>
      <c r="N15" s="48"/>
      <c r="O15" s="49"/>
      <c r="P15" s="50"/>
      <c r="Q15" s="8" t="s">
        <v>6</v>
      </c>
      <c r="R15" s="4">
        <v>12</v>
      </c>
      <c r="S15" s="5">
        <v>0.33333333333333331</v>
      </c>
      <c r="T15" s="6">
        <v>0.65625</v>
      </c>
      <c r="U15" s="7">
        <f t="shared" ref="U15:U19" si="11">((T15-S15)-0.03125)*24</f>
        <v>7</v>
      </c>
    </row>
    <row r="16" spans="2:22" ht="15.75" customHeight="1" thickBot="1" x14ac:dyDescent="0.3">
      <c r="B16" s="3" t="s">
        <v>7</v>
      </c>
      <c r="C16" s="4">
        <v>13</v>
      </c>
      <c r="D16" s="5">
        <v>0.48958333333333331</v>
      </c>
      <c r="E16" s="6">
        <v>0.8125</v>
      </c>
      <c r="F16" s="7">
        <f>((E16-D16)-0.03125)*24</f>
        <v>7</v>
      </c>
      <c r="G16" s="3" t="s">
        <v>7</v>
      </c>
      <c r="H16" s="4">
        <v>13</v>
      </c>
      <c r="I16" s="5">
        <v>0.3125</v>
      </c>
      <c r="J16" s="6">
        <v>0.63541666666666663</v>
      </c>
      <c r="K16" s="7">
        <f t="shared" ref="K16" si="12">((J16-I16)-0.03125)*24</f>
        <v>6.9999999999999991</v>
      </c>
      <c r="L16" s="3" t="s">
        <v>7</v>
      </c>
      <c r="M16" s="4">
        <v>13</v>
      </c>
      <c r="N16" s="48"/>
      <c r="O16" s="49"/>
      <c r="P16" s="50"/>
      <c r="Q16" s="3" t="s">
        <v>7</v>
      </c>
      <c r="R16" s="4">
        <v>13</v>
      </c>
      <c r="S16" s="5">
        <v>0.33333333333333331</v>
      </c>
      <c r="T16" s="6">
        <v>0.64583333333333337</v>
      </c>
      <c r="U16" s="7">
        <f t="shared" si="11"/>
        <v>6.7500000000000018</v>
      </c>
    </row>
    <row r="17" spans="2:22" ht="16.5" thickBot="1" x14ac:dyDescent="0.3">
      <c r="B17" s="3" t="s">
        <v>8</v>
      </c>
      <c r="C17" s="4">
        <v>14</v>
      </c>
      <c r="D17" s="5">
        <v>0.48958333333333331</v>
      </c>
      <c r="E17" s="6">
        <v>0.8125</v>
      </c>
      <c r="F17" s="7">
        <f>((E17-D17)-0.03125)*24</f>
        <v>7</v>
      </c>
      <c r="G17" s="3" t="s">
        <v>8</v>
      </c>
      <c r="H17" s="4">
        <v>14</v>
      </c>
      <c r="I17" s="5">
        <v>0.3125</v>
      </c>
      <c r="J17" s="6">
        <v>0.63541666666666663</v>
      </c>
      <c r="K17" s="7">
        <f t="shared" ref="K17:K18" si="13">((J17-I17)-0.03125)*24</f>
        <v>6.9999999999999991</v>
      </c>
      <c r="L17" s="3" t="s">
        <v>8</v>
      </c>
      <c r="M17" s="4">
        <v>14</v>
      </c>
      <c r="N17" s="48"/>
      <c r="O17" s="49"/>
      <c r="P17" s="50"/>
      <c r="Q17" s="3" t="s">
        <v>8</v>
      </c>
      <c r="R17" s="4">
        <v>14</v>
      </c>
      <c r="S17" s="5">
        <v>0.33333333333333331</v>
      </c>
      <c r="T17" s="6">
        <v>0.65625</v>
      </c>
      <c r="U17" s="7">
        <f t="shared" si="11"/>
        <v>7</v>
      </c>
    </row>
    <row r="18" spans="2:22" ht="15.75" customHeight="1" thickBot="1" x14ac:dyDescent="0.3">
      <c r="B18" s="3" t="s">
        <v>9</v>
      </c>
      <c r="C18" s="9">
        <v>15</v>
      </c>
      <c r="D18" s="5">
        <v>0.48958333333333331</v>
      </c>
      <c r="E18" s="6">
        <v>0.8125</v>
      </c>
      <c r="F18" s="7">
        <f>((E18-D18)-0.03125)*24</f>
        <v>7</v>
      </c>
      <c r="G18" s="3" t="s">
        <v>9</v>
      </c>
      <c r="H18" s="9">
        <v>15</v>
      </c>
      <c r="I18" s="5">
        <v>0.3125</v>
      </c>
      <c r="J18" s="6">
        <v>0.63541666666666663</v>
      </c>
      <c r="K18" s="7">
        <f t="shared" si="13"/>
        <v>6.9999999999999991</v>
      </c>
      <c r="L18" s="3" t="s">
        <v>9</v>
      </c>
      <c r="M18" s="9">
        <v>15</v>
      </c>
      <c r="N18" s="48"/>
      <c r="O18" s="49"/>
      <c r="P18" s="50"/>
      <c r="Q18" s="3" t="s">
        <v>9</v>
      </c>
      <c r="R18" s="9">
        <v>15</v>
      </c>
      <c r="S18" s="21">
        <v>0.3125</v>
      </c>
      <c r="T18" s="22">
        <v>0.64583333333333337</v>
      </c>
      <c r="U18" s="23">
        <f t="shared" si="11"/>
        <v>7.2500000000000009</v>
      </c>
      <c r="V18" s="2" t="s">
        <v>22</v>
      </c>
    </row>
    <row r="19" spans="2:22" thickBot="1" x14ac:dyDescent="0.3">
      <c r="B19" s="3" t="s">
        <v>4</v>
      </c>
      <c r="C19" s="9">
        <v>16</v>
      </c>
      <c r="D19" s="5">
        <v>0.48958333333333331</v>
      </c>
      <c r="E19" s="6">
        <v>0.8125</v>
      </c>
      <c r="F19" s="7">
        <f t="shared" ref="F19" si="14">((E19-D19)-0.03125)*24</f>
        <v>7</v>
      </c>
      <c r="G19" s="3" t="s">
        <v>4</v>
      </c>
      <c r="H19" s="9">
        <v>16</v>
      </c>
      <c r="I19" s="5">
        <v>0.3125</v>
      </c>
      <c r="J19" s="6">
        <v>0.63541666666666663</v>
      </c>
      <c r="K19" s="7">
        <f t="shared" ref="K19:K21" si="15">((J19-I19)-0.03125)*24</f>
        <v>6.9999999999999991</v>
      </c>
      <c r="L19" s="3" t="s">
        <v>4</v>
      </c>
      <c r="M19" s="9">
        <v>16</v>
      </c>
      <c r="N19" s="48"/>
      <c r="O19" s="49"/>
      <c r="P19" s="50"/>
      <c r="Q19" s="3" t="s">
        <v>4</v>
      </c>
      <c r="R19" s="9">
        <v>16</v>
      </c>
      <c r="S19" s="5">
        <v>0.33333333333333331</v>
      </c>
      <c r="T19" s="6">
        <v>0.65625</v>
      </c>
      <c r="U19" s="7">
        <f t="shared" si="11"/>
        <v>7</v>
      </c>
    </row>
    <row r="20" spans="2:22" thickBot="1" x14ac:dyDescent="0.3">
      <c r="B20" s="3" t="s">
        <v>5</v>
      </c>
      <c r="C20" s="9">
        <v>17</v>
      </c>
      <c r="D20" s="5">
        <v>0.33333333333333331</v>
      </c>
      <c r="E20" s="6">
        <v>0.64583333333333337</v>
      </c>
      <c r="F20" s="7">
        <f t="shared" ref="F20" si="16">((E20-D20)-0.03125)*24</f>
        <v>6.7500000000000018</v>
      </c>
      <c r="G20" s="3" t="s">
        <v>5</v>
      </c>
      <c r="H20" s="9">
        <v>17</v>
      </c>
      <c r="I20" s="24"/>
      <c r="J20" s="25"/>
      <c r="K20" s="26"/>
      <c r="L20" s="3" t="s">
        <v>5</v>
      </c>
      <c r="M20" s="9">
        <v>17</v>
      </c>
      <c r="N20" s="48"/>
      <c r="O20" s="49"/>
      <c r="P20" s="50"/>
      <c r="Q20" s="3" t="s">
        <v>5</v>
      </c>
      <c r="R20" s="9">
        <v>17</v>
      </c>
      <c r="S20" s="5">
        <v>0.3125</v>
      </c>
      <c r="T20" s="6">
        <v>0.64583333333333337</v>
      </c>
      <c r="U20" s="7">
        <f t="shared" ref="U20:U26" si="17">((T20-S20)-0.03125)*24</f>
        <v>7.2500000000000009</v>
      </c>
    </row>
    <row r="21" spans="2:22" ht="15.75" customHeight="1" thickBot="1" x14ac:dyDescent="0.3">
      <c r="B21" s="8" t="s">
        <v>6</v>
      </c>
      <c r="C21" s="9">
        <v>19</v>
      </c>
      <c r="D21" s="5">
        <v>0.48958333333333331</v>
      </c>
      <c r="E21" s="6">
        <v>0.8125</v>
      </c>
      <c r="F21" s="7">
        <f t="shared" ref="F21:F25" si="18">((E21-D21)-0.03125)*24</f>
        <v>7</v>
      </c>
      <c r="G21" s="8" t="s">
        <v>6</v>
      </c>
      <c r="H21" s="9">
        <v>19</v>
      </c>
      <c r="I21" s="5">
        <v>0.3125</v>
      </c>
      <c r="J21" s="6">
        <v>0.63541666666666663</v>
      </c>
      <c r="K21" s="7">
        <f t="shared" si="15"/>
        <v>6.9999999999999991</v>
      </c>
      <c r="L21" s="8" t="s">
        <v>6</v>
      </c>
      <c r="M21" s="9">
        <v>19</v>
      </c>
      <c r="N21" s="48"/>
      <c r="O21" s="49"/>
      <c r="P21" s="50"/>
      <c r="Q21" s="8" t="s">
        <v>6</v>
      </c>
      <c r="R21" s="9">
        <v>19</v>
      </c>
      <c r="S21" s="5">
        <v>0.33333333333333331</v>
      </c>
      <c r="T21" s="6">
        <v>0.65625</v>
      </c>
      <c r="U21" s="7">
        <f t="shared" si="17"/>
        <v>7</v>
      </c>
    </row>
    <row r="22" spans="2:22" thickBot="1" x14ac:dyDescent="0.3">
      <c r="B22" s="3" t="s">
        <v>7</v>
      </c>
      <c r="C22" s="9">
        <v>20</v>
      </c>
      <c r="D22" s="5">
        <v>0.48958333333333331</v>
      </c>
      <c r="E22" s="6">
        <v>0.8125</v>
      </c>
      <c r="F22" s="7">
        <f>((E22-D22)-0.03125)*24</f>
        <v>7</v>
      </c>
      <c r="G22" s="3" t="s">
        <v>7</v>
      </c>
      <c r="H22" s="9">
        <v>20</v>
      </c>
      <c r="I22" s="5">
        <v>0.3125</v>
      </c>
      <c r="J22" s="6">
        <v>0.63541666666666663</v>
      </c>
      <c r="K22" s="7">
        <f t="shared" ref="K22:K25" si="19">((J22-I22)-0.03125)*24</f>
        <v>6.9999999999999991</v>
      </c>
      <c r="L22" s="3" t="s">
        <v>7</v>
      </c>
      <c r="M22" s="9">
        <v>20</v>
      </c>
      <c r="N22" s="48"/>
      <c r="O22" s="49"/>
      <c r="P22" s="50"/>
      <c r="Q22" s="3" t="s">
        <v>7</v>
      </c>
      <c r="R22" s="9">
        <v>20</v>
      </c>
      <c r="S22" s="5">
        <v>0.33333333333333331</v>
      </c>
      <c r="T22" s="6">
        <v>0.65625</v>
      </c>
      <c r="U22" s="7">
        <f>((T22-S22)-0.03125)*24</f>
        <v>7</v>
      </c>
    </row>
    <row r="23" spans="2:22" thickBot="1" x14ac:dyDescent="0.3">
      <c r="B23" s="3" t="s">
        <v>8</v>
      </c>
      <c r="C23" s="9">
        <v>21</v>
      </c>
      <c r="D23" s="5">
        <v>0.48958333333333331</v>
      </c>
      <c r="E23" s="6">
        <v>0.8125</v>
      </c>
      <c r="F23" s="7">
        <f t="shared" si="18"/>
        <v>7</v>
      </c>
      <c r="G23" s="3" t="s">
        <v>8</v>
      </c>
      <c r="H23" s="9">
        <v>21</v>
      </c>
      <c r="I23" s="5">
        <v>0.3125</v>
      </c>
      <c r="J23" s="6">
        <v>0.63541666666666663</v>
      </c>
      <c r="K23" s="7">
        <f t="shared" si="19"/>
        <v>6.9999999999999991</v>
      </c>
      <c r="L23" s="3" t="s">
        <v>8</v>
      </c>
      <c r="M23" s="9">
        <v>21</v>
      </c>
      <c r="N23" s="48"/>
      <c r="O23" s="49"/>
      <c r="P23" s="50"/>
      <c r="Q23" s="3" t="s">
        <v>8</v>
      </c>
      <c r="R23" s="9">
        <v>21</v>
      </c>
      <c r="S23" s="21">
        <v>0.3125</v>
      </c>
      <c r="T23" s="22">
        <v>0.64583333333333337</v>
      </c>
      <c r="U23" s="23">
        <f t="shared" ref="U23" si="20">((T23-S23)-0.03125)*24</f>
        <v>7.2500000000000009</v>
      </c>
      <c r="V23" s="2" t="s">
        <v>23</v>
      </c>
    </row>
    <row r="24" spans="2:22" ht="15.75" customHeight="1" thickBot="1" x14ac:dyDescent="0.3">
      <c r="B24" s="3" t="s">
        <v>9</v>
      </c>
      <c r="C24" s="9">
        <v>22</v>
      </c>
      <c r="D24" s="5">
        <v>0.48958333333333331</v>
      </c>
      <c r="E24" s="6">
        <v>0.8125</v>
      </c>
      <c r="F24" s="7">
        <f t="shared" si="18"/>
        <v>7</v>
      </c>
      <c r="G24" s="3" t="s">
        <v>9</v>
      </c>
      <c r="H24" s="9">
        <v>22</v>
      </c>
      <c r="I24" s="5">
        <v>0.3125</v>
      </c>
      <c r="J24" s="6">
        <v>0.63541666666666663</v>
      </c>
      <c r="K24" s="7">
        <f t="shared" si="19"/>
        <v>6.9999999999999991</v>
      </c>
      <c r="L24" s="3" t="s">
        <v>9</v>
      </c>
      <c r="M24" s="9">
        <v>22</v>
      </c>
      <c r="N24" s="48"/>
      <c r="O24" s="49"/>
      <c r="P24" s="50"/>
      <c r="Q24" s="3" t="s">
        <v>9</v>
      </c>
      <c r="R24" s="9">
        <v>22</v>
      </c>
      <c r="S24" s="5">
        <v>0.33333333333333331</v>
      </c>
      <c r="T24" s="6">
        <v>0.64583333333333337</v>
      </c>
      <c r="U24" s="7">
        <f t="shared" ref="U24" si="21">((T24-S24)-0.03125)*24</f>
        <v>6.7500000000000018</v>
      </c>
    </row>
    <row r="25" spans="2:22" thickBot="1" x14ac:dyDescent="0.3">
      <c r="B25" s="3" t="s">
        <v>4</v>
      </c>
      <c r="C25" s="9">
        <v>23</v>
      </c>
      <c r="D25" s="5">
        <v>0.48958333333333331</v>
      </c>
      <c r="E25" s="6">
        <v>0.8125</v>
      </c>
      <c r="F25" s="7">
        <f t="shared" si="18"/>
        <v>7</v>
      </c>
      <c r="G25" s="3" t="s">
        <v>4</v>
      </c>
      <c r="H25" s="9">
        <v>23</v>
      </c>
      <c r="I25" s="5">
        <v>0.3125</v>
      </c>
      <c r="J25" s="6">
        <v>0.63541666666666663</v>
      </c>
      <c r="K25" s="7">
        <f t="shared" si="19"/>
        <v>6.9999999999999991</v>
      </c>
      <c r="L25" s="3" t="s">
        <v>4</v>
      </c>
      <c r="M25" s="9">
        <v>23</v>
      </c>
      <c r="N25" s="48"/>
      <c r="O25" s="49"/>
      <c r="P25" s="50"/>
      <c r="Q25" s="3" t="s">
        <v>4</v>
      </c>
      <c r="R25" s="9">
        <v>23</v>
      </c>
      <c r="S25" s="5">
        <v>0.33333333333333331</v>
      </c>
      <c r="T25" s="6">
        <v>0.65625</v>
      </c>
      <c r="U25" s="7">
        <f t="shared" si="17"/>
        <v>7</v>
      </c>
    </row>
    <row r="26" spans="2:22" thickBot="1" x14ac:dyDescent="0.3">
      <c r="B26" s="3" t="s">
        <v>5</v>
      </c>
      <c r="C26" s="9">
        <v>24</v>
      </c>
      <c r="D26" s="24"/>
      <c r="E26" s="25"/>
      <c r="F26" s="26"/>
      <c r="G26" s="3" t="s">
        <v>5</v>
      </c>
      <c r="H26" s="9">
        <v>24</v>
      </c>
      <c r="I26" s="5">
        <v>0.33333333333333331</v>
      </c>
      <c r="J26" s="6">
        <v>0.64583333333333337</v>
      </c>
      <c r="K26" s="7">
        <f>((J26-I26)-0.03125)*24</f>
        <v>6.7500000000000018</v>
      </c>
      <c r="L26" s="3" t="s">
        <v>5</v>
      </c>
      <c r="M26" s="9">
        <v>24</v>
      </c>
      <c r="N26" s="48"/>
      <c r="O26" s="49"/>
      <c r="P26" s="50"/>
      <c r="Q26" s="3" t="s">
        <v>5</v>
      </c>
      <c r="R26" s="9">
        <v>24</v>
      </c>
      <c r="S26" s="5">
        <v>0.3125</v>
      </c>
      <c r="T26" s="6">
        <v>0.64583333333333337</v>
      </c>
      <c r="U26" s="7">
        <f t="shared" si="17"/>
        <v>7.2500000000000009</v>
      </c>
    </row>
    <row r="27" spans="2:22" ht="16.5" thickBot="1" x14ac:dyDescent="0.3">
      <c r="B27" s="8" t="s">
        <v>6</v>
      </c>
      <c r="C27" s="9">
        <v>26</v>
      </c>
      <c r="D27" s="5">
        <v>0.48958333333333331</v>
      </c>
      <c r="E27" s="6">
        <v>0.8125</v>
      </c>
      <c r="F27" s="7">
        <f t="shared" ref="F27:F30" si="22">((E27-D27)-0.03125)*24</f>
        <v>7</v>
      </c>
      <c r="G27" s="8" t="s">
        <v>6</v>
      </c>
      <c r="H27" s="9">
        <v>26</v>
      </c>
      <c r="I27" s="5">
        <v>0.3125</v>
      </c>
      <c r="J27" s="6">
        <v>0.63541666666666663</v>
      </c>
      <c r="K27" s="7">
        <f t="shared" ref="K27:K30" si="23">((J27-I27)-0.03125)*24</f>
        <v>6.9999999999999991</v>
      </c>
      <c r="L27" s="8" t="s">
        <v>6</v>
      </c>
      <c r="M27" s="9">
        <v>26</v>
      </c>
      <c r="N27" s="48"/>
      <c r="O27" s="49"/>
      <c r="P27" s="50"/>
      <c r="Q27" s="8" t="s">
        <v>6</v>
      </c>
      <c r="R27" s="9">
        <v>26</v>
      </c>
      <c r="S27" s="5">
        <v>0.33333333333333331</v>
      </c>
      <c r="T27" s="6">
        <v>0.65625</v>
      </c>
      <c r="U27" s="7">
        <f t="shared" ref="U27:U30" si="24">((T27-S27)-0.03125)*24</f>
        <v>7</v>
      </c>
    </row>
    <row r="28" spans="2:22" thickBot="1" x14ac:dyDescent="0.3">
      <c r="B28" s="3" t="s">
        <v>7</v>
      </c>
      <c r="C28" s="9">
        <v>27</v>
      </c>
      <c r="D28" s="5">
        <v>0.48958333333333331</v>
      </c>
      <c r="E28" s="6">
        <v>0.8125</v>
      </c>
      <c r="F28" s="7">
        <f t="shared" si="22"/>
        <v>7</v>
      </c>
      <c r="G28" s="3" t="s">
        <v>7</v>
      </c>
      <c r="H28" s="9">
        <v>27</v>
      </c>
      <c r="I28" s="5">
        <v>0.3125</v>
      </c>
      <c r="J28" s="6">
        <v>0.63541666666666663</v>
      </c>
      <c r="K28" s="7">
        <f t="shared" si="23"/>
        <v>6.9999999999999991</v>
      </c>
      <c r="L28" s="3" t="s">
        <v>7</v>
      </c>
      <c r="M28" s="9">
        <v>27</v>
      </c>
      <c r="N28" s="48"/>
      <c r="O28" s="49"/>
      <c r="P28" s="50"/>
      <c r="Q28" s="3" t="s">
        <v>7</v>
      </c>
      <c r="R28" s="9">
        <v>27</v>
      </c>
      <c r="S28" s="5">
        <v>0.33333333333333331</v>
      </c>
      <c r="T28" s="6">
        <v>0.64583333333333337</v>
      </c>
      <c r="U28" s="7">
        <f t="shared" si="24"/>
        <v>6.7500000000000018</v>
      </c>
    </row>
    <row r="29" spans="2:22" thickBot="1" x14ac:dyDescent="0.3">
      <c r="B29" s="3" t="s">
        <v>8</v>
      </c>
      <c r="C29" s="9">
        <v>28</v>
      </c>
      <c r="D29" s="5">
        <v>0.48958333333333331</v>
      </c>
      <c r="E29" s="6">
        <v>0.8125</v>
      </c>
      <c r="F29" s="7">
        <f t="shared" si="22"/>
        <v>7</v>
      </c>
      <c r="G29" s="3" t="s">
        <v>8</v>
      </c>
      <c r="H29" s="9">
        <v>28</v>
      </c>
      <c r="I29" s="5">
        <v>0.3125</v>
      </c>
      <c r="J29" s="6">
        <v>0.63541666666666663</v>
      </c>
      <c r="K29" s="7">
        <f>((J29-I29)-0.03125)*24</f>
        <v>6.9999999999999991</v>
      </c>
      <c r="L29" s="3" t="s">
        <v>8</v>
      </c>
      <c r="M29" s="9">
        <v>28</v>
      </c>
      <c r="N29" s="48"/>
      <c r="O29" s="49"/>
      <c r="P29" s="50"/>
      <c r="Q29" s="3" t="s">
        <v>8</v>
      </c>
      <c r="R29" s="9">
        <v>28</v>
      </c>
      <c r="S29" s="5">
        <v>0.33333333333333331</v>
      </c>
      <c r="T29" s="6">
        <v>0.65625</v>
      </c>
      <c r="U29" s="7">
        <f t="shared" si="24"/>
        <v>7</v>
      </c>
    </row>
    <row r="30" spans="2:22" ht="15.75" customHeight="1" thickBot="1" x14ac:dyDescent="0.3">
      <c r="B30" s="3" t="s">
        <v>9</v>
      </c>
      <c r="C30" s="9">
        <v>29</v>
      </c>
      <c r="D30" s="5">
        <v>0.48958333333333331</v>
      </c>
      <c r="E30" s="6">
        <v>0.8125</v>
      </c>
      <c r="F30" s="7">
        <f t="shared" si="22"/>
        <v>7</v>
      </c>
      <c r="G30" s="3" t="s">
        <v>9</v>
      </c>
      <c r="H30" s="9">
        <v>29</v>
      </c>
      <c r="I30" s="5">
        <v>0.3125</v>
      </c>
      <c r="J30" s="6">
        <v>0.64583333333333337</v>
      </c>
      <c r="K30" s="7">
        <f t="shared" si="23"/>
        <v>7.2500000000000009</v>
      </c>
      <c r="L30" s="3" t="s">
        <v>9</v>
      </c>
      <c r="M30" s="9">
        <v>29</v>
      </c>
      <c r="N30" s="48"/>
      <c r="O30" s="49"/>
      <c r="P30" s="50"/>
      <c r="Q30" s="3" t="s">
        <v>9</v>
      </c>
      <c r="R30" s="9">
        <v>29</v>
      </c>
      <c r="S30" s="21">
        <v>0.3125</v>
      </c>
      <c r="T30" s="22">
        <v>0.64583333333333337</v>
      </c>
      <c r="U30" s="23">
        <f>((T30-S30)-0.03125)*24</f>
        <v>7.2500000000000009</v>
      </c>
      <c r="V30" s="2" t="s">
        <v>22</v>
      </c>
    </row>
    <row r="31" spans="2:22" thickBot="1" x14ac:dyDescent="0.3">
      <c r="B31" s="3" t="s">
        <v>4</v>
      </c>
      <c r="C31" s="9">
        <v>30</v>
      </c>
      <c r="D31" s="27"/>
      <c r="E31" s="28"/>
      <c r="F31" s="7">
        <v>7</v>
      </c>
      <c r="G31" s="3" t="s">
        <v>4</v>
      </c>
      <c r="H31" s="9">
        <v>30</v>
      </c>
      <c r="I31" s="27"/>
      <c r="J31" s="28"/>
      <c r="K31" s="7">
        <v>7</v>
      </c>
      <c r="L31" s="3" t="s">
        <v>4</v>
      </c>
      <c r="M31" s="9">
        <v>30</v>
      </c>
      <c r="N31" s="51"/>
      <c r="O31" s="52"/>
      <c r="P31" s="53"/>
      <c r="Q31" s="3" t="s">
        <v>4</v>
      </c>
      <c r="R31" s="9">
        <v>30</v>
      </c>
      <c r="S31" s="27"/>
      <c r="T31" s="28"/>
      <c r="U31" s="7">
        <v>7</v>
      </c>
    </row>
    <row r="32" spans="2:22" thickBot="1" x14ac:dyDescent="0.3">
      <c r="B32" s="3" t="s">
        <v>5</v>
      </c>
      <c r="C32" s="9">
        <v>31</v>
      </c>
      <c r="D32" s="5">
        <v>0.3125</v>
      </c>
      <c r="E32" s="6">
        <v>0.64583333333333337</v>
      </c>
      <c r="F32" s="7">
        <f t="shared" ref="F32" si="25">((E32-D32)-0.03125)*24</f>
        <v>7.2500000000000009</v>
      </c>
      <c r="G32" s="3" t="s">
        <v>5</v>
      </c>
      <c r="H32" s="9">
        <v>31</v>
      </c>
      <c r="I32" s="5">
        <v>0.33333333333333331</v>
      </c>
      <c r="J32" s="6">
        <v>0.64583333333333337</v>
      </c>
      <c r="K32" s="7">
        <f>((J32-I32)-0.03125)*24</f>
        <v>6.7500000000000018</v>
      </c>
      <c r="L32" s="3" t="s">
        <v>5</v>
      </c>
      <c r="M32" s="9">
        <v>31</v>
      </c>
      <c r="N32" s="5">
        <v>0.40625</v>
      </c>
      <c r="O32" s="6">
        <v>0.70833333333333337</v>
      </c>
      <c r="P32" s="7">
        <f t="shared" ref="P32" si="26">((O32-N32)-0.03125)*24</f>
        <v>6.5000000000000009</v>
      </c>
      <c r="Q32" s="3" t="s">
        <v>5</v>
      </c>
      <c r="R32" s="9">
        <v>31</v>
      </c>
      <c r="S32" s="5">
        <v>0.33333333333333331</v>
      </c>
      <c r="T32" s="6">
        <v>0.64583333333333337</v>
      </c>
      <c r="U32" s="7">
        <f t="shared" ref="U32" si="27">((T32-S32)-0.03125)*24</f>
        <v>6.7500000000000018</v>
      </c>
    </row>
    <row r="33" spans="2:21" ht="16.5" thickBot="1" x14ac:dyDescent="0.3">
      <c r="B33" s="10"/>
      <c r="C33" s="10"/>
      <c r="D33" s="10"/>
      <c r="E33" s="10"/>
      <c r="F33" s="11">
        <f>SUM(F6:F32)</f>
        <v>182</v>
      </c>
      <c r="G33" s="10"/>
      <c r="H33" s="10"/>
      <c r="I33" s="10"/>
      <c r="J33" s="10"/>
      <c r="K33" s="11">
        <f>SUM(K6:K32)</f>
        <v>182</v>
      </c>
      <c r="L33" s="10"/>
      <c r="M33" s="10"/>
      <c r="N33" s="10"/>
      <c r="O33" s="10"/>
      <c r="P33" s="11">
        <f>SUM(P6:P32)</f>
        <v>6.5000000000000009</v>
      </c>
      <c r="Q33" s="10"/>
      <c r="R33" s="10"/>
      <c r="S33" s="10"/>
      <c r="T33" s="10"/>
      <c r="U33" s="11">
        <f>SUM(U6:U32)</f>
        <v>182</v>
      </c>
    </row>
    <row r="34" spans="2:21" x14ac:dyDescent="0.25">
      <c r="B34" s="10"/>
      <c r="C34" s="10"/>
      <c r="D34" s="10"/>
      <c r="E34" s="10"/>
      <c r="F34" s="12"/>
      <c r="G34" s="10"/>
      <c r="H34" s="10"/>
      <c r="I34" s="10"/>
      <c r="J34" s="10"/>
      <c r="K34" s="12"/>
      <c r="L34" s="10"/>
      <c r="M34" s="10"/>
      <c r="N34" s="10"/>
      <c r="O34" s="10"/>
      <c r="P34" s="12"/>
      <c r="Q34" s="13"/>
      <c r="R34" s="13"/>
      <c r="S34" s="13"/>
      <c r="T34" s="13"/>
      <c r="U34" s="13"/>
    </row>
    <row r="35" spans="2:2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3"/>
      <c r="S35" s="13"/>
      <c r="T35" s="13"/>
      <c r="U35" s="13"/>
    </row>
    <row r="36" spans="2:21" x14ac:dyDescent="0.25">
      <c r="B36" s="39" t="s">
        <v>11</v>
      </c>
      <c r="C36" s="39"/>
      <c r="D36" s="39"/>
      <c r="E36" s="39"/>
      <c r="F36" s="39"/>
      <c r="G36" s="39"/>
      <c r="H36" s="38" t="s">
        <v>10</v>
      </c>
      <c r="I36" s="38"/>
      <c r="J36" s="38"/>
      <c r="K36" s="38"/>
      <c r="L36" s="38"/>
      <c r="M36" s="10"/>
      <c r="N36" s="10"/>
      <c r="O36" s="10"/>
      <c r="P36" s="10"/>
      <c r="Q36" s="13"/>
      <c r="R36" s="13"/>
      <c r="S36" s="13"/>
      <c r="T36" s="13"/>
      <c r="U36" s="13"/>
    </row>
    <row r="37" spans="2:21" x14ac:dyDescent="0.25">
      <c r="B37" s="39" t="s">
        <v>12</v>
      </c>
      <c r="C37" s="39"/>
      <c r="D37" s="39"/>
      <c r="E37" s="39"/>
      <c r="F37" s="39"/>
      <c r="G37" s="39"/>
      <c r="H37" s="38" t="s">
        <v>17</v>
      </c>
      <c r="I37" s="38"/>
      <c r="J37" s="38"/>
      <c r="K37" s="38"/>
      <c r="L37" s="38"/>
      <c r="M37" s="10"/>
      <c r="N37" s="38"/>
      <c r="O37" s="38"/>
      <c r="P37" s="38"/>
      <c r="Q37" s="38"/>
      <c r="R37" s="38"/>
      <c r="S37" s="13"/>
      <c r="T37" s="13"/>
      <c r="U37" s="13"/>
    </row>
    <row r="38" spans="2:21" x14ac:dyDescent="0.25">
      <c r="B38" s="39" t="s">
        <v>13</v>
      </c>
      <c r="C38" s="39"/>
      <c r="D38" s="39"/>
      <c r="E38" s="39"/>
      <c r="F38" s="39"/>
      <c r="G38" s="39"/>
      <c r="H38" s="38" t="s">
        <v>16</v>
      </c>
      <c r="I38" s="38"/>
      <c r="J38" s="38"/>
      <c r="K38" s="38"/>
      <c r="L38" s="38"/>
      <c r="M38" s="10"/>
      <c r="N38" s="10"/>
      <c r="O38" s="10"/>
      <c r="P38" s="10"/>
      <c r="Q38" s="13"/>
      <c r="R38" s="13"/>
      <c r="S38" s="13"/>
      <c r="T38" s="13"/>
      <c r="U38" s="13"/>
    </row>
    <row r="39" spans="2:21" x14ac:dyDescent="0.25">
      <c r="B39" s="39"/>
      <c r="C39" s="39"/>
      <c r="D39" s="39"/>
      <c r="E39" s="39"/>
      <c r="F39" s="39"/>
      <c r="G39" s="39"/>
      <c r="H39" s="38"/>
      <c r="I39" s="38"/>
      <c r="J39" s="38"/>
      <c r="K39" s="38"/>
      <c r="L39" s="38"/>
      <c r="M39" s="10"/>
      <c r="N39" s="10"/>
      <c r="O39" s="10"/>
      <c r="P39" s="10"/>
      <c r="Q39" s="13"/>
      <c r="R39" s="13"/>
      <c r="S39" s="13"/>
      <c r="T39" s="13"/>
      <c r="U39" s="13"/>
    </row>
    <row r="40" spans="2:21" ht="15.75" customHeight="1" thickBot="1" x14ac:dyDescent="0.3"/>
    <row r="41" spans="2:21" ht="15" customHeight="1" x14ac:dyDescent="0.25">
      <c r="B41" s="29" t="s">
        <v>21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1"/>
    </row>
    <row r="42" spans="2:21" ht="15.75" customHeight="1" x14ac:dyDescent="0.25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4"/>
    </row>
    <row r="43" spans="2:21" x14ac:dyDescent="0.25"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4"/>
    </row>
    <row r="44" spans="2:21" x14ac:dyDescent="0.25"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4"/>
    </row>
    <row r="45" spans="2:21" x14ac:dyDescent="0.25"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4"/>
    </row>
    <row r="46" spans="2:21" x14ac:dyDescent="0.25"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4"/>
    </row>
    <row r="47" spans="2:21" x14ac:dyDescent="0.25"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4"/>
    </row>
    <row r="48" spans="2:21" x14ac:dyDescent="0.25"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4"/>
    </row>
    <row r="49" spans="2:17" x14ac:dyDescent="0.25"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4"/>
    </row>
    <row r="50" spans="2:17" x14ac:dyDescent="0.25"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4"/>
    </row>
    <row r="51" spans="2:17" x14ac:dyDescent="0.25"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4"/>
    </row>
    <row r="52" spans="2:17" ht="16.5" thickBot="1" x14ac:dyDescent="0.3"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7"/>
    </row>
    <row r="53" spans="2:17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2:17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2:17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2:17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2:17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2:17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</sheetData>
  <mergeCells count="22">
    <mergeCell ref="B3:U3"/>
    <mergeCell ref="B39:G39"/>
    <mergeCell ref="H39:L39"/>
    <mergeCell ref="B4:F5"/>
    <mergeCell ref="G4:K5"/>
    <mergeCell ref="L4:P5"/>
    <mergeCell ref="Q4:U5"/>
    <mergeCell ref="B36:G36"/>
    <mergeCell ref="H36:L36"/>
    <mergeCell ref="B37:G37"/>
    <mergeCell ref="I31:J31"/>
    <mergeCell ref="S31:T31"/>
    <mergeCell ref="N6:P31"/>
    <mergeCell ref="S10:T10"/>
    <mergeCell ref="I10:J10"/>
    <mergeCell ref="D10:E10"/>
    <mergeCell ref="D31:E31"/>
    <mergeCell ref="B41:Q52"/>
    <mergeCell ref="H37:L37"/>
    <mergeCell ref="B38:G38"/>
    <mergeCell ref="H38:L38"/>
    <mergeCell ref="N37:R37"/>
  </mergeCells>
  <pageMargins left="0.19685039370078741" right="0.19685039370078741" top="0.19685039370078741" bottom="0.19685039370078741" header="0.13" footer="0.31496062992125984"/>
  <pageSetup paperSize="9" scale="68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8"/>
  <sheetViews>
    <sheetView topLeftCell="A13" zoomScale="85" zoomScaleNormal="85" workbookViewId="0">
      <selection activeCell="B3" sqref="B3:U3"/>
    </sheetView>
  </sheetViews>
  <sheetFormatPr baseColWidth="10" defaultColWidth="9.140625" defaultRowHeight="15.75" x14ac:dyDescent="0.25"/>
  <cols>
    <col min="1" max="1" width="1.85546875" style="2" customWidth="1"/>
    <col min="2" max="2" width="4.42578125" style="1" bestFit="1" customWidth="1"/>
    <col min="3" max="3" width="3.85546875" style="1" bestFit="1" customWidth="1"/>
    <col min="4" max="6" width="8.7109375" style="1" customWidth="1"/>
    <col min="7" max="7" width="4.42578125" style="1" bestFit="1" customWidth="1"/>
    <col min="8" max="8" width="3.85546875" style="1" customWidth="1"/>
    <col min="9" max="11" width="8.7109375" style="1" customWidth="1"/>
    <col min="12" max="12" width="4.42578125" style="1" bestFit="1" customWidth="1"/>
    <col min="13" max="13" width="3.85546875" style="1" bestFit="1" customWidth="1"/>
    <col min="14" max="16" width="8.7109375" style="1" customWidth="1"/>
    <col min="17" max="17" width="4.42578125" style="1" bestFit="1" customWidth="1"/>
    <col min="18" max="18" width="3.85546875" style="1" bestFit="1" customWidth="1"/>
    <col min="19" max="21" width="8.7109375" style="1" customWidth="1"/>
    <col min="22" max="16384" width="9.140625" style="2"/>
  </cols>
  <sheetData>
    <row r="2" spans="2:21" ht="15.75" customHeight="1" thickBot="1" x14ac:dyDescent="0.3"/>
    <row r="3" spans="2:21" ht="34.5" customHeight="1" thickBot="1" x14ac:dyDescent="0.3">
      <c r="B3" s="40" t="s">
        <v>14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" customHeight="1" thickBot="1" x14ac:dyDescent="0.3">
      <c r="B4" s="43" t="s">
        <v>0</v>
      </c>
      <c r="C4" s="43"/>
      <c r="D4" s="43"/>
      <c r="E4" s="43"/>
      <c r="F4" s="43"/>
      <c r="G4" s="43" t="s">
        <v>1</v>
      </c>
      <c r="H4" s="43"/>
      <c r="I4" s="43"/>
      <c r="J4" s="43"/>
      <c r="K4" s="43"/>
      <c r="L4" s="43" t="s">
        <v>2</v>
      </c>
      <c r="M4" s="43"/>
      <c r="N4" s="43"/>
      <c r="O4" s="43"/>
      <c r="P4" s="43"/>
      <c r="Q4" s="43" t="s">
        <v>3</v>
      </c>
      <c r="R4" s="43"/>
      <c r="S4" s="43"/>
      <c r="T4" s="43"/>
      <c r="U4" s="43"/>
    </row>
    <row r="5" spans="2:21" ht="15.75" customHeight="1" thickBot="1" x14ac:dyDescent="0.3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2:21" ht="16.5" thickBot="1" x14ac:dyDescent="0.3">
      <c r="B6" s="8" t="s">
        <v>6</v>
      </c>
      <c r="C6" s="4">
        <v>1</v>
      </c>
      <c r="D6" s="5">
        <v>0.44791666666666669</v>
      </c>
      <c r="E6" s="6">
        <v>0.76041666666666663</v>
      </c>
      <c r="F6" s="7">
        <f>((E6-D6)-0.03125)*24</f>
        <v>6.7499999999999982</v>
      </c>
      <c r="G6" s="8" t="s">
        <v>6</v>
      </c>
      <c r="H6" s="4">
        <v>1</v>
      </c>
      <c r="I6" s="5">
        <v>0.3125</v>
      </c>
      <c r="J6" s="6">
        <v>0.63541666666666663</v>
      </c>
      <c r="K6" s="7">
        <f t="shared" ref="K6:K10" si="0">((J6-I6)-0.03125)*24</f>
        <v>6.9999999999999991</v>
      </c>
      <c r="L6" s="8" t="s">
        <v>6</v>
      </c>
      <c r="M6" s="4">
        <v>1</v>
      </c>
      <c r="N6" s="5">
        <v>0.48958333333333331</v>
      </c>
      <c r="O6" s="6">
        <v>0.8125</v>
      </c>
      <c r="P6" s="7">
        <f t="shared" ref="P6:P8" si="1">((O6-N6)-0.03125)*24</f>
        <v>7</v>
      </c>
      <c r="Q6" s="8" t="s">
        <v>6</v>
      </c>
      <c r="R6" s="4">
        <v>1</v>
      </c>
      <c r="S6" s="5">
        <v>0.34375</v>
      </c>
      <c r="T6" s="6">
        <v>0.66666666666666663</v>
      </c>
      <c r="U6" s="7">
        <f t="shared" ref="U6:U7" si="2">((T6-S6)-0.03125)*24</f>
        <v>6.9999999999999991</v>
      </c>
    </row>
    <row r="7" spans="2:21" ht="16.5" thickBot="1" x14ac:dyDescent="0.3">
      <c r="B7" s="3" t="s">
        <v>7</v>
      </c>
      <c r="C7" s="4">
        <v>2</v>
      </c>
      <c r="D7" s="5">
        <v>0.48958333333333331</v>
      </c>
      <c r="E7" s="6">
        <v>0.8125</v>
      </c>
      <c r="F7" s="7">
        <f t="shared" ref="F7:F11" si="3">((E7-D7)-0.03125)*24</f>
        <v>7</v>
      </c>
      <c r="G7" s="3" t="s">
        <v>7</v>
      </c>
      <c r="H7" s="4">
        <v>2</v>
      </c>
      <c r="I7" s="5">
        <v>0.3125</v>
      </c>
      <c r="J7" s="6">
        <v>0.625</v>
      </c>
      <c r="K7" s="7">
        <f t="shared" si="0"/>
        <v>6.75</v>
      </c>
      <c r="L7" s="3" t="s">
        <v>7</v>
      </c>
      <c r="M7" s="4">
        <v>2</v>
      </c>
      <c r="N7" s="5">
        <v>0.44791666666666669</v>
      </c>
      <c r="O7" s="6">
        <v>0.76041666666666663</v>
      </c>
      <c r="P7" s="7">
        <f t="shared" si="1"/>
        <v>6.7499999999999982</v>
      </c>
      <c r="Q7" s="3" t="s">
        <v>7</v>
      </c>
      <c r="R7" s="4">
        <v>2</v>
      </c>
      <c r="S7" s="5">
        <v>0.34375</v>
      </c>
      <c r="T7" s="6">
        <v>0.66666666666666663</v>
      </c>
      <c r="U7" s="7">
        <f t="shared" si="2"/>
        <v>6.9999999999999991</v>
      </c>
    </row>
    <row r="8" spans="2:21" ht="16.5" thickBot="1" x14ac:dyDescent="0.3">
      <c r="B8" s="3" t="s">
        <v>8</v>
      </c>
      <c r="C8" s="4">
        <v>3</v>
      </c>
      <c r="D8" s="5">
        <v>0.48958333333333331</v>
      </c>
      <c r="E8" s="6">
        <v>0.8125</v>
      </c>
      <c r="F8" s="7">
        <f t="shared" si="3"/>
        <v>7</v>
      </c>
      <c r="G8" s="3" t="s">
        <v>8</v>
      </c>
      <c r="H8" s="4">
        <v>3</v>
      </c>
      <c r="I8" s="5">
        <v>0.3125</v>
      </c>
      <c r="J8" s="6">
        <v>0.625</v>
      </c>
      <c r="K8" s="7">
        <f t="shared" si="0"/>
        <v>6.75</v>
      </c>
      <c r="L8" s="3" t="s">
        <v>8</v>
      </c>
      <c r="M8" s="4">
        <v>3</v>
      </c>
      <c r="N8" s="5">
        <v>0.44791666666666669</v>
      </c>
      <c r="O8" s="6">
        <v>0.76041666666666663</v>
      </c>
      <c r="P8" s="7">
        <f t="shared" si="1"/>
        <v>6.7499999999999982</v>
      </c>
      <c r="Q8" s="3" t="s">
        <v>8</v>
      </c>
      <c r="R8" s="4">
        <v>3</v>
      </c>
      <c r="S8" s="5">
        <v>0.34375</v>
      </c>
      <c r="T8" s="6">
        <v>0.66666666666666663</v>
      </c>
      <c r="U8" s="7">
        <f>((T8-S8)-0.03125)*24</f>
        <v>6.9999999999999991</v>
      </c>
    </row>
    <row r="9" spans="2:21" ht="16.5" thickBot="1" x14ac:dyDescent="0.3">
      <c r="B9" s="3" t="s">
        <v>9</v>
      </c>
      <c r="C9" s="4">
        <v>4</v>
      </c>
      <c r="D9" s="5">
        <v>0.48958333333333331</v>
      </c>
      <c r="E9" s="6">
        <v>0.8125</v>
      </c>
      <c r="F9" s="7">
        <f t="shared" si="3"/>
        <v>7</v>
      </c>
      <c r="G9" s="3" t="s">
        <v>9</v>
      </c>
      <c r="H9" s="4">
        <v>4</v>
      </c>
      <c r="I9" s="5">
        <v>0.3125</v>
      </c>
      <c r="J9" s="6">
        <v>0.67708333333333337</v>
      </c>
      <c r="K9" s="7">
        <f t="shared" si="0"/>
        <v>8</v>
      </c>
      <c r="L9" s="3" t="s">
        <v>9</v>
      </c>
      <c r="M9" s="4">
        <v>4</v>
      </c>
      <c r="N9" s="54"/>
      <c r="O9" s="55"/>
      <c r="P9" s="56"/>
      <c r="Q9" s="3" t="s">
        <v>9</v>
      </c>
      <c r="R9" s="4">
        <v>4</v>
      </c>
      <c r="S9" s="5">
        <v>0.34375</v>
      </c>
      <c r="T9" s="6">
        <v>0.66666666666666663</v>
      </c>
      <c r="U9" s="7">
        <f>((T9-S9)-0.03125)*24</f>
        <v>6.9999999999999991</v>
      </c>
    </row>
    <row r="10" spans="2:21" ht="16.5" thickBot="1" x14ac:dyDescent="0.3">
      <c r="B10" s="3" t="s">
        <v>4</v>
      </c>
      <c r="C10" s="4">
        <v>5</v>
      </c>
      <c r="D10" s="5">
        <v>0.48958333333333331</v>
      </c>
      <c r="E10" s="6">
        <v>0.8125</v>
      </c>
      <c r="F10" s="7">
        <f t="shared" si="3"/>
        <v>7</v>
      </c>
      <c r="G10" s="3" t="s">
        <v>4</v>
      </c>
      <c r="H10" s="4">
        <v>5</v>
      </c>
      <c r="I10" s="5">
        <v>0.3125</v>
      </c>
      <c r="J10" s="6">
        <v>0.63541666666666663</v>
      </c>
      <c r="K10" s="7">
        <f t="shared" si="0"/>
        <v>6.9999999999999991</v>
      </c>
      <c r="L10" s="3" t="s">
        <v>4</v>
      </c>
      <c r="M10" s="4">
        <v>5</v>
      </c>
      <c r="N10" s="5">
        <v>0.39583333333333331</v>
      </c>
      <c r="O10" s="6">
        <v>0.70833333333333337</v>
      </c>
      <c r="P10" s="7">
        <f>((O10-N10)-0.03125)*24</f>
        <v>6.7500000000000018</v>
      </c>
      <c r="Q10" s="3" t="s">
        <v>4</v>
      </c>
      <c r="R10" s="4">
        <v>5</v>
      </c>
      <c r="S10" s="5">
        <v>0.34375</v>
      </c>
      <c r="T10" s="6">
        <v>0.66666666666666663</v>
      </c>
      <c r="U10" s="7">
        <f>((T10-S10)-0.03125)*24</f>
        <v>6.9999999999999991</v>
      </c>
    </row>
    <row r="11" spans="2:21" ht="16.5" thickBot="1" x14ac:dyDescent="0.3">
      <c r="B11" s="3" t="s">
        <v>5</v>
      </c>
      <c r="C11" s="4">
        <v>6</v>
      </c>
      <c r="D11" s="5">
        <v>0.3125</v>
      </c>
      <c r="E11" s="6">
        <v>0.66666666666666663</v>
      </c>
      <c r="F11" s="7">
        <f t="shared" si="3"/>
        <v>7.7499999999999991</v>
      </c>
      <c r="G11" s="3" t="s">
        <v>5</v>
      </c>
      <c r="H11" s="4">
        <v>6</v>
      </c>
      <c r="I11" s="5">
        <v>0.34375</v>
      </c>
      <c r="J11" s="6">
        <v>0.66666666666666663</v>
      </c>
      <c r="K11" s="7">
        <f>((J11-I11)-0.03125)*24</f>
        <v>6.9999999999999991</v>
      </c>
      <c r="L11" s="3" t="s">
        <v>5</v>
      </c>
      <c r="M11" s="4">
        <v>6</v>
      </c>
      <c r="N11" s="5">
        <v>0.42708333333333331</v>
      </c>
      <c r="O11" s="6">
        <v>0.72916666666666663</v>
      </c>
      <c r="P11" s="7">
        <f>((O11-N11)-0.03125)*24</f>
        <v>6.5</v>
      </c>
      <c r="Q11" s="3" t="s">
        <v>5</v>
      </c>
      <c r="R11" s="4">
        <v>6</v>
      </c>
      <c r="S11" s="54"/>
      <c r="T11" s="55"/>
      <c r="U11" s="56"/>
    </row>
    <row r="12" spans="2:21" ht="16.5" thickBot="1" x14ac:dyDescent="0.3">
      <c r="B12" s="8" t="s">
        <v>6</v>
      </c>
      <c r="C12" s="4">
        <v>8</v>
      </c>
      <c r="D12" s="5">
        <v>0.44791666666666669</v>
      </c>
      <c r="E12" s="6">
        <v>0.76041666666666663</v>
      </c>
      <c r="F12" s="7">
        <f>((E12-D12)-0.03125)*24</f>
        <v>6.7499999999999982</v>
      </c>
      <c r="G12" s="8" t="s">
        <v>6</v>
      </c>
      <c r="H12" s="4">
        <v>8</v>
      </c>
      <c r="I12" s="5">
        <v>0.3125</v>
      </c>
      <c r="J12" s="6">
        <v>0.63541666666666663</v>
      </c>
      <c r="K12" s="7">
        <f t="shared" ref="K12:K16" si="4">((J12-I12)-0.03125)*24</f>
        <v>6.9999999999999991</v>
      </c>
      <c r="L12" s="8" t="s">
        <v>6</v>
      </c>
      <c r="M12" s="4">
        <v>8</v>
      </c>
      <c r="N12" s="5">
        <v>0.48958333333333331</v>
      </c>
      <c r="O12" s="6">
        <v>0.8125</v>
      </c>
      <c r="P12" s="7">
        <f t="shared" ref="P12:P15" si="5">((O12-N12)-0.03125)*24</f>
        <v>7</v>
      </c>
      <c r="Q12" s="8" t="s">
        <v>6</v>
      </c>
      <c r="R12" s="4">
        <v>8</v>
      </c>
      <c r="S12" s="5">
        <v>0.34375</v>
      </c>
      <c r="T12" s="6">
        <v>0.66666666666666663</v>
      </c>
      <c r="U12" s="7">
        <f t="shared" ref="U12:U14" si="6">((T12-S12)-0.03125)*24</f>
        <v>6.9999999999999991</v>
      </c>
    </row>
    <row r="13" spans="2:21" ht="16.5" thickBot="1" x14ac:dyDescent="0.3">
      <c r="B13" s="3" t="s">
        <v>7</v>
      </c>
      <c r="C13" s="4">
        <v>9</v>
      </c>
      <c r="D13" s="14">
        <v>0.33333333333333331</v>
      </c>
      <c r="E13" s="15">
        <v>0.8125</v>
      </c>
      <c r="F13" s="16">
        <f t="shared" ref="F13" si="7">((E13-D13)-0.03125)*24</f>
        <v>10.75</v>
      </c>
      <c r="G13" s="3" t="s">
        <v>7</v>
      </c>
      <c r="H13" s="4">
        <v>9</v>
      </c>
      <c r="I13" s="17">
        <v>0.3125</v>
      </c>
      <c r="J13" s="18">
        <v>0.67708333333333337</v>
      </c>
      <c r="K13" s="19">
        <f t="shared" si="4"/>
        <v>8</v>
      </c>
      <c r="L13" s="3" t="s">
        <v>7</v>
      </c>
      <c r="M13" s="4">
        <v>9</v>
      </c>
      <c r="N13" s="14">
        <v>0.33333333333333331</v>
      </c>
      <c r="O13" s="15">
        <v>0.75</v>
      </c>
      <c r="P13" s="16">
        <f t="shared" si="5"/>
        <v>9.25</v>
      </c>
      <c r="Q13" s="3" t="s">
        <v>7</v>
      </c>
      <c r="R13" s="4">
        <v>9</v>
      </c>
      <c r="S13" s="5">
        <v>0.34375</v>
      </c>
      <c r="T13" s="18">
        <v>0.67708333333333337</v>
      </c>
      <c r="U13" s="19">
        <f t="shared" si="6"/>
        <v>7.2500000000000009</v>
      </c>
    </row>
    <row r="14" spans="2:21" ht="16.5" thickBot="1" x14ac:dyDescent="0.3">
      <c r="B14" s="3" t="s">
        <v>8</v>
      </c>
      <c r="C14" s="4">
        <v>10</v>
      </c>
      <c r="D14" s="54"/>
      <c r="E14" s="55"/>
      <c r="F14" s="56"/>
      <c r="G14" s="3" t="s">
        <v>8</v>
      </c>
      <c r="H14" s="4">
        <v>10</v>
      </c>
      <c r="I14" s="5">
        <v>0.3125</v>
      </c>
      <c r="J14" s="6">
        <v>0.64583333333333337</v>
      </c>
      <c r="K14" s="7">
        <f t="shared" si="4"/>
        <v>7.2500000000000009</v>
      </c>
      <c r="L14" s="3" t="s">
        <v>8</v>
      </c>
      <c r="M14" s="4">
        <v>10</v>
      </c>
      <c r="N14" s="5">
        <v>0.47916666666666669</v>
      </c>
      <c r="O14" s="6">
        <v>0.8125</v>
      </c>
      <c r="P14" s="7">
        <f t="shared" si="5"/>
        <v>7.25</v>
      </c>
      <c r="Q14" s="3" t="s">
        <v>8</v>
      </c>
      <c r="R14" s="4">
        <v>10</v>
      </c>
      <c r="S14" s="5">
        <v>0.34375</v>
      </c>
      <c r="T14" s="18">
        <v>0.67708333333333337</v>
      </c>
      <c r="U14" s="7">
        <f t="shared" si="6"/>
        <v>7.2500000000000009</v>
      </c>
    </row>
    <row r="15" spans="2:21" ht="15.75" customHeight="1" thickBot="1" x14ac:dyDescent="0.3">
      <c r="B15" s="3" t="s">
        <v>9</v>
      </c>
      <c r="C15" s="4">
        <v>11</v>
      </c>
      <c r="D15" s="5">
        <v>0.44791666666666669</v>
      </c>
      <c r="E15" s="6">
        <v>0.76041666666666663</v>
      </c>
      <c r="F15" s="7">
        <f>((E15-D15)-0.03125)*24</f>
        <v>6.7499999999999982</v>
      </c>
      <c r="G15" s="3" t="s">
        <v>9</v>
      </c>
      <c r="H15" s="4">
        <v>11</v>
      </c>
      <c r="I15" s="5">
        <v>0.3125</v>
      </c>
      <c r="J15" s="6">
        <v>0.625</v>
      </c>
      <c r="K15" s="7">
        <f t="shared" si="4"/>
        <v>6.75</v>
      </c>
      <c r="L15" s="3" t="s">
        <v>9</v>
      </c>
      <c r="M15" s="4">
        <v>11</v>
      </c>
      <c r="N15" s="5">
        <v>0.48958333333333331</v>
      </c>
      <c r="O15" s="6">
        <v>0.8125</v>
      </c>
      <c r="P15" s="7">
        <f t="shared" si="5"/>
        <v>7</v>
      </c>
      <c r="Q15" s="3" t="s">
        <v>9</v>
      </c>
      <c r="R15" s="4">
        <v>11</v>
      </c>
      <c r="S15" s="5">
        <v>0.34375</v>
      </c>
      <c r="T15" s="6">
        <v>0.66666666666666663</v>
      </c>
      <c r="U15" s="7">
        <f>((T15-S15)-0.03125)*24</f>
        <v>6.9999999999999991</v>
      </c>
    </row>
    <row r="16" spans="2:21" ht="15.75" customHeight="1" thickBot="1" x14ac:dyDescent="0.3">
      <c r="B16" s="3" t="s">
        <v>4</v>
      </c>
      <c r="C16" s="4">
        <v>12</v>
      </c>
      <c r="D16" s="5">
        <v>0.48958333333333331</v>
      </c>
      <c r="E16" s="6">
        <v>0.8125</v>
      </c>
      <c r="F16" s="7">
        <f t="shared" ref="F16" si="8">((E16-D16)-0.03125)*24</f>
        <v>7</v>
      </c>
      <c r="G16" s="3" t="s">
        <v>4</v>
      </c>
      <c r="H16" s="4">
        <v>12</v>
      </c>
      <c r="I16" s="5">
        <v>0.3125</v>
      </c>
      <c r="J16" s="6">
        <v>0.63541666666666663</v>
      </c>
      <c r="K16" s="7">
        <f t="shared" si="4"/>
        <v>6.9999999999999991</v>
      </c>
      <c r="L16" s="3" t="s">
        <v>4</v>
      </c>
      <c r="M16" s="4">
        <v>12</v>
      </c>
      <c r="N16" s="5">
        <v>0.39583333333333331</v>
      </c>
      <c r="O16" s="6">
        <v>0.70833333333333337</v>
      </c>
      <c r="P16" s="7">
        <f>((O16-N16)-0.03125)*24</f>
        <v>6.7500000000000018</v>
      </c>
      <c r="Q16" s="3" t="s">
        <v>4</v>
      </c>
      <c r="R16" s="4">
        <v>12</v>
      </c>
      <c r="S16" s="5">
        <v>0.34375</v>
      </c>
      <c r="T16" s="6">
        <v>0.66666666666666663</v>
      </c>
      <c r="U16" s="7">
        <f>((T16-S16)-0.03125)*24</f>
        <v>6.9999999999999991</v>
      </c>
    </row>
    <row r="17" spans="2:21" ht="16.5" thickBot="1" x14ac:dyDescent="0.3">
      <c r="B17" s="3" t="s">
        <v>5</v>
      </c>
      <c r="C17" s="4">
        <v>13</v>
      </c>
      <c r="D17" s="5">
        <v>0.34375</v>
      </c>
      <c r="E17" s="6">
        <v>0.64583333333333337</v>
      </c>
      <c r="F17" s="7">
        <f>((E17-D17)-0.03125)*24</f>
        <v>6.5000000000000009</v>
      </c>
      <c r="G17" s="3" t="s">
        <v>5</v>
      </c>
      <c r="H17" s="4">
        <v>13</v>
      </c>
      <c r="I17" s="54"/>
      <c r="J17" s="55"/>
      <c r="K17" s="56"/>
      <c r="L17" s="3" t="s">
        <v>5</v>
      </c>
      <c r="M17" s="4">
        <v>13</v>
      </c>
      <c r="N17" s="5">
        <v>0.42708333333333331</v>
      </c>
      <c r="O17" s="6">
        <v>0.72916666666666663</v>
      </c>
      <c r="P17" s="7">
        <f>((O17-N17)-0.03125)*24</f>
        <v>6.5</v>
      </c>
      <c r="Q17" s="3" t="s">
        <v>5</v>
      </c>
      <c r="R17" s="4">
        <v>13</v>
      </c>
      <c r="S17" s="5">
        <v>0.3125</v>
      </c>
      <c r="T17" s="6">
        <v>0.64583333333333337</v>
      </c>
      <c r="U17" s="7">
        <f t="shared" ref="U17:U19" si="9">((T17-S17)-0.03125)*24</f>
        <v>7.2500000000000009</v>
      </c>
    </row>
    <row r="18" spans="2:21" ht="15.75" customHeight="1" thickBot="1" x14ac:dyDescent="0.3">
      <c r="B18" s="8" t="s">
        <v>6</v>
      </c>
      <c r="C18" s="9">
        <v>15</v>
      </c>
      <c r="D18" s="5">
        <v>0.44791666666666669</v>
      </c>
      <c r="E18" s="6">
        <v>0.76041666666666663</v>
      </c>
      <c r="F18" s="7">
        <f>((E18-D18)-0.03125)*24</f>
        <v>6.7499999999999982</v>
      </c>
      <c r="G18" s="8" t="s">
        <v>6</v>
      </c>
      <c r="H18" s="9">
        <v>15</v>
      </c>
      <c r="I18" s="5">
        <v>0.3125</v>
      </c>
      <c r="J18" s="6">
        <v>0.63541666666666663</v>
      </c>
      <c r="K18" s="7">
        <f t="shared" ref="K18:K29" si="10">((J18-I18)-0.03125)*24</f>
        <v>6.9999999999999991</v>
      </c>
      <c r="L18" s="8" t="s">
        <v>6</v>
      </c>
      <c r="M18" s="9">
        <v>15</v>
      </c>
      <c r="N18" s="5">
        <v>0.48958333333333331</v>
      </c>
      <c r="O18" s="6">
        <v>0.8125</v>
      </c>
      <c r="P18" s="7">
        <f t="shared" ref="P18:P21" si="11">((O18-N18)-0.03125)*24</f>
        <v>7</v>
      </c>
      <c r="Q18" s="8" t="s">
        <v>6</v>
      </c>
      <c r="R18" s="9">
        <v>15</v>
      </c>
      <c r="S18" s="5">
        <v>0.34375</v>
      </c>
      <c r="T18" s="6">
        <v>0.66666666666666663</v>
      </c>
      <c r="U18" s="7">
        <f t="shared" si="9"/>
        <v>6.9999999999999991</v>
      </c>
    </row>
    <row r="19" spans="2:21" thickBot="1" x14ac:dyDescent="0.3">
      <c r="B19" s="3" t="s">
        <v>7</v>
      </c>
      <c r="C19" s="9">
        <v>16</v>
      </c>
      <c r="D19" s="5">
        <v>0.48958333333333331</v>
      </c>
      <c r="E19" s="6">
        <v>0.8125</v>
      </c>
      <c r="F19" s="7">
        <f t="shared" ref="F19:F20" si="12">((E19-D19)-0.03125)*24</f>
        <v>7</v>
      </c>
      <c r="G19" s="3" t="s">
        <v>7</v>
      </c>
      <c r="H19" s="9">
        <v>16</v>
      </c>
      <c r="I19" s="5">
        <v>0.3125</v>
      </c>
      <c r="J19" s="6">
        <v>0.625</v>
      </c>
      <c r="K19" s="7">
        <f t="shared" si="10"/>
        <v>6.75</v>
      </c>
      <c r="L19" s="3" t="s">
        <v>7</v>
      </c>
      <c r="M19" s="9">
        <v>16</v>
      </c>
      <c r="N19" s="5">
        <v>0.44791666666666669</v>
      </c>
      <c r="O19" s="6">
        <v>0.76041666666666663</v>
      </c>
      <c r="P19" s="7">
        <f t="shared" si="11"/>
        <v>6.7499999999999982</v>
      </c>
      <c r="Q19" s="3" t="s">
        <v>7</v>
      </c>
      <c r="R19" s="9">
        <v>16</v>
      </c>
      <c r="S19" s="5">
        <v>0.34375</v>
      </c>
      <c r="T19" s="6">
        <v>0.66666666666666663</v>
      </c>
      <c r="U19" s="7">
        <f t="shared" si="9"/>
        <v>6.9999999999999991</v>
      </c>
    </row>
    <row r="20" spans="2:21" thickBot="1" x14ac:dyDescent="0.3">
      <c r="B20" s="3" t="s">
        <v>8</v>
      </c>
      <c r="C20" s="9">
        <v>17</v>
      </c>
      <c r="D20" s="5">
        <v>0.48958333333333331</v>
      </c>
      <c r="E20" s="6">
        <v>0.8125</v>
      </c>
      <c r="F20" s="7">
        <f t="shared" si="12"/>
        <v>7</v>
      </c>
      <c r="G20" s="3" t="s">
        <v>8</v>
      </c>
      <c r="H20" s="9">
        <v>17</v>
      </c>
      <c r="I20" s="5">
        <v>0.3125</v>
      </c>
      <c r="J20" s="6">
        <v>0.63541666666666663</v>
      </c>
      <c r="K20" s="7">
        <f t="shared" si="10"/>
        <v>6.9999999999999991</v>
      </c>
      <c r="L20" s="3" t="s">
        <v>8</v>
      </c>
      <c r="M20" s="9">
        <v>17</v>
      </c>
      <c r="N20" s="5">
        <v>0.44791666666666669</v>
      </c>
      <c r="O20" s="6">
        <v>0.76041666666666663</v>
      </c>
      <c r="P20" s="7">
        <f t="shared" si="11"/>
        <v>6.7499999999999982</v>
      </c>
      <c r="Q20" s="3" t="s">
        <v>8</v>
      </c>
      <c r="R20" s="9">
        <v>17</v>
      </c>
      <c r="S20" s="5">
        <v>0.34375</v>
      </c>
      <c r="T20" s="6">
        <v>0.66666666666666663</v>
      </c>
      <c r="U20" s="7">
        <f>((T20-S20)-0.03125)*24</f>
        <v>6.9999999999999991</v>
      </c>
    </row>
    <row r="21" spans="2:21" ht="15.75" customHeight="1" thickBot="1" x14ac:dyDescent="0.3">
      <c r="B21" s="3" t="s">
        <v>9</v>
      </c>
      <c r="C21" s="9">
        <v>18</v>
      </c>
      <c r="D21" s="5">
        <v>0.44791666666666669</v>
      </c>
      <c r="E21" s="6">
        <v>0.76041666666666663</v>
      </c>
      <c r="F21" s="7">
        <f>((E21-D21)-0.03125)*24</f>
        <v>6.7499999999999982</v>
      </c>
      <c r="G21" s="3" t="s">
        <v>9</v>
      </c>
      <c r="H21" s="9">
        <v>18</v>
      </c>
      <c r="I21" s="5">
        <v>0.3125</v>
      </c>
      <c r="J21" s="6">
        <v>0.625</v>
      </c>
      <c r="K21" s="7">
        <f t="shared" si="10"/>
        <v>6.75</v>
      </c>
      <c r="L21" s="3" t="s">
        <v>9</v>
      </c>
      <c r="M21" s="9">
        <v>18</v>
      </c>
      <c r="N21" s="5">
        <v>0.48958333333333331</v>
      </c>
      <c r="O21" s="6">
        <v>0.8125</v>
      </c>
      <c r="P21" s="7">
        <f t="shared" si="11"/>
        <v>7</v>
      </c>
      <c r="Q21" s="3" t="s">
        <v>9</v>
      </c>
      <c r="R21" s="9">
        <v>18</v>
      </c>
      <c r="S21" s="5">
        <v>0.34375</v>
      </c>
      <c r="T21" s="6">
        <v>0.66666666666666663</v>
      </c>
      <c r="U21" s="7">
        <f>((T21-S21)-0.03125)*24</f>
        <v>6.9999999999999991</v>
      </c>
    </row>
    <row r="22" spans="2:21" thickBot="1" x14ac:dyDescent="0.3">
      <c r="B22" s="3" t="s">
        <v>4</v>
      </c>
      <c r="C22" s="9">
        <v>19</v>
      </c>
      <c r="D22" s="5">
        <v>0.48958333333333331</v>
      </c>
      <c r="E22" s="6">
        <v>0.8125</v>
      </c>
      <c r="F22" s="7">
        <f t="shared" ref="F22:F23" si="13">((E22-D22)-0.03125)*24</f>
        <v>7</v>
      </c>
      <c r="G22" s="3" t="s">
        <v>4</v>
      </c>
      <c r="H22" s="9">
        <v>19</v>
      </c>
      <c r="I22" s="5">
        <v>0.3125</v>
      </c>
      <c r="J22" s="6">
        <v>0.63541666666666663</v>
      </c>
      <c r="K22" s="7">
        <f t="shared" si="10"/>
        <v>6.9999999999999991</v>
      </c>
      <c r="L22" s="3" t="s">
        <v>4</v>
      </c>
      <c r="M22" s="9">
        <v>19</v>
      </c>
      <c r="N22" s="5">
        <v>0.39583333333333331</v>
      </c>
      <c r="O22" s="6">
        <v>0.70833333333333337</v>
      </c>
      <c r="P22" s="7">
        <f>((O22-N22)-0.03125)*24</f>
        <v>6.7500000000000018</v>
      </c>
      <c r="Q22" s="3" t="s">
        <v>4</v>
      </c>
      <c r="R22" s="9">
        <v>19</v>
      </c>
      <c r="S22" s="5">
        <v>0.34375</v>
      </c>
      <c r="T22" s="6">
        <v>0.66666666666666663</v>
      </c>
      <c r="U22" s="7">
        <f>((T22-S22)-0.03125)*24</f>
        <v>6.9999999999999991</v>
      </c>
    </row>
    <row r="23" spans="2:21" thickBot="1" x14ac:dyDescent="0.3">
      <c r="B23" s="3" t="s">
        <v>5</v>
      </c>
      <c r="C23" s="9">
        <v>20</v>
      </c>
      <c r="D23" s="5">
        <v>0.35416666666666669</v>
      </c>
      <c r="E23" s="6">
        <v>0.64583333333333337</v>
      </c>
      <c r="F23" s="7">
        <f t="shared" si="13"/>
        <v>6.25</v>
      </c>
      <c r="G23" s="3" t="s">
        <v>5</v>
      </c>
      <c r="H23" s="9">
        <v>20</v>
      </c>
      <c r="I23" s="5">
        <v>0.3125</v>
      </c>
      <c r="J23" s="6">
        <v>0.64583333333333337</v>
      </c>
      <c r="K23" s="7">
        <f t="shared" si="10"/>
        <v>7.2500000000000009</v>
      </c>
      <c r="L23" s="3" t="s">
        <v>5</v>
      </c>
      <c r="M23" s="9">
        <v>20</v>
      </c>
      <c r="N23" s="5">
        <v>0.42708333333333331</v>
      </c>
      <c r="O23" s="6">
        <v>0.72916666666666663</v>
      </c>
      <c r="P23" s="7">
        <f>((O23-N23)-0.03125)*24</f>
        <v>6.5</v>
      </c>
      <c r="Q23" s="3" t="s">
        <v>5</v>
      </c>
      <c r="R23" s="9">
        <v>20</v>
      </c>
      <c r="S23" s="5">
        <v>0.34375</v>
      </c>
      <c r="T23" s="6">
        <v>0.64583333333333337</v>
      </c>
      <c r="U23" s="7">
        <f t="shared" ref="U23:U24" si="14">((T23-S23)-0.03125)*24</f>
        <v>6.5000000000000009</v>
      </c>
    </row>
    <row r="24" spans="2:21" ht="15.75" customHeight="1" thickBot="1" x14ac:dyDescent="0.3">
      <c r="B24" s="8" t="s">
        <v>6</v>
      </c>
      <c r="C24" s="9">
        <v>22</v>
      </c>
      <c r="D24" s="5">
        <v>0.44791666666666669</v>
      </c>
      <c r="E24" s="6">
        <v>0.76041666666666663</v>
      </c>
      <c r="F24" s="7">
        <f>((E24-D24)-0.03125)*24</f>
        <v>6.7499999999999982</v>
      </c>
      <c r="G24" s="8" t="s">
        <v>6</v>
      </c>
      <c r="H24" s="9">
        <v>22</v>
      </c>
      <c r="I24" s="5">
        <v>0.3125</v>
      </c>
      <c r="J24" s="6">
        <v>0.63541666666666663</v>
      </c>
      <c r="K24" s="7">
        <f t="shared" si="10"/>
        <v>6.9999999999999991</v>
      </c>
      <c r="L24" s="8" t="s">
        <v>6</v>
      </c>
      <c r="M24" s="9">
        <v>22</v>
      </c>
      <c r="N24" s="5">
        <v>0.48958333333333331</v>
      </c>
      <c r="O24" s="6">
        <v>0.8125</v>
      </c>
      <c r="P24" s="7">
        <f t="shared" ref="P24" si="15">((O24-N24)-0.03125)*24</f>
        <v>7</v>
      </c>
      <c r="Q24" s="8" t="s">
        <v>6</v>
      </c>
      <c r="R24" s="9">
        <v>22</v>
      </c>
      <c r="S24" s="5">
        <v>0.34375</v>
      </c>
      <c r="T24" s="6">
        <v>0.66666666666666663</v>
      </c>
      <c r="U24" s="7">
        <f t="shared" si="14"/>
        <v>6.9999999999999991</v>
      </c>
    </row>
    <row r="25" spans="2:21" thickBot="1" x14ac:dyDescent="0.3">
      <c r="B25" s="3" t="s">
        <v>7</v>
      </c>
      <c r="C25" s="9">
        <v>23</v>
      </c>
      <c r="D25" s="27"/>
      <c r="E25" s="28"/>
      <c r="F25" s="7">
        <v>7</v>
      </c>
      <c r="G25" s="3" t="s">
        <v>7</v>
      </c>
      <c r="H25" s="9">
        <v>23</v>
      </c>
      <c r="I25" s="27"/>
      <c r="J25" s="28"/>
      <c r="K25" s="7">
        <v>7</v>
      </c>
      <c r="L25" s="3" t="s">
        <v>7</v>
      </c>
      <c r="M25" s="9">
        <v>23</v>
      </c>
      <c r="N25" s="27"/>
      <c r="O25" s="28"/>
      <c r="P25" s="7">
        <v>7</v>
      </c>
      <c r="Q25" s="3" t="s">
        <v>7</v>
      </c>
      <c r="R25" s="9">
        <v>23</v>
      </c>
      <c r="S25" s="27"/>
      <c r="T25" s="28"/>
      <c r="U25" s="7">
        <v>7</v>
      </c>
    </row>
    <row r="26" spans="2:21" thickBot="1" x14ac:dyDescent="0.3">
      <c r="B26" s="3" t="s">
        <v>8</v>
      </c>
      <c r="C26" s="9">
        <v>24</v>
      </c>
      <c r="D26" s="5">
        <v>0.5</v>
      </c>
      <c r="E26" s="6">
        <v>0.8125</v>
      </c>
      <c r="F26" s="7">
        <f t="shared" ref="F26" si="16">((E26-D26)-0.03125)*24</f>
        <v>6.75</v>
      </c>
      <c r="G26" s="3" t="s">
        <v>8</v>
      </c>
      <c r="H26" s="9">
        <v>24</v>
      </c>
      <c r="I26" s="5">
        <v>0.3125</v>
      </c>
      <c r="J26" s="6">
        <v>0.63541666666666663</v>
      </c>
      <c r="K26" s="7">
        <f t="shared" ref="K26" si="17">((J26-I26)-0.03125)*24</f>
        <v>6.9999999999999991</v>
      </c>
      <c r="L26" s="3" t="s">
        <v>8</v>
      </c>
      <c r="M26" s="9">
        <v>24</v>
      </c>
      <c r="N26" s="5">
        <v>0.44791666666666669</v>
      </c>
      <c r="O26" s="6">
        <v>0.76041666666666663</v>
      </c>
      <c r="P26" s="7">
        <f t="shared" ref="P26:P27" si="18">((O26-N26)-0.03125)*24</f>
        <v>6.7499999999999982</v>
      </c>
      <c r="Q26" s="3" t="s">
        <v>8</v>
      </c>
      <c r="R26" s="9">
        <v>24</v>
      </c>
      <c r="S26" s="5">
        <v>0.34375</v>
      </c>
      <c r="T26" s="6">
        <v>0.66666666666666663</v>
      </c>
      <c r="U26" s="7">
        <f>((T26-S26)-0.03125)*24</f>
        <v>6.9999999999999991</v>
      </c>
    </row>
    <row r="27" spans="2:21" thickBot="1" x14ac:dyDescent="0.3">
      <c r="B27" s="3" t="s">
        <v>9</v>
      </c>
      <c r="C27" s="9">
        <v>25</v>
      </c>
      <c r="D27" s="5">
        <v>0.44791666666666669</v>
      </c>
      <c r="E27" s="6">
        <v>0.76041666666666663</v>
      </c>
      <c r="F27" s="7">
        <f>((E27-D27)-0.03125)*24</f>
        <v>6.7499999999999982</v>
      </c>
      <c r="G27" s="3" t="s">
        <v>9</v>
      </c>
      <c r="H27" s="9">
        <v>25</v>
      </c>
      <c r="I27" s="5">
        <v>0.3125</v>
      </c>
      <c r="J27" s="6">
        <v>0.625</v>
      </c>
      <c r="K27" s="7">
        <f t="shared" si="10"/>
        <v>6.75</v>
      </c>
      <c r="L27" s="3" t="s">
        <v>9</v>
      </c>
      <c r="M27" s="9">
        <v>25</v>
      </c>
      <c r="N27" s="5">
        <v>0.48958333333333331</v>
      </c>
      <c r="O27" s="6">
        <v>0.8125</v>
      </c>
      <c r="P27" s="7">
        <f t="shared" si="18"/>
        <v>7</v>
      </c>
      <c r="Q27" s="3" t="s">
        <v>9</v>
      </c>
      <c r="R27" s="9">
        <v>25</v>
      </c>
      <c r="S27" s="5">
        <v>0.34375</v>
      </c>
      <c r="T27" s="6">
        <v>0.66666666666666663</v>
      </c>
      <c r="U27" s="7">
        <f>((T27-S27)-0.03125)*24</f>
        <v>6.9999999999999991</v>
      </c>
    </row>
    <row r="28" spans="2:21" thickBot="1" x14ac:dyDescent="0.3">
      <c r="B28" s="3" t="s">
        <v>4</v>
      </c>
      <c r="C28" s="9">
        <v>26</v>
      </c>
      <c r="D28" s="5">
        <v>0.5</v>
      </c>
      <c r="E28" s="6">
        <v>0.8125</v>
      </c>
      <c r="F28" s="7">
        <f t="shared" ref="F28:F29" si="19">((E28-D28)-0.03125)*24</f>
        <v>6.75</v>
      </c>
      <c r="G28" s="3" t="s">
        <v>4</v>
      </c>
      <c r="H28" s="9">
        <v>26</v>
      </c>
      <c r="I28" s="5">
        <v>0.3125</v>
      </c>
      <c r="J28" s="6">
        <v>0.63541666666666663</v>
      </c>
      <c r="K28" s="7">
        <f t="shared" si="10"/>
        <v>6.9999999999999991</v>
      </c>
      <c r="L28" s="3" t="s">
        <v>4</v>
      </c>
      <c r="M28" s="9">
        <v>26</v>
      </c>
      <c r="N28" s="5">
        <v>0.39583333333333331</v>
      </c>
      <c r="O28" s="6">
        <v>0.70833333333333337</v>
      </c>
      <c r="P28" s="7">
        <f>((O28-N28)-0.03125)*24</f>
        <v>6.7500000000000018</v>
      </c>
      <c r="Q28" s="3" t="s">
        <v>4</v>
      </c>
      <c r="R28" s="9">
        <v>26</v>
      </c>
      <c r="S28" s="5">
        <v>0.34375</v>
      </c>
      <c r="T28" s="6">
        <v>0.66666666666666663</v>
      </c>
      <c r="U28" s="7">
        <f>((T28-S28)-0.03125)*24</f>
        <v>6.9999999999999991</v>
      </c>
    </row>
    <row r="29" spans="2:21" thickBot="1" x14ac:dyDescent="0.3">
      <c r="B29" s="3" t="s">
        <v>5</v>
      </c>
      <c r="C29" s="9">
        <v>27</v>
      </c>
      <c r="D29" s="5">
        <v>0.34375</v>
      </c>
      <c r="E29" s="6">
        <v>0.64583333333333337</v>
      </c>
      <c r="F29" s="7">
        <f t="shared" si="19"/>
        <v>6.5000000000000009</v>
      </c>
      <c r="G29" s="3" t="s">
        <v>5</v>
      </c>
      <c r="H29" s="9">
        <v>27</v>
      </c>
      <c r="I29" s="5">
        <v>0.35416666666666669</v>
      </c>
      <c r="J29" s="6">
        <v>0.63541666666666663</v>
      </c>
      <c r="K29" s="7">
        <f t="shared" si="10"/>
        <v>5.9999999999999982</v>
      </c>
      <c r="L29" s="3" t="s">
        <v>5</v>
      </c>
      <c r="M29" s="9">
        <v>27</v>
      </c>
      <c r="N29" s="5">
        <v>0.3125</v>
      </c>
      <c r="O29" s="6">
        <v>0.70833333333333337</v>
      </c>
      <c r="P29" s="7">
        <f>((O29-N29)-0.03125)*24</f>
        <v>8.75</v>
      </c>
      <c r="Q29" s="3" t="s">
        <v>5</v>
      </c>
      <c r="R29" s="9">
        <v>27</v>
      </c>
      <c r="S29" s="5">
        <v>0.35416666666666669</v>
      </c>
      <c r="T29" s="6">
        <v>0.66666666666666663</v>
      </c>
      <c r="U29" s="7">
        <f t="shared" ref="U29" si="20">((T29-S29)-0.03125)*24</f>
        <v>6.7499999999999982</v>
      </c>
    </row>
    <row r="30" spans="2:21" ht="15.75" customHeight="1" thickBot="1" x14ac:dyDescent="0.3">
      <c r="B30" s="8" t="s">
        <v>6</v>
      </c>
      <c r="C30" s="9">
        <v>29</v>
      </c>
      <c r="D30" s="27"/>
      <c r="E30" s="28"/>
      <c r="F30" s="7">
        <v>7</v>
      </c>
      <c r="G30" s="8" t="s">
        <v>6</v>
      </c>
      <c r="H30" s="9">
        <v>29</v>
      </c>
      <c r="I30" s="27"/>
      <c r="J30" s="28"/>
      <c r="K30" s="7">
        <v>7</v>
      </c>
      <c r="L30" s="8" t="s">
        <v>6</v>
      </c>
      <c r="M30" s="9">
        <v>29</v>
      </c>
      <c r="N30" s="27"/>
      <c r="O30" s="28"/>
      <c r="P30" s="7">
        <v>7</v>
      </c>
      <c r="Q30" s="8" t="s">
        <v>6</v>
      </c>
      <c r="R30" s="9">
        <v>29</v>
      </c>
      <c r="S30" s="27"/>
      <c r="T30" s="28"/>
      <c r="U30" s="7">
        <v>7</v>
      </c>
    </row>
    <row r="31" spans="2:21" thickBot="1" x14ac:dyDescent="0.3">
      <c r="B31" s="3" t="s">
        <v>7</v>
      </c>
      <c r="C31" s="9">
        <v>30</v>
      </c>
      <c r="D31" s="5">
        <v>0.5</v>
      </c>
      <c r="E31" s="6">
        <v>0.8125</v>
      </c>
      <c r="F31" s="7">
        <f t="shared" ref="F31:F32" si="21">((E31-D31)-0.03125)*24</f>
        <v>6.75</v>
      </c>
      <c r="G31" s="3" t="s">
        <v>7</v>
      </c>
      <c r="H31" s="9">
        <v>30</v>
      </c>
      <c r="I31" s="5">
        <v>0.3125</v>
      </c>
      <c r="J31" s="6">
        <v>0.63541666666666663</v>
      </c>
      <c r="K31" s="7">
        <f t="shared" ref="K31:K32" si="22">((J31-I31)-0.03125)*24</f>
        <v>6.9999999999999991</v>
      </c>
      <c r="L31" s="3" t="s">
        <v>7</v>
      </c>
      <c r="M31" s="9">
        <v>30</v>
      </c>
      <c r="N31" s="5">
        <v>0.44791666666666669</v>
      </c>
      <c r="O31" s="6">
        <v>0.76041666666666663</v>
      </c>
      <c r="P31" s="7">
        <f t="shared" ref="P31:P32" si="23">((O31-N31)-0.03125)*24</f>
        <v>6.7499999999999982</v>
      </c>
      <c r="Q31" s="3" t="s">
        <v>7</v>
      </c>
      <c r="R31" s="9">
        <v>30</v>
      </c>
      <c r="S31" s="5">
        <v>0.34375</v>
      </c>
      <c r="T31" s="6">
        <v>0.66666666666666663</v>
      </c>
      <c r="U31" s="7">
        <f t="shared" ref="U31" si="24">((T31-S31)-0.03125)*24</f>
        <v>6.9999999999999991</v>
      </c>
    </row>
    <row r="32" spans="2:21" thickBot="1" x14ac:dyDescent="0.3">
      <c r="B32" s="3" t="s">
        <v>8</v>
      </c>
      <c r="C32" s="9">
        <v>31</v>
      </c>
      <c r="D32" s="5">
        <v>0.5</v>
      </c>
      <c r="E32" s="6">
        <v>0.8125</v>
      </c>
      <c r="F32" s="7">
        <f t="shared" si="21"/>
        <v>6.75</v>
      </c>
      <c r="G32" s="3" t="s">
        <v>8</v>
      </c>
      <c r="H32" s="9">
        <v>31</v>
      </c>
      <c r="I32" s="5">
        <v>0.3125</v>
      </c>
      <c r="J32" s="6">
        <v>0.63541666666666663</v>
      </c>
      <c r="K32" s="7">
        <f t="shared" si="22"/>
        <v>6.9999999999999991</v>
      </c>
      <c r="L32" s="3" t="s">
        <v>8</v>
      </c>
      <c r="M32" s="9">
        <v>31</v>
      </c>
      <c r="N32" s="5">
        <v>0.44791666666666669</v>
      </c>
      <c r="O32" s="6">
        <v>0.76041666666666663</v>
      </c>
      <c r="P32" s="7">
        <f t="shared" si="23"/>
        <v>6.7499999999999982</v>
      </c>
      <c r="Q32" s="3" t="s">
        <v>8</v>
      </c>
      <c r="R32" s="9">
        <v>31</v>
      </c>
      <c r="S32" s="5">
        <v>0.34375</v>
      </c>
      <c r="T32" s="6">
        <v>0.66666666666666663</v>
      </c>
      <c r="U32" s="7">
        <f>((T32-S32)-0.03125)*24</f>
        <v>6.9999999999999991</v>
      </c>
    </row>
    <row r="33" spans="2:21" ht="16.5" thickBot="1" x14ac:dyDescent="0.3">
      <c r="B33" s="10"/>
      <c r="C33" s="10"/>
      <c r="D33" s="10"/>
      <c r="E33" s="10"/>
      <c r="F33" s="11">
        <f>SUM(F6:F32)</f>
        <v>182</v>
      </c>
      <c r="G33" s="10"/>
      <c r="H33" s="10"/>
      <c r="I33" s="10"/>
      <c r="J33" s="10"/>
      <c r="K33" s="11">
        <f>SUM(K6:K32)</f>
        <v>182</v>
      </c>
      <c r="L33" s="10"/>
      <c r="M33" s="10"/>
      <c r="N33" s="10"/>
      <c r="O33" s="10"/>
      <c r="P33" s="11">
        <f>SUM(P6:P32)</f>
        <v>182</v>
      </c>
      <c r="Q33" s="10"/>
      <c r="R33" s="10"/>
      <c r="S33" s="10"/>
      <c r="T33" s="10"/>
      <c r="U33" s="11">
        <f>SUM(U6:U32)</f>
        <v>182</v>
      </c>
    </row>
    <row r="34" spans="2:21" x14ac:dyDescent="0.25">
      <c r="B34" s="10"/>
      <c r="C34" s="10"/>
      <c r="D34" s="10"/>
      <c r="E34" s="10"/>
      <c r="F34" s="12"/>
      <c r="G34" s="10"/>
      <c r="H34" s="10"/>
      <c r="I34" s="10"/>
      <c r="J34" s="10"/>
      <c r="K34" s="12"/>
      <c r="L34" s="10"/>
      <c r="M34" s="10"/>
      <c r="N34" s="10"/>
      <c r="O34" s="10"/>
      <c r="P34" s="12"/>
      <c r="Q34" s="13"/>
      <c r="R34" s="13"/>
      <c r="S34" s="13"/>
      <c r="T34" s="13"/>
      <c r="U34" s="13"/>
    </row>
    <row r="35" spans="2:2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3"/>
      <c r="S35" s="13"/>
      <c r="T35" s="13"/>
      <c r="U35" s="13"/>
    </row>
    <row r="36" spans="2:21" x14ac:dyDescent="0.25">
      <c r="B36" s="39" t="s">
        <v>11</v>
      </c>
      <c r="C36" s="39"/>
      <c r="D36" s="39"/>
      <c r="E36" s="39"/>
      <c r="F36" s="39"/>
      <c r="G36" s="39"/>
      <c r="H36" s="38" t="s">
        <v>10</v>
      </c>
      <c r="I36" s="38"/>
      <c r="J36" s="38"/>
      <c r="K36" s="38"/>
      <c r="L36" s="38"/>
      <c r="M36" s="10"/>
      <c r="N36" s="10"/>
      <c r="O36" s="10"/>
      <c r="P36" s="10"/>
      <c r="Q36" s="13"/>
      <c r="R36" s="13"/>
      <c r="S36" s="13"/>
      <c r="T36" s="13"/>
      <c r="U36" s="13"/>
    </row>
    <row r="37" spans="2:21" x14ac:dyDescent="0.25">
      <c r="B37" s="39" t="s">
        <v>12</v>
      </c>
      <c r="C37" s="39"/>
      <c r="D37" s="39"/>
      <c r="E37" s="39"/>
      <c r="F37" s="39"/>
      <c r="G37" s="39"/>
      <c r="H37" s="38" t="s">
        <v>17</v>
      </c>
      <c r="I37" s="38"/>
      <c r="J37" s="38"/>
      <c r="K37" s="38"/>
      <c r="L37" s="38"/>
      <c r="M37" s="10"/>
      <c r="N37" s="38"/>
      <c r="O37" s="38"/>
      <c r="P37" s="38"/>
      <c r="Q37" s="38"/>
      <c r="R37" s="38"/>
      <c r="S37" s="13"/>
      <c r="T37" s="13"/>
      <c r="U37" s="13"/>
    </row>
    <row r="38" spans="2:21" x14ac:dyDescent="0.25">
      <c r="B38" s="39" t="s">
        <v>13</v>
      </c>
      <c r="C38" s="39"/>
      <c r="D38" s="39"/>
      <c r="E38" s="39"/>
      <c r="F38" s="39"/>
      <c r="G38" s="39"/>
      <c r="H38" s="38" t="s">
        <v>16</v>
      </c>
      <c r="I38" s="38"/>
      <c r="J38" s="38"/>
      <c r="K38" s="38"/>
      <c r="L38" s="38"/>
      <c r="M38" s="10"/>
      <c r="N38" s="10"/>
      <c r="O38" s="10"/>
      <c r="P38" s="10"/>
      <c r="Q38" s="13"/>
      <c r="R38" s="13"/>
      <c r="S38" s="13"/>
      <c r="T38" s="13"/>
      <c r="U38" s="13"/>
    </row>
    <row r="39" spans="2:21" x14ac:dyDescent="0.25">
      <c r="B39" s="39" t="s">
        <v>15</v>
      </c>
      <c r="C39" s="39"/>
      <c r="D39" s="39"/>
      <c r="E39" s="39"/>
      <c r="F39" s="39"/>
      <c r="G39" s="39"/>
      <c r="H39" s="38" t="s">
        <v>18</v>
      </c>
      <c r="I39" s="38"/>
      <c r="J39" s="38"/>
      <c r="K39" s="38"/>
      <c r="L39" s="38"/>
      <c r="M39" s="10"/>
      <c r="N39" s="10"/>
      <c r="O39" s="10"/>
      <c r="P39" s="10"/>
      <c r="Q39" s="13"/>
      <c r="R39" s="13"/>
      <c r="S39" s="13"/>
      <c r="T39" s="13"/>
      <c r="U39" s="13"/>
    </row>
    <row r="40" spans="2:21" ht="15.75" customHeight="1" x14ac:dyDescent="0.25"/>
    <row r="41" spans="2:21" ht="15" customHeight="1" x14ac:dyDescent="0.25">
      <c r="B41" s="57" t="s">
        <v>19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</row>
    <row r="42" spans="2:21" ht="15.75" customHeight="1" x14ac:dyDescent="0.25"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</row>
    <row r="43" spans="2:21" x14ac:dyDescent="0.25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</row>
    <row r="44" spans="2:21" x14ac:dyDescent="0.25"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</row>
    <row r="45" spans="2:21" x14ac:dyDescent="0.25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</row>
    <row r="46" spans="2:21" x14ac:dyDescent="0.25"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</row>
    <row r="47" spans="2:21" x14ac:dyDescent="0.25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</row>
    <row r="48" spans="2:21" x14ac:dyDescent="0.2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</row>
    <row r="49" spans="2:16" x14ac:dyDescent="0.25"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</row>
    <row r="50" spans="2:16" x14ac:dyDescent="0.25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</row>
    <row r="51" spans="2:16" x14ac:dyDescent="0.25"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</row>
    <row r="52" spans="2:16" x14ac:dyDescent="0.25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</row>
    <row r="53" spans="2:16" x14ac:dyDescent="0.25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</row>
    <row r="54" spans="2:16" x14ac:dyDescent="0.25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</row>
    <row r="55" spans="2:16" x14ac:dyDescent="0.25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spans="2:16" x14ac:dyDescent="0.25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</row>
    <row r="57" spans="2:16" x14ac:dyDescent="0.25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</row>
    <row r="58" spans="2:16" x14ac:dyDescent="0.25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</row>
  </sheetData>
  <mergeCells count="27">
    <mergeCell ref="B41:P58"/>
    <mergeCell ref="B37:G37"/>
    <mergeCell ref="H37:L37"/>
    <mergeCell ref="N37:R37"/>
    <mergeCell ref="B38:G38"/>
    <mergeCell ref="H38:L38"/>
    <mergeCell ref="B39:G39"/>
    <mergeCell ref="H39:L39"/>
    <mergeCell ref="D30:E30"/>
    <mergeCell ref="I30:J30"/>
    <mergeCell ref="N30:O30"/>
    <mergeCell ref="S30:T30"/>
    <mergeCell ref="B36:G36"/>
    <mergeCell ref="H36:L36"/>
    <mergeCell ref="S11:U11"/>
    <mergeCell ref="D14:F14"/>
    <mergeCell ref="I17:K17"/>
    <mergeCell ref="D25:E25"/>
    <mergeCell ref="I25:J25"/>
    <mergeCell ref="N25:O25"/>
    <mergeCell ref="S25:T25"/>
    <mergeCell ref="N9:P9"/>
    <mergeCell ref="B3:U3"/>
    <mergeCell ref="B4:F5"/>
    <mergeCell ref="G4:K5"/>
    <mergeCell ref="L4:P5"/>
    <mergeCell ref="Q4:U5"/>
  </mergeCells>
  <pageMargins left="0.19685039370078741" right="0.19685039370078741" top="0.19685039370078741" bottom="0.19685039370078741" header="0.13" footer="0.31496062992125984"/>
  <pageSetup paperSize="9" scale="79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</vt:lpstr>
      <vt:lpstr>JULIO - SECUNDARIO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ecastro</dc:creator>
  <cp:lastModifiedBy>RR.HH.</cp:lastModifiedBy>
  <cp:lastPrinted>2024-07-30T14:20:58Z</cp:lastPrinted>
  <dcterms:created xsi:type="dcterms:W3CDTF">2023-12-13T16:37:37Z</dcterms:created>
  <dcterms:modified xsi:type="dcterms:W3CDTF">2024-07-30T14:21:05Z</dcterms:modified>
</cp:coreProperties>
</file>