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"/>
    </mc:Choice>
  </mc:AlternateContent>
  <xr:revisionPtr revIDLastSave="0" documentId="13_ncr:1_{85A7305E-EC09-44E4-A222-78A1E9D8D8E6}" xr6:coauthVersionLast="47" xr6:coauthVersionMax="47" xr10:uidLastSave="{00000000-0000-0000-0000-000000000000}"/>
  <bookViews>
    <workbookView xWindow="-120" yWindow="-120" windowWidth="29040" windowHeight="15720" xr2:uid="{C89D03F4-EFC1-47A2-B6EB-826D15E75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8" i="1" l="1"/>
  <c r="C9" i="1" s="1"/>
  <c r="C10" i="1" s="1"/>
  <c r="C12" i="1" s="1"/>
  <c r="C14" i="1" s="1"/>
  <c r="C15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</calcChain>
</file>

<file path=xl/sharedStrings.xml><?xml version="1.0" encoding="utf-8"?>
<sst xmlns="http://schemas.openxmlformats.org/spreadsheetml/2006/main" count="94" uniqueCount="61">
  <si>
    <t>Fecha inicio:</t>
  </si>
  <si>
    <t>Semana</t>
  </si>
  <si>
    <t>Día</t>
  </si>
  <si>
    <t>Tema</t>
  </si>
  <si>
    <t>Frecuencia:</t>
  </si>
  <si>
    <t>Subtema</t>
  </si>
  <si>
    <t>Bienvenida, reglas e información.</t>
  </si>
  <si>
    <t>Bienvenida y repaso general de la hidráulica.</t>
  </si>
  <si>
    <t>Diferencia entre flujos a presión y flujo a superficie libre.</t>
  </si>
  <si>
    <t>Git</t>
  </si>
  <si>
    <t>Ver</t>
  </si>
  <si>
    <t>Clasificación del flujo, estado de flujo.</t>
  </si>
  <si>
    <t>Conservación de la masa, ejercicios.</t>
  </si>
  <si>
    <t>Conceptos básicos</t>
  </si>
  <si>
    <t xml:space="preserve">Características de la sección transversal. </t>
  </si>
  <si>
    <t>Distribución de velocidades y de presiones.</t>
  </si>
  <si>
    <t>Conservación de la energía.</t>
  </si>
  <si>
    <t>Conservación de la energía, Bernoulli, coeficientes.</t>
  </si>
  <si>
    <t>Energía específica y curva de energía específica.</t>
  </si>
  <si>
    <t>Quiz 1</t>
  </si>
  <si>
    <t>Quiz 1 - Conceptos y conservación energía.</t>
  </si>
  <si>
    <t>Fuerza específica.</t>
  </si>
  <si>
    <t>Fuerza específica, alturas secuentes o conjugadas.</t>
  </si>
  <si>
    <t>Resalto hidráulico, tipos y carácterísticas. Pérdidas de energía.</t>
  </si>
  <si>
    <t>Examen Parcial 1</t>
  </si>
  <si>
    <t>Cronograma de clase - Hidráuluca a Superficie Libre (HSLB)</t>
  </si>
  <si>
    <t>Cantidad de movimiento y fuerza específica (FE).</t>
  </si>
  <si>
    <t>Flujo uniforme</t>
  </si>
  <si>
    <t>Definición flujo uniforme. Ecuaciones del flujo uniforme.</t>
  </si>
  <si>
    <t>Ecuación de Manning, coeficientes, aplicaciones. Ejercicios.</t>
  </si>
  <si>
    <t>Quiz 2</t>
  </si>
  <si>
    <t>Flujo uniforme. Secciones prismáticas y no prismáticas.</t>
  </si>
  <si>
    <t>Flujo Gradualmente Variado</t>
  </si>
  <si>
    <t xml:space="preserve">Examen Parcial - Primer Tercio </t>
  </si>
  <si>
    <t xml:space="preserve">Examen Parcial - Segundo Tercio </t>
  </si>
  <si>
    <t>Examen Parcial 2</t>
  </si>
  <si>
    <t>FGV. Clasificación, perfiles de flujo.</t>
  </si>
  <si>
    <t>FGV. Posibles perfiles de flujo. Ejercicios.</t>
  </si>
  <si>
    <t>Receso de clases</t>
  </si>
  <si>
    <t>Cálculo del FGV</t>
  </si>
  <si>
    <t>Métodos de solución para el Flujo Gradualmente Variado</t>
  </si>
  <si>
    <t>Métodos numéricos para la solución de la ecuación diferencial. Método Euler, Euler modificado, Rungge Kutta 4° Orden.</t>
  </si>
  <si>
    <t>Solución de la ED del FGV a partír de la ecuación de energía.</t>
  </si>
  <si>
    <t>11 - 16 Dec</t>
  </si>
  <si>
    <t>Examen Final</t>
  </si>
  <si>
    <t>Semana de examenes finales</t>
  </si>
  <si>
    <t>Quiz 3</t>
  </si>
  <si>
    <t>Quiz 2 - Resalto hidráulico, flujo uniforme.</t>
  </si>
  <si>
    <t>Diseño</t>
  </si>
  <si>
    <t>Profundidad crítica, caudal máximo. Aplicaciones.</t>
  </si>
  <si>
    <t>FGV. Ecuación y carácterísticas.</t>
  </si>
  <si>
    <t>Diseño de canales</t>
  </si>
  <si>
    <t>Canales revestidos, secciones hidráulicamente óptimas.</t>
  </si>
  <si>
    <t>Canales no revestidos, velocidades, esfuerzos y aplicaciones.</t>
  </si>
  <si>
    <t>Quiz 3 - Cálculo del FGV, diseño de canales.</t>
  </si>
  <si>
    <t>HEC-RAS. Conceptos, usos, interfaz. Sistema 1D permanente.</t>
  </si>
  <si>
    <t>HEC-RAS, sistema 2D permanente. Fundamentos 2D.</t>
  </si>
  <si>
    <t>Flujo espacialmente variado.</t>
  </si>
  <si>
    <t>Herramienta HEC-RAS</t>
  </si>
  <si>
    <t>FEV. Perfiles de flujo, selección de sección crítica, aplicaciones.</t>
  </si>
  <si>
    <t>FEV. Tipos de perfil, cálculo, y diseño.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</si>
</sst>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d\,\ dd\ m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" tint="0.34998626667073579"/>
      <name val="Segoe UI Light"/>
      <family val="2"/>
    </font>
    <font>
      <sz val="14"/>
      <color theme="1"/>
      <name val="Segoe UI Light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8" fontId="1" fillId="0" borderId="2" xfId="0" applyNumberFormat="1" applyFont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68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uanrodace/J.HSLB/" TargetMode="External"/><Relationship Id="rId2" Type="http://schemas.openxmlformats.org/officeDocument/2006/relationships/hyperlink" Target="https://github.com/juanrodace/J.HSLB/blob/master/Contenido/1_Conceptos/Definiciones.md" TargetMode="External"/><Relationship Id="rId1" Type="http://schemas.openxmlformats.org/officeDocument/2006/relationships/hyperlink" Target="https://github.com/juanrodace/J.HSLB/blob/master/Contenido/1_Conceptos/Definiciones.md" TargetMode="External"/><Relationship Id="rId4" Type="http://schemas.openxmlformats.org/officeDocument/2006/relationships/hyperlink" Target="https://github.com/juanrodace/J.HSLB/blob/master/Contenido/1_Conceptos/Clasificacion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25F9-250C-43B4-8436-9AAD67568B46}">
  <dimension ref="B2:F44"/>
  <sheetViews>
    <sheetView showGridLines="0" tabSelected="1" workbookViewId="0">
      <selection activeCell="C35" sqref="C35"/>
    </sheetView>
  </sheetViews>
  <sheetFormatPr baseColWidth="10" defaultRowHeight="16.5" x14ac:dyDescent="0.3"/>
  <cols>
    <col min="1" max="1" width="11.42578125" style="1"/>
    <col min="2" max="2" width="12.85546875" style="1" customWidth="1"/>
    <col min="3" max="3" width="19" style="1" customWidth="1"/>
    <col min="4" max="4" width="30.5703125" style="1" customWidth="1"/>
    <col min="5" max="5" width="57.42578125" style="1" customWidth="1"/>
    <col min="6" max="16384" width="11.42578125" style="1"/>
  </cols>
  <sheetData>
    <row r="2" spans="2:6" x14ac:dyDescent="0.3">
      <c r="B2" s="9" t="s">
        <v>0</v>
      </c>
      <c r="C2" s="10">
        <v>45153</v>
      </c>
    </row>
    <row r="3" spans="2:6" x14ac:dyDescent="0.3">
      <c r="B3" s="9" t="s">
        <v>4</v>
      </c>
      <c r="C3" s="11">
        <v>2</v>
      </c>
    </row>
    <row r="5" spans="2:6" ht="20.25" x14ac:dyDescent="0.35">
      <c r="C5" s="26" t="s">
        <v>25</v>
      </c>
      <c r="D5" s="26"/>
      <c r="E5" s="26"/>
    </row>
    <row r="6" spans="2:6" ht="10.5" customHeight="1" x14ac:dyDescent="0.3"/>
    <row r="7" spans="2:6" x14ac:dyDescent="0.3">
      <c r="B7" s="3" t="s">
        <v>1</v>
      </c>
      <c r="C7" s="3" t="s">
        <v>2</v>
      </c>
      <c r="D7" s="3" t="s">
        <v>3</v>
      </c>
      <c r="E7" s="3" t="s">
        <v>5</v>
      </c>
      <c r="F7" s="3" t="s">
        <v>9</v>
      </c>
    </row>
    <row r="8" spans="2:6" s="2" customFormat="1" ht="17.25" customHeight="1" x14ac:dyDescent="0.3">
      <c r="B8" s="4">
        <v>1</v>
      </c>
      <c r="C8" s="5">
        <f>+C2</f>
        <v>45153</v>
      </c>
      <c r="D8" s="17" t="s">
        <v>7</v>
      </c>
      <c r="E8" s="6" t="s">
        <v>6</v>
      </c>
      <c r="F8" s="8" t="s">
        <v>10</v>
      </c>
    </row>
    <row r="9" spans="2:6" s="2" customFormat="1" ht="17.25" customHeight="1" x14ac:dyDescent="0.3">
      <c r="B9" s="4"/>
      <c r="C9" s="5">
        <f>+C8+$C$3</f>
        <v>45155</v>
      </c>
      <c r="D9" s="17"/>
      <c r="E9" s="6" t="s">
        <v>8</v>
      </c>
      <c r="F9" s="8" t="s">
        <v>10</v>
      </c>
    </row>
    <row r="10" spans="2:6" s="2" customFormat="1" ht="17.25" customHeight="1" x14ac:dyDescent="0.3">
      <c r="B10" s="4">
        <v>2</v>
      </c>
      <c r="C10" s="12">
        <f>+C9+(7-$C$3)</f>
        <v>45160</v>
      </c>
      <c r="D10" s="17" t="s">
        <v>13</v>
      </c>
      <c r="E10" s="6" t="s">
        <v>14</v>
      </c>
      <c r="F10" s="8" t="s">
        <v>10</v>
      </c>
    </row>
    <row r="11" spans="2:6" s="2" customFormat="1" ht="17.25" customHeight="1" x14ac:dyDescent="0.3">
      <c r="B11" s="4"/>
      <c r="C11" s="13"/>
      <c r="D11" s="17"/>
      <c r="E11" s="6" t="s">
        <v>11</v>
      </c>
      <c r="F11" s="8" t="s">
        <v>10</v>
      </c>
    </row>
    <row r="12" spans="2:6" s="2" customFormat="1" ht="17.25" customHeight="1" x14ac:dyDescent="0.3">
      <c r="B12" s="4"/>
      <c r="C12" s="12">
        <f>+C10+$C$3</f>
        <v>45162</v>
      </c>
      <c r="D12" s="17"/>
      <c r="E12" s="6" t="s">
        <v>15</v>
      </c>
      <c r="F12" s="7" t="s">
        <v>10</v>
      </c>
    </row>
    <row r="13" spans="2:6" s="2" customFormat="1" ht="17.25" customHeight="1" x14ac:dyDescent="0.3">
      <c r="B13" s="4"/>
      <c r="C13" s="13"/>
      <c r="D13" s="17"/>
      <c r="E13" s="6" t="s">
        <v>12</v>
      </c>
      <c r="F13" s="7" t="s">
        <v>10</v>
      </c>
    </row>
    <row r="14" spans="2:6" s="2" customFormat="1" ht="17.25" customHeight="1" x14ac:dyDescent="0.3">
      <c r="B14" s="4">
        <v>3</v>
      </c>
      <c r="C14" s="5">
        <f>+C12+(7-$C$3)</f>
        <v>45167</v>
      </c>
      <c r="D14" s="27" t="s">
        <v>16</v>
      </c>
      <c r="E14" s="6" t="s">
        <v>17</v>
      </c>
      <c r="F14" s="7" t="s">
        <v>10</v>
      </c>
    </row>
    <row r="15" spans="2:6" s="2" customFormat="1" ht="17.25" customHeight="1" x14ac:dyDescent="0.3">
      <c r="B15" s="4"/>
      <c r="C15" s="21">
        <f>+C14+$C$3</f>
        <v>45169</v>
      </c>
      <c r="D15" s="22" t="s">
        <v>19</v>
      </c>
      <c r="E15" s="23" t="s">
        <v>20</v>
      </c>
      <c r="F15" s="25"/>
    </row>
    <row r="16" spans="2:6" s="2" customFormat="1" ht="17.25" customHeight="1" x14ac:dyDescent="0.3">
      <c r="B16" s="4">
        <v>4</v>
      </c>
      <c r="C16" s="5">
        <f>+C15+(7-$C$3)</f>
        <v>45174</v>
      </c>
      <c r="D16" s="18" t="s">
        <v>16</v>
      </c>
      <c r="E16" s="6" t="s">
        <v>18</v>
      </c>
      <c r="F16" s="7" t="s">
        <v>10</v>
      </c>
    </row>
    <row r="17" spans="2:6" s="2" customFormat="1" ht="17.25" customHeight="1" x14ac:dyDescent="0.3">
      <c r="B17" s="4"/>
      <c r="C17" s="5">
        <f>+C16+$C$3</f>
        <v>45176</v>
      </c>
      <c r="D17" s="19"/>
      <c r="E17" s="6" t="s">
        <v>49</v>
      </c>
      <c r="F17" s="7" t="s">
        <v>10</v>
      </c>
    </row>
    <row r="18" spans="2:6" s="2" customFormat="1" ht="17.25" customHeight="1" x14ac:dyDescent="0.3">
      <c r="B18" s="4">
        <v>5</v>
      </c>
      <c r="C18" s="5">
        <f>+C17+(7-$C$3)</f>
        <v>45181</v>
      </c>
      <c r="D18" s="18" t="s">
        <v>21</v>
      </c>
      <c r="E18" s="6" t="s">
        <v>26</v>
      </c>
      <c r="F18" s="7" t="s">
        <v>10</v>
      </c>
    </row>
    <row r="19" spans="2:6" s="2" customFormat="1" ht="17.25" customHeight="1" x14ac:dyDescent="0.3">
      <c r="B19" s="4"/>
      <c r="C19" s="5">
        <f>+C18+$C$3</f>
        <v>45183</v>
      </c>
      <c r="D19" s="19"/>
      <c r="E19" s="6" t="s">
        <v>22</v>
      </c>
      <c r="F19" s="7" t="s">
        <v>10</v>
      </c>
    </row>
    <row r="20" spans="2:6" s="2" customFormat="1" ht="17.25" customHeight="1" x14ac:dyDescent="0.3">
      <c r="B20" s="4">
        <v>6</v>
      </c>
      <c r="C20" s="21">
        <f>+C19+(7-$C$3)</f>
        <v>45188</v>
      </c>
      <c r="D20" s="22" t="s">
        <v>24</v>
      </c>
      <c r="E20" s="23" t="s">
        <v>33</v>
      </c>
      <c r="F20" s="25"/>
    </row>
    <row r="21" spans="2:6" s="2" customFormat="1" ht="17.25" customHeight="1" x14ac:dyDescent="0.3">
      <c r="B21" s="4"/>
      <c r="C21" s="5">
        <f>+C20+$C$3</f>
        <v>45190</v>
      </c>
      <c r="D21" s="20" t="s">
        <v>21</v>
      </c>
      <c r="E21" s="6" t="s">
        <v>23</v>
      </c>
      <c r="F21" s="7" t="s">
        <v>10</v>
      </c>
    </row>
    <row r="22" spans="2:6" s="2" customFormat="1" ht="17.25" customHeight="1" x14ac:dyDescent="0.3">
      <c r="B22" s="4">
        <v>7</v>
      </c>
      <c r="C22" s="5">
        <f>+C21+(7-$C$3)</f>
        <v>45195</v>
      </c>
      <c r="D22" s="18" t="s">
        <v>27</v>
      </c>
      <c r="E22" s="6" t="s">
        <v>28</v>
      </c>
      <c r="F22" s="7" t="s">
        <v>10</v>
      </c>
    </row>
    <row r="23" spans="2:6" s="2" customFormat="1" ht="17.25" customHeight="1" x14ac:dyDescent="0.3">
      <c r="B23" s="4"/>
      <c r="C23" s="5">
        <f>+C22+$C$3</f>
        <v>45197</v>
      </c>
      <c r="D23" s="34"/>
      <c r="E23" s="6" t="s">
        <v>29</v>
      </c>
      <c r="F23" s="7" t="s">
        <v>10</v>
      </c>
    </row>
    <row r="24" spans="2:6" s="2" customFormat="1" ht="17.25" customHeight="1" x14ac:dyDescent="0.3">
      <c r="B24" s="4">
        <v>8</v>
      </c>
      <c r="C24" s="5">
        <f>+C23+(7-$C$3)</f>
        <v>45202</v>
      </c>
      <c r="D24" s="19"/>
      <c r="E24" s="6" t="s">
        <v>31</v>
      </c>
      <c r="F24" s="7" t="s">
        <v>10</v>
      </c>
    </row>
    <row r="25" spans="2:6" s="2" customFormat="1" ht="17.25" customHeight="1" x14ac:dyDescent="0.3">
      <c r="B25" s="4"/>
      <c r="C25" s="21">
        <f>+C24+$C$3</f>
        <v>45204</v>
      </c>
      <c r="D25" s="22" t="s">
        <v>30</v>
      </c>
      <c r="E25" s="23" t="s">
        <v>47</v>
      </c>
      <c r="F25" s="25"/>
    </row>
    <row r="26" spans="2:6" s="2" customFormat="1" ht="17.25" customHeight="1" x14ac:dyDescent="0.3">
      <c r="B26" s="14">
        <v>9</v>
      </c>
      <c r="C26" s="21">
        <f>+C25+(7-$C$3)</f>
        <v>45209</v>
      </c>
      <c r="D26" s="31" t="s">
        <v>38</v>
      </c>
      <c r="E26" s="31" t="s">
        <v>38</v>
      </c>
      <c r="F26" s="29"/>
    </row>
    <row r="27" spans="2:6" s="2" customFormat="1" ht="17.25" customHeight="1" x14ac:dyDescent="0.3">
      <c r="B27" s="15"/>
      <c r="C27" s="21">
        <f>+C26+$C$3</f>
        <v>45211</v>
      </c>
      <c r="D27" s="32"/>
      <c r="E27" s="32"/>
      <c r="F27" s="30"/>
    </row>
    <row r="28" spans="2:6" s="2" customFormat="1" ht="17.25" customHeight="1" x14ac:dyDescent="0.3">
      <c r="B28" s="14">
        <v>10</v>
      </c>
      <c r="C28" s="5">
        <f>+C27+(7-$C$3)</f>
        <v>45216</v>
      </c>
      <c r="D28" s="17" t="s">
        <v>32</v>
      </c>
      <c r="E28" s="6" t="s">
        <v>50</v>
      </c>
      <c r="F28" s="7" t="s">
        <v>10</v>
      </c>
    </row>
    <row r="29" spans="2:6" s="2" customFormat="1" ht="17.25" customHeight="1" x14ac:dyDescent="0.3">
      <c r="B29" s="15"/>
      <c r="C29" s="5">
        <f>+C28+$C$3</f>
        <v>45218</v>
      </c>
      <c r="D29" s="17"/>
      <c r="E29" s="6" t="s">
        <v>36</v>
      </c>
      <c r="F29" s="7" t="s">
        <v>10</v>
      </c>
    </row>
    <row r="30" spans="2:6" s="2" customFormat="1" ht="17.25" customHeight="1" x14ac:dyDescent="0.3">
      <c r="B30" s="14">
        <v>11</v>
      </c>
      <c r="C30" s="5">
        <f>+C29+(7-$C$3)</f>
        <v>45223</v>
      </c>
      <c r="D30" s="17"/>
      <c r="E30" s="6" t="s">
        <v>37</v>
      </c>
      <c r="F30" s="7" t="s">
        <v>10</v>
      </c>
    </row>
    <row r="31" spans="2:6" s="2" customFormat="1" ht="17.25" customHeight="1" x14ac:dyDescent="0.3">
      <c r="B31" s="15"/>
      <c r="C31" s="5">
        <f>+C30+$C$3</f>
        <v>45225</v>
      </c>
      <c r="D31" s="28" t="s">
        <v>39</v>
      </c>
      <c r="E31" s="6" t="s">
        <v>40</v>
      </c>
      <c r="F31" s="7" t="s">
        <v>10</v>
      </c>
    </row>
    <row r="32" spans="2:6" s="2" customFormat="1" ht="17.25" customHeight="1" x14ac:dyDescent="0.3">
      <c r="B32" s="14">
        <v>12</v>
      </c>
      <c r="C32" s="21">
        <f t="shared" ref="C32:C43" si="0">+C31+(7-$C$3)</f>
        <v>45230</v>
      </c>
      <c r="D32" s="22" t="s">
        <v>35</v>
      </c>
      <c r="E32" s="23" t="s">
        <v>34</v>
      </c>
      <c r="F32" s="25"/>
    </row>
    <row r="33" spans="2:6" s="2" customFormat="1" ht="17.25" customHeight="1" x14ac:dyDescent="0.3">
      <c r="B33" s="15"/>
      <c r="C33" s="5">
        <f t="shared" ref="C33:C43" si="1">+C32+$C$3</f>
        <v>45232</v>
      </c>
      <c r="D33" s="18" t="s">
        <v>39</v>
      </c>
      <c r="E33" s="16" t="s">
        <v>41</v>
      </c>
      <c r="F33" s="7" t="s">
        <v>10</v>
      </c>
    </row>
    <row r="34" spans="2:6" ht="17.25" customHeight="1" x14ac:dyDescent="0.3">
      <c r="B34" s="14">
        <v>13</v>
      </c>
      <c r="C34" s="5">
        <f t="shared" ref="C34:C43" si="2">+C33+(7-$C$3)</f>
        <v>45237</v>
      </c>
      <c r="D34" s="34"/>
      <c r="E34" s="33"/>
      <c r="F34" s="7" t="s">
        <v>10</v>
      </c>
    </row>
    <row r="35" spans="2:6" ht="17.25" customHeight="1" x14ac:dyDescent="0.3">
      <c r="B35" s="15"/>
      <c r="C35" s="5">
        <f t="shared" ref="C35:C43" si="3">+C34+$C$3</f>
        <v>45239</v>
      </c>
      <c r="D35" s="34"/>
      <c r="E35" s="24" t="s">
        <v>42</v>
      </c>
      <c r="F35" s="7" t="s">
        <v>10</v>
      </c>
    </row>
    <row r="36" spans="2:6" ht="17.25" customHeight="1" x14ac:dyDescent="0.3">
      <c r="B36" s="14">
        <v>14</v>
      </c>
      <c r="C36" s="5">
        <f t="shared" ref="C36:C43" si="4">+C35+(7-$C$3)</f>
        <v>45244</v>
      </c>
      <c r="D36" s="18" t="s">
        <v>51</v>
      </c>
      <c r="E36" s="6" t="s">
        <v>52</v>
      </c>
      <c r="F36" s="7" t="s">
        <v>10</v>
      </c>
    </row>
    <row r="37" spans="2:6" ht="17.25" customHeight="1" x14ac:dyDescent="0.3">
      <c r="B37" s="15"/>
      <c r="C37" s="5">
        <f t="shared" ref="C37:C43" si="5">+C36+$C$3</f>
        <v>45246</v>
      </c>
      <c r="D37" s="19"/>
      <c r="E37" s="6" t="s">
        <v>53</v>
      </c>
      <c r="F37" s="7" t="s">
        <v>10</v>
      </c>
    </row>
    <row r="38" spans="2:6" ht="17.25" customHeight="1" x14ac:dyDescent="0.3">
      <c r="B38" s="14">
        <v>15</v>
      </c>
      <c r="C38" s="21">
        <f t="shared" ref="C38:C43" si="6">+C37+(7-$C$3)</f>
        <v>45251</v>
      </c>
      <c r="D38" s="22" t="s">
        <v>46</v>
      </c>
      <c r="E38" s="23" t="s">
        <v>54</v>
      </c>
      <c r="F38" s="25"/>
    </row>
    <row r="39" spans="2:6" ht="17.25" customHeight="1" x14ac:dyDescent="0.3">
      <c r="B39" s="15"/>
      <c r="C39" s="5">
        <f t="shared" ref="C39:C43" si="7">+C38+$C$3</f>
        <v>45253</v>
      </c>
      <c r="D39" s="27" t="s">
        <v>48</v>
      </c>
      <c r="E39" s="6" t="s">
        <v>53</v>
      </c>
      <c r="F39" s="7" t="s">
        <v>10</v>
      </c>
    </row>
    <row r="40" spans="2:6" ht="17.25" customHeight="1" x14ac:dyDescent="0.3">
      <c r="B40" s="14">
        <v>16</v>
      </c>
      <c r="C40" s="5">
        <f t="shared" ref="C40:C43" si="8">+C39+(7-$C$3)</f>
        <v>45258</v>
      </c>
      <c r="D40" s="17" t="s">
        <v>57</v>
      </c>
      <c r="E40" s="6" t="s">
        <v>59</v>
      </c>
      <c r="F40" s="7" t="s">
        <v>10</v>
      </c>
    </row>
    <row r="41" spans="2:6" ht="17.25" customHeight="1" x14ac:dyDescent="0.3">
      <c r="B41" s="15"/>
      <c r="C41" s="5">
        <f t="shared" ref="C41:C43" si="9">+C40+$C$3</f>
        <v>45260</v>
      </c>
      <c r="D41" s="17"/>
      <c r="E41" s="6" t="s">
        <v>60</v>
      </c>
      <c r="F41" s="7" t="s">
        <v>10</v>
      </c>
    </row>
    <row r="42" spans="2:6" ht="17.25" customHeight="1" x14ac:dyDescent="0.3">
      <c r="B42" s="4">
        <v>17</v>
      </c>
      <c r="C42" s="5">
        <f t="shared" ref="C42:C43" si="10">+C41+(7-$C$3)</f>
        <v>45265</v>
      </c>
      <c r="D42" s="18" t="s">
        <v>58</v>
      </c>
      <c r="E42" s="6" t="s">
        <v>55</v>
      </c>
      <c r="F42" s="7" t="s">
        <v>10</v>
      </c>
    </row>
    <row r="43" spans="2:6" ht="17.25" customHeight="1" x14ac:dyDescent="0.3">
      <c r="B43" s="4"/>
      <c r="C43" s="5">
        <f t="shared" ref="C43" si="11">+C42+$C$3</f>
        <v>45267</v>
      </c>
      <c r="D43" s="19"/>
      <c r="E43" s="6" t="s">
        <v>56</v>
      </c>
      <c r="F43" s="7" t="s">
        <v>10</v>
      </c>
    </row>
    <row r="44" spans="2:6" ht="17.25" customHeight="1" x14ac:dyDescent="0.3">
      <c r="B44" s="7">
        <v>18</v>
      </c>
      <c r="C44" s="21" t="s">
        <v>43</v>
      </c>
      <c r="D44" s="22" t="s">
        <v>44</v>
      </c>
      <c r="E44" s="23" t="s">
        <v>45</v>
      </c>
      <c r="F44" s="25"/>
    </row>
  </sheetData>
  <mergeCells count="34">
    <mergeCell ref="D42:D43"/>
    <mergeCell ref="D40:D41"/>
    <mergeCell ref="B30:B31"/>
    <mergeCell ref="D28:D30"/>
    <mergeCell ref="E33:E34"/>
    <mergeCell ref="D33:D35"/>
    <mergeCell ref="D36:D37"/>
    <mergeCell ref="D26:D27"/>
    <mergeCell ref="E26:E27"/>
    <mergeCell ref="F26:F27"/>
    <mergeCell ref="B26:B27"/>
    <mergeCell ref="B28:B29"/>
    <mergeCell ref="B34:B35"/>
    <mergeCell ref="B36:B37"/>
    <mergeCell ref="B38:B39"/>
    <mergeCell ref="B40:B41"/>
    <mergeCell ref="B42:B43"/>
    <mergeCell ref="B32:B33"/>
    <mergeCell ref="C12:C13"/>
    <mergeCell ref="C10:C11"/>
    <mergeCell ref="D18:D19"/>
    <mergeCell ref="C5:E5"/>
    <mergeCell ref="D16:D17"/>
    <mergeCell ref="D22:D24"/>
    <mergeCell ref="B18:B19"/>
    <mergeCell ref="B20:B21"/>
    <mergeCell ref="B22:B23"/>
    <mergeCell ref="B24:B25"/>
    <mergeCell ref="D8:D9"/>
    <mergeCell ref="D10:D13"/>
    <mergeCell ref="B8:B9"/>
    <mergeCell ref="B10:B13"/>
    <mergeCell ref="B14:B15"/>
    <mergeCell ref="B16:B17"/>
  </mergeCells>
  <phoneticPr fontId="5" type="noConversion"/>
  <hyperlinks>
    <hyperlink ref="F9" r:id="rId1" xr:uid="{6A35D585-4166-4D00-8952-A438947C9674}"/>
    <hyperlink ref="F10" r:id="rId2" xr:uid="{80BBAD96-FAC7-4D0F-908A-2B8F3CBAD44C}"/>
    <hyperlink ref="F8" r:id="rId3" xr:uid="{31CC8784-9EFD-404B-9991-06C805F8D2BD}"/>
    <hyperlink ref="F11" r:id="rId4" xr:uid="{E9044710-D787-4A58-890C-63125796B8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2023-06-20T14:55:53Z</dcterms:created>
  <dcterms:modified xsi:type="dcterms:W3CDTF">2023-06-20T19:09:35Z</dcterms:modified>
</cp:coreProperties>
</file>