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uansevargas/Documents/Carpetas/Universidad/2020-II/Métodos Numéricos/Notebooks/Lab6/"/>
    </mc:Choice>
  </mc:AlternateContent>
  <xr:revisionPtr revIDLastSave="0" documentId="13_ncr:1_{6C91E272-3D19-174F-A31D-E2F973EC3ADA}" xr6:coauthVersionLast="45" xr6:coauthVersionMax="45" xr10:uidLastSave="{00000000-0000-0000-0000-000000000000}"/>
  <bookViews>
    <workbookView xWindow="400" yWindow="460" windowWidth="28040" windowHeight="17040" activeTab="1" xr2:uid="{79821C49-00A0-4541-BCFC-C7AF8AF4744E}"/>
  </bookViews>
  <sheets>
    <sheet name="Hoja1" sheetId="1" r:id="rId1"/>
    <sheet name="Hoja2" sheetId="2" r:id="rId2"/>
  </sheets>
  <definedNames>
    <definedName name="solver_adj" localSheetId="0" hidden="1">Hoja1!$C$9:$F$9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Hoja1!$G$21</definedName>
    <definedName name="solver_lhs2" localSheetId="0" hidden="1">Hoja1!$G$22</definedName>
    <definedName name="solver_lhs3" localSheetId="0" hidden="1">Hoja1!$G$23</definedName>
    <definedName name="solver_lhs4" localSheetId="0" hidden="1">Hoja1!$G$24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Hoja1!$C$17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Hoja1!$I$21</definedName>
    <definedName name="solver_rhs2" localSheetId="0" hidden="1">Hoja1!$I$22</definedName>
    <definedName name="solver_rhs3" localSheetId="0" hidden="1">Hoja1!$I$23</definedName>
    <definedName name="solver_rhs4" localSheetId="0" hidden="1">Hoja1!$I$24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D19" i="2"/>
  <c r="F19" i="2" s="1"/>
  <c r="E18" i="2"/>
  <c r="F18" i="2" s="1"/>
  <c r="D18" i="2"/>
  <c r="E17" i="2"/>
  <c r="F17" i="2" s="1"/>
  <c r="E9" i="2"/>
  <c r="D9" i="2"/>
  <c r="C9" i="2"/>
  <c r="C13" i="2" s="1"/>
  <c r="D14" i="1"/>
  <c r="E14" i="1"/>
  <c r="F14" i="1"/>
  <c r="C14" i="1"/>
  <c r="G21" i="1" l="1"/>
  <c r="G24" i="1"/>
  <c r="G23" i="1"/>
  <c r="G22" i="1"/>
  <c r="C17" i="1"/>
</calcChain>
</file>

<file path=xl/sharedStrings.xml><?xml version="1.0" encoding="utf-8"?>
<sst xmlns="http://schemas.openxmlformats.org/spreadsheetml/2006/main" count="62" uniqueCount="37">
  <si>
    <t>Laboratory 6</t>
  </si>
  <si>
    <t>Numerical Methods</t>
  </si>
  <si>
    <t>Problem 1</t>
  </si>
  <si>
    <t>Brownies</t>
  </si>
  <si>
    <t>Ice Cream</t>
  </si>
  <si>
    <t>Cola</t>
  </si>
  <si>
    <t>Cheese Cake</t>
  </si>
  <si>
    <t>Eaten</t>
  </si>
  <si>
    <t>OBJECTIVE FUNCTION</t>
  </si>
  <si>
    <t>Cost</t>
  </si>
  <si>
    <t>Total</t>
  </si>
  <si>
    <t>CONSTRAINTS</t>
  </si>
  <si>
    <t>Totals</t>
  </si>
  <si>
    <t>Required</t>
  </si>
  <si>
    <t>Calories</t>
  </si>
  <si>
    <t>&gt;=</t>
  </si>
  <si>
    <t>Chocolate</t>
  </si>
  <si>
    <t>Sugar</t>
  </si>
  <si>
    <t>Fat</t>
  </si>
  <si>
    <t>Objective</t>
  </si>
  <si>
    <t>Constraints</t>
  </si>
  <si>
    <t>Quantity eaten</t>
  </si>
  <si>
    <t>Hummus</t>
  </si>
  <si>
    <t>Moussaka</t>
  </si>
  <si>
    <t>Tabouleh</t>
  </si>
  <si>
    <t>Orders</t>
  </si>
  <si>
    <t>COST AND/OR PROFIT DATA</t>
  </si>
  <si>
    <t>Profit</t>
  </si>
  <si>
    <t>Maximum</t>
  </si>
  <si>
    <t>Cooking</t>
  </si>
  <si>
    <t>&lt;=</t>
  </si>
  <si>
    <t>Packaging</t>
  </si>
  <si>
    <t>Delivery</t>
  </si>
  <si>
    <t>Demand H</t>
  </si>
  <si>
    <t>Demand M</t>
  </si>
  <si>
    <t>Demand T</t>
  </si>
  <si>
    <t>Problem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</si>
</sst>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entury Gothic"/>
      <family val="2"/>
      <scheme val="minor"/>
    </font>
    <font>
      <sz val="12"/>
      <color theme="8"/>
      <name val="Century Gothic"/>
      <family val="2"/>
      <scheme val="minor"/>
    </font>
    <font>
      <sz val="14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name val="Century Gothic"/>
      <family val="1"/>
      <scheme val="minor"/>
    </font>
    <font>
      <b/>
      <sz val="11"/>
      <color theme="1"/>
      <name val="Century Gothic"/>
      <family val="1"/>
      <scheme val="minor"/>
    </font>
    <font>
      <b/>
      <sz val="11"/>
      <color rgb="FF000000"/>
      <name val="Century Gothic"/>
      <family val="1"/>
      <scheme val="minor"/>
    </font>
    <font>
      <sz val="11"/>
      <color rgb="FF000000"/>
      <name val="Century Gothic"/>
      <family val="1"/>
      <scheme val="minor"/>
    </font>
    <font>
      <sz val="14"/>
      <color theme="1"/>
      <name val="Century Gothic"/>
      <family val="1"/>
      <scheme val="minor"/>
    </font>
    <font>
      <sz val="16"/>
      <color theme="1"/>
      <name val="Century Gothic"/>
      <family val="2"/>
      <scheme val="minor"/>
    </font>
    <font>
      <sz val="24"/>
      <color theme="8"/>
      <name val="Century Gothic"/>
      <family val="2"/>
      <scheme val="minor"/>
    </font>
    <font>
      <sz val="12"/>
      <name val="Century Gothic"/>
      <family val="1"/>
      <scheme val="minor"/>
    </font>
    <font>
      <b/>
      <sz val="1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6A6A6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10" fillId="0" borderId="0" xfId="0" applyFont="1"/>
    <xf numFmtId="0" fontId="11" fillId="2" borderId="0" xfId="0" applyFont="1" applyFill="1"/>
    <xf numFmtId="0" fontId="12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5" fillId="0" borderId="9" xfId="0" applyFont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9" fillId="5" borderId="0" xfId="0" applyFont="1" applyFill="1"/>
    <xf numFmtId="0" fontId="0" fillId="5" borderId="0" xfId="0" applyFill="1"/>
    <xf numFmtId="1" fontId="8" fillId="0" borderId="0" xfId="0" applyNumberFormat="1" applyFont="1" applyBorder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1" fontId="8" fillId="4" borderId="7" xfId="0" applyNumberFormat="1" applyFont="1" applyFill="1" applyBorder="1" applyAlignment="1">
      <alignment horizontal="center" wrapText="1"/>
    </xf>
    <xf numFmtId="1" fontId="5" fillId="0" borderId="8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4" borderId="7" xfId="0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lla">
  <a:themeElements>
    <a:clrScheme name="Malla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alla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alla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2117-9EF9-D048-BAE0-2F20700FCB53}">
  <dimension ref="B3:I24"/>
  <sheetViews>
    <sheetView zoomScale="180" zoomScaleNormal="180" workbookViewId="0">
      <selection activeCell="B6" sqref="B6"/>
    </sheetView>
  </sheetViews>
  <sheetFormatPr baseColWidth="10" defaultRowHeight="16" x14ac:dyDescent="0.2"/>
  <cols>
    <col min="2" max="2" width="13.5703125" customWidth="1"/>
    <col min="6" max="6" width="16.42578125" customWidth="1"/>
  </cols>
  <sheetData>
    <row r="3" spans="2:9" ht="30" x14ac:dyDescent="0.3">
      <c r="B3" s="6" t="s">
        <v>0</v>
      </c>
      <c r="C3" s="1"/>
    </row>
    <row r="4" spans="2:9" ht="21" x14ac:dyDescent="0.25">
      <c r="B4" s="5" t="s">
        <v>1</v>
      </c>
    </row>
    <row r="6" spans="2:9" ht="18" x14ac:dyDescent="0.2">
      <c r="B6" s="15" t="s">
        <v>2</v>
      </c>
      <c r="C6" s="16"/>
      <c r="D6" s="16"/>
      <c r="E6" s="16"/>
      <c r="F6" s="16"/>
    </row>
    <row r="8" spans="2:9" ht="21" customHeight="1" x14ac:dyDescent="0.2">
      <c r="B8" s="2"/>
      <c r="C8" s="3" t="s">
        <v>3</v>
      </c>
      <c r="D8" s="3" t="s">
        <v>4</v>
      </c>
      <c r="E8" s="3" t="s">
        <v>5</v>
      </c>
      <c r="F8" s="3" t="s">
        <v>6</v>
      </c>
    </row>
    <row r="9" spans="2:9" ht="18" customHeight="1" x14ac:dyDescent="0.2">
      <c r="B9" s="4" t="s">
        <v>21</v>
      </c>
      <c r="C9" s="17">
        <v>0</v>
      </c>
      <c r="D9" s="17">
        <v>3</v>
      </c>
      <c r="E9" s="17">
        <v>1</v>
      </c>
      <c r="F9" s="17">
        <v>0</v>
      </c>
    </row>
    <row r="12" spans="2:9" x14ac:dyDescent="0.2">
      <c r="B12" s="44" t="s">
        <v>19</v>
      </c>
      <c r="C12" s="45"/>
      <c r="D12" s="7"/>
      <c r="E12" s="7"/>
      <c r="F12" s="7"/>
      <c r="G12" s="7"/>
      <c r="H12" s="7"/>
      <c r="I12" s="7"/>
    </row>
    <row r="13" spans="2:9" x14ac:dyDescent="0.2">
      <c r="B13" s="8"/>
      <c r="C13" s="13" t="s">
        <v>3</v>
      </c>
      <c r="D13" s="13" t="s">
        <v>4</v>
      </c>
      <c r="E13" s="13" t="s">
        <v>5</v>
      </c>
      <c r="F13" s="13" t="s">
        <v>6</v>
      </c>
      <c r="G13" s="9"/>
      <c r="H13" s="9"/>
      <c r="I13" s="9"/>
    </row>
    <row r="14" spans="2:9" x14ac:dyDescent="0.2">
      <c r="B14" s="10" t="s">
        <v>7</v>
      </c>
      <c r="C14" s="18">
        <f>C9</f>
        <v>0</v>
      </c>
      <c r="D14" s="18">
        <f t="shared" ref="D14:F14" si="0">D9</f>
        <v>3</v>
      </c>
      <c r="E14" s="18">
        <f t="shared" si="0"/>
        <v>1</v>
      </c>
      <c r="F14" s="18">
        <f t="shared" si="0"/>
        <v>0</v>
      </c>
      <c r="G14" s="9"/>
      <c r="H14" s="9"/>
      <c r="I14" s="9"/>
    </row>
    <row r="15" spans="2:9" x14ac:dyDescent="0.2">
      <c r="B15" s="10" t="s">
        <v>9</v>
      </c>
      <c r="C15" s="18">
        <v>50</v>
      </c>
      <c r="D15" s="18">
        <v>20</v>
      </c>
      <c r="E15" s="18">
        <v>30</v>
      </c>
      <c r="F15" s="18">
        <v>80</v>
      </c>
      <c r="G15" s="9"/>
      <c r="H15" s="9"/>
      <c r="I15" s="9"/>
    </row>
    <row r="16" spans="2:9" x14ac:dyDescent="0.2">
      <c r="B16" s="8"/>
      <c r="C16" s="19"/>
      <c r="D16" s="20"/>
      <c r="E16" s="20"/>
      <c r="F16" s="20"/>
      <c r="G16" s="9"/>
      <c r="H16" s="9"/>
      <c r="I16" s="9"/>
    </row>
    <row r="17" spans="2:9" x14ac:dyDescent="0.2">
      <c r="B17" s="11" t="s">
        <v>10</v>
      </c>
      <c r="C17" s="21">
        <f>SUMPRODUCT(C14:F14,C15:F15)</f>
        <v>90</v>
      </c>
      <c r="D17" s="22"/>
      <c r="E17" s="20"/>
      <c r="F17" s="20"/>
      <c r="G17" s="9"/>
      <c r="H17" s="9"/>
      <c r="I17" s="9"/>
    </row>
    <row r="18" spans="2:9" x14ac:dyDescent="0.2">
      <c r="B18" s="8"/>
      <c r="C18" s="12"/>
      <c r="D18" s="9"/>
      <c r="E18" s="9"/>
      <c r="F18" s="9"/>
      <c r="G18" s="9"/>
      <c r="H18" s="9"/>
      <c r="I18" s="9"/>
    </row>
    <row r="19" spans="2:9" x14ac:dyDescent="0.2">
      <c r="B19" s="44" t="s">
        <v>20</v>
      </c>
      <c r="C19" s="45"/>
      <c r="D19" s="9"/>
      <c r="E19" s="9"/>
      <c r="F19" s="9"/>
      <c r="G19" s="9"/>
      <c r="H19" s="9"/>
      <c r="I19" s="9"/>
    </row>
    <row r="20" spans="2:9" x14ac:dyDescent="0.2">
      <c r="B20" s="8"/>
      <c r="C20" s="13" t="s">
        <v>3</v>
      </c>
      <c r="D20" s="13" t="s">
        <v>4</v>
      </c>
      <c r="E20" s="13" t="s">
        <v>5</v>
      </c>
      <c r="F20" s="13" t="s">
        <v>6</v>
      </c>
      <c r="G20" s="13" t="s">
        <v>12</v>
      </c>
      <c r="H20" s="14"/>
      <c r="I20" s="13" t="s">
        <v>13</v>
      </c>
    </row>
    <row r="21" spans="2:9" x14ac:dyDescent="0.2">
      <c r="B21" s="10" t="s">
        <v>14</v>
      </c>
      <c r="C21" s="18">
        <v>400</v>
      </c>
      <c r="D21" s="18">
        <v>200</v>
      </c>
      <c r="E21" s="18">
        <v>150</v>
      </c>
      <c r="F21" s="18">
        <v>500</v>
      </c>
      <c r="G21" s="18">
        <f>SUMPRODUCT($C$14:$F$14,C21:F21)</f>
        <v>750</v>
      </c>
      <c r="H21" s="18" t="s">
        <v>15</v>
      </c>
      <c r="I21" s="18">
        <v>500</v>
      </c>
    </row>
    <row r="22" spans="2:9" x14ac:dyDescent="0.2">
      <c r="B22" s="10" t="s">
        <v>16</v>
      </c>
      <c r="C22" s="18">
        <v>3</v>
      </c>
      <c r="D22" s="18">
        <v>2</v>
      </c>
      <c r="E22" s="18">
        <v>0</v>
      </c>
      <c r="F22" s="18">
        <v>0</v>
      </c>
      <c r="G22" s="18">
        <f>SUMPRODUCT($C$14:$F$14,C22:F22)</f>
        <v>6</v>
      </c>
      <c r="H22" s="18" t="s">
        <v>15</v>
      </c>
      <c r="I22" s="18">
        <v>6</v>
      </c>
    </row>
    <row r="23" spans="2:9" x14ac:dyDescent="0.2">
      <c r="B23" s="10" t="s">
        <v>17</v>
      </c>
      <c r="C23" s="18">
        <v>2</v>
      </c>
      <c r="D23" s="18">
        <v>2</v>
      </c>
      <c r="E23" s="18">
        <v>4</v>
      </c>
      <c r="F23" s="18">
        <v>4</v>
      </c>
      <c r="G23" s="18">
        <f t="shared" ref="G23" si="1">SUMPRODUCT($C$14:$F$14,C23:F23)</f>
        <v>10</v>
      </c>
      <c r="H23" s="18" t="s">
        <v>15</v>
      </c>
      <c r="I23" s="18">
        <v>10</v>
      </c>
    </row>
    <row r="24" spans="2:9" x14ac:dyDescent="0.2">
      <c r="B24" s="10" t="s">
        <v>18</v>
      </c>
      <c r="C24" s="18">
        <v>2</v>
      </c>
      <c r="D24" s="18">
        <v>4</v>
      </c>
      <c r="E24" s="18">
        <v>1</v>
      </c>
      <c r="F24" s="18">
        <v>5</v>
      </c>
      <c r="G24" s="18">
        <f>SUMPRODUCT($C$14:$F$14,C24:F24)</f>
        <v>13</v>
      </c>
      <c r="H24" s="18" t="s">
        <v>15</v>
      </c>
      <c r="I24" s="18">
        <v>8</v>
      </c>
    </row>
  </sheetData>
  <scenarios current="0">
    <scenario name="no resuelto" count="4" user="Juan Sebastián Vargas Castañeda" comment="Creado por Juan Sebastián Vargas Castañeda el 10/27/2020">
      <inputCells r="C9" val="0,402684563758389"/>
      <inputCells r="D9" val="2,39597315436242"/>
      <inputCells r="E9" val="1,97315436241611"/>
      <inputCells r="F9" val="-0,87248322147651"/>
    </scenario>
    <scenario name="Solucion 1" count="4" user="Juan Sebastián Vargas Castañeda" comment="Creado por Juan Sebastián Vargas Castañeda el 10/27/2020">
      <inputCells r="C9" val="0" numFmtId="1"/>
      <inputCells r="D9" val="3" numFmtId="1"/>
      <inputCells r="E9" val="1" numFmtId="1"/>
      <inputCells r="F9" val="0" numFmtId="1"/>
    </scenario>
  </scenarios>
  <mergeCells count="2">
    <mergeCell ref="B12:C12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9DD7-556A-DE4B-8328-50D82B31FC5B}">
  <dimension ref="B2:H22"/>
  <sheetViews>
    <sheetView tabSelected="1" zoomScale="160" zoomScaleNormal="160" workbookViewId="0">
      <selection activeCell="E5" sqref="E5"/>
    </sheetView>
  </sheetViews>
  <sheetFormatPr baseColWidth="10" defaultRowHeight="16" x14ac:dyDescent="0.2"/>
  <sheetData>
    <row r="2" spans="2:8" ht="18" x14ac:dyDescent="0.2">
      <c r="B2" s="15" t="s">
        <v>36</v>
      </c>
      <c r="C2" s="16"/>
      <c r="D2" s="16"/>
      <c r="E2" s="16"/>
      <c r="F2" s="16"/>
    </row>
    <row r="3" spans="2:8" ht="19" x14ac:dyDescent="0.25">
      <c r="B3" s="23"/>
      <c r="C3" s="24"/>
      <c r="D3" s="25"/>
      <c r="E3" s="25"/>
      <c r="F3" s="25"/>
      <c r="G3" s="26"/>
      <c r="H3" s="25"/>
    </row>
    <row r="4" spans="2:8" ht="19" x14ac:dyDescent="0.25">
      <c r="B4" s="27"/>
      <c r="C4" s="43" t="s">
        <v>22</v>
      </c>
      <c r="D4" s="43" t="s">
        <v>23</v>
      </c>
      <c r="E4" s="43" t="s">
        <v>24</v>
      </c>
      <c r="F4" s="29"/>
      <c r="G4" s="29"/>
      <c r="H4" s="29"/>
    </row>
    <row r="5" spans="2:8" ht="19" x14ac:dyDescent="0.25">
      <c r="B5" s="30" t="s">
        <v>25</v>
      </c>
      <c r="C5" s="31">
        <v>7.9999999999999769</v>
      </c>
      <c r="D5" s="32">
        <v>6.0000000000000124</v>
      </c>
      <c r="E5" s="33">
        <v>30</v>
      </c>
      <c r="F5" s="34"/>
      <c r="G5" s="29"/>
      <c r="H5" s="29"/>
    </row>
    <row r="6" spans="2:8" ht="18" x14ac:dyDescent="0.2">
      <c r="B6" s="27"/>
      <c r="C6" s="35"/>
      <c r="D6" s="35"/>
      <c r="E6" s="35"/>
      <c r="F6" s="29"/>
      <c r="G6" s="29"/>
      <c r="H6" s="29"/>
    </row>
    <row r="7" spans="2:8" ht="19" x14ac:dyDescent="0.25">
      <c r="B7" s="36" t="s">
        <v>26</v>
      </c>
      <c r="C7" s="37"/>
      <c r="D7" s="29"/>
      <c r="E7" s="29"/>
      <c r="F7" s="29"/>
      <c r="G7" s="29"/>
      <c r="H7" s="29"/>
    </row>
    <row r="8" spans="2:8" ht="19" x14ac:dyDescent="0.25">
      <c r="B8" s="27"/>
      <c r="C8" s="38" t="s">
        <v>22</v>
      </c>
      <c r="D8" s="38" t="s">
        <v>23</v>
      </c>
      <c r="E8" s="38" t="s">
        <v>24</v>
      </c>
      <c r="F8" s="29"/>
      <c r="G8" s="29"/>
      <c r="H8" s="29"/>
    </row>
    <row r="9" spans="2:8" ht="19" x14ac:dyDescent="0.25">
      <c r="B9" s="39" t="s">
        <v>25</v>
      </c>
      <c r="C9" s="38">
        <f>C5</f>
        <v>7.9999999999999769</v>
      </c>
      <c r="D9" s="38">
        <f t="shared" ref="D9:E9" si="0">D5</f>
        <v>6.0000000000000124</v>
      </c>
      <c r="E9" s="38">
        <f t="shared" si="0"/>
        <v>30</v>
      </c>
      <c r="F9" s="29"/>
      <c r="G9" s="29"/>
      <c r="H9" s="29"/>
    </row>
    <row r="10" spans="2:8" ht="19" x14ac:dyDescent="0.25">
      <c r="B10" s="39" t="s">
        <v>27</v>
      </c>
      <c r="C10" s="38">
        <v>6</v>
      </c>
      <c r="D10" s="38">
        <v>10</v>
      </c>
      <c r="E10" s="38">
        <v>4.5</v>
      </c>
      <c r="F10" s="29"/>
      <c r="G10" s="29"/>
      <c r="H10" s="29"/>
    </row>
    <row r="11" spans="2:8" ht="19" x14ac:dyDescent="0.25">
      <c r="B11" s="39"/>
      <c r="C11" s="38"/>
      <c r="D11" s="38"/>
      <c r="E11" s="38"/>
      <c r="F11" s="29"/>
      <c r="G11" s="29"/>
      <c r="H11" s="29"/>
    </row>
    <row r="12" spans="2:8" ht="19" x14ac:dyDescent="0.25">
      <c r="B12" s="40" t="s">
        <v>8</v>
      </c>
      <c r="C12" s="28"/>
      <c r="D12" s="29"/>
      <c r="E12" s="29"/>
      <c r="F12" s="29"/>
      <c r="G12" s="29"/>
      <c r="H12" s="29"/>
    </row>
    <row r="13" spans="2:8" ht="19" x14ac:dyDescent="0.25">
      <c r="B13" s="30" t="s">
        <v>10</v>
      </c>
      <c r="C13" s="41">
        <f>SUMPRODUCT(C9:E9,C10:E10)</f>
        <v>243</v>
      </c>
      <c r="D13" s="34"/>
      <c r="E13" s="29"/>
      <c r="F13" s="29"/>
      <c r="G13" s="29"/>
      <c r="H13" s="29"/>
    </row>
    <row r="14" spans="2:8" ht="18" x14ac:dyDescent="0.2">
      <c r="B14" s="27"/>
      <c r="C14" s="35"/>
      <c r="D14" s="29"/>
      <c r="E14" s="29"/>
      <c r="F14" s="29"/>
      <c r="G14" s="29"/>
      <c r="H14" s="29"/>
    </row>
    <row r="15" spans="2:8" ht="19" x14ac:dyDescent="0.25">
      <c r="B15" s="40" t="s">
        <v>11</v>
      </c>
      <c r="C15" s="29"/>
      <c r="D15" s="29"/>
      <c r="E15" s="29"/>
      <c r="F15" s="29"/>
      <c r="G15" s="29"/>
      <c r="H15" s="29"/>
    </row>
    <row r="16" spans="2:8" ht="19" x14ac:dyDescent="0.25">
      <c r="B16" s="27"/>
      <c r="C16" s="38" t="s">
        <v>22</v>
      </c>
      <c r="D16" s="38" t="s">
        <v>23</v>
      </c>
      <c r="E16" s="38" t="s">
        <v>24</v>
      </c>
      <c r="F16" s="38" t="s">
        <v>12</v>
      </c>
      <c r="G16" s="29"/>
      <c r="H16" s="38" t="s">
        <v>28</v>
      </c>
    </row>
    <row r="17" spans="2:8" ht="19" x14ac:dyDescent="0.25">
      <c r="B17" s="39" t="s">
        <v>29</v>
      </c>
      <c r="C17" s="38">
        <v>0.1</v>
      </c>
      <c r="D17" s="38">
        <v>0.2</v>
      </c>
      <c r="E17" s="42">
        <f>1/15</f>
        <v>6.6666666666666666E-2</v>
      </c>
      <c r="F17" s="38">
        <f>SUMPRODUCT($B$3:$D$3,C17:E17)</f>
        <v>0</v>
      </c>
      <c r="G17" s="38" t="s">
        <v>30</v>
      </c>
      <c r="H17" s="38">
        <v>4</v>
      </c>
    </row>
    <row r="18" spans="2:8" ht="19" x14ac:dyDescent="0.25">
      <c r="B18" s="39" t="s">
        <v>31</v>
      </c>
      <c r="C18" s="38">
        <v>0.05</v>
      </c>
      <c r="D18" s="42">
        <f>1/15</f>
        <v>6.6666666666666666E-2</v>
      </c>
      <c r="E18" s="38">
        <f>1/25</f>
        <v>0.04</v>
      </c>
      <c r="F18" s="38">
        <f t="shared" ref="F18:F19" si="1">SUMPRODUCT($B$3:$D$3,C18:E18)</f>
        <v>0</v>
      </c>
      <c r="G18" s="38" t="s">
        <v>30</v>
      </c>
      <c r="H18" s="38">
        <v>2</v>
      </c>
    </row>
    <row r="19" spans="2:8" ht="19" x14ac:dyDescent="0.25">
      <c r="B19" s="39" t="s">
        <v>32</v>
      </c>
      <c r="C19" s="42">
        <v>3.3333333333333333E-2</v>
      </c>
      <c r="D19" s="42">
        <f>1/15</f>
        <v>6.6666666666666666E-2</v>
      </c>
      <c r="E19" s="42">
        <v>3.3333333333333333E-2</v>
      </c>
      <c r="F19" s="38">
        <f t="shared" si="1"/>
        <v>0</v>
      </c>
      <c r="G19" s="38" t="s">
        <v>30</v>
      </c>
      <c r="H19" s="38">
        <v>2</v>
      </c>
    </row>
    <row r="20" spans="2:8" ht="19" x14ac:dyDescent="0.25">
      <c r="B20" s="39" t="s">
        <v>33</v>
      </c>
      <c r="C20" s="29"/>
      <c r="D20" s="29"/>
      <c r="E20" s="29"/>
      <c r="F20" s="38">
        <f>C5</f>
        <v>7.9999999999999769</v>
      </c>
      <c r="G20" s="38" t="s">
        <v>30</v>
      </c>
      <c r="H20" s="38">
        <v>20</v>
      </c>
    </row>
    <row r="21" spans="2:8" ht="19" x14ac:dyDescent="0.25">
      <c r="B21" s="39" t="s">
        <v>34</v>
      </c>
      <c r="C21" s="29"/>
      <c r="D21" s="29"/>
      <c r="E21" s="29"/>
      <c r="F21" s="38">
        <f>D5</f>
        <v>6.0000000000000124</v>
      </c>
      <c r="G21" s="38" t="s">
        <v>30</v>
      </c>
      <c r="H21" s="38">
        <v>10</v>
      </c>
    </row>
    <row r="22" spans="2:8" ht="19" x14ac:dyDescent="0.25">
      <c r="B22" s="39" t="s">
        <v>35</v>
      </c>
      <c r="C22" s="29"/>
      <c r="D22" s="29"/>
      <c r="E22" s="29"/>
      <c r="F22" s="38">
        <f>E5</f>
        <v>30</v>
      </c>
      <c r="G22" s="38" t="s">
        <v>30</v>
      </c>
      <c r="H22" s="3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Vargas Castañeda</dc:creator>
  <cp:lastModifiedBy>Juan Sebastián Vargas Castañeda</cp:lastModifiedBy>
  <dcterms:created xsi:type="dcterms:W3CDTF">2020-10-28T01:46:46Z</dcterms:created>
  <dcterms:modified xsi:type="dcterms:W3CDTF">2020-11-08T22:16:34Z</dcterms:modified>
</cp:coreProperties>
</file>