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NetHie" sheetId="1" r:id="rId1"/>
    <sheet name="VRFs&amp;VNs" sheetId="2" r:id="rId2"/>
    <sheet name="NetSrv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56" i="3" l="1"/>
  <c r="B55" i="3"/>
  <c r="B54" i="3"/>
  <c r="A54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C25" i="3"/>
  <c r="B25" i="3"/>
  <c r="C24" i="3"/>
  <c r="B24" i="3"/>
  <c r="C21" i="3"/>
  <c r="B21" i="3"/>
  <c r="C20" i="3"/>
  <c r="B20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</calcChain>
</file>

<file path=xl/sharedStrings.xml><?xml version="1.0" encoding="utf-8"?>
<sst xmlns="http://schemas.openxmlformats.org/spreadsheetml/2006/main" count="232" uniqueCount="139">
  <si>
    <t>Network Hierarchy</t>
  </si>
  <si>
    <t>Site ID</t>
  </si>
  <si>
    <t>Site</t>
  </si>
  <si>
    <t>Floor</t>
  </si>
  <si>
    <t>N/A</t>
  </si>
  <si>
    <t>SITE_1</t>
  </si>
  <si>
    <t>SITE_5</t>
  </si>
  <si>
    <t>SITE_2</t>
  </si>
  <si>
    <t>S1B1</t>
  </si>
  <si>
    <t>S2B1</t>
  </si>
  <si>
    <t>S2B2</t>
  </si>
  <si>
    <t>S2B3</t>
  </si>
  <si>
    <t>SITE_3</t>
  </si>
  <si>
    <t>S3B1</t>
  </si>
  <si>
    <t>S2B1F1</t>
  </si>
  <si>
    <t>S2B2F1</t>
  </si>
  <si>
    <t>S3B1F1</t>
  </si>
  <si>
    <t>SITE_4</t>
  </si>
  <si>
    <t>S4B1</t>
  </si>
  <si>
    <t>S4B1F1</t>
  </si>
  <si>
    <t>S4B1F2</t>
  </si>
  <si>
    <t>S4B1F3</t>
  </si>
  <si>
    <t>VRFs in Fusion Nodes</t>
  </si>
  <si>
    <t>VRF Name</t>
  </si>
  <si>
    <t>RD</t>
  </si>
  <si>
    <t>RT Export</t>
  </si>
  <si>
    <t>RT Import</t>
  </si>
  <si>
    <t>Comments</t>
  </si>
  <si>
    <t>Virtual Networks (VNs)</t>
  </si>
  <si>
    <t>VN Name</t>
  </si>
  <si>
    <t>Description</t>
  </si>
  <si>
    <t>VRF Mapping (On Fusion)</t>
  </si>
  <si>
    <t>Is Multicast required?</t>
  </si>
  <si>
    <t>Non-guest / Guest</t>
  </si>
  <si>
    <t>INFRA_VN</t>
  </si>
  <si>
    <t xml:space="preserve">By default. Global Routing Table in the Fabric nodes. </t>
  </si>
  <si>
    <t>INFRA</t>
  </si>
  <si>
    <t>No</t>
  </si>
  <si>
    <t>1:4097</t>
  </si>
  <si>
    <t>RD and RTs allocated by DNAC.</t>
  </si>
  <si>
    <t>DEFAULT_VN</t>
  </si>
  <si>
    <t>(Not used) By default, for groups no assigned to any other VN.</t>
  </si>
  <si>
    <t>E.g. GUEST_VN</t>
  </si>
  <si>
    <t>Guest users and devices</t>
  </si>
  <si>
    <t>GUEST</t>
  </si>
  <si>
    <t>Guest</t>
  </si>
  <si>
    <t>1:4099</t>
  </si>
  <si>
    <t>E.g. CORP_VN</t>
  </si>
  <si>
    <t>Corporate users and devices</t>
  </si>
  <si>
    <t>CORP</t>
  </si>
  <si>
    <t>Yes</t>
  </si>
  <si>
    <t>Non-guest</t>
  </si>
  <si>
    <t>1:4100</t>
  </si>
  <si>
    <t>E.g. CCTV_VN</t>
  </si>
  <si>
    <t>CCTV cameras</t>
  </si>
  <si>
    <t>CCTV</t>
  </si>
  <si>
    <t>E.g. OT_VN</t>
  </si>
  <si>
    <t>OT devices</t>
  </si>
  <si>
    <t>OT</t>
  </si>
  <si>
    <t>Network Services</t>
  </si>
  <si>
    <t>Services</t>
  </si>
  <si>
    <t>Global Settings</t>
  </si>
  <si>
    <t>E.g. S1 Settings</t>
  </si>
  <si>
    <t>DHCP Server 1</t>
  </si>
  <si>
    <t>DHCP Server 2</t>
  </si>
  <si>
    <t>DNS Server 1</t>
  </si>
  <si>
    <t>DNS Server 2</t>
  </si>
  <si>
    <t>DNS Domain</t>
  </si>
  <si>
    <t>SNMP Server 1</t>
  </si>
  <si>
    <t>SNMP Server 2</t>
  </si>
  <si>
    <t>SNMP Server 3</t>
  </si>
  <si>
    <t>Syslog Server 1</t>
  </si>
  <si>
    <t>Syslog Server 2</t>
  </si>
  <si>
    <t>Syslog Server 3</t>
  </si>
  <si>
    <t>NetFlow Collector Server</t>
  </si>
  <si>
    <t>AAA Server Use</t>
  </si>
  <si>
    <t>Network and Client/Endpoint</t>
  </si>
  <si>
    <t>Network AAA Servers Type</t>
  </si>
  <si>
    <t>ISE</t>
  </si>
  <si>
    <t>Network AAA Servers Protocol</t>
  </si>
  <si>
    <t>TACACS+</t>
  </si>
  <si>
    <t>Network AAA Server 1</t>
  </si>
  <si>
    <t>Network AAA Server 2</t>
  </si>
  <si>
    <t>Client/Endpoint AAA Servers Type</t>
  </si>
  <si>
    <t>Client/Endpoint AAA Servers Protocol</t>
  </si>
  <si>
    <t>RADIUS</t>
  </si>
  <si>
    <t>Client/Endpoint AAA Server 1</t>
  </si>
  <si>
    <t>Client/Endpoint AAA Server 2</t>
  </si>
  <si>
    <t>Global Address Pools</t>
  </si>
  <si>
    <t>Pool Name</t>
  </si>
  <si>
    <t>Network/Mask</t>
  </si>
  <si>
    <t>IP Gateway</t>
  </si>
  <si>
    <t>DHCP Server</t>
  </si>
  <si>
    <t>DNS Server</t>
  </si>
  <si>
    <t>Overlapping</t>
  </si>
  <si>
    <t>E.g. S1_UNDERLAY_01</t>
  </si>
  <si>
    <t>Not assigned</t>
  </si>
  <si>
    <t>E.g. S1_OVERLAY_01</t>
  </si>
  <si>
    <t>E.g. S1_LEGACY_172_24</t>
  </si>
  <si>
    <t>E.g. S1_LEGACY_CCTV_Data</t>
  </si>
  <si>
    <t>Site Reservation Address Pools</t>
  </si>
  <si>
    <t>Existing VLAN</t>
  </si>
  <si>
    <t>E.g. S1_INFRA_Handoff</t>
  </si>
  <si>
    <t>E.g. S1_INFRA_Manual_Lb</t>
  </si>
  <si>
    <t>E.g. S1_INFRA_Manual_P2P</t>
  </si>
  <si>
    <t>E.g. S1_INFRA_Automation</t>
  </si>
  <si>
    <t>E.g. S1_INFRA_AP</t>
  </si>
  <si>
    <t>E.g. S1_INFRA_EX</t>
  </si>
  <si>
    <t>E.g. S1_CORP_Multicast</t>
  </si>
  <si>
    <t>E.g. S1_CCTV_Multicast</t>
  </si>
  <si>
    <t>E.g. S1_OT_Multicast</t>
  </si>
  <si>
    <t>E.g. S1_GUEST_Data</t>
  </si>
  <si>
    <t>E.g. S1_CORP_Data</t>
  </si>
  <si>
    <t>E.g. S1_CORP_Voice</t>
  </si>
  <si>
    <t>E.g. S1_OT_Data</t>
  </si>
  <si>
    <t>E.g. S1_CCTV_Data</t>
  </si>
  <si>
    <t>Fabric Sites</t>
  </si>
  <si>
    <t>Fabric Site</t>
  </si>
  <si>
    <t>Device</t>
  </si>
  <si>
    <t>Role</t>
  </si>
  <si>
    <t>Other Parameters</t>
  </si>
  <si>
    <t>CP+Border</t>
  </si>
  <si>
    <t xml:space="preserve">E.g. Anywhere (Internal + External) Border: Default to all Virtual Networks + Import external routes.
Interfaces - 
Local AS - 
Remote AS - </t>
  </si>
  <si>
    <t>Edge</t>
  </si>
  <si>
    <t>Transit Areas</t>
  </si>
  <si>
    <t>Transit Name</t>
  </si>
  <si>
    <t>Type</t>
  </si>
  <si>
    <t>Routing Protocol</t>
  </si>
  <si>
    <t>AS</t>
  </si>
  <si>
    <t>E.g. &lt;Site ID&gt;_IP_Transit</t>
  </si>
  <si>
    <t>IP-Based</t>
  </si>
  <si>
    <t>BGP</t>
  </si>
  <si>
    <t>S2B3F1</t>
  </si>
  <si>
    <t>Building</t>
  </si>
  <si>
    <t>Address</t>
  </si>
  <si>
    <t>Birmingham</t>
  </si>
  <si>
    <t>London</t>
  </si>
  <si>
    <t>Leicester</t>
  </si>
  <si>
    <t>Edinburgh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</si>
</sst>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2"/>
      <color rgb="FF808080"/>
      <name val="Arial"/>
      <family val="2"/>
    </font>
    <font>
      <sz val="9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rgb="FFC0C0C0"/>
      </left>
      <right style="medium">
        <color indexed="22"/>
      </right>
      <top style="medium">
        <color rgb="FFC0C0C0"/>
      </top>
      <bottom style="medium">
        <color indexed="22"/>
      </bottom>
      <diagonal/>
    </border>
    <border>
      <left/>
      <right style="medium">
        <color rgb="FFC0C0C0"/>
      </right>
      <top/>
      <bottom style="medium">
        <color indexed="22"/>
      </bottom>
      <diagonal/>
    </border>
    <border>
      <left/>
      <right style="medium">
        <color indexed="22"/>
      </right>
      <top style="medium">
        <color rgb="FFC0C0C0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rgb="FFC0C0C0"/>
      </top>
      <bottom style="medium">
        <color indexed="22"/>
      </bottom>
      <diagonal/>
    </border>
    <border>
      <left style="medium">
        <color indexed="22"/>
      </left>
      <right style="medium">
        <color rgb="FFC0C0C0"/>
      </right>
      <top style="medium">
        <color rgb="FFC0C0C0"/>
      </top>
      <bottom style="medium">
        <color indexed="22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1" fillId="0" borderId="0"/>
  </cellStyleXfs>
  <cellXfs count="52">
    <xf numFmtId="0" fontId="0" fillId="0" borderId="0" xfId="0"/>
    <xf numFmtId="0" fontId="5" fillId="0" borderId="0" xfId="0" applyFont="1" applyFill="1" applyAlignment="1">
      <alignment wrapText="1"/>
    </xf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49" fontId="5" fillId="0" borderId="9" xfId="0" applyNumberFormat="1" applyFont="1" applyFill="1" applyBorder="1" applyAlignment="1">
      <alignment horizontal="left" vertical="top" wrapText="1"/>
    </xf>
    <xf numFmtId="49" fontId="5" fillId="0" borderId="7" xfId="0" applyNumberFormat="1" applyFont="1" applyFill="1" applyBorder="1" applyAlignment="1">
      <alignment horizontal="left" vertical="top" wrapText="1"/>
    </xf>
    <xf numFmtId="49" fontId="5" fillId="0" borderId="10" xfId="0" applyNumberFormat="1" applyFont="1" applyFill="1" applyBorder="1" applyAlignment="1">
      <alignment horizontal="left" vertical="top" wrapText="1"/>
    </xf>
    <xf numFmtId="49" fontId="5" fillId="0" borderId="11" xfId="0" applyNumberFormat="1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wrapText="1"/>
    </xf>
    <xf numFmtId="0" fontId="5" fillId="0" borderId="2" xfId="0" applyFont="1" applyFill="1" applyBorder="1"/>
    <xf numFmtId="49" fontId="5" fillId="0" borderId="7" xfId="0" applyNumberFormat="1" applyFont="1" applyFill="1" applyBorder="1" applyAlignment="1">
      <alignment vertical="center" wrapText="1"/>
    </xf>
    <xf numFmtId="49" fontId="5" fillId="0" borderId="7" xfId="0" applyNumberFormat="1" applyFont="1" applyBorder="1" applyAlignment="1">
      <alignment horizontal="left" vertical="top" wrapText="1"/>
    </xf>
    <xf numFmtId="49" fontId="5" fillId="0" borderId="10" xfId="0" applyNumberFormat="1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5" fillId="0" borderId="2" xfId="0" applyNumberFormat="1" applyFont="1" applyFill="1" applyBorder="1" applyAlignment="1">
      <alignment horizontal="left" vertical="top" wrapText="1"/>
    </xf>
    <xf numFmtId="0" fontId="5" fillId="0" borderId="6" xfId="0" applyNumberFormat="1" applyFont="1" applyFill="1" applyBorder="1" applyAlignment="1">
      <alignment horizontal="left" vertical="top" wrapText="1"/>
    </xf>
    <xf numFmtId="49" fontId="5" fillId="0" borderId="6" xfId="0" applyNumberFormat="1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49" fontId="5" fillId="0" borderId="6" xfId="1" applyNumberFormat="1" applyFont="1" applyFill="1" applyBorder="1" applyAlignment="1">
      <alignment horizontal="left" vertical="top" wrapText="1"/>
    </xf>
    <xf numFmtId="0" fontId="5" fillId="0" borderId="6" xfId="1" applyNumberFormat="1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49" fontId="5" fillId="0" borderId="0" xfId="0" applyNumberFormat="1" applyFont="1" applyFill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</cellXfs>
  <cellStyles count="8">
    <cellStyle name="Comma" xfId="1" builtinId="3"/>
    <cellStyle name="Comma 2" xfId="3"/>
    <cellStyle name="Hyperlink 2" xfId="4"/>
    <cellStyle name="Normal" xfId="0" builtinId="0"/>
    <cellStyle name="Normal 2" xfId="5"/>
    <cellStyle name="Normal 2 2" xfId="6"/>
    <cellStyle name="Normal 3" xfId="7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0</xdr:row>
      <xdr:rowOff>847725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718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533400</xdr:colOff>
      <xdr:row>0</xdr:row>
      <xdr:rowOff>933450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504825</xdr:colOff>
      <xdr:row>1</xdr:row>
      <xdr:rowOff>57150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718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SDD-Form-SD%20Access-v0.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&amp;Key"/>
      <sheetName val="Versions"/>
      <sheetName val="Naming&amp;Location"/>
      <sheetName val="Network Connect"/>
      <sheetName val="Systems"/>
      <sheetName val="VRFs&amp;VNs"/>
      <sheetName val="IP Schema"/>
      <sheetName val="Existing VLANs"/>
      <sheetName val="VLANs&amp;P2Ps"/>
      <sheetName val="Lbs"/>
      <sheetName val="DNAC Settings"/>
      <sheetName val="SD-Access"/>
      <sheetName val="SGTs"/>
      <sheetName val="ISE Use Cases"/>
      <sheetName val="Wireless"/>
      <sheetName val="Questions"/>
      <sheetName val="Backups"/>
    </sheetNames>
    <sheetDataSet>
      <sheetData sheetId="0"/>
      <sheetData sheetId="1"/>
      <sheetData sheetId="2">
        <row r="19">
          <cell r="B19" t="str">
            <v>E.g. s1-main-bac01</v>
          </cell>
        </row>
        <row r="20">
          <cell r="B20" t="str">
            <v>E.g. s1-main-bac02</v>
          </cell>
        </row>
        <row r="21">
          <cell r="B21" t="str">
            <v>E.g. S1-test-fes01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14" sqref="C14"/>
    </sheetView>
  </sheetViews>
  <sheetFormatPr defaultRowHeight="15" x14ac:dyDescent="0.25"/>
  <cols>
    <col min="1" max="2" width="18.140625" customWidth="1"/>
    <col min="3" max="3" width="18.28515625" customWidth="1"/>
    <col min="4" max="5" width="18.140625" customWidth="1"/>
  </cols>
  <sheetData>
    <row r="1" spans="1:5" ht="77.25" customHeight="1" x14ac:dyDescent="0.25">
      <c r="A1" s="1"/>
      <c r="B1" s="1"/>
      <c r="C1" s="2"/>
      <c r="D1" s="3"/>
      <c r="E1" s="3"/>
    </row>
    <row r="2" spans="1:5" x14ac:dyDescent="0.25">
      <c r="A2" s="4"/>
      <c r="B2" s="4"/>
      <c r="C2" s="4"/>
      <c r="D2" s="4"/>
      <c r="E2" s="4"/>
    </row>
    <row r="3" spans="1:5" ht="16.5" thickBot="1" x14ac:dyDescent="0.3">
      <c r="A3" s="5" t="s">
        <v>0</v>
      </c>
      <c r="B3" s="4"/>
      <c r="C3" s="4"/>
      <c r="D3" s="4"/>
      <c r="E3" s="4"/>
    </row>
    <row r="4" spans="1:5" ht="15.75" thickBot="1" x14ac:dyDescent="0.3">
      <c r="A4" s="6" t="s">
        <v>1</v>
      </c>
      <c r="B4" s="7" t="s">
        <v>2</v>
      </c>
      <c r="C4" s="7" t="s">
        <v>133</v>
      </c>
      <c r="D4" s="7" t="s">
        <v>3</v>
      </c>
      <c r="E4" s="7" t="s">
        <v>134</v>
      </c>
    </row>
    <row r="5" spans="1:5" ht="15.75" thickBot="1" x14ac:dyDescent="0.3">
      <c r="A5" s="8">
        <v>1</v>
      </c>
      <c r="B5" s="9" t="s">
        <v>5</v>
      </c>
      <c r="C5" s="10"/>
      <c r="D5" s="8"/>
      <c r="E5" s="4"/>
    </row>
    <row r="6" spans="1:5" ht="15.75" thickBot="1" x14ac:dyDescent="0.3">
      <c r="A6" s="12"/>
      <c r="B6" s="9" t="s">
        <v>5</v>
      </c>
      <c r="C6" s="14" t="s">
        <v>8</v>
      </c>
      <c r="D6" s="12"/>
      <c r="E6" s="4" t="s">
        <v>138</v>
      </c>
    </row>
    <row r="7" spans="1:5" ht="15.75" thickBot="1" x14ac:dyDescent="0.3">
      <c r="A7" s="12">
        <v>2</v>
      </c>
      <c r="B7" s="13" t="s">
        <v>7</v>
      </c>
      <c r="C7" s="14" t="s">
        <v>9</v>
      </c>
      <c r="D7" s="12" t="s">
        <v>14</v>
      </c>
      <c r="E7" s="4" t="s">
        <v>135</v>
      </c>
    </row>
    <row r="8" spans="1:5" ht="15.75" thickBot="1" x14ac:dyDescent="0.3">
      <c r="A8" s="16"/>
      <c r="B8" s="13" t="s">
        <v>7</v>
      </c>
      <c r="C8" s="17" t="s">
        <v>10</v>
      </c>
      <c r="D8" s="16" t="s">
        <v>15</v>
      </c>
      <c r="E8" s="4" t="s">
        <v>135</v>
      </c>
    </row>
    <row r="9" spans="1:5" ht="15.75" thickBot="1" x14ac:dyDescent="0.3">
      <c r="A9" s="18"/>
      <c r="B9" s="13" t="s">
        <v>7</v>
      </c>
      <c r="C9" s="19" t="s">
        <v>11</v>
      </c>
      <c r="D9" s="18" t="s">
        <v>132</v>
      </c>
      <c r="E9" s="4" t="s">
        <v>135</v>
      </c>
    </row>
    <row r="10" spans="1:5" ht="15.75" thickBot="1" x14ac:dyDescent="0.3">
      <c r="A10" s="8">
        <v>3</v>
      </c>
      <c r="B10" s="9" t="s">
        <v>12</v>
      </c>
      <c r="C10" s="8" t="s">
        <v>13</v>
      </c>
      <c r="D10" s="8" t="s">
        <v>16</v>
      </c>
      <c r="E10" s="4" t="s">
        <v>136</v>
      </c>
    </row>
    <row r="11" spans="1:5" ht="15.75" thickBot="1" x14ac:dyDescent="0.3">
      <c r="A11" s="8">
        <v>4</v>
      </c>
      <c r="B11" s="9" t="s">
        <v>17</v>
      </c>
      <c r="C11" s="8" t="s">
        <v>18</v>
      </c>
      <c r="D11" s="8" t="s">
        <v>19</v>
      </c>
      <c r="E11" s="4" t="s">
        <v>137</v>
      </c>
    </row>
    <row r="12" spans="1:5" ht="15.75" thickBot="1" x14ac:dyDescent="0.3">
      <c r="A12" s="8"/>
      <c r="B12" s="9" t="s">
        <v>17</v>
      </c>
      <c r="C12" s="8" t="s">
        <v>18</v>
      </c>
      <c r="D12" s="8" t="s">
        <v>20</v>
      </c>
      <c r="E12" s="4" t="s">
        <v>137</v>
      </c>
    </row>
    <row r="13" spans="1:5" ht="15.75" thickBot="1" x14ac:dyDescent="0.3">
      <c r="A13" s="8"/>
      <c r="B13" s="9" t="s">
        <v>17</v>
      </c>
      <c r="C13" s="8" t="s">
        <v>18</v>
      </c>
      <c r="D13" s="8" t="s">
        <v>21</v>
      </c>
      <c r="E13" s="4" t="s">
        <v>137</v>
      </c>
    </row>
    <row r="14" spans="1:5" x14ac:dyDescent="0.25">
      <c r="A14" s="4">
        <v>5</v>
      </c>
      <c r="B14" s="4" t="s">
        <v>6</v>
      </c>
      <c r="C14" s="4"/>
      <c r="D14" s="4"/>
      <c r="E14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N8" sqref="N8"/>
    </sheetView>
  </sheetViews>
  <sheetFormatPr defaultRowHeight="15" x14ac:dyDescent="0.25"/>
  <cols>
    <col min="1" max="1" width="18.28515625" customWidth="1"/>
    <col min="2" max="2" width="18.140625" customWidth="1"/>
    <col min="3" max="3" width="18.28515625" customWidth="1"/>
    <col min="4" max="4" width="18.140625" customWidth="1"/>
    <col min="5" max="5" width="18.42578125" customWidth="1"/>
  </cols>
  <sheetData>
    <row r="1" spans="1:10" ht="86.25" customHeigh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</row>
    <row r="2" spans="1:10" x14ac:dyDescent="0.25">
      <c r="A2" s="22"/>
      <c r="B2" s="22"/>
      <c r="C2" s="22"/>
      <c r="D2" s="22"/>
      <c r="E2" s="22"/>
      <c r="F2" s="22"/>
      <c r="G2" s="22"/>
      <c r="H2" s="22"/>
      <c r="I2" s="22"/>
      <c r="J2" s="23"/>
    </row>
    <row r="3" spans="1:10" ht="16.5" thickBot="1" x14ac:dyDescent="0.3">
      <c r="A3" s="5" t="s">
        <v>22</v>
      </c>
      <c r="B3" s="5"/>
      <c r="C3" s="24"/>
      <c r="D3" s="24"/>
      <c r="E3" s="24"/>
      <c r="F3" s="24"/>
      <c r="G3" s="22"/>
      <c r="H3" s="22"/>
      <c r="I3" s="22"/>
      <c r="J3" s="23"/>
    </row>
    <row r="4" spans="1:10" ht="24.75" thickBot="1" x14ac:dyDescent="0.3">
      <c r="A4" s="25" t="s">
        <v>23</v>
      </c>
      <c r="B4" s="25" t="s">
        <v>24</v>
      </c>
      <c r="C4" s="26" t="s">
        <v>25</v>
      </c>
      <c r="D4" s="26" t="s">
        <v>26</v>
      </c>
      <c r="E4" s="26" t="s">
        <v>27</v>
      </c>
      <c r="F4" s="22"/>
      <c r="G4" s="22"/>
      <c r="H4" s="22"/>
      <c r="I4" s="22"/>
      <c r="J4" s="23"/>
    </row>
    <row r="5" spans="1:10" ht="15.75" thickBot="1" x14ac:dyDescent="0.3">
      <c r="A5" s="27"/>
      <c r="B5" s="28"/>
      <c r="C5" s="28"/>
      <c r="D5" s="28"/>
      <c r="E5" s="29"/>
      <c r="F5" s="22"/>
      <c r="G5" s="22"/>
      <c r="H5" s="22"/>
      <c r="I5" s="22"/>
      <c r="J5" s="23"/>
    </row>
    <row r="6" spans="1:10" ht="15.75" thickBot="1" x14ac:dyDescent="0.3">
      <c r="A6" s="27"/>
      <c r="B6" s="28"/>
      <c r="C6" s="28"/>
      <c r="D6" s="28"/>
      <c r="E6" s="29"/>
      <c r="F6" s="22"/>
      <c r="G6" s="22"/>
      <c r="H6" s="22"/>
      <c r="I6" s="22"/>
      <c r="J6" s="23"/>
    </row>
    <row r="7" spans="1:10" ht="15.75" thickBot="1" x14ac:dyDescent="0.3">
      <c r="A7" s="27"/>
      <c r="B7" s="28"/>
      <c r="C7" s="28"/>
      <c r="D7" s="28"/>
      <c r="E7" s="29"/>
      <c r="F7" s="22"/>
      <c r="G7" s="22"/>
      <c r="H7" s="22"/>
      <c r="I7" s="22"/>
      <c r="J7" s="23"/>
    </row>
    <row r="8" spans="1:10" ht="15.75" thickBot="1" x14ac:dyDescent="0.3">
      <c r="A8" s="27"/>
      <c r="B8" s="28"/>
      <c r="C8" s="28"/>
      <c r="D8" s="28"/>
      <c r="E8" s="30"/>
      <c r="F8" s="22"/>
      <c r="G8" s="22"/>
      <c r="H8" s="22"/>
      <c r="I8" s="22"/>
      <c r="J8" s="23"/>
    </row>
    <row r="9" spans="1:10" ht="15.75" thickBot="1" x14ac:dyDescent="0.3">
      <c r="A9" s="27"/>
      <c r="B9" s="28"/>
      <c r="C9" s="28"/>
      <c r="D9" s="28"/>
      <c r="E9" s="30"/>
      <c r="F9" s="22"/>
      <c r="G9" s="22"/>
      <c r="H9" s="22"/>
      <c r="I9" s="22"/>
      <c r="J9" s="23"/>
    </row>
    <row r="10" spans="1:10" ht="15.75" thickBot="1" x14ac:dyDescent="0.3">
      <c r="A10" s="27"/>
      <c r="B10" s="28"/>
      <c r="C10" s="28"/>
      <c r="D10" s="28"/>
      <c r="E10" s="30"/>
      <c r="F10" s="22"/>
      <c r="G10" s="22"/>
      <c r="H10" s="22"/>
      <c r="I10" s="22"/>
      <c r="J10" s="23"/>
    </row>
    <row r="11" spans="1:10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3"/>
    </row>
    <row r="12" spans="1:10" ht="16.5" thickBot="1" x14ac:dyDescent="0.3">
      <c r="A12" s="5" t="s">
        <v>28</v>
      </c>
      <c r="B12" s="4"/>
      <c r="C12" s="4"/>
      <c r="D12" s="22"/>
      <c r="E12" s="22"/>
      <c r="F12" s="22"/>
      <c r="G12" s="22"/>
      <c r="H12" s="22"/>
      <c r="I12" s="22"/>
      <c r="J12" s="23"/>
    </row>
    <row r="13" spans="1:10" ht="48.75" thickBot="1" x14ac:dyDescent="0.3">
      <c r="A13" s="25" t="s">
        <v>29</v>
      </c>
      <c r="B13" s="25" t="s">
        <v>30</v>
      </c>
      <c r="C13" s="25" t="s">
        <v>31</v>
      </c>
      <c r="D13" s="25" t="s">
        <v>32</v>
      </c>
      <c r="E13" s="25" t="s">
        <v>33</v>
      </c>
      <c r="F13" s="25" t="s">
        <v>24</v>
      </c>
      <c r="G13" s="26" t="s">
        <v>25</v>
      </c>
      <c r="H13" s="26" t="s">
        <v>26</v>
      </c>
      <c r="I13" s="26" t="s">
        <v>27</v>
      </c>
      <c r="J13" s="23"/>
    </row>
    <row r="14" spans="1:10" ht="73.5" thickBot="1" x14ac:dyDescent="0.3">
      <c r="A14" s="31" t="s">
        <v>34</v>
      </c>
      <c r="B14" s="31" t="s">
        <v>35</v>
      </c>
      <c r="C14" s="31" t="s">
        <v>36</v>
      </c>
      <c r="D14" s="31" t="s">
        <v>37</v>
      </c>
      <c r="E14" s="32" t="s">
        <v>4</v>
      </c>
      <c r="F14" s="33" t="s">
        <v>38</v>
      </c>
      <c r="G14" s="33" t="s">
        <v>38</v>
      </c>
      <c r="H14" s="33" t="s">
        <v>38</v>
      </c>
      <c r="I14" s="29" t="s">
        <v>39</v>
      </c>
      <c r="J14" s="23"/>
    </row>
    <row r="15" spans="1:10" ht="85.5" thickBot="1" x14ac:dyDescent="0.3">
      <c r="A15" s="31" t="s">
        <v>40</v>
      </c>
      <c r="B15" s="31" t="s">
        <v>41</v>
      </c>
      <c r="C15" s="31" t="s">
        <v>4</v>
      </c>
      <c r="D15" s="31" t="s">
        <v>37</v>
      </c>
      <c r="E15" s="32" t="s">
        <v>4</v>
      </c>
      <c r="F15" s="32" t="s">
        <v>4</v>
      </c>
      <c r="G15" s="32" t="s">
        <v>4</v>
      </c>
      <c r="H15" s="32" t="s">
        <v>4</v>
      </c>
      <c r="I15" s="29"/>
      <c r="J15" s="23"/>
    </row>
    <row r="16" spans="1:10" ht="48.75" thickBot="1" x14ac:dyDescent="0.3">
      <c r="A16" s="31" t="s">
        <v>42</v>
      </c>
      <c r="B16" s="31" t="s">
        <v>43</v>
      </c>
      <c r="C16" s="31" t="s">
        <v>44</v>
      </c>
      <c r="D16" s="31" t="s">
        <v>37</v>
      </c>
      <c r="E16" s="32" t="s">
        <v>45</v>
      </c>
      <c r="F16" s="34" t="s">
        <v>46</v>
      </c>
      <c r="G16" s="34" t="s">
        <v>46</v>
      </c>
      <c r="H16" s="34" t="s">
        <v>46</v>
      </c>
      <c r="I16" s="35" t="s">
        <v>39</v>
      </c>
      <c r="J16" s="23"/>
    </row>
    <row r="17" spans="1:10" ht="48.75" thickBot="1" x14ac:dyDescent="0.3">
      <c r="A17" s="31" t="s">
        <v>47</v>
      </c>
      <c r="B17" s="31" t="s">
        <v>48</v>
      </c>
      <c r="C17" s="31" t="s">
        <v>49</v>
      </c>
      <c r="D17" s="31" t="s">
        <v>50</v>
      </c>
      <c r="E17" s="32" t="s">
        <v>51</v>
      </c>
      <c r="F17" s="34" t="s">
        <v>52</v>
      </c>
      <c r="G17" s="34" t="s">
        <v>52</v>
      </c>
      <c r="H17" s="34" t="s">
        <v>52</v>
      </c>
      <c r="I17" s="35" t="s">
        <v>39</v>
      </c>
      <c r="J17" s="23"/>
    </row>
    <row r="18" spans="1:10" ht="15.75" thickBot="1" x14ac:dyDescent="0.3">
      <c r="A18" s="9" t="s">
        <v>53</v>
      </c>
      <c r="B18" s="9" t="s">
        <v>54</v>
      </c>
      <c r="C18" s="9" t="s">
        <v>55</v>
      </c>
      <c r="D18" s="9"/>
      <c r="E18" s="10"/>
      <c r="F18" s="28"/>
      <c r="G18" s="28"/>
      <c r="H18" s="28"/>
      <c r="I18" s="30"/>
      <c r="J18" s="23"/>
    </row>
    <row r="19" spans="1:10" ht="15.75" thickBot="1" x14ac:dyDescent="0.3">
      <c r="A19" s="9" t="s">
        <v>56</v>
      </c>
      <c r="B19" s="9" t="s">
        <v>57</v>
      </c>
      <c r="C19" s="9" t="s">
        <v>58</v>
      </c>
      <c r="D19" s="9"/>
      <c r="E19" s="10"/>
      <c r="F19" s="28"/>
      <c r="G19" s="28"/>
      <c r="H19" s="28"/>
      <c r="I19" s="30"/>
      <c r="J19" s="23"/>
    </row>
    <row r="20" spans="1:10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3"/>
    </row>
    <row r="21" spans="1:10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4" workbookViewId="0">
      <selection activeCell="D9" sqref="D9"/>
    </sheetView>
  </sheetViews>
  <sheetFormatPr defaultRowHeight="15" x14ac:dyDescent="0.25"/>
  <cols>
    <col min="1" max="1" width="18.5703125" customWidth="1"/>
    <col min="2" max="2" width="18.42578125" customWidth="1"/>
    <col min="3" max="3" width="18.140625" customWidth="1"/>
    <col min="4" max="4" width="18.28515625" customWidth="1"/>
    <col min="5" max="5" width="18.42578125" customWidth="1"/>
    <col min="6" max="6" width="18" customWidth="1"/>
    <col min="7" max="7" width="18.140625" customWidth="1"/>
  </cols>
  <sheetData>
    <row r="1" spans="1:9" ht="62.25" customHeight="1" x14ac:dyDescent="0.25">
      <c r="A1" s="1"/>
      <c r="B1" s="1"/>
      <c r="C1" s="2"/>
      <c r="D1" s="3"/>
      <c r="E1" s="3"/>
      <c r="F1" s="3"/>
      <c r="G1" s="3"/>
      <c r="H1" s="3"/>
      <c r="I1" s="3"/>
    </row>
    <row r="2" spans="1:9" x14ac:dyDescent="0.25">
      <c r="A2" s="4"/>
      <c r="B2" s="4"/>
      <c r="C2" s="4"/>
      <c r="D2" s="4"/>
      <c r="E2" s="4"/>
      <c r="F2" s="4"/>
      <c r="G2" s="4"/>
      <c r="H2" s="4"/>
      <c r="I2" s="2"/>
    </row>
    <row r="3" spans="1:9" ht="16.5" thickBot="1" x14ac:dyDescent="0.3">
      <c r="A3" s="5" t="s">
        <v>59</v>
      </c>
      <c r="B3" s="4"/>
      <c r="C3" s="4"/>
      <c r="D3" s="4"/>
      <c r="E3" s="4"/>
      <c r="F3" s="4"/>
      <c r="G3" s="4"/>
      <c r="H3" s="4"/>
      <c r="I3" s="2"/>
    </row>
    <row r="4" spans="1:9" ht="15.75" thickBot="1" x14ac:dyDescent="0.3">
      <c r="A4" s="6" t="s">
        <v>60</v>
      </c>
      <c r="B4" s="7" t="s">
        <v>61</v>
      </c>
      <c r="C4" s="7" t="s">
        <v>62</v>
      </c>
      <c r="D4" s="4"/>
      <c r="E4" s="4"/>
      <c r="F4" s="4"/>
      <c r="G4" s="4"/>
      <c r="H4" s="4"/>
      <c r="I4" s="2"/>
    </row>
    <row r="5" spans="1:9" ht="24.75" thickBot="1" x14ac:dyDescent="0.3">
      <c r="A5" s="36" t="s">
        <v>63</v>
      </c>
      <c r="B5" s="37"/>
      <c r="C5" s="37"/>
      <c r="D5" s="4"/>
      <c r="E5" s="4"/>
      <c r="F5" s="4"/>
      <c r="G5" s="4"/>
      <c r="H5" s="4"/>
      <c r="I5" s="2"/>
    </row>
    <row r="6" spans="1:9" ht="24.75" thickBot="1" x14ac:dyDescent="0.3">
      <c r="A6" s="36" t="s">
        <v>64</v>
      </c>
      <c r="B6" s="38"/>
      <c r="C6" s="38"/>
      <c r="D6" s="4"/>
      <c r="E6" s="4"/>
      <c r="F6" s="4"/>
      <c r="G6" s="4"/>
      <c r="H6" s="4"/>
      <c r="I6" s="2"/>
    </row>
    <row r="7" spans="1:9" ht="24.75" thickBot="1" x14ac:dyDescent="0.3">
      <c r="A7" s="36" t="s">
        <v>65</v>
      </c>
      <c r="B7" s="38">
        <f>[1]Systems!$B$7</f>
        <v>0</v>
      </c>
      <c r="C7" s="38">
        <f>[1]Systems!$B$7</f>
        <v>0</v>
      </c>
      <c r="D7" s="4"/>
      <c r="E7" s="4"/>
      <c r="F7" s="4"/>
      <c r="G7" s="4"/>
      <c r="H7" s="4"/>
      <c r="I7" s="2"/>
    </row>
    <row r="8" spans="1:9" ht="24.75" thickBot="1" x14ac:dyDescent="0.3">
      <c r="A8" s="36" t="s">
        <v>66</v>
      </c>
      <c r="B8" s="39">
        <f>[1]Systems!$B$8</f>
        <v>0</v>
      </c>
      <c r="C8" s="39">
        <f>[1]Systems!$B$8</f>
        <v>0</v>
      </c>
      <c r="D8" s="4"/>
      <c r="E8" s="4"/>
      <c r="F8" s="4"/>
      <c r="G8" s="4"/>
      <c r="H8" s="4"/>
      <c r="I8" s="2"/>
    </row>
    <row r="9" spans="1:9" ht="24.75" thickBot="1" x14ac:dyDescent="0.3">
      <c r="A9" s="36" t="s">
        <v>67</v>
      </c>
      <c r="B9" s="39">
        <f>[1]Systems!$B$9</f>
        <v>0</v>
      </c>
      <c r="C9" s="39">
        <f>[1]Systems!$B$9</f>
        <v>0</v>
      </c>
      <c r="D9" s="4"/>
      <c r="E9" s="4"/>
      <c r="F9" s="4"/>
      <c r="G9" s="4"/>
      <c r="H9" s="4"/>
      <c r="I9" s="2"/>
    </row>
    <row r="10" spans="1:9" ht="24.75" thickBot="1" x14ac:dyDescent="0.3">
      <c r="A10" s="40" t="s">
        <v>68</v>
      </c>
      <c r="B10" s="39">
        <f>[1]Systems!$B$14</f>
        <v>0</v>
      </c>
      <c r="C10" s="39">
        <f>[1]Systems!$B$14</f>
        <v>0</v>
      </c>
      <c r="D10" s="4"/>
      <c r="E10" s="4"/>
      <c r="F10" s="4"/>
      <c r="G10" s="4"/>
      <c r="H10" s="4"/>
      <c r="I10" s="2"/>
    </row>
    <row r="11" spans="1:9" ht="24.75" thickBot="1" x14ac:dyDescent="0.3">
      <c r="A11" s="40" t="s">
        <v>69</v>
      </c>
      <c r="B11" s="39">
        <f>[1]Systems!$B$15</f>
        <v>0</v>
      </c>
      <c r="C11" s="39">
        <f>[1]Systems!$B$15</f>
        <v>0</v>
      </c>
      <c r="D11" s="4"/>
      <c r="E11" s="4"/>
      <c r="F11" s="4"/>
      <c r="G11" s="4"/>
      <c r="H11" s="4"/>
      <c r="I11" s="2"/>
    </row>
    <row r="12" spans="1:9" ht="24.75" thickBot="1" x14ac:dyDescent="0.3">
      <c r="A12" s="40" t="s">
        <v>70</v>
      </c>
      <c r="B12" s="39">
        <f>[1]Systems!$B$16</f>
        <v>0</v>
      </c>
      <c r="C12" s="39">
        <f>[1]Systems!$B$16</f>
        <v>0</v>
      </c>
      <c r="D12" s="4"/>
      <c r="E12" s="4"/>
      <c r="F12" s="4"/>
      <c r="G12" s="4"/>
      <c r="H12" s="4"/>
      <c r="I12" s="2"/>
    </row>
    <row r="13" spans="1:9" ht="24.75" thickBot="1" x14ac:dyDescent="0.3">
      <c r="A13" s="36" t="s">
        <v>71</v>
      </c>
      <c r="B13" s="39">
        <f>[1]Systems!$B$17</f>
        <v>0</v>
      </c>
      <c r="C13" s="39">
        <f>[1]Systems!$B$17</f>
        <v>0</v>
      </c>
      <c r="D13" s="4"/>
      <c r="E13" s="4"/>
      <c r="F13" s="4"/>
      <c r="G13" s="4"/>
      <c r="H13" s="4"/>
      <c r="I13" s="2"/>
    </row>
    <row r="14" spans="1:9" ht="24.75" thickBot="1" x14ac:dyDescent="0.3">
      <c r="A14" s="36" t="s">
        <v>72</v>
      </c>
      <c r="B14" s="41">
        <f>[1]Systems!$B$18</f>
        <v>0</v>
      </c>
      <c r="C14" s="41">
        <f>[1]Systems!$B$18</f>
        <v>0</v>
      </c>
      <c r="D14" s="4"/>
      <c r="E14" s="4"/>
      <c r="F14" s="4"/>
      <c r="G14" s="4"/>
      <c r="H14" s="4"/>
      <c r="I14" s="2"/>
    </row>
    <row r="15" spans="1:9" ht="24.75" thickBot="1" x14ac:dyDescent="0.3">
      <c r="A15" s="36" t="s">
        <v>73</v>
      </c>
      <c r="B15" s="41">
        <f>[1]Systems!$B$19</f>
        <v>0</v>
      </c>
      <c r="C15" s="41">
        <f>[1]Systems!$B$19</f>
        <v>0</v>
      </c>
      <c r="D15" s="4"/>
      <c r="E15" s="4"/>
      <c r="F15" s="4"/>
      <c r="G15" s="4"/>
      <c r="H15" s="4"/>
      <c r="I15" s="2"/>
    </row>
    <row r="16" spans="1:9" ht="36.75" thickBot="1" x14ac:dyDescent="0.3">
      <c r="A16" s="36" t="s">
        <v>74</v>
      </c>
      <c r="B16" s="42" t="str">
        <f>CONCATENATE([1]Systems!$B$20," port UDP 2055")</f>
        <v xml:space="preserve"> port UDP 2055</v>
      </c>
      <c r="C16" s="42" t="str">
        <f>CONCATENATE([1]Systems!$B$20," port UDP 2055")</f>
        <v xml:space="preserve"> port UDP 2055</v>
      </c>
      <c r="D16" s="4"/>
      <c r="E16" s="4"/>
      <c r="F16" s="4"/>
      <c r="G16" s="4"/>
      <c r="H16" s="4"/>
      <c r="I16" s="2"/>
    </row>
    <row r="17" spans="1:9" ht="48.75" thickBot="1" x14ac:dyDescent="0.3">
      <c r="A17" s="36" t="s">
        <v>75</v>
      </c>
      <c r="B17" s="37" t="s">
        <v>76</v>
      </c>
      <c r="C17" s="37" t="s">
        <v>76</v>
      </c>
      <c r="D17" s="4"/>
      <c r="E17" s="4"/>
      <c r="F17" s="4"/>
      <c r="G17" s="4"/>
      <c r="H17" s="4"/>
      <c r="I17" s="2"/>
    </row>
    <row r="18" spans="1:9" ht="48.75" thickBot="1" x14ac:dyDescent="0.3">
      <c r="A18" s="36" t="s">
        <v>77</v>
      </c>
      <c r="B18" s="37" t="s">
        <v>78</v>
      </c>
      <c r="C18" s="37" t="s">
        <v>78</v>
      </c>
      <c r="D18" s="4"/>
      <c r="E18" s="4"/>
      <c r="F18" s="4"/>
      <c r="G18" s="4"/>
      <c r="H18" s="4"/>
      <c r="I18" s="2"/>
    </row>
    <row r="19" spans="1:9" ht="24.75" thickBot="1" x14ac:dyDescent="0.3">
      <c r="A19" s="36" t="s">
        <v>79</v>
      </c>
      <c r="B19" s="37" t="s">
        <v>80</v>
      </c>
      <c r="C19" s="37" t="s">
        <v>80</v>
      </c>
      <c r="D19" s="4"/>
      <c r="E19" s="4"/>
      <c r="F19" s="4"/>
      <c r="G19" s="4"/>
      <c r="H19" s="4"/>
      <c r="I19" s="2"/>
    </row>
    <row r="20" spans="1:9" ht="24.75" thickBot="1" x14ac:dyDescent="0.3">
      <c r="A20" s="36" t="s">
        <v>81</v>
      </c>
      <c r="B20" s="42" t="str">
        <f xml:space="preserve"> CONCATENATE([1]Systems!$B$12," (",[1]Systems!$C$12,")")</f>
        <v xml:space="preserve"> ()</v>
      </c>
      <c r="C20" s="42" t="str">
        <f xml:space="preserve"> CONCATENATE([1]Systems!$B$12," (",[1]Systems!$C$12,")")</f>
        <v xml:space="preserve"> ()</v>
      </c>
      <c r="D20" s="4"/>
      <c r="E20" s="4"/>
      <c r="F20" s="4"/>
      <c r="G20" s="4"/>
      <c r="H20" s="4"/>
      <c r="I20" s="2"/>
    </row>
    <row r="21" spans="1:9" ht="24.75" thickBot="1" x14ac:dyDescent="0.3">
      <c r="A21" s="36" t="s">
        <v>82</v>
      </c>
      <c r="B21" s="42" t="str">
        <f xml:space="preserve"> CONCATENATE([1]Systems!$B$13," (",[1]Systems!$C$13,")")</f>
        <v xml:space="preserve"> ()</v>
      </c>
      <c r="C21" s="42" t="str">
        <f xml:space="preserve"> CONCATENATE([1]Systems!$B$13," (",[1]Systems!$C$13,")")</f>
        <v xml:space="preserve"> ()</v>
      </c>
      <c r="D21" s="4"/>
      <c r="E21" s="4"/>
      <c r="F21" s="4"/>
      <c r="G21" s="4"/>
      <c r="H21" s="4"/>
      <c r="I21" s="2"/>
    </row>
    <row r="22" spans="1:9" ht="24.75" thickBot="1" x14ac:dyDescent="0.3">
      <c r="A22" s="36" t="s">
        <v>83</v>
      </c>
      <c r="B22" s="37" t="s">
        <v>78</v>
      </c>
      <c r="C22" s="37" t="s">
        <v>78</v>
      </c>
      <c r="D22" s="4"/>
      <c r="E22" s="4"/>
      <c r="F22" s="4"/>
      <c r="G22" s="4"/>
      <c r="H22" s="4"/>
      <c r="I22" s="2"/>
    </row>
    <row r="23" spans="1:9" ht="24.75" thickBot="1" x14ac:dyDescent="0.3">
      <c r="A23" s="36" t="s">
        <v>84</v>
      </c>
      <c r="B23" s="37" t="s">
        <v>85</v>
      </c>
      <c r="C23" s="37" t="s">
        <v>85</v>
      </c>
      <c r="D23" s="4"/>
      <c r="E23" s="4"/>
      <c r="F23" s="4"/>
      <c r="G23" s="4"/>
      <c r="H23" s="4"/>
      <c r="I23" s="2"/>
    </row>
    <row r="24" spans="1:9" ht="24.75" thickBot="1" x14ac:dyDescent="0.3">
      <c r="A24" s="36" t="s">
        <v>86</v>
      </c>
      <c r="B24" s="42" t="str">
        <f xml:space="preserve"> CONCATENATE([1]Systems!$B$10," (",[1]Systems!$C$10,")")</f>
        <v xml:space="preserve"> ()</v>
      </c>
      <c r="C24" s="42" t="str">
        <f xml:space="preserve"> CONCATENATE([1]Systems!$B$10," (",[1]Systems!$C$10,")")</f>
        <v xml:space="preserve"> ()</v>
      </c>
      <c r="D24" s="4"/>
      <c r="E24" s="4"/>
      <c r="F24" s="4"/>
      <c r="G24" s="4"/>
      <c r="H24" s="4"/>
      <c r="I24" s="2"/>
    </row>
    <row r="25" spans="1:9" ht="24.75" thickBot="1" x14ac:dyDescent="0.3">
      <c r="A25" s="36" t="s">
        <v>87</v>
      </c>
      <c r="B25" s="42" t="str">
        <f xml:space="preserve"> CONCATENATE([1]Systems!$B$11," (",[1]Systems!$C$11,")")</f>
        <v xml:space="preserve"> ()</v>
      </c>
      <c r="C25" s="42" t="str">
        <f xml:space="preserve"> CONCATENATE([1]Systems!$B$11," (",[1]Systems!$C$11,")")</f>
        <v xml:space="preserve"> ()</v>
      </c>
      <c r="D25" s="4"/>
      <c r="E25" s="4"/>
      <c r="F25" s="4"/>
      <c r="G25" s="4"/>
      <c r="H25" s="4"/>
      <c r="I25" s="2"/>
    </row>
    <row r="26" spans="1:9" x14ac:dyDescent="0.25">
      <c r="A26" s="20"/>
      <c r="B26" s="43"/>
      <c r="C26" s="44"/>
      <c r="D26" s="4"/>
      <c r="E26" s="4"/>
      <c r="F26" s="4"/>
      <c r="G26" s="4"/>
      <c r="H26" s="4"/>
      <c r="I26" s="2"/>
    </row>
    <row r="27" spans="1:9" ht="16.5" thickBot="1" x14ac:dyDescent="0.3">
      <c r="A27" s="5" t="s">
        <v>88</v>
      </c>
      <c r="B27" s="4"/>
      <c r="C27" s="4"/>
      <c r="D27" s="4"/>
      <c r="E27" s="4"/>
      <c r="F27" s="4"/>
      <c r="G27" s="4"/>
      <c r="H27" s="4"/>
      <c r="I27" s="2"/>
    </row>
    <row r="28" spans="1:9" ht="15.75" thickBot="1" x14ac:dyDescent="0.3">
      <c r="A28" s="6" t="s">
        <v>89</v>
      </c>
      <c r="B28" s="7" t="s">
        <v>90</v>
      </c>
      <c r="C28" s="7" t="s">
        <v>91</v>
      </c>
      <c r="D28" s="7" t="s">
        <v>92</v>
      </c>
      <c r="E28" s="7" t="s">
        <v>93</v>
      </c>
      <c r="F28" s="7" t="s">
        <v>94</v>
      </c>
      <c r="G28" s="4"/>
      <c r="H28" s="4"/>
      <c r="I28" s="2"/>
    </row>
    <row r="29" spans="1:9" ht="24.75" thickBot="1" x14ac:dyDescent="0.3">
      <c r="A29" s="45" t="s">
        <v>95</v>
      </c>
      <c r="B29" s="46"/>
      <c r="C29" s="47" t="s">
        <v>4</v>
      </c>
      <c r="D29" s="11" t="s">
        <v>96</v>
      </c>
      <c r="E29" s="11" t="s">
        <v>96</v>
      </c>
      <c r="F29" s="8" t="s">
        <v>37</v>
      </c>
      <c r="G29" s="4"/>
      <c r="H29" s="4"/>
      <c r="I29" s="2"/>
    </row>
    <row r="30" spans="1:9" ht="15.75" thickBot="1" x14ac:dyDescent="0.3">
      <c r="A30" s="45" t="s">
        <v>97</v>
      </c>
      <c r="B30" s="46"/>
      <c r="C30" s="47" t="s">
        <v>4</v>
      </c>
      <c r="D30" s="11" t="s">
        <v>96</v>
      </c>
      <c r="E30" s="11" t="s">
        <v>96</v>
      </c>
      <c r="F30" s="8" t="s">
        <v>37</v>
      </c>
      <c r="G30" s="4"/>
      <c r="H30" s="4"/>
      <c r="I30" s="2"/>
    </row>
    <row r="31" spans="1:9" ht="24.75" thickBot="1" x14ac:dyDescent="0.3">
      <c r="A31" s="45" t="s">
        <v>98</v>
      </c>
      <c r="B31" s="46"/>
      <c r="C31" s="47" t="s">
        <v>4</v>
      </c>
      <c r="D31" s="11" t="s">
        <v>96</v>
      </c>
      <c r="E31" s="11" t="s">
        <v>96</v>
      </c>
      <c r="F31" s="8" t="s">
        <v>37</v>
      </c>
      <c r="G31" s="4"/>
      <c r="H31" s="4"/>
      <c r="I31" s="2"/>
    </row>
    <row r="32" spans="1:9" ht="36.75" thickBot="1" x14ac:dyDescent="0.3">
      <c r="A32" s="45" t="s">
        <v>99</v>
      </c>
      <c r="B32" s="46"/>
      <c r="C32" s="47" t="s">
        <v>4</v>
      </c>
      <c r="D32" s="11" t="s">
        <v>96</v>
      </c>
      <c r="E32" s="11" t="s">
        <v>96</v>
      </c>
      <c r="F32" s="8" t="s">
        <v>37</v>
      </c>
      <c r="G32" s="4"/>
      <c r="H32" s="4"/>
      <c r="I32" s="2"/>
    </row>
    <row r="33" spans="1:9" x14ac:dyDescent="0.25">
      <c r="A33" s="4"/>
      <c r="B33" s="4"/>
      <c r="C33" s="4"/>
      <c r="D33" s="4"/>
      <c r="E33" s="4"/>
      <c r="F33" s="4"/>
      <c r="G33" s="4"/>
      <c r="H33" s="4"/>
      <c r="I33" s="2"/>
    </row>
    <row r="34" spans="1:9" ht="16.5" thickBot="1" x14ac:dyDescent="0.3">
      <c r="A34" s="5" t="s">
        <v>100</v>
      </c>
      <c r="B34" s="4"/>
      <c r="C34" s="4"/>
      <c r="D34" s="4"/>
      <c r="E34" s="4"/>
      <c r="F34" s="4"/>
      <c r="G34" s="4"/>
      <c r="H34" s="4"/>
      <c r="I34" s="2"/>
    </row>
    <row r="35" spans="1:9" ht="15.75" thickBot="1" x14ac:dyDescent="0.3">
      <c r="A35" s="6" t="s">
        <v>2</v>
      </c>
      <c r="B35" s="6" t="s">
        <v>101</v>
      </c>
      <c r="C35" s="6" t="s">
        <v>89</v>
      </c>
      <c r="D35" s="7" t="s">
        <v>90</v>
      </c>
      <c r="E35" s="7" t="s">
        <v>91</v>
      </c>
      <c r="F35" s="7" t="s">
        <v>92</v>
      </c>
      <c r="G35" s="7" t="s">
        <v>93</v>
      </c>
      <c r="H35" s="4"/>
      <c r="I35" s="2"/>
    </row>
    <row r="36" spans="1:9" ht="24.75" thickBot="1" x14ac:dyDescent="0.3">
      <c r="A36" s="13" t="e">
        <f>#REF!</f>
        <v>#REF!</v>
      </c>
      <c r="B36" s="11" t="s">
        <v>4</v>
      </c>
      <c r="C36" s="11" t="s">
        <v>102</v>
      </c>
      <c r="D36" s="46"/>
      <c r="E36" s="48" t="s">
        <v>4</v>
      </c>
      <c r="F36" s="11" t="s">
        <v>96</v>
      </c>
      <c r="G36" s="11" t="s">
        <v>96</v>
      </c>
      <c r="H36" s="4"/>
      <c r="I36" s="2"/>
    </row>
    <row r="37" spans="1:9" ht="36.75" thickBot="1" x14ac:dyDescent="0.3">
      <c r="A37" s="13" t="e">
        <f>#REF!</f>
        <v>#REF!</v>
      </c>
      <c r="B37" s="11" t="s">
        <v>4</v>
      </c>
      <c r="C37" s="11" t="s">
        <v>103</v>
      </c>
      <c r="D37" s="46"/>
      <c r="E37" s="48" t="s">
        <v>4</v>
      </c>
      <c r="F37" s="11" t="s">
        <v>96</v>
      </c>
      <c r="G37" s="11" t="s">
        <v>96</v>
      </c>
      <c r="H37" s="4"/>
      <c r="I37" s="2"/>
    </row>
    <row r="38" spans="1:9" ht="36.75" thickBot="1" x14ac:dyDescent="0.3">
      <c r="A38" s="13" t="e">
        <f>#REF!</f>
        <v>#REF!</v>
      </c>
      <c r="B38" s="11" t="s">
        <v>4</v>
      </c>
      <c r="C38" s="11" t="s">
        <v>104</v>
      </c>
      <c r="D38" s="46"/>
      <c r="E38" s="48" t="s">
        <v>4</v>
      </c>
      <c r="F38" s="11" t="s">
        <v>96</v>
      </c>
      <c r="G38" s="11" t="s">
        <v>96</v>
      </c>
      <c r="H38" s="4"/>
      <c r="I38" s="2"/>
    </row>
    <row r="39" spans="1:9" ht="36.75" thickBot="1" x14ac:dyDescent="0.3">
      <c r="A39" s="13" t="e">
        <f>#REF!</f>
        <v>#REF!</v>
      </c>
      <c r="B39" s="11" t="s">
        <v>4</v>
      </c>
      <c r="C39" s="11" t="s">
        <v>105</v>
      </c>
      <c r="D39" s="46"/>
      <c r="E39" s="48" t="s">
        <v>4</v>
      </c>
      <c r="F39" s="11" t="s">
        <v>96</v>
      </c>
      <c r="G39" s="11" t="s">
        <v>96</v>
      </c>
      <c r="H39" s="4"/>
      <c r="I39" s="2"/>
    </row>
    <row r="40" spans="1:9" ht="15.75" thickBot="1" x14ac:dyDescent="0.3">
      <c r="A40" s="13" t="e">
        <f>#REF!</f>
        <v>#REF!</v>
      </c>
      <c r="B40" s="11" t="s">
        <v>4</v>
      </c>
      <c r="C40" s="11" t="s">
        <v>106</v>
      </c>
      <c r="D40" s="46"/>
      <c r="E40" s="46"/>
      <c r="F40" s="46"/>
      <c r="G40" s="46"/>
      <c r="H40" s="4"/>
      <c r="I40" s="2"/>
    </row>
    <row r="41" spans="1:9" ht="15.75" thickBot="1" x14ac:dyDescent="0.3">
      <c r="A41" s="13" t="e">
        <f>#REF!</f>
        <v>#REF!</v>
      </c>
      <c r="B41" s="11" t="s">
        <v>4</v>
      </c>
      <c r="C41" s="45" t="s">
        <v>107</v>
      </c>
      <c r="D41" s="46"/>
      <c r="E41" s="46"/>
      <c r="F41" s="46"/>
      <c r="G41" s="46"/>
      <c r="H41" s="4"/>
      <c r="I41" s="2"/>
    </row>
    <row r="42" spans="1:9" ht="24.75" thickBot="1" x14ac:dyDescent="0.3">
      <c r="A42" s="13" t="e">
        <f>#REF!</f>
        <v>#REF!</v>
      </c>
      <c r="B42" s="11" t="s">
        <v>4</v>
      </c>
      <c r="C42" s="11" t="s">
        <v>108</v>
      </c>
      <c r="D42" s="46"/>
      <c r="E42" s="48" t="s">
        <v>4</v>
      </c>
      <c r="F42" s="11" t="s">
        <v>96</v>
      </c>
      <c r="G42" s="11" t="s">
        <v>96</v>
      </c>
      <c r="H42" s="4"/>
      <c r="I42" s="2"/>
    </row>
    <row r="43" spans="1:9" ht="24.75" thickBot="1" x14ac:dyDescent="0.3">
      <c r="A43" s="13" t="e">
        <f>#REF!</f>
        <v>#REF!</v>
      </c>
      <c r="B43" s="11" t="s">
        <v>4</v>
      </c>
      <c r="C43" s="11" t="s">
        <v>109</v>
      </c>
      <c r="D43" s="46"/>
      <c r="E43" s="48" t="s">
        <v>4</v>
      </c>
      <c r="F43" s="11" t="s">
        <v>96</v>
      </c>
      <c r="G43" s="11" t="s">
        <v>96</v>
      </c>
      <c r="H43" s="4"/>
      <c r="I43" s="2"/>
    </row>
    <row r="44" spans="1:9" ht="15.75" thickBot="1" x14ac:dyDescent="0.3">
      <c r="A44" s="13" t="e">
        <f>#REF!</f>
        <v>#REF!</v>
      </c>
      <c r="B44" s="11" t="s">
        <v>4</v>
      </c>
      <c r="C44" s="11" t="s">
        <v>110</v>
      </c>
      <c r="D44" s="46"/>
      <c r="E44" s="48" t="s">
        <v>4</v>
      </c>
      <c r="F44" s="11" t="s">
        <v>96</v>
      </c>
      <c r="G44" s="11" t="s">
        <v>96</v>
      </c>
      <c r="H44" s="4"/>
      <c r="I44" s="2"/>
    </row>
    <row r="45" spans="1:9" ht="24.75" thickBot="1" x14ac:dyDescent="0.3">
      <c r="A45" s="13" t="e">
        <f>#REF!</f>
        <v>#REF!</v>
      </c>
      <c r="B45" s="11" t="s">
        <v>4</v>
      </c>
      <c r="C45" s="11" t="s">
        <v>111</v>
      </c>
      <c r="D45" s="46"/>
      <c r="E45" s="46"/>
      <c r="F45" s="46"/>
      <c r="G45" s="46"/>
      <c r="H45" s="4"/>
      <c r="I45" s="2"/>
    </row>
    <row r="46" spans="1:9" ht="15.75" thickBot="1" x14ac:dyDescent="0.3">
      <c r="A46" s="13" t="e">
        <f>#REF!</f>
        <v>#REF!</v>
      </c>
      <c r="B46" s="11" t="s">
        <v>4</v>
      </c>
      <c r="C46" s="11" t="s">
        <v>112</v>
      </c>
      <c r="D46" s="46"/>
      <c r="E46" s="46"/>
      <c r="F46" s="46"/>
      <c r="G46" s="46"/>
      <c r="H46" s="4"/>
      <c r="I46" s="2"/>
    </row>
    <row r="47" spans="1:9" ht="15.75" thickBot="1" x14ac:dyDescent="0.3">
      <c r="A47" s="13" t="e">
        <f>#REF!</f>
        <v>#REF!</v>
      </c>
      <c r="B47" s="11" t="s">
        <v>4</v>
      </c>
      <c r="C47" s="11" t="s">
        <v>113</v>
      </c>
      <c r="D47" s="46"/>
      <c r="E47" s="46"/>
      <c r="F47" s="46"/>
      <c r="G47" s="46"/>
      <c r="H47" s="4"/>
      <c r="I47" s="2"/>
    </row>
    <row r="48" spans="1:9" ht="15.75" thickBot="1" x14ac:dyDescent="0.3">
      <c r="A48" s="13" t="e">
        <f>#REF!</f>
        <v>#REF!</v>
      </c>
      <c r="B48" s="11" t="s">
        <v>4</v>
      </c>
      <c r="C48" s="11" t="s">
        <v>114</v>
      </c>
      <c r="D48" s="46"/>
      <c r="E48" s="46"/>
      <c r="F48" s="46"/>
      <c r="G48" s="46"/>
      <c r="H48" s="4"/>
      <c r="I48" s="2"/>
    </row>
    <row r="49" spans="1:9" ht="15.75" thickBot="1" x14ac:dyDescent="0.3">
      <c r="A49" s="9" t="e">
        <f>#REF!</f>
        <v>#REF!</v>
      </c>
      <c r="B49" s="11"/>
      <c r="C49" s="49" t="s">
        <v>115</v>
      </c>
      <c r="D49" s="46"/>
      <c r="E49" s="46"/>
      <c r="F49" s="46"/>
      <c r="G49" s="46"/>
      <c r="H49" s="4"/>
      <c r="I49" s="2"/>
    </row>
    <row r="50" spans="1:9" x14ac:dyDescent="0.25">
      <c r="A50" s="50"/>
      <c r="B50" s="51"/>
      <c r="C50" s="50"/>
      <c r="D50" s="50"/>
      <c r="E50" s="50"/>
      <c r="F50" s="50"/>
      <c r="G50" s="4"/>
      <c r="H50" s="4"/>
      <c r="I50" s="2"/>
    </row>
    <row r="51" spans="1:9" x14ac:dyDescent="0.25">
      <c r="A51" s="50"/>
      <c r="B51" s="51"/>
      <c r="C51" s="50"/>
      <c r="D51" s="50"/>
      <c r="E51" s="50"/>
      <c r="F51" s="50"/>
      <c r="G51" s="4"/>
      <c r="H51" s="4"/>
      <c r="I51" s="2"/>
    </row>
    <row r="52" spans="1:9" ht="16.5" thickBot="1" x14ac:dyDescent="0.3">
      <c r="A52" s="5" t="s">
        <v>116</v>
      </c>
      <c r="B52" s="4"/>
      <c r="C52" s="4"/>
      <c r="D52" s="4"/>
      <c r="E52" s="4"/>
      <c r="F52" s="4"/>
      <c r="G52" s="4"/>
      <c r="H52" s="4"/>
      <c r="I52" s="2"/>
    </row>
    <row r="53" spans="1:9" ht="15.75" thickBot="1" x14ac:dyDescent="0.3">
      <c r="A53" s="6" t="s">
        <v>117</v>
      </c>
      <c r="B53" s="7" t="s">
        <v>118</v>
      </c>
      <c r="C53" s="7" t="s">
        <v>119</v>
      </c>
      <c r="D53" s="7" t="s">
        <v>120</v>
      </c>
      <c r="E53" s="2"/>
      <c r="F53" s="4"/>
      <c r="G53" s="4"/>
      <c r="H53" s="4"/>
      <c r="I53" s="2"/>
    </row>
    <row r="54" spans="1:9" ht="108.75" thickBot="1" x14ac:dyDescent="0.3">
      <c r="A54" s="12" t="e">
        <f>CONCATENATE("Global/",#REF!)</f>
        <v>#REF!</v>
      </c>
      <c r="B54" s="12" t="str">
        <f>'[1]Naming&amp;Location'!$B$19</f>
        <v>E.g. s1-main-bac01</v>
      </c>
      <c r="C54" s="12" t="s">
        <v>121</v>
      </c>
      <c r="D54" s="15" t="s">
        <v>122</v>
      </c>
      <c r="E54" s="2"/>
      <c r="F54" s="4"/>
      <c r="G54" s="4"/>
      <c r="H54" s="4"/>
      <c r="I54" s="2"/>
    </row>
    <row r="55" spans="1:9" ht="108.75" thickBot="1" x14ac:dyDescent="0.3">
      <c r="A55" s="16"/>
      <c r="B55" s="12" t="str">
        <f>'[1]Naming&amp;Location'!$B$20</f>
        <v>E.g. s1-main-bac02</v>
      </c>
      <c r="C55" s="12" t="s">
        <v>121</v>
      </c>
      <c r="D55" s="15" t="s">
        <v>122</v>
      </c>
      <c r="E55" s="2"/>
      <c r="F55" s="4"/>
      <c r="G55" s="4"/>
      <c r="H55" s="4"/>
      <c r="I55" s="2"/>
    </row>
    <row r="56" spans="1:9" ht="15.75" thickBot="1" x14ac:dyDescent="0.3">
      <c r="A56" s="18"/>
      <c r="B56" s="8" t="str">
        <f>'[1]Naming&amp;Location'!$B$21</f>
        <v>E.g. S1-test-fes01</v>
      </c>
      <c r="C56" s="8" t="s">
        <v>123</v>
      </c>
      <c r="D56" s="8"/>
      <c r="E56" s="2"/>
      <c r="F56" s="4"/>
      <c r="G56" s="4"/>
      <c r="H56" s="4"/>
      <c r="I56" s="2"/>
    </row>
    <row r="57" spans="1:9" x14ac:dyDescent="0.25">
      <c r="A57" s="4"/>
      <c r="B57" s="4"/>
      <c r="C57" s="4"/>
      <c r="D57" s="4"/>
      <c r="E57" s="4"/>
      <c r="F57" s="4"/>
      <c r="G57" s="4"/>
      <c r="H57" s="4"/>
      <c r="I57" s="2"/>
    </row>
    <row r="58" spans="1:9" ht="16.5" thickBot="1" x14ac:dyDescent="0.3">
      <c r="A58" s="5" t="s">
        <v>124</v>
      </c>
      <c r="B58" s="4"/>
      <c r="C58" s="4"/>
      <c r="D58" s="4"/>
      <c r="E58" s="4"/>
      <c r="F58" s="4"/>
      <c r="G58" s="4"/>
      <c r="H58" s="4"/>
      <c r="I58" s="2"/>
    </row>
    <row r="59" spans="1:9" ht="15.75" thickBot="1" x14ac:dyDescent="0.3">
      <c r="A59" s="6" t="s">
        <v>125</v>
      </c>
      <c r="B59" s="6" t="s">
        <v>126</v>
      </c>
      <c r="C59" s="7" t="s">
        <v>127</v>
      </c>
      <c r="D59" s="7" t="s">
        <v>128</v>
      </c>
      <c r="E59" s="4"/>
      <c r="F59" s="4"/>
      <c r="G59" s="4"/>
      <c r="H59" s="4"/>
      <c r="I59" s="2"/>
    </row>
    <row r="60" spans="1:9" ht="15.75" thickBot="1" x14ac:dyDescent="0.3">
      <c r="A60" s="8" t="s">
        <v>129</v>
      </c>
      <c r="B60" s="8" t="s">
        <v>130</v>
      </c>
      <c r="C60" s="8" t="s">
        <v>131</v>
      </c>
      <c r="D60" s="8"/>
      <c r="E60" s="4"/>
      <c r="F60" s="4"/>
      <c r="G60" s="4"/>
      <c r="H60" s="4"/>
      <c r="I60" s="2"/>
    </row>
    <row r="61" spans="1:9" x14ac:dyDescent="0.25">
      <c r="A61" s="4"/>
      <c r="B61" s="4"/>
      <c r="C61" s="4"/>
      <c r="D61" s="4"/>
      <c r="E61" s="4"/>
      <c r="F61" s="4"/>
      <c r="G61" s="4"/>
      <c r="H61" s="4"/>
      <c r="I61" s="2"/>
    </row>
    <row r="62" spans="1:9" x14ac:dyDescent="0.25">
      <c r="A62" s="4"/>
      <c r="B62" s="4"/>
      <c r="C62" s="4"/>
      <c r="D62" s="4"/>
      <c r="E62" s="4"/>
      <c r="F62" s="4"/>
      <c r="G62" s="4"/>
      <c r="H62" s="4"/>
      <c r="I62" s="2"/>
    </row>
    <row r="63" spans="1:9" x14ac:dyDescent="0.25">
      <c r="A63" s="4"/>
      <c r="B63" s="4"/>
      <c r="C63" s="4"/>
      <c r="D63" s="4"/>
      <c r="E63" s="4"/>
      <c r="F63" s="4"/>
      <c r="G63" s="4"/>
      <c r="H63" s="4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/>
      <c r="B66" s="2"/>
      <c r="C66" s="2"/>
      <c r="D66" s="2"/>
      <c r="E66" s="2"/>
      <c r="F66" s="2"/>
      <c r="G66" s="2"/>
      <c r="H66" s="2"/>
      <c r="I6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NetHie</vt:lpstr>
      <vt:lpstr>VRFs&amp;VNs</vt:lpstr>
      <vt:lpstr>NetSrv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2022-07-06T08:36:36Z</dcterms:modified>
</cp:coreProperties>
</file>