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10" documentId="8_{E2FDD639-3135-4054-80F1-47302D53B955}" xr6:coauthVersionLast="46" xr6:coauthVersionMax="46" xr10:uidLastSave="{20FC78A2-548A-4F7C-A5DA-2D3A02622EAC}"/>
  <bookViews>
    <workbookView xWindow="-120" yWindow="-120" windowWidth="30960" windowHeight="23280" tabRatio="652" xr2:uid="{00000000-000D-0000-FFFF-FFFF00000000}"/>
  </bookViews>
  <sheets>
    <sheet name="Versiones" sheetId="37" r:id="rId1"/>
    <sheet name="Carátula" sheetId="1" r:id="rId2"/>
    <sheet name="Diccionario" sheetId="38" r:id="rId3"/>
    <sheet name="Listado" sheetId="2" r:id="rId4"/>
    <sheet name="Flujograma" sheetId="3" r:id="rId5"/>
    <sheet name="001" sheetId="39" r:id="rId6"/>
    <sheet name="002" sheetId="40" r:id="rId7"/>
    <sheet name="003" sheetId="41" r:id="rId8"/>
    <sheet name="004" sheetId="42" r:id="rId9"/>
    <sheet name="...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" l="1"/>
  <c r="I7" i="2"/>
  <c r="I6" i="2"/>
  <c r="I5" i="2"/>
  <c r="A4" i="42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26" i="42" s="1"/>
  <c r="A27" i="42" s="1"/>
  <c r="A28" i="42" s="1"/>
  <c r="A29" i="42" s="1"/>
  <c r="A30" i="42" s="1"/>
  <c r="A31" i="42" s="1"/>
  <c r="A32" i="42" s="1"/>
  <c r="A33" i="42" s="1"/>
  <c r="A34" i="42" s="1"/>
  <c r="A35" i="42" s="1"/>
  <c r="A36" i="42" s="1"/>
  <c r="A37" i="42" s="1"/>
  <c r="A38" i="42" s="1"/>
  <c r="A39" i="42" s="1"/>
  <c r="A40" i="42" s="1"/>
  <c r="A41" i="42" s="1"/>
  <c r="A42" i="42" s="1"/>
  <c r="A43" i="42" s="1"/>
  <c r="A44" i="42" s="1"/>
  <c r="A45" i="42" s="1"/>
  <c r="A46" i="42" s="1"/>
  <c r="A47" i="42" s="1"/>
  <c r="A48" i="42" s="1"/>
  <c r="A49" i="42" s="1"/>
  <c r="A50" i="42" s="1"/>
  <c r="A51" i="42" s="1"/>
  <c r="A52" i="42" s="1"/>
  <c r="A53" i="42" s="1"/>
  <c r="A54" i="42" s="1"/>
  <c r="A55" i="42" s="1"/>
  <c r="A56" i="42" s="1"/>
  <c r="A57" i="42" s="1"/>
  <c r="A58" i="42" s="1"/>
  <c r="A59" i="42" s="1"/>
  <c r="A60" i="42" s="1"/>
  <c r="A61" i="42" s="1"/>
  <c r="A62" i="42" s="1"/>
  <c r="A63" i="42" s="1"/>
  <c r="A64" i="42" s="1"/>
  <c r="A65" i="42" s="1"/>
  <c r="A66" i="42" s="1"/>
  <c r="A67" i="42" s="1"/>
  <c r="A68" i="42" s="1"/>
  <c r="A69" i="42" s="1"/>
  <c r="A4" i="41" l="1"/>
  <c r="A5" i="41" s="1"/>
  <c r="A6" i="41" s="1"/>
  <c r="A7" i="41" s="1"/>
  <c r="A8" i="41" s="1"/>
  <c r="A9" i="41" s="1"/>
  <c r="A10" i="41" s="1"/>
  <c r="A11" i="41" s="1"/>
  <c r="A12" i="41" s="1"/>
  <c r="A13" i="41" s="1"/>
  <c r="A14" i="41" s="1"/>
  <c r="A15" i="41" s="1"/>
  <c r="A16" i="41" s="1"/>
  <c r="A17" i="41" s="1"/>
  <c r="A18" i="41" s="1"/>
  <c r="A19" i="41" s="1"/>
  <c r="A20" i="41" s="1"/>
  <c r="A21" i="41" s="1"/>
  <c r="A22" i="41" s="1"/>
  <c r="A23" i="41" s="1"/>
  <c r="A24" i="41" s="1"/>
  <c r="A25" i="41" s="1"/>
  <c r="A26" i="41" s="1"/>
  <c r="A27" i="41" s="1"/>
  <c r="A28" i="41" s="1"/>
  <c r="A29" i="41" s="1"/>
  <c r="A30" i="41" s="1"/>
  <c r="A31" i="41" s="1"/>
  <c r="A32" i="41" s="1"/>
  <c r="A33" i="41" s="1"/>
  <c r="A34" i="41" s="1"/>
  <c r="A35" i="41" s="1"/>
  <c r="A36" i="41" s="1"/>
  <c r="A37" i="41" s="1"/>
  <c r="A38" i="41" s="1"/>
  <c r="A39" i="41" s="1"/>
  <c r="A40" i="41" s="1"/>
  <c r="A41" i="41" s="1"/>
  <c r="A42" i="41" s="1"/>
  <c r="A43" i="41" s="1"/>
  <c r="A44" i="41" s="1"/>
  <c r="A45" i="41" s="1"/>
  <c r="A46" i="41" s="1"/>
  <c r="A47" i="41" s="1"/>
  <c r="A48" i="41" s="1"/>
  <c r="A49" i="41" s="1"/>
  <c r="A50" i="41" s="1"/>
  <c r="A51" i="41" s="1"/>
  <c r="A52" i="41" s="1"/>
  <c r="A53" i="41" s="1"/>
  <c r="A54" i="41" s="1"/>
  <c r="A55" i="41" s="1"/>
  <c r="A56" i="41" s="1"/>
  <c r="A57" i="41" s="1"/>
  <c r="A58" i="41" s="1"/>
  <c r="A59" i="41" s="1"/>
  <c r="A60" i="41" s="1"/>
  <c r="A61" i="41" s="1"/>
  <c r="A62" i="41" s="1"/>
  <c r="A63" i="41" s="1"/>
  <c r="A64" i="41" s="1"/>
  <c r="A65" i="41" s="1"/>
  <c r="A66" i="41" s="1"/>
  <c r="A67" i="41" s="1"/>
  <c r="A68" i="41" s="1"/>
  <c r="A69" i="41" s="1"/>
  <c r="A4" i="40" l="1"/>
  <c r="A5" i="40" s="1"/>
  <c r="A6" i="40" s="1"/>
  <c r="A7" i="40" s="1"/>
  <c r="A8" i="40" s="1"/>
  <c r="A9" i="40" s="1"/>
  <c r="A10" i="40" s="1"/>
  <c r="A11" i="40" s="1"/>
  <c r="A12" i="40" s="1"/>
  <c r="A13" i="40" s="1"/>
  <c r="A14" i="40" s="1"/>
  <c r="A15" i="40" s="1"/>
  <c r="A16" i="40" s="1"/>
  <c r="A17" i="40" s="1"/>
  <c r="A18" i="40" s="1"/>
  <c r="A19" i="40" s="1"/>
  <c r="A20" i="40" s="1"/>
  <c r="A21" i="40" s="1"/>
  <c r="A22" i="40" s="1"/>
  <c r="A23" i="40" s="1"/>
  <c r="A24" i="40" s="1"/>
  <c r="A25" i="40" s="1"/>
  <c r="A26" i="40" s="1"/>
  <c r="A27" i="40" s="1"/>
  <c r="A28" i="40" s="1"/>
  <c r="A29" i="40" s="1"/>
  <c r="A30" i="40" s="1"/>
  <c r="A31" i="40" s="1"/>
  <c r="A32" i="40" s="1"/>
  <c r="A33" i="40" s="1"/>
  <c r="A34" i="40" s="1"/>
  <c r="A35" i="40" s="1"/>
  <c r="A36" i="40" s="1"/>
  <c r="A37" i="40" s="1"/>
  <c r="A38" i="40" s="1"/>
  <c r="A39" i="40" s="1"/>
  <c r="A40" i="40" s="1"/>
  <c r="A41" i="40" s="1"/>
  <c r="A42" i="40" s="1"/>
  <c r="A4" i="39"/>
  <c r="A5" i="39" s="1"/>
  <c r="A6" i="39" s="1"/>
  <c r="A7" i="39" s="1"/>
  <c r="A8" i="39" s="1"/>
  <c r="A9" i="39" s="1"/>
  <c r="A10" i="39" s="1"/>
  <c r="A11" i="39" s="1"/>
  <c r="A14" i="39" s="1"/>
  <c r="A43" i="40" l="1"/>
  <c r="A44" i="40" s="1"/>
  <c r="A45" i="40" s="1"/>
  <c r="A46" i="40" s="1"/>
  <c r="A47" i="40" s="1"/>
  <c r="A48" i="40" s="1"/>
  <c r="A49" i="40" s="1"/>
  <c r="A50" i="40" s="1"/>
  <c r="A51" i="40" s="1"/>
  <c r="A52" i="40" s="1"/>
  <c r="A53" i="40" s="1"/>
  <c r="A54" i="40" s="1"/>
  <c r="A55" i="40" s="1"/>
  <c r="A56" i="40" s="1"/>
  <c r="A57" i="40" s="1"/>
  <c r="A58" i="40" s="1"/>
  <c r="A59" i="40" s="1"/>
  <c r="A60" i="40" s="1"/>
  <c r="A61" i="40" s="1"/>
  <c r="A62" i="40" s="1"/>
  <c r="A63" i="40" s="1"/>
  <c r="A64" i="40" s="1"/>
  <c r="A65" i="40" s="1"/>
  <c r="A66" i="40" s="1"/>
  <c r="A67" i="40" s="1"/>
  <c r="A68" i="40" s="1"/>
  <c r="A69" i="40" s="1"/>
  <c r="A16" i="39"/>
  <c r="A17" i="39" s="1"/>
  <c r="A18" i="39" s="1"/>
  <c r="A19" i="39" s="1"/>
  <c r="A20" i="39" s="1"/>
  <c r="A21" i="39" s="1"/>
  <c r="A22" i="39" s="1"/>
  <c r="A23" i="39" s="1"/>
  <c r="A24" i="39" s="1"/>
  <c r="A25" i="39" s="1"/>
  <c r="A26" i="39" s="1"/>
  <c r="A27" i="39" s="1"/>
  <c r="A28" i="39" s="1"/>
  <c r="A29" i="39" s="1"/>
  <c r="A30" i="39" s="1"/>
  <c r="A31" i="39" s="1"/>
  <c r="A32" i="39" s="1"/>
  <c r="A33" i="39" s="1"/>
  <c r="A34" i="39" s="1"/>
  <c r="A35" i="39" s="1"/>
  <c r="A36" i="39" s="1"/>
  <c r="A37" i="39" s="1"/>
  <c r="A38" i="39" s="1"/>
  <c r="A39" i="39" s="1"/>
  <c r="A40" i="39" s="1"/>
  <c r="A41" i="39" s="1"/>
  <c r="A43" i="39" l="1"/>
  <c r="A44" i="39" s="1"/>
  <c r="A45" i="39" s="1"/>
  <c r="A51" i="39" s="1"/>
  <c r="A42" i="39"/>
  <c r="A5" i="38"/>
  <c r="A6" i="38" s="1"/>
  <c r="A52" i="39" l="1"/>
  <c r="A53" i="39" s="1"/>
  <c r="A54" i="39" s="1"/>
  <c r="A55" i="39" s="1"/>
  <c r="A56" i="39" s="1"/>
  <c r="A57" i="39" s="1"/>
  <c r="A58" i="39" s="1"/>
  <c r="A59" i="39" s="1"/>
  <c r="A60" i="39" s="1"/>
  <c r="A61" i="39" s="1"/>
  <c r="A62" i="39" s="1"/>
  <c r="A64" i="39" s="1"/>
  <c r="A65" i="39" s="1"/>
  <c r="A66" i="39" s="1"/>
  <c r="A67" i="39" s="1"/>
  <c r="A68" i="39" s="1"/>
  <c r="A69" i="39" s="1"/>
  <c r="A70" i="39" s="1"/>
  <c r="A71" i="39" s="1"/>
  <c r="A72" i="39" s="1"/>
  <c r="A73" i="39" s="1"/>
  <c r="A74" i="39" s="1"/>
  <c r="A75" i="39" s="1"/>
  <c r="A76" i="39" s="1"/>
  <c r="A77" i="39" s="1"/>
  <c r="A5" i="37"/>
  <c r="A6" i="37" s="1"/>
  <c r="A7" i="37" s="1"/>
  <c r="A8" i="37" s="1"/>
  <c r="A9" i="37" s="1"/>
  <c r="A10" i="37" s="1"/>
  <c r="A11" i="37" s="1"/>
  <c r="A12" i="37" s="1"/>
  <c r="A13" i="37" s="1"/>
</calcChain>
</file>

<file path=xl/sharedStrings.xml><?xml version="1.0" encoding="utf-8"?>
<sst xmlns="http://schemas.openxmlformats.org/spreadsheetml/2006/main" count="597" uniqueCount="149">
  <si>
    <t>Descripcion Proceso</t>
  </si>
  <si>
    <t>Servidor Desarrollo en donde se Ejecuta</t>
  </si>
  <si>
    <t>Servidor QA en donde se Ejecuta</t>
  </si>
  <si>
    <t>Servidor Produccion en donde se Ejecuta</t>
  </si>
  <si>
    <t>Cuenta Desarrollo con la cual se Ejecuta</t>
  </si>
  <si>
    <t>Cuenta QA con la cual se Ejecuta</t>
  </si>
  <si>
    <t>Cuenta Produccion con la cual se Ejecuta</t>
  </si>
  <si>
    <t>Calendario de Ejecucion</t>
  </si>
  <si>
    <t>Hora de Inicio o Rango de Horas de Inicio</t>
  </si>
  <si>
    <t>N/A</t>
  </si>
  <si>
    <t>Condiciones Ciclicas del Proceso</t>
  </si>
  <si>
    <t>Observaciones</t>
  </si>
  <si>
    <t>Código del JOB</t>
  </si>
  <si>
    <t>Predecesor</t>
  </si>
  <si>
    <t>Sucesor</t>
  </si>
  <si>
    <t>Tipo de proceso</t>
  </si>
  <si>
    <t>PARAM1</t>
  </si>
  <si>
    <t>FORMATO</t>
  </si>
  <si>
    <t>PARAM2</t>
  </si>
  <si>
    <t>RELACIONES DE DEPENDENCIA</t>
  </si>
  <si>
    <t>DATOS DE AMBIENTE</t>
  </si>
  <si>
    <t>PARÁMETROS DEL JOB Y SU FORMATO</t>
  </si>
  <si>
    <t>IDENTIFICACIÓN DEL SISTEMA</t>
  </si>
  <si>
    <t>DATOS DEL PROCESO</t>
  </si>
  <si>
    <t>EJECUCIÓN</t>
  </si>
  <si>
    <t>Días de retención</t>
  </si>
  <si>
    <t>PARAM3</t>
  </si>
  <si>
    <t>Sistema</t>
  </si>
  <si>
    <t>Aplicación</t>
  </si>
  <si>
    <t>Soporte de Proceso</t>
  </si>
  <si>
    <t>ACCIONES AL TÉRMINO DE LA EJECUCIÓN</t>
  </si>
  <si>
    <t>Si EXIT=0</t>
  </si>
  <si>
    <t>CONDICIÓN</t>
  </si>
  <si>
    <t>VALOR</t>
  </si>
  <si>
    <t>ALERTAR</t>
  </si>
  <si>
    <t>JOB NUEVO</t>
  </si>
  <si>
    <t>DETALLES DEL PROCESO BATCH Y CONTROL DE CAMBIOS</t>
  </si>
  <si>
    <t>DATOS ESPECIALES</t>
  </si>
  <si>
    <t>CAMBIO &gt;&gt;</t>
  </si>
  <si>
    <t>TIPO</t>
  </si>
  <si>
    <t>LISTADO DE JOBS INCLUIDOS EN LA SOLICITUD Y EL HISTORIAL DE MODIFICACIONES DE LA MALLA</t>
  </si>
  <si>
    <t>Folder</t>
  </si>
  <si>
    <t xml:space="preserve">Servidor, Ruta y Nombre del Insumo </t>
  </si>
  <si>
    <t>INSUMOS DEL PROCESO</t>
  </si>
  <si>
    <t>SALIDAS DEL PROCESO</t>
  </si>
  <si>
    <t>Servidor, Ruta y Nombre de la Salida</t>
  </si>
  <si>
    <t xml:space="preserve">Servidor, Ruta y Nombre de la Salida </t>
  </si>
  <si>
    <t>Sub-Aplicación</t>
  </si>
  <si>
    <t>Base de Datos</t>
  </si>
  <si>
    <t>Esquema/Usuario de Base de Datos</t>
  </si>
  <si>
    <t>Recursos Requeridos</t>
  </si>
  <si>
    <t>OBJETO PRINCIPAL BASE DE DATOS</t>
  </si>
  <si>
    <t>ORDEN, POSICIÖN O NOMBRE DEL PARÁMETRO</t>
  </si>
  <si>
    <t>Precomand</t>
  </si>
  <si>
    <t>VALOR DEL PARAMETRO --DESCRIPCIÓN</t>
  </si>
  <si>
    <t>Avisar si no inicia</t>
  </si>
  <si>
    <t>Avisar si no inició en la ventana</t>
  </si>
  <si>
    <t>Nuevo</t>
  </si>
  <si>
    <t>Considerar término exitoso y notificar</t>
  </si>
  <si>
    <t>FECHA</t>
  </si>
  <si>
    <t>Si EXIT&lt;&gt;0</t>
  </si>
  <si>
    <t>VERSION</t>
  </si>
  <si>
    <t>REFERENCIA JOB O PROCESO</t>
  </si>
  <si>
    <t>CODIGO SDC</t>
  </si>
  <si>
    <t>CODIGO PROYECTO</t>
  </si>
  <si>
    <t>CODIGO JOB</t>
  </si>
  <si>
    <t>P1975-217</t>
  </si>
  <si>
    <t>DESCRIPCIÓN</t>
  </si>
  <si>
    <t>REALIZADO POR:</t>
  </si>
  <si>
    <t>REVISADO POR:</t>
  </si>
  <si>
    <t xml:space="preserve">  HISTORIAL DE VERSIONES DE LA MALLA BGL-BRM-GENERAL-LEDGER</t>
  </si>
  <si>
    <t>NOMBRE JOB</t>
  </si>
  <si>
    <t>APROBADO POR:</t>
  </si>
  <si>
    <t>VERSION MALLA</t>
  </si>
  <si>
    <t>JEFE PROYECTO</t>
  </si>
  <si>
    <t>CAMBIO</t>
  </si>
  <si>
    <t>2.0</t>
  </si>
  <si>
    <t>FOLDER</t>
  </si>
  <si>
    <t>APLICACIÓN</t>
  </si>
  <si>
    <t>SUB-APLICACIÓN</t>
  </si>
  <si>
    <t>NOMBRES ANTIGUOS</t>
  </si>
  <si>
    <t>JOB</t>
  </si>
  <si>
    <t>NOMBRES NUEVOS</t>
  </si>
  <si>
    <t>DICCIONARIO O TABLA DE TRADUCCIÓN DE NOMBRES DE IDENTIFICADORES DE LA MALLA</t>
  </si>
  <si>
    <t>Consola</t>
  </si>
  <si>
    <t>ODATE</t>
  </si>
  <si>
    <t>Este diccionario relaciona los Jobs de la malla antes y después de la optimización</t>
  </si>
  <si>
    <t>SUB APLICACIÓN</t>
  </si>
  <si>
    <t>Considerar término exitoso</t>
  </si>
  <si>
    <t xml:space="preserve">Ambiente QA
Servidor, Ruta y Nombre de la Salida </t>
  </si>
  <si>
    <t>005</t>
  </si>
  <si>
    <t>006</t>
  </si>
  <si>
    <t>Shell</t>
  </si>
  <si>
    <t>Nombre Proceso</t>
  </si>
  <si>
    <t>001</t>
  </si>
  <si>
    <t>002</t>
  </si>
  <si>
    <t>Ubicación Lógica o Fisica del Proceso(QA)</t>
  </si>
  <si>
    <t>Ubicación Lógica o Fisica del Proceso(PRD)</t>
  </si>
  <si>
    <t xml:space="preserve">Ambiente Producción PRD
Servidor, Ruta y Nombre de la Salida </t>
  </si>
  <si>
    <t xml:space="preserve">Todos los dias </t>
  </si>
  <si>
    <t>LDI-ALTA-BAJAS</t>
  </si>
  <si>
    <t>ALTA-BAJAS</t>
  </si>
  <si>
    <t>U2P</t>
  </si>
  <si>
    <t>003</t>
  </si>
  <si>
    <t>004</t>
  </si>
  <si>
    <t>1</t>
  </si>
  <si>
    <t>VERSION PARA PAP</t>
  </si>
  <si>
    <t>JS - 160K</t>
  </si>
  <si>
    <t>LDI_O1_GENERA_ALTAS</t>
  </si>
  <si>
    <t>OS_LDIAB_ALTASP</t>
  </si>
  <si>
    <t>LDI_O1_GENERA_BAJAS</t>
  </si>
  <si>
    <t>OS_LDIAB_BAJASP</t>
  </si>
  <si>
    <t>procesoGenera_AltasBajas_Carrier.sh  A</t>
  </si>
  <si>
    <t>procesoGenera_AltasBajas_Carrier.sh  B</t>
  </si>
  <si>
    <t>procesoFtp_AltasBajas_Carrier.sh  A</t>
  </si>
  <si>
    <t xml:space="preserve">    FLUJOGRAMA DE LA  MALLA DE PROCESOS</t>
  </si>
  <si>
    <t>/ftp/interfaces/OUTQA/ldiab/proceso/shell/</t>
  </si>
  <si>
    <t>/ftp/interfaces/OUT/ldiab/proceso/shell/</t>
  </si>
  <si>
    <t>Job que genera archivo de altas desde BD</t>
  </si>
  <si>
    <t xml:space="preserve">/ftp/interfaces/OUTQA/ldiab/data/ventas </t>
  </si>
  <si>
    <t xml:space="preserve">/ftp/interfaces/OUT/ldiab/data/ventas </t>
  </si>
  <si>
    <t>ABORTO DE EJECUCIÓN Y ALERTAS (*)</t>
  </si>
  <si>
    <t>(*) iran en documento de alarmas</t>
  </si>
  <si>
    <t>Job que mueve archivo de altas a servidor FTP externo</t>
  </si>
  <si>
    <t>Job que genera archivo de bajas desde BD</t>
  </si>
  <si>
    <t>/ftp/interfaces/OUTQA/ldiab/data/bajas</t>
  </si>
  <si>
    <t>/ftp/interfaces/OUT/ldiab/data/bajas</t>
  </si>
  <si>
    <t>/ftp/interfaces/OUTQA/ldiab/data/ventas/Ventas_VTR_DDMMYYYY.txt</t>
  </si>
  <si>
    <t>/ftp/interfaces/OUT/ldiab/data/ventas/Ventas_VTR_DDMMYYYY.txt</t>
  </si>
  <si>
    <t>servidor FTP srvcarrierstg01 /Datos/Cuenta/Inputpath/Andes/Ventas_VTR_DDMMYYYY.txt</t>
  </si>
  <si>
    <t>servidor FTP srvcarrierstg01 /Datos/Cuenta/Inputpath/Andes/Bajas_VTR_DDMMYYYY.txt</t>
  </si>
  <si>
    <t xml:space="preserve"> (pctlmdevelc1.vtr.cl (172.17.226.24))</t>
  </si>
  <si>
    <t>A  -- (proceso de altas)</t>
  </si>
  <si>
    <t>B -- (proceso de bajas)</t>
  </si>
  <si>
    <t>/ftp/interfaces/OUTQA/ldiab/data/bajas/Bajas_VTR_DDMMYYYY.txt</t>
  </si>
  <si>
    <t>/ftp/interfaces/OUT/ldiab/data/bajas/Bajas_VTR_DDMMYYYY.txt</t>
  </si>
  <si>
    <t>B  -- (proceso bajas)</t>
  </si>
  <si>
    <t>A -- (proceso altas)</t>
  </si>
  <si>
    <t>LDI_ABP</t>
  </si>
  <si>
    <t>facturacion.terceros@vtr.cl; Operaciones.111@vtr.cl</t>
  </si>
  <si>
    <t>usroutqa</t>
  </si>
  <si>
    <t>usrout</t>
  </si>
  <si>
    <t>01:15am</t>
  </si>
  <si>
    <t>00:30am</t>
  </si>
  <si>
    <t>procesoFtp_AltasBajas_Carrier.sh  B</t>
  </si>
  <si>
    <t xml:space="preserve"> (pctlmprd01elp1.vtr.cl (172.17.216.35))</t>
  </si>
  <si>
    <t>procesoGenera_AltasBajas_Carrier.sh A</t>
  </si>
  <si>
    <t>procesoGenera_AltasBajas_Carrier.sh B</t>
  </si>
  <si>
    <t>Job que mueve archivo de bajas a servidor FTP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</si>
</sst>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b/>
      <sz val="10"/>
      <color theme="0"/>
      <name val="Consolas"/>
      <family val="3"/>
    </font>
    <font>
      <sz val="10"/>
      <color theme="0"/>
      <name val="Consolas"/>
      <family val="3"/>
    </font>
    <font>
      <i/>
      <sz val="10"/>
      <name val="Consolas"/>
      <family val="3"/>
    </font>
    <font>
      <sz val="10"/>
      <color theme="1"/>
      <name val="Consolas"/>
      <family val="3"/>
    </font>
    <font>
      <i/>
      <sz val="10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8"/>
      <color theme="1" tint="0.34998626667073579"/>
      <name val="Consolas"/>
      <family val="3"/>
    </font>
    <font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C00000"/>
      <name val="Consolas"/>
      <family val="3"/>
    </font>
    <font>
      <b/>
      <i/>
      <sz val="10"/>
      <name val="Consolas"/>
      <family val="3"/>
    </font>
    <font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10"/>
      <color rgb="FFFF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Fill="1" applyBorder="1"/>
    <xf numFmtId="0" fontId="0" fillId="0" borderId="4" xfId="0" applyBorder="1"/>
    <xf numFmtId="0" fontId="1" fillId="0" borderId="9" xfId="0" applyFont="1" applyFill="1" applyBorder="1" applyAlignment="1">
      <alignment horizontal="left" vertical="top" wrapText="1" indent="1"/>
    </xf>
    <xf numFmtId="0" fontId="0" fillId="0" borderId="6" xfId="0" applyBorder="1"/>
    <xf numFmtId="0" fontId="4" fillId="2" borderId="3" xfId="0" applyFont="1" applyFill="1" applyBorder="1" applyAlignment="1">
      <alignment horizontal="right" vertical="top" wrapText="1" indent="1"/>
    </xf>
    <xf numFmtId="0" fontId="4" fillId="2" borderId="5" xfId="0" applyFont="1" applyFill="1" applyBorder="1" applyAlignment="1">
      <alignment horizontal="right" vertical="top" wrapText="1" indent="1"/>
    </xf>
    <xf numFmtId="0" fontId="5" fillId="0" borderId="6" xfId="0" applyFont="1" applyBorder="1"/>
    <xf numFmtId="0" fontId="1" fillId="4" borderId="3" xfId="0" applyFont="1" applyFill="1" applyBorder="1" applyAlignment="1">
      <alignment horizontal="right" vertical="top" wrapText="1" indent="1"/>
    </xf>
    <xf numFmtId="0" fontId="1" fillId="4" borderId="8" xfId="0" applyFont="1" applyFill="1" applyBorder="1" applyAlignment="1">
      <alignment horizontal="left" vertical="top" wrapText="1" indent="1"/>
    </xf>
    <xf numFmtId="0" fontId="5" fillId="4" borderId="4" xfId="0" applyFont="1" applyFill="1" applyBorder="1"/>
    <xf numFmtId="0" fontId="4" fillId="0" borderId="5" xfId="0" applyFont="1" applyFill="1" applyBorder="1" applyAlignment="1">
      <alignment horizontal="right" vertical="top" wrapText="1" indent="1"/>
    </xf>
    <xf numFmtId="0" fontId="1" fillId="4" borderId="1" xfId="0" applyFont="1" applyFill="1" applyBorder="1" applyAlignment="1">
      <alignment horizontal="right" vertical="top" wrapText="1" indent="1"/>
    </xf>
    <xf numFmtId="0" fontId="1" fillId="4" borderId="7" xfId="0" applyFont="1" applyFill="1" applyBorder="1" applyAlignment="1">
      <alignment horizontal="left" vertical="top" wrapText="1" indent="1"/>
    </xf>
    <xf numFmtId="0" fontId="5" fillId="4" borderId="2" xfId="0" applyFont="1" applyFill="1" applyBorder="1"/>
    <xf numFmtId="0" fontId="0" fillId="0" borderId="2" xfId="0" applyBorder="1"/>
    <xf numFmtId="0" fontId="4" fillId="0" borderId="1" xfId="0" applyFont="1" applyFill="1" applyBorder="1" applyAlignment="1">
      <alignment horizontal="right" vertical="top" wrapText="1" indent="1"/>
    </xf>
    <xf numFmtId="0" fontId="5" fillId="0" borderId="8" xfId="0" applyFont="1" applyBorder="1"/>
    <xf numFmtId="0" fontId="5" fillId="0" borderId="9" xfId="0" applyFont="1" applyBorder="1"/>
    <xf numFmtId="49" fontId="5" fillId="2" borderId="3" xfId="0" applyNumberFormat="1" applyFont="1" applyFill="1" applyBorder="1" applyAlignment="1">
      <alignment horizontal="right"/>
    </xf>
    <xf numFmtId="0" fontId="0" fillId="6" borderId="0" xfId="0" applyFill="1"/>
    <xf numFmtId="0" fontId="8" fillId="0" borderId="0" xfId="0" applyFont="1"/>
    <xf numFmtId="0" fontId="10" fillId="0" borderId="4" xfId="0" applyFont="1" applyBorder="1"/>
    <xf numFmtId="0" fontId="4" fillId="0" borderId="19" xfId="0" applyFont="1" applyFill="1" applyBorder="1" applyAlignment="1">
      <alignment horizontal="right" vertical="top" wrapText="1" indent="1"/>
    </xf>
    <xf numFmtId="0" fontId="0" fillId="0" borderId="21" xfId="0" applyBorder="1"/>
    <xf numFmtId="0" fontId="4" fillId="0" borderId="3" xfId="0" applyFont="1" applyFill="1" applyBorder="1" applyAlignment="1">
      <alignment horizontal="right" vertical="top" wrapText="1" indent="1"/>
    </xf>
    <xf numFmtId="0" fontId="6" fillId="0" borderId="2" xfId="0" applyFont="1" applyBorder="1"/>
    <xf numFmtId="0" fontId="3" fillId="3" borderId="16" xfId="0" applyFont="1" applyFill="1" applyBorder="1" applyAlignment="1">
      <alignment vertical="top" wrapText="1"/>
    </xf>
    <xf numFmtId="0" fontId="3" fillId="3" borderId="17" xfId="0" applyFont="1" applyFill="1" applyBorder="1" applyAlignment="1">
      <alignment vertical="top" wrapText="1"/>
    </xf>
    <xf numFmtId="0" fontId="3" fillId="3" borderId="18" xfId="0" applyFont="1" applyFill="1" applyBorder="1" applyAlignment="1">
      <alignment vertical="top" wrapText="1"/>
    </xf>
    <xf numFmtId="0" fontId="0" fillId="0" borderId="24" xfId="0" applyBorder="1"/>
    <xf numFmtId="49" fontId="11" fillId="0" borderId="8" xfId="0" applyNumberFormat="1" applyFont="1" applyFill="1" applyBorder="1" applyAlignment="1">
      <alignment horizontal="left" vertical="top" wrapText="1" indent="1"/>
    </xf>
    <xf numFmtId="49" fontId="11" fillId="0" borderId="9" xfId="0" applyNumberFormat="1" applyFont="1" applyFill="1" applyBorder="1" applyAlignment="1">
      <alignment horizontal="left" vertical="top" wrapText="1" indent="1"/>
    </xf>
    <xf numFmtId="0" fontId="11" fillId="0" borderId="6" xfId="0" applyFont="1" applyBorder="1"/>
    <xf numFmtId="21" fontId="11" fillId="0" borderId="9" xfId="0" applyNumberFormat="1" applyFont="1" applyFill="1" applyBorder="1" applyAlignment="1">
      <alignment horizontal="left" vertical="top" wrapText="1" indent="1"/>
    </xf>
    <xf numFmtId="0" fontId="11" fillId="0" borderId="6" xfId="0" applyFont="1" applyFill="1" applyBorder="1" applyAlignment="1">
      <alignment horizontal="left" vertical="top" wrapText="1" indent="1"/>
    </xf>
    <xf numFmtId="0" fontId="12" fillId="2" borderId="3" xfId="0" applyFont="1" applyFill="1" applyBorder="1" applyAlignment="1">
      <alignment horizontal="right" vertical="top" wrapText="1" indent="1"/>
    </xf>
    <xf numFmtId="0" fontId="12" fillId="2" borderId="22" xfId="0" applyFont="1" applyFill="1" applyBorder="1" applyAlignment="1">
      <alignment horizontal="right" vertical="top" wrapText="1" indent="1"/>
    </xf>
    <xf numFmtId="0" fontId="12" fillId="2" borderId="5" xfId="0" applyFont="1" applyFill="1" applyBorder="1" applyAlignment="1">
      <alignment horizontal="right" vertical="top" wrapText="1" indent="1"/>
    </xf>
    <xf numFmtId="0" fontId="0" fillId="7" borderId="0" xfId="0" applyFill="1"/>
    <xf numFmtId="0" fontId="0" fillId="8" borderId="0" xfId="0" applyFill="1"/>
    <xf numFmtId="0" fontId="7" fillId="7" borderId="0" xfId="0" applyFont="1" applyFill="1"/>
    <xf numFmtId="0" fontId="9" fillId="7" borderId="0" xfId="0" applyFont="1" applyFill="1"/>
    <xf numFmtId="0" fontId="2" fillId="7" borderId="0" xfId="0" applyFont="1" applyFill="1" applyBorder="1"/>
    <xf numFmtId="0" fontId="2" fillId="7" borderId="0" xfId="0" applyFont="1" applyFill="1" applyBorder="1" applyAlignment="1">
      <alignment horizontal="right"/>
    </xf>
    <xf numFmtId="0" fontId="2" fillId="7" borderId="0" xfId="0" applyFont="1" applyFill="1"/>
    <xf numFmtId="0" fontId="4" fillId="0" borderId="8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49" fontId="4" fillId="0" borderId="8" xfId="0" applyNumberFormat="1" applyFont="1" applyFill="1" applyBorder="1" applyAlignment="1">
      <alignment horizontal="left" vertical="top" wrapText="1" indent="1"/>
    </xf>
    <xf numFmtId="0" fontId="4" fillId="0" borderId="4" xfId="0" applyFont="1" applyBorder="1"/>
    <xf numFmtId="0" fontId="4" fillId="0" borderId="23" xfId="0" applyFont="1" applyFill="1" applyBorder="1" applyAlignment="1">
      <alignment horizontal="left" vertical="top" wrapText="1" indent="1"/>
    </xf>
    <xf numFmtId="0" fontId="4" fillId="0" borderId="20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21" fontId="4" fillId="0" borderId="8" xfId="0" applyNumberFormat="1" applyFont="1" applyFill="1" applyBorder="1" applyAlignment="1">
      <alignment horizontal="left" vertical="top" wrapText="1" indent="1"/>
    </xf>
    <xf numFmtId="49" fontId="5" fillId="2" borderId="5" xfId="0" applyNumberFormat="1" applyFont="1" applyFill="1" applyBorder="1" applyAlignment="1">
      <alignment horizontal="right"/>
    </xf>
    <xf numFmtId="0" fontId="13" fillId="9" borderId="0" xfId="0" applyFont="1" applyFill="1"/>
    <xf numFmtId="0" fontId="0" fillId="9" borderId="0" xfId="0" applyFill="1"/>
    <xf numFmtId="0" fontId="14" fillId="0" borderId="0" xfId="0" applyFont="1"/>
    <xf numFmtId="0" fontId="6" fillId="0" borderId="8" xfId="0" applyFont="1" applyBorder="1"/>
    <xf numFmtId="0" fontId="6" fillId="0" borderId="9" xfId="0" applyFont="1" applyBorder="1"/>
    <xf numFmtId="0" fontId="15" fillId="5" borderId="1" xfId="0" applyFont="1" applyFill="1" applyBorder="1"/>
    <xf numFmtId="0" fontId="15" fillId="5" borderId="7" xfId="0" applyFont="1" applyFill="1" applyBorder="1"/>
    <xf numFmtId="0" fontId="15" fillId="5" borderId="2" xfId="0" applyFont="1" applyFill="1" applyBorder="1"/>
    <xf numFmtId="0" fontId="0" fillId="0" borderId="8" xfId="0" applyBorder="1"/>
    <xf numFmtId="0" fontId="0" fillId="0" borderId="9" xfId="0" applyBorder="1"/>
    <xf numFmtId="0" fontId="16" fillId="0" borderId="4" xfId="0" applyFont="1" applyBorder="1"/>
    <xf numFmtId="0" fontId="16" fillId="0" borderId="6" xfId="0" applyFont="1" applyBorder="1"/>
    <xf numFmtId="0" fontId="16" fillId="0" borderId="8" xfId="0" applyFont="1" applyBorder="1"/>
    <xf numFmtId="0" fontId="19" fillId="0" borderId="0" xfId="0" applyFont="1"/>
    <xf numFmtId="0" fontId="17" fillId="0" borderId="4" xfId="0" applyFont="1" applyBorder="1"/>
    <xf numFmtId="0" fontId="20" fillId="11" borderId="0" xfId="0" applyFont="1" applyFill="1"/>
    <xf numFmtId="0" fontId="7" fillId="11" borderId="0" xfId="0" applyFont="1" applyFill="1"/>
    <xf numFmtId="0" fontId="18" fillId="11" borderId="0" xfId="0" applyFont="1" applyFill="1"/>
    <xf numFmtId="0" fontId="10" fillId="0" borderId="0" xfId="0" applyFont="1"/>
    <xf numFmtId="14" fontId="5" fillId="0" borderId="8" xfId="0" applyNumberFormat="1" applyFont="1" applyBorder="1" applyAlignment="1">
      <alignment horizontal="left"/>
    </xf>
    <xf numFmtId="0" fontId="16" fillId="0" borderId="23" xfId="0" applyFont="1" applyBorder="1"/>
    <xf numFmtId="0" fontId="4" fillId="13" borderId="3" xfId="0" applyFont="1" applyFill="1" applyBorder="1" applyAlignment="1">
      <alignment horizontal="right" vertical="top" wrapText="1" indent="1"/>
    </xf>
    <xf numFmtId="0" fontId="4" fillId="13" borderId="8" xfId="0" applyFont="1" applyFill="1" applyBorder="1" applyAlignment="1">
      <alignment horizontal="left" vertical="top" wrapText="1" indent="1"/>
    </xf>
    <xf numFmtId="0" fontId="4" fillId="13" borderId="4" xfId="0" applyFont="1" applyFill="1" applyBorder="1"/>
    <xf numFmtId="0" fontId="4" fillId="2" borderId="22" xfId="0" applyFont="1" applyFill="1" applyBorder="1" applyAlignment="1">
      <alignment horizontal="right" vertical="top" wrapText="1" indent="1"/>
    </xf>
    <xf numFmtId="0" fontId="4" fillId="0" borderId="24" xfId="0" applyFont="1" applyBorder="1"/>
    <xf numFmtId="0" fontId="4" fillId="0" borderId="10" xfId="0" applyFont="1" applyFill="1" applyBorder="1" applyAlignment="1">
      <alignment horizontal="right" vertical="top" wrapText="1" indent="1"/>
    </xf>
    <xf numFmtId="0" fontId="4" fillId="0" borderId="11" xfId="0" applyFont="1" applyFill="1" applyBorder="1" applyAlignment="1">
      <alignment horizontal="left" vertical="top" wrapText="1" indent="1"/>
    </xf>
    <xf numFmtId="0" fontId="6" fillId="0" borderId="12" xfId="0" applyFont="1" applyBorder="1"/>
    <xf numFmtId="0" fontId="15" fillId="5" borderId="31" xfId="0" applyFont="1" applyFill="1" applyBorder="1"/>
    <xf numFmtId="0" fontId="4" fillId="13" borderId="9" xfId="0" applyFont="1" applyFill="1" applyBorder="1" applyAlignment="1">
      <alignment horizontal="left" vertical="top" wrapText="1" indent="1"/>
    </xf>
    <xf numFmtId="0" fontId="21" fillId="0" borderId="8" xfId="0" applyFont="1" applyFill="1" applyBorder="1" applyAlignment="1">
      <alignment horizontal="left" vertical="top" wrapText="1" indent="1"/>
    </xf>
    <xf numFmtId="20" fontId="21" fillId="0" borderId="8" xfId="0" applyNumberFormat="1" applyFont="1" applyFill="1" applyBorder="1" applyAlignment="1">
      <alignment horizontal="left" vertical="top" wrapText="1" indent="1"/>
    </xf>
    <xf numFmtId="1" fontId="21" fillId="0" borderId="9" xfId="0" applyNumberFormat="1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20" fontId="6" fillId="0" borderId="8" xfId="0" applyNumberFormat="1" applyFont="1" applyFill="1" applyBorder="1" applyAlignment="1">
      <alignment horizontal="left" vertical="top" wrapText="1" indent="1"/>
    </xf>
    <xf numFmtId="1" fontId="6" fillId="0" borderId="9" xfId="0" applyNumberFormat="1" applyFont="1" applyFill="1" applyBorder="1" applyAlignment="1">
      <alignment horizontal="left" vertical="top" wrapText="1" indent="1"/>
    </xf>
    <xf numFmtId="0" fontId="7" fillId="12" borderId="36" xfId="0" applyFont="1" applyFill="1" applyBorder="1"/>
    <xf numFmtId="0" fontId="7" fillId="12" borderId="23" xfId="0" applyFont="1" applyFill="1" applyBorder="1"/>
    <xf numFmtId="0" fontId="7" fillId="12" borderId="30" xfId="0" applyFont="1" applyFill="1" applyBorder="1"/>
    <xf numFmtId="0" fontId="16" fillId="0" borderId="32" xfId="0" applyFont="1" applyBorder="1"/>
    <xf numFmtId="0" fontId="7" fillId="12" borderId="37" xfId="0" applyFont="1" applyFill="1" applyBorder="1"/>
    <xf numFmtId="0" fontId="4" fillId="0" borderId="32" xfId="0" applyFont="1" applyFill="1" applyBorder="1" applyAlignment="1">
      <alignment horizontal="left" vertical="top" wrapText="1" indent="1"/>
    </xf>
    <xf numFmtId="0" fontId="5" fillId="0" borderId="32" xfId="0" applyFont="1" applyBorder="1"/>
    <xf numFmtId="14" fontId="5" fillId="0" borderId="8" xfId="0" applyNumberFormat="1" applyFont="1" applyBorder="1"/>
    <xf numFmtId="0" fontId="7" fillId="12" borderId="38" xfId="0" applyFont="1" applyFill="1" applyBorder="1"/>
    <xf numFmtId="0" fontId="4" fillId="14" borderId="8" xfId="0" applyFont="1" applyFill="1" applyBorder="1" applyAlignment="1">
      <alignment horizontal="left" vertical="top" wrapText="1" indent="1"/>
    </xf>
    <xf numFmtId="0" fontId="7" fillId="10" borderId="29" xfId="0" applyFont="1" applyFill="1" applyBorder="1" applyAlignment="1">
      <alignment horizontal="center"/>
    </xf>
    <xf numFmtId="0" fontId="7" fillId="10" borderId="25" xfId="0" applyFont="1" applyFill="1" applyBorder="1" applyAlignment="1">
      <alignment horizontal="center"/>
    </xf>
    <xf numFmtId="0" fontId="7" fillId="10" borderId="26" xfId="0" applyFont="1" applyFill="1" applyBorder="1" applyAlignment="1">
      <alignment horizontal="center"/>
    </xf>
    <xf numFmtId="0" fontId="7" fillId="8" borderId="27" xfId="0" applyFont="1" applyFill="1" applyBorder="1" applyAlignment="1">
      <alignment horizontal="center"/>
    </xf>
    <xf numFmtId="0" fontId="7" fillId="8" borderId="2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0" fontId="3" fillId="3" borderId="34" xfId="0" applyFont="1" applyFill="1" applyBorder="1" applyAlignment="1">
      <alignment horizontal="center" vertical="top" wrapText="1"/>
    </xf>
    <xf numFmtId="0" fontId="3" fillId="3" borderId="35" xfId="0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horizontal="center" vertical="top" wrapText="1"/>
    </xf>
    <xf numFmtId="0" fontId="3" fillId="3" borderId="18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000"/>
      <color rgb="FF1C1C1C"/>
      <color rgb="FF0A9A11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2</xdr:row>
      <xdr:rowOff>57150</xdr:rowOff>
    </xdr:from>
    <xdr:to>
      <xdr:col>15</xdr:col>
      <xdr:colOff>9525</xdr:colOff>
      <xdr:row>24</xdr:row>
      <xdr:rowOff>85725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1425" y="438150"/>
          <a:ext cx="6457950" cy="421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2000" b="1">
              <a:solidFill>
                <a:schemeClr val="bg1">
                  <a:lumMod val="50000"/>
                </a:schemeClr>
              </a:solidFill>
            </a:rPr>
            <a:t>Documento de Requisitos de Diseño </a:t>
          </a:r>
        </a:p>
        <a:p>
          <a:pPr algn="ctr"/>
          <a:r>
            <a:rPr lang="es-CL" sz="2000" b="1">
              <a:solidFill>
                <a:schemeClr val="bg1">
                  <a:lumMod val="50000"/>
                </a:schemeClr>
              </a:solidFill>
            </a:rPr>
            <a:t>Malla de Procesos Control-M</a:t>
          </a:r>
        </a:p>
        <a:p>
          <a:pPr algn="ctr"/>
          <a:endParaRPr lang="es-CL" sz="2000" b="1">
            <a:solidFill>
              <a:schemeClr val="bg1">
                <a:lumMod val="50000"/>
              </a:schemeClr>
            </a:solidFill>
          </a:endParaRPr>
        </a:p>
        <a:p>
          <a:pPr algn="ctr"/>
          <a:endParaRPr lang="es-CL" sz="1100"/>
        </a:p>
        <a:p>
          <a:pPr algn="ctr"/>
          <a:r>
            <a:rPr lang="es-CL" sz="1100" b="1">
              <a:solidFill>
                <a:schemeClr val="bg1">
                  <a:lumMod val="65000"/>
                </a:schemeClr>
              </a:solidFill>
            </a:rPr>
            <a:t>MALLA</a:t>
          </a:r>
        </a:p>
        <a:p>
          <a:pPr algn="ctr"/>
          <a:r>
            <a:rPr lang="es-CL" sz="2400" b="1" i="0">
              <a:solidFill>
                <a:schemeClr val="bg1"/>
              </a:solidFill>
            </a:rPr>
            <a:t>       LDI-ALTA-BAJAS	</a:t>
          </a:r>
        </a:p>
        <a:p>
          <a:pPr algn="ctr"/>
          <a:r>
            <a:rPr lang="es-CL" sz="2400" b="1" i="0" baseline="0">
              <a:solidFill>
                <a:schemeClr val="tx2">
                  <a:lumMod val="60000"/>
                  <a:lumOff val="40000"/>
                </a:schemeClr>
              </a:solidFill>
            </a:rPr>
            <a:t>    ALTA-BAJAS</a:t>
          </a:r>
        </a:p>
        <a:p>
          <a:pPr algn="ctr"/>
          <a:r>
            <a:rPr lang="es-CL" sz="2400" b="1" i="0" baseline="0">
              <a:solidFill>
                <a:srgbClr val="FFFF00"/>
              </a:solidFill>
            </a:rPr>
            <a:t>CARRIER 111</a:t>
          </a:r>
          <a:endParaRPr lang="es-CL" sz="1100" i="0" baseline="0">
            <a:solidFill>
              <a:srgbClr val="FFFF00"/>
            </a:solidFill>
          </a:endParaRPr>
        </a:p>
        <a:p>
          <a:pPr algn="ctr"/>
          <a:r>
            <a:rPr lang="es-CL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DOMINIO</a:t>
          </a:r>
        </a:p>
        <a:p>
          <a:pPr algn="ctr"/>
          <a:r>
            <a:rPr lang="es-CL" sz="1600" b="1" i="0">
              <a:solidFill>
                <a:schemeClr val="bg1"/>
              </a:solidFill>
              <a:latin typeface="+mn-lt"/>
              <a:ea typeface="+mn-ea"/>
              <a:cs typeface="+mn-cs"/>
            </a:rPr>
            <a:t>U2P</a:t>
          </a:r>
        </a:p>
        <a:p>
          <a:pPr algn="ctr"/>
          <a:endParaRPr lang="es-CL" sz="1400" b="1" i="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ctr"/>
          <a:r>
            <a:rPr lang="es-CL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VERSION </a:t>
          </a:r>
        </a:p>
        <a:p>
          <a:pPr algn="ctr"/>
          <a:r>
            <a:rPr lang="es-CL" sz="1600" b="1" i="0">
              <a:solidFill>
                <a:schemeClr val="bg1"/>
              </a:solidFill>
              <a:latin typeface="+mn-lt"/>
              <a:ea typeface="+mn-ea"/>
              <a:cs typeface="+mn-cs"/>
            </a:rPr>
            <a:t>2.1</a:t>
          </a:r>
        </a:p>
        <a:p>
          <a:pPr algn="ctr"/>
          <a:r>
            <a:rPr lang="es-CL" sz="1100" b="1" i="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FECHA</a:t>
          </a:r>
          <a:r>
            <a:rPr lang="es-CL" sz="1600" b="1" i="0">
              <a:solidFill>
                <a:schemeClr val="bg1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s-CL" sz="1600" b="1" i="0">
              <a:solidFill>
                <a:schemeClr val="bg1"/>
              </a:solidFill>
              <a:latin typeface="+mn-lt"/>
              <a:ea typeface="+mn-ea"/>
              <a:cs typeface="+mn-cs"/>
            </a:rPr>
            <a:t>22/04/2021</a:t>
          </a:r>
        </a:p>
        <a:p>
          <a:pPr algn="ctr"/>
          <a:endParaRPr lang="es-CL" sz="1100"/>
        </a:p>
        <a:p>
          <a:pPr algn="ctr"/>
          <a:endParaRPr lang="es-CL" sz="1100"/>
        </a:p>
        <a:p>
          <a:pPr algn="ctr"/>
          <a:endParaRPr lang="es-CL" sz="1100"/>
        </a:p>
        <a:p>
          <a:pPr algn="ctr"/>
          <a:endParaRPr lang="es-CL" sz="1100"/>
        </a:p>
      </xdr:txBody>
    </xdr:sp>
    <xdr:clientData/>
  </xdr:twoCellAnchor>
  <xdr:twoCellAnchor>
    <xdr:from>
      <xdr:col>0</xdr:col>
      <xdr:colOff>114299</xdr:colOff>
      <xdr:row>9</xdr:row>
      <xdr:rowOff>0</xdr:rowOff>
    </xdr:from>
    <xdr:to>
      <xdr:col>3</xdr:col>
      <xdr:colOff>914400</xdr:colOff>
      <xdr:row>20</xdr:row>
      <xdr:rowOff>161925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4299" y="1714500"/>
          <a:ext cx="3257551" cy="2257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600">
              <a:solidFill>
                <a:schemeClr val="bg1">
                  <a:lumMod val="85000"/>
                </a:schemeClr>
              </a:solidFill>
            </a:rPr>
            <a:t>Gerencia de Desarrollo y Operaciones</a:t>
          </a:r>
        </a:p>
        <a:p>
          <a:pPr algn="ctr"/>
          <a:r>
            <a:rPr lang="es-CL" sz="1600">
              <a:solidFill>
                <a:schemeClr val="bg1">
                  <a:lumMod val="85000"/>
                </a:schemeClr>
              </a:solidFill>
            </a:rPr>
            <a:t> </a:t>
          </a:r>
        </a:p>
        <a:p>
          <a:pPr algn="ctr"/>
          <a:r>
            <a:rPr lang="es-CL" sz="2000">
              <a:solidFill>
                <a:schemeClr val="bg1">
                  <a:lumMod val="85000"/>
                </a:schemeClr>
              </a:solidFill>
            </a:rPr>
            <a:t>Requisitos de Control-M</a:t>
          </a:r>
        </a:p>
        <a:p>
          <a:pPr algn="ctr"/>
          <a:endParaRPr lang="es-CL" sz="1800">
            <a:solidFill>
              <a:schemeClr val="bg1">
                <a:lumMod val="85000"/>
              </a:schemeClr>
            </a:solidFill>
          </a:endParaRPr>
        </a:p>
        <a:p>
          <a:pPr algn="ctr"/>
          <a:r>
            <a:rPr lang="es-CL" sz="1050">
              <a:solidFill>
                <a:schemeClr val="bg1">
                  <a:lumMod val="85000"/>
                </a:schemeClr>
              </a:solidFill>
            </a:rPr>
            <a:t>Plantilla v2.1 - DOCUMENTO OFICIAL</a:t>
          </a:r>
        </a:p>
      </xdr:txBody>
    </xdr:sp>
    <xdr:clientData/>
  </xdr:twoCellAnchor>
  <xdr:twoCellAnchor>
    <xdr:from>
      <xdr:col>0</xdr:col>
      <xdr:colOff>285750</xdr:colOff>
      <xdr:row>4</xdr:row>
      <xdr:rowOff>76200</xdr:rowOff>
    </xdr:from>
    <xdr:to>
      <xdr:col>3</xdr:col>
      <xdr:colOff>276225</xdr:colOff>
      <xdr:row>8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85750" y="838200"/>
          <a:ext cx="1819275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S" sz="4000">
            <a:solidFill>
              <a:schemeClr val="bg1">
                <a:lumMod val="85000"/>
              </a:schemeClr>
            </a:solidFill>
            <a:latin typeface="Berlin Sans FB Demi" panose="020E0802020502020306" pitchFamily="34" charset="0"/>
          </a:endParaRPr>
        </a:p>
      </xdr:txBody>
    </xdr:sp>
    <xdr:clientData/>
  </xdr:twoCellAnchor>
  <xdr:twoCellAnchor editAs="oneCell">
    <xdr:from>
      <xdr:col>0</xdr:col>
      <xdr:colOff>419100</xdr:colOff>
      <xdr:row>1</xdr:row>
      <xdr:rowOff>47625</xdr:rowOff>
    </xdr:from>
    <xdr:to>
      <xdr:col>3</xdr:col>
      <xdr:colOff>771525</xdr:colOff>
      <xdr:row>7</xdr:row>
      <xdr:rowOff>104775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238125"/>
          <a:ext cx="2809875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609601</xdr:colOff>
      <xdr:row>2</xdr:row>
      <xdr:rowOff>57149</xdr:rowOff>
    </xdr:from>
    <xdr:to>
      <xdr:col>11</xdr:col>
      <xdr:colOff>105103</xdr:colOff>
      <xdr:row>18</xdr:row>
      <xdr:rowOff>151086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2133601" y="438149"/>
          <a:ext cx="6353502" cy="314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0" i="1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LDI_ABP</a:t>
          </a:r>
          <a:endParaRPr lang="es-ES" sz="1100"/>
        </a:p>
      </xdr:txBody>
    </xdr:sp>
    <xdr:clientData/>
  </xdr:twoCellAnchor>
  <xdr:twoCellAnchor>
    <xdr:from>
      <xdr:col>3</xdr:col>
      <xdr:colOff>485775</xdr:colOff>
      <xdr:row>5</xdr:row>
      <xdr:rowOff>19050</xdr:rowOff>
    </xdr:from>
    <xdr:to>
      <xdr:col>10</xdr:col>
      <xdr:colOff>151086</xdr:colOff>
      <xdr:row>15</xdr:row>
      <xdr:rowOff>45984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2771775" y="971550"/>
          <a:ext cx="4999311" cy="193193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CARRIER</a:t>
          </a:r>
          <a:r>
            <a:rPr lang="es-E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111</a:t>
          </a:r>
          <a:endParaRPr lang="es-E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s-ES" sz="1000" b="1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(Altas</a:t>
          </a:r>
          <a:r>
            <a:rPr lang="es-ES" sz="1000" b="1" i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/ Bajas</a:t>
          </a:r>
          <a:r>
            <a:rPr lang="es-ES" sz="1000" b="1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3</xdr:col>
      <xdr:colOff>649996</xdr:colOff>
      <xdr:row>8</xdr:row>
      <xdr:rowOff>76200</xdr:rowOff>
    </xdr:from>
    <xdr:to>
      <xdr:col>5</xdr:col>
      <xdr:colOff>40396</xdr:colOff>
      <xdr:row>10</xdr:row>
      <xdr:rowOff>0</xdr:rowOff>
    </xdr:to>
    <xdr:sp macro="" textlink="">
      <xdr:nvSpPr>
        <xdr:cNvPr id="11" name="Rectángulo redondeado 1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2935996" y="1600200"/>
          <a:ext cx="914400" cy="3048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/>
            <a:t>001</a:t>
          </a:r>
        </a:p>
      </xdr:txBody>
    </xdr:sp>
    <xdr:clientData/>
  </xdr:twoCellAnchor>
  <xdr:twoCellAnchor>
    <xdr:from>
      <xdr:col>5</xdr:col>
      <xdr:colOff>68969</xdr:colOff>
      <xdr:row>8</xdr:row>
      <xdr:rowOff>85725</xdr:rowOff>
    </xdr:from>
    <xdr:to>
      <xdr:col>7</xdr:col>
      <xdr:colOff>688094</xdr:colOff>
      <xdr:row>9</xdr:row>
      <xdr:rowOff>171450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3878969" y="1609725"/>
          <a:ext cx="21431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000" i="1"/>
            <a:t>Job Genera Altas</a:t>
          </a:r>
        </a:p>
      </xdr:txBody>
    </xdr:sp>
    <xdr:clientData/>
  </xdr:twoCellAnchor>
  <xdr:twoCellAnchor>
    <xdr:from>
      <xdr:col>3</xdr:col>
      <xdr:colOff>659521</xdr:colOff>
      <xdr:row>11</xdr:row>
      <xdr:rowOff>76200</xdr:rowOff>
    </xdr:from>
    <xdr:to>
      <xdr:col>5</xdr:col>
      <xdr:colOff>49921</xdr:colOff>
      <xdr:row>13</xdr:row>
      <xdr:rowOff>0</xdr:rowOff>
    </xdr:to>
    <xdr:sp macro="" textlink="">
      <xdr:nvSpPr>
        <xdr:cNvPr id="16" name="Rectángulo redondeado 1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2945521" y="2171700"/>
          <a:ext cx="914400" cy="3048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/>
            <a:t>002</a:t>
          </a:r>
        </a:p>
      </xdr:txBody>
    </xdr:sp>
    <xdr:clientData/>
  </xdr:twoCellAnchor>
  <xdr:twoCellAnchor>
    <xdr:from>
      <xdr:col>5</xdr:col>
      <xdr:colOff>68970</xdr:colOff>
      <xdr:row>11</xdr:row>
      <xdr:rowOff>95250</xdr:rowOff>
    </xdr:from>
    <xdr:to>
      <xdr:col>6</xdr:col>
      <xdr:colOff>426983</xdr:colOff>
      <xdr:row>14</xdr:row>
      <xdr:rowOff>38100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3878970" y="2190750"/>
          <a:ext cx="1120013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000" i="1"/>
            <a:t>Job Mueve</a:t>
          </a:r>
          <a:r>
            <a:rPr lang="es-ES" sz="1000" i="1" baseline="0"/>
            <a:t> proceso FTP Altas</a:t>
          </a:r>
          <a:endParaRPr lang="es-ES" sz="1000" i="1"/>
        </a:p>
      </xdr:txBody>
    </xdr:sp>
    <xdr:clientData/>
  </xdr:twoCellAnchor>
  <xdr:twoCellAnchor>
    <xdr:from>
      <xdr:col>4</xdr:col>
      <xdr:colOff>345196</xdr:colOff>
      <xdr:row>10</xdr:row>
      <xdr:rowOff>0</xdr:rowOff>
    </xdr:from>
    <xdr:to>
      <xdr:col>4</xdr:col>
      <xdr:colOff>354721</xdr:colOff>
      <xdr:row>11</xdr:row>
      <xdr:rowOff>76200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1" idx="2"/>
          <a:endCxn id="16" idx="0"/>
        </xdr:cNvCxnSpPr>
      </xdr:nvCxnSpPr>
      <xdr:spPr>
        <a:xfrm>
          <a:off x="3393196" y="1905000"/>
          <a:ext cx="9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218748</xdr:colOff>
      <xdr:row>8</xdr:row>
      <xdr:rowOff>102475</xdr:rowOff>
    </xdr:from>
    <xdr:to>
      <xdr:col>8</xdr:col>
      <xdr:colOff>371148</xdr:colOff>
      <xdr:row>10</xdr:row>
      <xdr:rowOff>26275</xdr:rowOff>
    </xdr:to>
    <xdr:sp macro="" textlink="">
      <xdr:nvSpPr>
        <xdr:cNvPr id="9" name="Rectángulo redondeado 1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5552748" y="1626475"/>
          <a:ext cx="914400" cy="3048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/>
            <a:t>003</a:t>
          </a:r>
        </a:p>
      </xdr:txBody>
    </xdr:sp>
    <xdr:clientData/>
  </xdr:twoCellAnchor>
  <xdr:twoCellAnchor>
    <xdr:from>
      <xdr:col>8</xdr:col>
      <xdr:colOff>399722</xdr:colOff>
      <xdr:row>8</xdr:row>
      <xdr:rowOff>27589</xdr:rowOff>
    </xdr:from>
    <xdr:to>
      <xdr:col>11</xdr:col>
      <xdr:colOff>133022</xdr:colOff>
      <xdr:row>10</xdr:row>
      <xdr:rowOff>160939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6495722" y="1551589"/>
          <a:ext cx="20193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000" i="1"/>
            <a:t>Job Genera Bajas</a:t>
          </a:r>
        </a:p>
      </xdr:txBody>
    </xdr:sp>
    <xdr:clientData/>
  </xdr:twoCellAnchor>
  <xdr:twoCellAnchor>
    <xdr:from>
      <xdr:col>7</xdr:col>
      <xdr:colOff>237797</xdr:colOff>
      <xdr:row>11</xdr:row>
      <xdr:rowOff>113313</xdr:rowOff>
    </xdr:from>
    <xdr:to>
      <xdr:col>8</xdr:col>
      <xdr:colOff>390197</xdr:colOff>
      <xdr:row>13</xdr:row>
      <xdr:rowOff>37113</xdr:rowOff>
    </xdr:to>
    <xdr:sp macro="" textlink="">
      <xdr:nvSpPr>
        <xdr:cNvPr id="12" name="Rectángulo redondeado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5571797" y="2208813"/>
          <a:ext cx="914400" cy="3048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L" sz="1100" b="1">
              <a:solidFill>
                <a:schemeClr val="bg1"/>
              </a:solidFill>
            </a:rPr>
            <a:t>004</a:t>
          </a:r>
        </a:p>
      </xdr:txBody>
    </xdr:sp>
    <xdr:clientData/>
  </xdr:twoCellAnchor>
  <xdr:twoCellAnchor>
    <xdr:from>
      <xdr:col>8</xdr:col>
      <xdr:colOff>466397</xdr:colOff>
      <xdr:row>11</xdr:row>
      <xdr:rowOff>65689</xdr:rowOff>
    </xdr:from>
    <xdr:to>
      <xdr:col>10</xdr:col>
      <xdr:colOff>65690</xdr:colOff>
      <xdr:row>14</xdr:row>
      <xdr:rowOff>8539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6562397" y="2161189"/>
          <a:ext cx="1123293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000" i="1">
              <a:solidFill>
                <a:sysClr val="windowText" lastClr="000000"/>
              </a:solidFill>
            </a:rPr>
            <a:t>Job Mueve proceso FTP Bajas</a:t>
          </a:r>
        </a:p>
      </xdr:txBody>
    </xdr:sp>
    <xdr:clientData/>
  </xdr:twoCellAnchor>
  <xdr:twoCellAnchor>
    <xdr:from>
      <xdr:col>7</xdr:col>
      <xdr:colOff>647373</xdr:colOff>
      <xdr:row>10</xdr:row>
      <xdr:rowOff>8539</xdr:rowOff>
    </xdr:from>
    <xdr:to>
      <xdr:col>7</xdr:col>
      <xdr:colOff>656898</xdr:colOff>
      <xdr:row>11</xdr:row>
      <xdr:rowOff>84739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>
          <a:off x="5981373" y="1913539"/>
          <a:ext cx="9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showGridLines="0" showRowColHeaders="0" tabSelected="1" zoomScale="175" zoomScaleNormal="175" workbookViewId="0">
      <selection activeCell="E5" sqref="E5"/>
    </sheetView>
  </sheetViews>
  <sheetFormatPr baseColWidth="10" defaultRowHeight="15" x14ac:dyDescent="0.25"/>
  <cols>
    <col min="1" max="1" width="3.42578125" customWidth="1"/>
    <col min="2" max="2" width="14" bestFit="1" customWidth="1"/>
    <col min="3" max="3" width="38.85546875" customWidth="1"/>
    <col min="4" max="4" width="15" customWidth="1"/>
    <col min="5" max="5" width="20.42578125" customWidth="1"/>
    <col min="6" max="7" width="28.28515625" customWidth="1"/>
    <col min="8" max="8" width="16.28515625" customWidth="1"/>
    <col min="9" max="9" width="17.28515625" customWidth="1"/>
  </cols>
  <sheetData>
    <row r="1" spans="1:9" s="41" customFormat="1" x14ac:dyDescent="0.25">
      <c r="A1" s="41" t="s">
        <v>70</v>
      </c>
    </row>
    <row r="2" spans="1:9" ht="15.75" thickBot="1" x14ac:dyDescent="0.3"/>
    <row r="3" spans="1:9" x14ac:dyDescent="0.25">
      <c r="B3" s="61" t="s">
        <v>73</v>
      </c>
      <c r="C3" s="62" t="s">
        <v>67</v>
      </c>
      <c r="D3" s="62" t="s">
        <v>59</v>
      </c>
      <c r="E3" s="62" t="s">
        <v>68</v>
      </c>
      <c r="F3" s="62" t="s">
        <v>69</v>
      </c>
      <c r="G3" s="62" t="s">
        <v>72</v>
      </c>
      <c r="H3" s="62" t="s">
        <v>63</v>
      </c>
      <c r="I3" s="63" t="s">
        <v>64</v>
      </c>
    </row>
    <row r="4" spans="1:9" ht="14.25" customHeight="1" x14ac:dyDescent="0.25">
      <c r="A4" s="58">
        <v>1</v>
      </c>
      <c r="B4" s="19" t="s">
        <v>105</v>
      </c>
      <c r="C4" s="17" t="s">
        <v>106</v>
      </c>
      <c r="E4" s="100">
        <v>44291</v>
      </c>
      <c r="F4" s="59" t="s">
        <v>107</v>
      </c>
      <c r="G4" s="59"/>
      <c r="H4" s="64"/>
      <c r="I4" s="66"/>
    </row>
    <row r="5" spans="1:9" x14ac:dyDescent="0.25">
      <c r="A5" s="58">
        <f>A4+1</f>
        <v>2</v>
      </c>
      <c r="B5" s="19"/>
      <c r="C5" s="17"/>
      <c r="D5" s="75"/>
      <c r="E5" s="17"/>
      <c r="F5" s="59"/>
      <c r="G5" s="59"/>
      <c r="H5" s="64"/>
      <c r="I5" s="66"/>
    </row>
    <row r="6" spans="1:9" x14ac:dyDescent="0.25">
      <c r="A6" s="58">
        <f t="shared" ref="A6:A13" si="0">A5+1</f>
        <v>3</v>
      </c>
      <c r="B6" s="19"/>
      <c r="C6" s="17"/>
      <c r="D6" s="59"/>
      <c r="E6" s="59"/>
      <c r="F6" s="59"/>
      <c r="G6" s="59"/>
      <c r="H6" s="64"/>
      <c r="I6" s="66"/>
    </row>
    <row r="7" spans="1:9" x14ac:dyDescent="0.25">
      <c r="A7" s="58">
        <f t="shared" si="0"/>
        <v>4</v>
      </c>
      <c r="B7" s="19"/>
      <c r="C7" s="17"/>
      <c r="D7" s="59"/>
      <c r="E7" s="59"/>
      <c r="F7" s="59"/>
      <c r="G7" s="59"/>
      <c r="H7" s="64"/>
      <c r="I7" s="66"/>
    </row>
    <row r="8" spans="1:9" x14ac:dyDescent="0.25">
      <c r="A8" s="58">
        <f t="shared" si="0"/>
        <v>5</v>
      </c>
      <c r="B8" s="19"/>
      <c r="C8" s="17"/>
      <c r="D8" s="59"/>
      <c r="E8" s="59"/>
      <c r="F8" s="59"/>
      <c r="G8" s="59"/>
      <c r="H8" s="64"/>
      <c r="I8" s="66"/>
    </row>
    <row r="9" spans="1:9" x14ac:dyDescent="0.25">
      <c r="A9" s="58">
        <f t="shared" si="0"/>
        <v>6</v>
      </c>
      <c r="B9" s="19"/>
      <c r="C9" s="17"/>
      <c r="D9" s="59"/>
      <c r="E9" s="59"/>
      <c r="F9" s="59"/>
      <c r="G9" s="59"/>
      <c r="H9" s="64"/>
      <c r="I9" s="66"/>
    </row>
    <row r="10" spans="1:9" x14ac:dyDescent="0.25">
      <c r="A10" s="58">
        <f t="shared" si="0"/>
        <v>7</v>
      </c>
      <c r="B10" s="19"/>
      <c r="C10" s="17"/>
      <c r="D10" s="59"/>
      <c r="E10" s="59"/>
      <c r="F10" s="59"/>
      <c r="G10" s="59"/>
      <c r="H10" s="64"/>
      <c r="I10" s="66"/>
    </row>
    <row r="11" spans="1:9" x14ac:dyDescent="0.25">
      <c r="A11" s="58">
        <f t="shared" si="0"/>
        <v>8</v>
      </c>
      <c r="B11" s="19"/>
      <c r="C11" s="17"/>
      <c r="D11" s="59"/>
      <c r="E11" s="59"/>
      <c r="F11" s="59"/>
      <c r="G11" s="59"/>
      <c r="H11" s="64"/>
      <c r="I11" s="66"/>
    </row>
    <row r="12" spans="1:9" x14ac:dyDescent="0.25">
      <c r="A12" s="58">
        <f t="shared" si="0"/>
        <v>9</v>
      </c>
      <c r="B12" s="19"/>
      <c r="C12" s="17"/>
      <c r="D12" s="59"/>
      <c r="E12" s="59"/>
      <c r="F12" s="59"/>
      <c r="G12" s="59"/>
      <c r="H12" s="64"/>
      <c r="I12" s="66"/>
    </row>
    <row r="13" spans="1:9" ht="15.75" thickBot="1" x14ac:dyDescent="0.3">
      <c r="A13" s="58">
        <f t="shared" si="0"/>
        <v>10</v>
      </c>
      <c r="B13" s="55"/>
      <c r="C13" s="18"/>
      <c r="D13" s="60"/>
      <c r="E13" s="60"/>
      <c r="F13" s="60"/>
      <c r="G13" s="60"/>
      <c r="H13" s="65"/>
      <c r="I13" s="6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showGridLines="0" showRowColHeaders="0" workbookViewId="0">
      <selection activeCell="J31" sqref="J31"/>
    </sheetView>
  </sheetViews>
  <sheetFormatPr baseColWidth="10" defaultColWidth="9.140625" defaultRowHeight="15" x14ac:dyDescent="0.25"/>
  <cols>
    <col min="1" max="1" width="13.85546875" style="39" customWidth="1"/>
    <col min="2" max="2" width="9.140625" style="39"/>
    <col min="3" max="3" width="13.85546875" style="39" customWidth="1"/>
    <col min="4" max="4" width="16" style="39" customWidth="1"/>
    <col min="5" max="19" width="9.140625" style="40"/>
    <col min="20" max="21" width="9.140625" style="39"/>
  </cols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F12" sqref="F12"/>
    </sheetView>
  </sheetViews>
  <sheetFormatPr baseColWidth="10" defaultRowHeight="15" x14ac:dyDescent="0.25"/>
  <cols>
    <col min="1" max="1" width="6.28515625" style="69" customWidth="1"/>
    <col min="2" max="2" width="20.42578125" customWidth="1"/>
    <col min="3" max="3" width="11.85546875" bestFit="1" customWidth="1"/>
    <col min="4" max="4" width="15.85546875" bestFit="1" customWidth="1"/>
    <col min="5" max="5" width="21.28515625" bestFit="1" customWidth="1"/>
    <col min="6" max="6" width="31.140625" bestFit="1" customWidth="1"/>
    <col min="7" max="7" width="9.7109375" customWidth="1"/>
    <col min="8" max="8" width="20.5703125" customWidth="1"/>
    <col min="9" max="9" width="27.42578125" bestFit="1" customWidth="1"/>
    <col min="10" max="10" width="17.5703125" customWidth="1"/>
  </cols>
  <sheetData>
    <row r="1" spans="1:10" s="73" customFormat="1" x14ac:dyDescent="0.25">
      <c r="A1" s="71"/>
      <c r="B1" s="72" t="s">
        <v>83</v>
      </c>
    </row>
    <row r="2" spans="1:10" ht="15.75" thickBot="1" x14ac:dyDescent="0.3">
      <c r="B2" s="74" t="s">
        <v>86</v>
      </c>
    </row>
    <row r="3" spans="1:10" ht="15.75" thickTop="1" x14ac:dyDescent="0.25">
      <c r="B3" s="106" t="s">
        <v>80</v>
      </c>
      <c r="C3" s="107"/>
      <c r="D3" s="107"/>
      <c r="E3" s="107"/>
      <c r="F3" s="103" t="s">
        <v>82</v>
      </c>
      <c r="G3" s="104"/>
      <c r="H3" s="104"/>
      <c r="I3" s="105"/>
    </row>
    <row r="4" spans="1:10" x14ac:dyDescent="0.25">
      <c r="A4" s="69">
        <v>1</v>
      </c>
      <c r="B4" s="93" t="s">
        <v>77</v>
      </c>
      <c r="C4" s="94" t="s">
        <v>78</v>
      </c>
      <c r="D4" s="94" t="s">
        <v>79</v>
      </c>
      <c r="E4" s="95" t="s">
        <v>81</v>
      </c>
      <c r="F4" s="93" t="s">
        <v>77</v>
      </c>
      <c r="G4" s="101" t="s">
        <v>65</v>
      </c>
      <c r="H4" s="94" t="s">
        <v>81</v>
      </c>
      <c r="I4" s="94" t="s">
        <v>78</v>
      </c>
      <c r="J4" s="97" t="s">
        <v>79</v>
      </c>
    </row>
    <row r="5" spans="1:10" ht="15.75" customHeight="1" x14ac:dyDescent="0.25">
      <c r="A5" s="69">
        <f>A4+1</f>
        <v>2</v>
      </c>
      <c r="B5" s="96" t="s">
        <v>9</v>
      </c>
      <c r="C5" s="96" t="s">
        <v>9</v>
      </c>
      <c r="D5" s="96" t="s">
        <v>9</v>
      </c>
      <c r="E5" s="96" t="s">
        <v>9</v>
      </c>
      <c r="F5" s="98" t="s">
        <v>138</v>
      </c>
      <c r="G5" s="98" t="s">
        <v>94</v>
      </c>
      <c r="H5" s="96" t="s">
        <v>108</v>
      </c>
      <c r="I5" s="98" t="s">
        <v>100</v>
      </c>
      <c r="J5" s="98" t="s">
        <v>101</v>
      </c>
    </row>
    <row r="6" spans="1:10" ht="15.75" customHeight="1" x14ac:dyDescent="0.25">
      <c r="A6" s="69">
        <f t="shared" ref="A6" si="0">A5+1</f>
        <v>3</v>
      </c>
      <c r="B6" s="96" t="s">
        <v>9</v>
      </c>
      <c r="C6" s="96" t="s">
        <v>9</v>
      </c>
      <c r="D6" s="96" t="s">
        <v>9</v>
      </c>
      <c r="E6" s="96" t="s">
        <v>9</v>
      </c>
      <c r="F6" s="98" t="s">
        <v>138</v>
      </c>
      <c r="G6" s="98" t="s">
        <v>95</v>
      </c>
      <c r="H6" s="96" t="s">
        <v>109</v>
      </c>
      <c r="I6" s="98" t="s">
        <v>100</v>
      </c>
      <c r="J6" s="98" t="s">
        <v>101</v>
      </c>
    </row>
    <row r="7" spans="1:10" ht="15.75" customHeight="1" x14ac:dyDescent="0.25">
      <c r="B7" s="96" t="s">
        <v>9</v>
      </c>
      <c r="C7" s="96" t="s">
        <v>9</v>
      </c>
      <c r="D7" s="96" t="s">
        <v>9</v>
      </c>
      <c r="E7" s="96" t="s">
        <v>9</v>
      </c>
      <c r="F7" s="98" t="s">
        <v>138</v>
      </c>
      <c r="G7" s="98" t="s">
        <v>103</v>
      </c>
      <c r="H7" s="99" t="s">
        <v>110</v>
      </c>
      <c r="I7" s="98" t="s">
        <v>100</v>
      </c>
      <c r="J7" s="98" t="s">
        <v>101</v>
      </c>
    </row>
    <row r="8" spans="1:10" ht="15.75" customHeight="1" x14ac:dyDescent="0.25">
      <c r="B8" s="96" t="s">
        <v>9</v>
      </c>
      <c r="C8" s="96" t="s">
        <v>9</v>
      </c>
      <c r="D8" s="96" t="s">
        <v>9</v>
      </c>
      <c r="E8" s="96" t="s">
        <v>9</v>
      </c>
      <c r="F8" s="98" t="s">
        <v>138</v>
      </c>
      <c r="G8" s="98" t="s">
        <v>104</v>
      </c>
      <c r="H8" s="96" t="s">
        <v>111</v>
      </c>
      <c r="I8" s="98" t="s">
        <v>100</v>
      </c>
      <c r="J8" s="98" t="s">
        <v>101</v>
      </c>
    </row>
  </sheetData>
  <mergeCells count="2">
    <mergeCell ref="F3:I3"/>
    <mergeCell ref="B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showGridLines="0" topLeftCell="C1" workbookViewId="0">
      <pane ySplit="3" topLeftCell="A4" activePane="bottomLeft" state="frozen"/>
      <selection pane="bottomLeft" activeCell="G17" sqref="G17"/>
    </sheetView>
  </sheetViews>
  <sheetFormatPr baseColWidth="10" defaultRowHeight="15" x14ac:dyDescent="0.25"/>
  <cols>
    <col min="1" max="1" width="2.5703125" customWidth="1"/>
    <col min="2" max="2" width="11" bestFit="1" customWidth="1"/>
    <col min="3" max="3" width="10" bestFit="1" customWidth="1"/>
    <col min="4" max="4" width="22.42578125" customWidth="1"/>
    <col min="5" max="5" width="8" bestFit="1" customWidth="1"/>
    <col min="6" max="6" width="20.140625" bestFit="1" customWidth="1"/>
    <col min="7" max="7" width="28.42578125" bestFit="1" customWidth="1"/>
    <col min="8" max="8" width="42.42578125" bestFit="1" customWidth="1"/>
    <col min="9" max="9" width="14.5703125" customWidth="1"/>
    <col min="10" max="10" width="16.140625" bestFit="1" customWidth="1"/>
    <col min="11" max="11" width="14.28515625" bestFit="1" customWidth="1"/>
  </cols>
  <sheetData>
    <row r="1" spans="1:11" s="41" customFormat="1" x14ac:dyDescent="0.25">
      <c r="A1" s="41" t="s">
        <v>40</v>
      </c>
    </row>
    <row r="2" spans="1:11" ht="15.75" thickBot="1" x14ac:dyDescent="0.3"/>
    <row r="3" spans="1:11" x14ac:dyDescent="0.25">
      <c r="B3" s="61" t="s">
        <v>65</v>
      </c>
      <c r="C3" s="62" t="s">
        <v>75</v>
      </c>
      <c r="D3" s="62" t="s">
        <v>71</v>
      </c>
      <c r="E3" s="62" t="s">
        <v>61</v>
      </c>
      <c r="F3" s="62" t="s">
        <v>78</v>
      </c>
      <c r="G3" s="62" t="s">
        <v>87</v>
      </c>
      <c r="H3" s="62" t="s">
        <v>62</v>
      </c>
      <c r="I3" s="85" t="s">
        <v>65</v>
      </c>
      <c r="J3" s="62" t="s">
        <v>64</v>
      </c>
      <c r="K3" s="63" t="s">
        <v>74</v>
      </c>
    </row>
    <row r="4" spans="1:11" ht="14.25" customHeight="1" x14ac:dyDescent="0.25">
      <c r="A4" s="58">
        <v>1</v>
      </c>
      <c r="B4" s="19" t="s">
        <v>90</v>
      </c>
      <c r="C4" s="17" t="s">
        <v>57</v>
      </c>
      <c r="D4" s="68" t="s">
        <v>108</v>
      </c>
      <c r="E4" s="17" t="s">
        <v>76</v>
      </c>
      <c r="F4" s="46" t="s">
        <v>100</v>
      </c>
      <c r="G4" s="46" t="s">
        <v>101</v>
      </c>
      <c r="H4" s="46" t="s">
        <v>112</v>
      </c>
      <c r="I4" s="46" t="str">
        <f>"001"</f>
        <v>001</v>
      </c>
      <c r="J4" s="46" t="s">
        <v>66</v>
      </c>
      <c r="K4" s="46"/>
    </row>
    <row r="5" spans="1:11" ht="14.25" customHeight="1" x14ac:dyDescent="0.25">
      <c r="A5" s="58"/>
      <c r="B5" s="19"/>
      <c r="C5" s="17" t="s">
        <v>57</v>
      </c>
      <c r="D5" s="68" t="s">
        <v>109</v>
      </c>
      <c r="E5" s="17" t="s">
        <v>76</v>
      </c>
      <c r="F5" s="46" t="s">
        <v>100</v>
      </c>
      <c r="G5" s="46" t="s">
        <v>101</v>
      </c>
      <c r="H5" s="46" t="s">
        <v>114</v>
      </c>
      <c r="I5" s="46" t="str">
        <f>"002"</f>
        <v>002</v>
      </c>
      <c r="J5" s="46" t="s">
        <v>66</v>
      </c>
      <c r="K5" s="46"/>
    </row>
    <row r="6" spans="1:11" ht="14.25" customHeight="1" x14ac:dyDescent="0.25">
      <c r="A6" s="58">
        <v>2</v>
      </c>
      <c r="B6" s="19" t="s">
        <v>91</v>
      </c>
      <c r="C6" s="17" t="s">
        <v>57</v>
      </c>
      <c r="D6" s="17" t="s">
        <v>110</v>
      </c>
      <c r="E6" s="17" t="s">
        <v>76</v>
      </c>
      <c r="F6" s="46" t="s">
        <v>100</v>
      </c>
      <c r="G6" s="46" t="s">
        <v>101</v>
      </c>
      <c r="H6" s="46" t="s">
        <v>113</v>
      </c>
      <c r="I6" s="46" t="str">
        <f>"003"</f>
        <v>003</v>
      </c>
      <c r="J6" s="46" t="s">
        <v>66</v>
      </c>
      <c r="K6" s="46"/>
    </row>
    <row r="7" spans="1:11" x14ac:dyDescent="0.25">
      <c r="C7" s="17" t="s">
        <v>57</v>
      </c>
      <c r="D7" s="17" t="s">
        <v>111</v>
      </c>
      <c r="E7" s="17" t="s">
        <v>76</v>
      </c>
      <c r="F7" s="46" t="s">
        <v>100</v>
      </c>
      <c r="G7" s="46" t="s">
        <v>101</v>
      </c>
      <c r="H7" s="46" t="s">
        <v>114</v>
      </c>
      <c r="I7" s="46" t="str">
        <f>"004"</f>
        <v>004</v>
      </c>
      <c r="J7" s="46" t="s">
        <v>66</v>
      </c>
      <c r="K7" s="4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"/>
  <sheetViews>
    <sheetView showGridLines="0" topLeftCell="D1" zoomScale="190" zoomScaleNormal="190" workbookViewId="0">
      <pane ySplit="1" topLeftCell="A2" activePane="bottomLeft" state="frozen"/>
      <selection pane="bottomLeft" activeCell="E27" sqref="E27"/>
    </sheetView>
  </sheetViews>
  <sheetFormatPr baseColWidth="10" defaultRowHeight="15" x14ac:dyDescent="0.25"/>
  <sheetData>
    <row r="1" spans="1:18" s="41" customFormat="1" x14ac:dyDescent="0.25">
      <c r="A1" s="41" t="s">
        <v>115</v>
      </c>
      <c r="F1" s="42"/>
    </row>
    <row r="2" spans="1:18" x14ac:dyDescent="0.25">
      <c r="A2" s="56"/>
      <c r="B2" s="56"/>
      <c r="C2" s="56"/>
      <c r="D2" s="56"/>
      <c r="E2" s="56"/>
      <c r="F2" s="56"/>
      <c r="G2" s="56"/>
      <c r="H2" s="56"/>
      <c r="I2" s="57"/>
      <c r="J2" s="57"/>
      <c r="K2" s="57"/>
      <c r="L2" s="57"/>
      <c r="M2" s="57"/>
      <c r="N2" s="57"/>
      <c r="O2" s="57"/>
      <c r="P2" s="57"/>
      <c r="Q2" s="57"/>
      <c r="R2" s="57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7"/>
  <sheetViews>
    <sheetView showGridLines="0" zoomScale="130" zoomScaleNormal="130" workbookViewId="0">
      <pane ySplit="1" topLeftCell="A2" activePane="bottomLeft" state="frozen"/>
      <selection pane="bottomLeft" activeCell="C20" sqref="C20"/>
    </sheetView>
  </sheetViews>
  <sheetFormatPr baseColWidth="10" defaultRowHeight="15" x14ac:dyDescent="0.25"/>
  <cols>
    <col min="1" max="1" width="3.42578125" customWidth="1"/>
    <col min="2" max="2" width="49" style="1" bestFit="1" customWidth="1"/>
    <col min="3" max="3" width="97.5703125" style="1" customWidth="1"/>
    <col min="4" max="4" width="12.42578125" customWidth="1"/>
    <col min="5" max="5" width="1.5703125" customWidth="1"/>
    <col min="6" max="6" width="10.140625" customWidth="1"/>
  </cols>
  <sheetData>
    <row r="1" spans="1:7" s="41" customFormat="1" ht="15.75" customHeight="1" x14ac:dyDescent="0.25">
      <c r="B1" s="43" t="s">
        <v>36</v>
      </c>
      <c r="C1" s="43"/>
      <c r="F1" s="44" t="s">
        <v>38</v>
      </c>
      <c r="G1" s="45" t="s">
        <v>35</v>
      </c>
    </row>
    <row r="2" spans="1:7" ht="15.75" customHeight="1" thickBot="1" x14ac:dyDescent="0.3">
      <c r="B2" s="68" t="s">
        <v>108</v>
      </c>
    </row>
    <row r="3" spans="1:7" x14ac:dyDescent="0.25">
      <c r="A3" s="21">
        <v>1</v>
      </c>
      <c r="B3" s="117" t="s">
        <v>22</v>
      </c>
      <c r="C3" s="118"/>
      <c r="D3" s="119"/>
      <c r="F3" s="20"/>
    </row>
    <row r="4" spans="1:7" x14ac:dyDescent="0.25">
      <c r="A4" s="21">
        <f>A3+1</f>
        <v>2</v>
      </c>
      <c r="B4" s="36" t="s">
        <v>27</v>
      </c>
      <c r="C4" s="46" t="s">
        <v>102</v>
      </c>
      <c r="D4" s="2"/>
      <c r="F4" s="20"/>
    </row>
    <row r="5" spans="1:7" x14ac:dyDescent="0.25">
      <c r="A5" s="21">
        <f t="shared" ref="A5:A61" si="0">A4+1</f>
        <v>3</v>
      </c>
      <c r="B5" s="36" t="s">
        <v>41</v>
      </c>
      <c r="C5" s="46" t="s">
        <v>138</v>
      </c>
      <c r="D5" s="2"/>
      <c r="F5" s="20"/>
    </row>
    <row r="6" spans="1:7" x14ac:dyDescent="0.25">
      <c r="A6" s="21">
        <f t="shared" si="0"/>
        <v>4</v>
      </c>
      <c r="B6" s="36" t="s">
        <v>28</v>
      </c>
      <c r="C6" s="46" t="s">
        <v>100</v>
      </c>
      <c r="D6" s="2"/>
      <c r="F6" s="20"/>
    </row>
    <row r="7" spans="1:7" x14ac:dyDescent="0.25">
      <c r="A7" s="21">
        <f t="shared" si="0"/>
        <v>5</v>
      </c>
      <c r="B7" s="37" t="s">
        <v>47</v>
      </c>
      <c r="C7" s="51" t="s">
        <v>101</v>
      </c>
      <c r="D7" s="30"/>
      <c r="F7" s="20"/>
    </row>
    <row r="8" spans="1:7" ht="15.75" thickBot="1" x14ac:dyDescent="0.3">
      <c r="A8" s="21">
        <f t="shared" si="0"/>
        <v>6</v>
      </c>
      <c r="B8" s="38" t="s">
        <v>29</v>
      </c>
      <c r="C8" s="51" t="s">
        <v>139</v>
      </c>
      <c r="D8" s="4"/>
      <c r="F8" s="20"/>
    </row>
    <row r="9" spans="1:7" x14ac:dyDescent="0.25">
      <c r="A9" s="21">
        <f t="shared" si="0"/>
        <v>7</v>
      </c>
      <c r="B9" s="117" t="s">
        <v>23</v>
      </c>
      <c r="C9" s="118"/>
      <c r="D9" s="119"/>
      <c r="F9" s="20"/>
    </row>
    <row r="10" spans="1:7" ht="18" customHeight="1" x14ac:dyDescent="0.25">
      <c r="A10" s="21">
        <f t="shared" si="0"/>
        <v>8</v>
      </c>
      <c r="B10" s="36" t="s">
        <v>15</v>
      </c>
      <c r="C10" s="46" t="s">
        <v>92</v>
      </c>
      <c r="D10" s="2"/>
      <c r="F10" s="20"/>
    </row>
    <row r="11" spans="1:7" x14ac:dyDescent="0.25">
      <c r="A11" s="21">
        <f t="shared" si="0"/>
        <v>9</v>
      </c>
      <c r="B11" s="36" t="s">
        <v>93</v>
      </c>
      <c r="C11" s="46" t="s">
        <v>146</v>
      </c>
      <c r="D11" s="70"/>
      <c r="F11" s="20"/>
    </row>
    <row r="12" spans="1:7" x14ac:dyDescent="0.25">
      <c r="A12" s="21"/>
      <c r="B12" s="36" t="s">
        <v>96</v>
      </c>
      <c r="C12" s="46" t="s">
        <v>116</v>
      </c>
      <c r="D12" s="70"/>
      <c r="F12" s="20"/>
    </row>
    <row r="13" spans="1:7" x14ac:dyDescent="0.25">
      <c r="A13" s="21"/>
      <c r="B13" s="36" t="s">
        <v>97</v>
      </c>
      <c r="C13" s="102" t="s">
        <v>117</v>
      </c>
      <c r="D13" s="70"/>
      <c r="F13" s="20"/>
    </row>
    <row r="14" spans="1:7" ht="18" customHeight="1" x14ac:dyDescent="0.25">
      <c r="A14" s="21">
        <f>A11+1</f>
        <v>10</v>
      </c>
      <c r="B14" s="36" t="s">
        <v>12</v>
      </c>
      <c r="C14" s="49" t="s">
        <v>94</v>
      </c>
      <c r="D14" s="2"/>
      <c r="F14" s="20"/>
    </row>
    <row r="15" spans="1:7" ht="18" customHeight="1" thickBot="1" x14ac:dyDescent="0.3">
      <c r="A15" s="21"/>
      <c r="B15" s="38" t="s">
        <v>0</v>
      </c>
      <c r="C15" s="47" t="s">
        <v>118</v>
      </c>
      <c r="D15" s="2"/>
      <c r="F15" s="20"/>
    </row>
    <row r="16" spans="1:7" x14ac:dyDescent="0.25">
      <c r="A16" s="21" t="e">
        <f>#REF!+1</f>
        <v>#REF!</v>
      </c>
      <c r="B16" s="120" t="s">
        <v>19</v>
      </c>
      <c r="C16" s="121"/>
      <c r="D16" s="122"/>
      <c r="F16" s="20"/>
    </row>
    <row r="17" spans="1:6" x14ac:dyDescent="0.25">
      <c r="A17" s="21" t="e">
        <f t="shared" si="0"/>
        <v>#REF!</v>
      </c>
      <c r="B17" s="36" t="s">
        <v>13</v>
      </c>
      <c r="C17" s="49" t="s">
        <v>9</v>
      </c>
      <c r="D17" s="50" t="s">
        <v>9</v>
      </c>
      <c r="F17" s="20"/>
    </row>
    <row r="18" spans="1:6" x14ac:dyDescent="0.25">
      <c r="A18" s="21" t="e">
        <f t="shared" si="0"/>
        <v>#REF!</v>
      </c>
      <c r="B18" s="36" t="s">
        <v>13</v>
      </c>
      <c r="C18" s="49" t="s">
        <v>9</v>
      </c>
      <c r="D18" s="50" t="s">
        <v>9</v>
      </c>
      <c r="F18" s="20"/>
    </row>
    <row r="19" spans="1:6" x14ac:dyDescent="0.25">
      <c r="A19" s="21" t="e">
        <f t="shared" si="0"/>
        <v>#REF!</v>
      </c>
      <c r="B19" s="36" t="s">
        <v>13</v>
      </c>
      <c r="C19" s="49" t="s">
        <v>9</v>
      </c>
      <c r="D19" s="50" t="s">
        <v>9</v>
      </c>
      <c r="F19" s="20"/>
    </row>
    <row r="20" spans="1:6" x14ac:dyDescent="0.25">
      <c r="A20" s="21" t="e">
        <f t="shared" si="0"/>
        <v>#REF!</v>
      </c>
      <c r="B20" s="36"/>
      <c r="C20" s="31"/>
      <c r="D20" s="50"/>
      <c r="F20" s="20"/>
    </row>
    <row r="21" spans="1:6" x14ac:dyDescent="0.25">
      <c r="A21" s="21" t="e">
        <f t="shared" si="0"/>
        <v>#REF!</v>
      </c>
      <c r="B21" s="36" t="s">
        <v>14</v>
      </c>
      <c r="C21" s="49" t="s">
        <v>95</v>
      </c>
      <c r="D21" s="50" t="s">
        <v>9</v>
      </c>
      <c r="F21" s="20"/>
    </row>
    <row r="22" spans="1:6" x14ac:dyDescent="0.25">
      <c r="A22" s="21" t="e">
        <f t="shared" si="0"/>
        <v>#REF!</v>
      </c>
      <c r="B22" s="36" t="s">
        <v>14</v>
      </c>
      <c r="C22" s="49" t="s">
        <v>9</v>
      </c>
      <c r="D22" s="50" t="s">
        <v>9</v>
      </c>
      <c r="F22" s="20"/>
    </row>
    <row r="23" spans="1:6" x14ac:dyDescent="0.25">
      <c r="A23" s="21" t="e">
        <f t="shared" si="0"/>
        <v>#REF!</v>
      </c>
      <c r="B23" s="36" t="s">
        <v>14</v>
      </c>
      <c r="C23" s="49" t="s">
        <v>9</v>
      </c>
      <c r="D23" s="50" t="s">
        <v>9</v>
      </c>
      <c r="F23" s="20"/>
    </row>
    <row r="24" spans="1:6" ht="15.75" thickBot="1" x14ac:dyDescent="0.3">
      <c r="A24" s="21" t="e">
        <f t="shared" si="0"/>
        <v>#REF!</v>
      </c>
      <c r="B24" s="6"/>
      <c r="C24" s="32"/>
      <c r="D24" s="33"/>
      <c r="F24" s="20"/>
    </row>
    <row r="25" spans="1:6" x14ac:dyDescent="0.25">
      <c r="A25" s="21" t="e">
        <f t="shared" si="0"/>
        <v>#REF!</v>
      </c>
      <c r="B25" s="108" t="s">
        <v>20</v>
      </c>
      <c r="C25" s="109"/>
      <c r="D25" s="110"/>
      <c r="F25" s="20"/>
    </row>
    <row r="26" spans="1:6" x14ac:dyDescent="0.25">
      <c r="A26" s="21" t="e">
        <f t="shared" si="0"/>
        <v>#REF!</v>
      </c>
      <c r="B26" s="36" t="s">
        <v>1</v>
      </c>
      <c r="C26" s="46" t="s">
        <v>9</v>
      </c>
      <c r="D26" s="2"/>
      <c r="F26" s="20"/>
    </row>
    <row r="27" spans="1:6" x14ac:dyDescent="0.25">
      <c r="A27" s="21" t="e">
        <f t="shared" si="0"/>
        <v>#REF!</v>
      </c>
      <c r="B27" s="36" t="s">
        <v>2</v>
      </c>
      <c r="C27" s="46" t="s">
        <v>131</v>
      </c>
      <c r="D27" s="2"/>
      <c r="F27" s="20"/>
    </row>
    <row r="28" spans="1:6" ht="15" customHeight="1" x14ac:dyDescent="0.25">
      <c r="A28" s="21" t="e">
        <f t="shared" si="0"/>
        <v>#REF!</v>
      </c>
      <c r="B28" s="36" t="s">
        <v>3</v>
      </c>
      <c r="C28" s="102" t="s">
        <v>145</v>
      </c>
      <c r="D28" s="2"/>
      <c r="F28" s="20"/>
    </row>
    <row r="29" spans="1:6" ht="15.75" customHeight="1" x14ac:dyDescent="0.25">
      <c r="A29" s="21" t="e">
        <f t="shared" si="0"/>
        <v>#REF!</v>
      </c>
      <c r="B29" s="36" t="s">
        <v>4</v>
      </c>
      <c r="C29" s="46" t="s">
        <v>9</v>
      </c>
      <c r="D29" s="22"/>
      <c r="F29" s="20"/>
    </row>
    <row r="30" spans="1:6" x14ac:dyDescent="0.25">
      <c r="A30" s="21" t="e">
        <f t="shared" si="0"/>
        <v>#REF!</v>
      </c>
      <c r="B30" s="36" t="s">
        <v>5</v>
      </c>
      <c r="C30" s="46" t="s">
        <v>140</v>
      </c>
      <c r="D30" s="22"/>
      <c r="F30" s="20"/>
    </row>
    <row r="31" spans="1:6" ht="16.5" customHeight="1" thickBot="1" x14ac:dyDescent="0.3">
      <c r="A31" s="21" t="e">
        <f t="shared" si="0"/>
        <v>#REF!</v>
      </c>
      <c r="B31" s="38" t="s">
        <v>6</v>
      </c>
      <c r="C31" s="102" t="s">
        <v>141</v>
      </c>
      <c r="D31" s="22"/>
      <c r="F31" s="20"/>
    </row>
    <row r="32" spans="1:6" ht="16.5" customHeight="1" x14ac:dyDescent="0.25">
      <c r="A32" s="21" t="e">
        <f t="shared" si="0"/>
        <v>#REF!</v>
      </c>
      <c r="B32" s="108" t="s">
        <v>24</v>
      </c>
      <c r="C32" s="109"/>
      <c r="D32" s="110"/>
      <c r="F32" s="20"/>
    </row>
    <row r="33" spans="1:6" x14ac:dyDescent="0.25">
      <c r="A33" s="21" t="e">
        <f t="shared" si="0"/>
        <v>#REF!</v>
      </c>
      <c r="B33" s="5" t="s">
        <v>7</v>
      </c>
      <c r="C33" s="90" t="s">
        <v>99</v>
      </c>
      <c r="D33" s="2"/>
      <c r="F33" s="20"/>
    </row>
    <row r="34" spans="1:6" ht="13.5" customHeight="1" x14ac:dyDescent="0.25">
      <c r="A34" s="21" t="e">
        <f t="shared" si="0"/>
        <v>#REF!</v>
      </c>
      <c r="B34" s="5" t="s">
        <v>8</v>
      </c>
      <c r="C34" s="91" t="s">
        <v>142</v>
      </c>
      <c r="D34" s="50"/>
      <c r="F34" s="20"/>
    </row>
    <row r="35" spans="1:6" x14ac:dyDescent="0.25">
      <c r="A35" s="21" t="e">
        <f t="shared" si="0"/>
        <v>#REF!</v>
      </c>
      <c r="B35" s="5" t="s">
        <v>10</v>
      </c>
      <c r="C35" s="91" t="s">
        <v>9</v>
      </c>
      <c r="D35" s="2"/>
      <c r="F35" s="20"/>
    </row>
    <row r="36" spans="1:6" ht="15.75" thickBot="1" x14ac:dyDescent="0.3">
      <c r="A36" s="21" t="e">
        <f t="shared" si="0"/>
        <v>#REF!</v>
      </c>
      <c r="B36" s="6" t="s">
        <v>25</v>
      </c>
      <c r="C36" s="92" t="s">
        <v>9</v>
      </c>
      <c r="D36" s="4"/>
      <c r="F36" s="20"/>
    </row>
    <row r="37" spans="1:6" x14ac:dyDescent="0.25">
      <c r="A37" s="21" t="e">
        <f t="shared" si="0"/>
        <v>#REF!</v>
      </c>
      <c r="B37" s="123" t="s">
        <v>21</v>
      </c>
      <c r="C37" s="124"/>
      <c r="D37" s="125"/>
      <c r="F37" s="20"/>
    </row>
    <row r="38" spans="1:6" x14ac:dyDescent="0.25">
      <c r="A38" s="21" t="e">
        <f t="shared" si="0"/>
        <v>#REF!</v>
      </c>
      <c r="B38" s="8" t="s">
        <v>52</v>
      </c>
      <c r="C38" s="9" t="s">
        <v>54</v>
      </c>
      <c r="D38" s="10" t="s">
        <v>17</v>
      </c>
      <c r="F38" s="20"/>
    </row>
    <row r="39" spans="1:6" x14ac:dyDescent="0.25">
      <c r="A39" s="21" t="e">
        <f t="shared" si="0"/>
        <v>#REF!</v>
      </c>
      <c r="B39" s="5" t="s">
        <v>16</v>
      </c>
      <c r="C39" s="46" t="s">
        <v>132</v>
      </c>
      <c r="D39" s="50"/>
      <c r="F39" s="20"/>
    </row>
    <row r="40" spans="1:6" x14ac:dyDescent="0.25">
      <c r="A40" s="21" t="e">
        <f t="shared" si="0"/>
        <v>#REF!</v>
      </c>
      <c r="B40" s="5"/>
      <c r="C40" s="46"/>
      <c r="D40" s="50"/>
      <c r="F40" s="20"/>
    </row>
    <row r="41" spans="1:6" x14ac:dyDescent="0.25">
      <c r="A41" s="21" t="e">
        <f t="shared" si="0"/>
        <v>#REF!</v>
      </c>
      <c r="B41" s="5"/>
      <c r="C41" s="46"/>
      <c r="D41" s="50"/>
      <c r="F41" s="20"/>
    </row>
    <row r="42" spans="1:6" x14ac:dyDescent="0.25">
      <c r="A42" s="21" t="e">
        <f t="shared" si="0"/>
        <v>#REF!</v>
      </c>
      <c r="B42" s="80"/>
      <c r="C42" s="46"/>
      <c r="D42" s="81"/>
      <c r="F42" s="20"/>
    </row>
    <row r="43" spans="1:6" ht="15.75" thickBot="1" x14ac:dyDescent="0.3">
      <c r="A43" s="21" t="e">
        <f>A41+1</f>
        <v>#REF!</v>
      </c>
      <c r="B43" s="6"/>
      <c r="C43" s="47"/>
      <c r="D43" s="7"/>
      <c r="F43" s="20"/>
    </row>
    <row r="44" spans="1:6" x14ac:dyDescent="0.25">
      <c r="A44" s="21" t="e">
        <f t="shared" si="0"/>
        <v>#REF!</v>
      </c>
      <c r="B44" s="108" t="s">
        <v>30</v>
      </c>
      <c r="C44" s="109"/>
      <c r="D44" s="110"/>
      <c r="F44" s="20"/>
    </row>
    <row r="45" spans="1:6" x14ac:dyDescent="0.25">
      <c r="A45" s="21" t="e">
        <f>A44+1</f>
        <v>#REF!</v>
      </c>
      <c r="B45" s="77"/>
      <c r="C45" s="78"/>
      <c r="D45" s="79"/>
      <c r="F45" s="20"/>
    </row>
    <row r="46" spans="1:6" x14ac:dyDescent="0.25">
      <c r="A46" s="21"/>
      <c r="B46" s="77"/>
      <c r="C46" s="78"/>
      <c r="D46" s="79"/>
      <c r="F46" s="20"/>
    </row>
    <row r="47" spans="1:6" x14ac:dyDescent="0.25">
      <c r="A47" s="21"/>
      <c r="B47" s="77"/>
      <c r="C47" s="78"/>
      <c r="D47" s="79"/>
      <c r="F47" s="20"/>
    </row>
    <row r="48" spans="1:6" x14ac:dyDescent="0.25">
      <c r="A48" s="21"/>
      <c r="B48" s="77"/>
      <c r="C48" s="78"/>
      <c r="D48" s="79"/>
      <c r="F48" s="20"/>
    </row>
    <row r="49" spans="1:6" x14ac:dyDescent="0.25">
      <c r="A49" s="21"/>
      <c r="B49" s="77"/>
      <c r="C49" s="78"/>
      <c r="D49" s="79"/>
      <c r="F49" s="20"/>
    </row>
    <row r="50" spans="1:6" x14ac:dyDescent="0.25">
      <c r="A50" s="21"/>
      <c r="B50" s="77"/>
      <c r="C50" s="78"/>
      <c r="D50" s="79"/>
      <c r="F50" s="20"/>
    </row>
    <row r="51" spans="1:6" ht="15.75" thickBot="1" x14ac:dyDescent="0.3">
      <c r="A51" s="21" t="e">
        <f>A45+1</f>
        <v>#REF!</v>
      </c>
      <c r="B51" s="77"/>
      <c r="C51" s="86"/>
      <c r="D51" s="79"/>
      <c r="F51" s="20"/>
    </row>
    <row r="52" spans="1:6" ht="15" customHeight="1" thickBot="1" x14ac:dyDescent="0.3">
      <c r="A52" s="21" t="e">
        <f t="shared" si="0"/>
        <v>#REF!</v>
      </c>
      <c r="B52" s="111" t="s">
        <v>121</v>
      </c>
      <c r="C52" s="112"/>
      <c r="D52" s="113"/>
      <c r="F52" s="20"/>
    </row>
    <row r="53" spans="1:6" ht="15.75" customHeight="1" x14ac:dyDescent="0.25">
      <c r="A53" s="21" t="e">
        <f t="shared" si="0"/>
        <v>#REF!</v>
      </c>
      <c r="B53" s="12" t="s">
        <v>32</v>
      </c>
      <c r="C53" s="13" t="s">
        <v>33</v>
      </c>
      <c r="D53" s="14" t="s">
        <v>34</v>
      </c>
      <c r="F53" s="20"/>
    </row>
    <row r="54" spans="1:6" x14ac:dyDescent="0.25">
      <c r="A54" s="21" t="e">
        <f t="shared" si="0"/>
        <v>#REF!</v>
      </c>
      <c r="B54" s="5" t="s">
        <v>55</v>
      </c>
      <c r="C54" s="46" t="s">
        <v>9</v>
      </c>
      <c r="D54" s="53" t="s">
        <v>9</v>
      </c>
      <c r="F54" s="20"/>
    </row>
    <row r="55" spans="1:6" x14ac:dyDescent="0.25">
      <c r="A55" s="21" t="e">
        <f t="shared" si="0"/>
        <v>#REF!</v>
      </c>
      <c r="B55" s="5" t="s">
        <v>56</v>
      </c>
      <c r="C55" s="54" t="s">
        <v>9</v>
      </c>
      <c r="D55" s="53" t="s">
        <v>9</v>
      </c>
      <c r="F55" s="20"/>
    </row>
    <row r="56" spans="1:6" ht="15.75" thickBot="1" x14ac:dyDescent="0.3">
      <c r="A56" s="21" t="e">
        <f t="shared" si="0"/>
        <v>#REF!</v>
      </c>
      <c r="B56" s="6"/>
      <c r="C56" s="34"/>
      <c r="D56" s="35"/>
      <c r="F56" s="20"/>
    </row>
    <row r="57" spans="1:6" ht="15.75" thickBot="1" x14ac:dyDescent="0.3">
      <c r="A57" s="21" t="e">
        <f>A56+1</f>
        <v>#REF!</v>
      </c>
      <c r="B57" s="114" t="s">
        <v>37</v>
      </c>
      <c r="C57" s="115"/>
      <c r="D57" s="116"/>
      <c r="F57" s="20"/>
    </row>
    <row r="58" spans="1:6" x14ac:dyDescent="0.25">
      <c r="A58" s="21" t="e">
        <f t="shared" si="0"/>
        <v>#REF!</v>
      </c>
      <c r="B58" s="16" t="s">
        <v>53</v>
      </c>
      <c r="C58" s="48"/>
      <c r="D58" s="15"/>
      <c r="F58" s="20"/>
    </row>
    <row r="59" spans="1:6" x14ac:dyDescent="0.25">
      <c r="A59" s="21" t="e">
        <f t="shared" si="0"/>
        <v>#REF!</v>
      </c>
      <c r="B59" s="23" t="s">
        <v>50</v>
      </c>
      <c r="C59" s="52" t="s">
        <v>9</v>
      </c>
      <c r="D59" s="24"/>
      <c r="F59" s="20"/>
    </row>
    <row r="60" spans="1:6" ht="57" customHeight="1" thickBot="1" x14ac:dyDescent="0.3">
      <c r="A60" s="21" t="e">
        <f t="shared" si="0"/>
        <v>#REF!</v>
      </c>
      <c r="B60" s="11" t="s">
        <v>11</v>
      </c>
      <c r="C60" s="47" t="s">
        <v>9</v>
      </c>
      <c r="D60" s="4"/>
      <c r="F60" s="20"/>
    </row>
    <row r="61" spans="1:6" ht="15.75" thickBot="1" x14ac:dyDescent="0.3">
      <c r="A61" s="21" t="e">
        <f t="shared" si="0"/>
        <v>#REF!</v>
      </c>
      <c r="B61" s="27"/>
      <c r="C61" s="28" t="s">
        <v>43</v>
      </c>
      <c r="D61" s="29" t="s">
        <v>39</v>
      </c>
      <c r="F61" s="20"/>
    </row>
    <row r="62" spans="1:6" x14ac:dyDescent="0.25">
      <c r="A62" s="21" t="e">
        <f>A61+1</f>
        <v>#REF!</v>
      </c>
      <c r="B62" s="16" t="s">
        <v>42</v>
      </c>
      <c r="C62" s="48" t="s">
        <v>9</v>
      </c>
      <c r="D62" s="26"/>
      <c r="F62" s="20"/>
    </row>
    <row r="63" spans="1:6" x14ac:dyDescent="0.25">
      <c r="A63" s="21"/>
      <c r="B63" s="82" t="s">
        <v>42</v>
      </c>
      <c r="C63" s="83" t="s">
        <v>9</v>
      </c>
      <c r="D63" s="84"/>
      <c r="F63" s="20"/>
    </row>
    <row r="64" spans="1:6" x14ac:dyDescent="0.25">
      <c r="A64" s="21" t="e">
        <f>A62+1</f>
        <v>#REF!</v>
      </c>
      <c r="B64" s="82" t="s">
        <v>42</v>
      </c>
      <c r="C64" s="46" t="s">
        <v>9</v>
      </c>
      <c r="D64" s="70"/>
      <c r="F64" s="20"/>
    </row>
    <row r="65" spans="1:6" x14ac:dyDescent="0.25">
      <c r="A65" s="21" t="e">
        <f t="shared" ref="A65:A77" si="1">A64+1</f>
        <v>#REF!</v>
      </c>
      <c r="B65" s="82" t="s">
        <v>42</v>
      </c>
      <c r="C65" s="46" t="s">
        <v>9</v>
      </c>
      <c r="D65" s="70"/>
      <c r="F65" s="20"/>
    </row>
    <row r="66" spans="1:6" ht="15.75" thickBot="1" x14ac:dyDescent="0.3">
      <c r="A66" s="21" t="e">
        <f t="shared" si="1"/>
        <v>#REF!</v>
      </c>
      <c r="B66" s="11" t="s">
        <v>42</v>
      </c>
      <c r="C66" s="47" t="s">
        <v>9</v>
      </c>
      <c r="D66" s="4"/>
      <c r="F66" s="20"/>
    </row>
    <row r="67" spans="1:6" ht="15.75" thickBot="1" x14ac:dyDescent="0.3">
      <c r="A67" s="21" t="e">
        <f t="shared" si="1"/>
        <v>#REF!</v>
      </c>
      <c r="B67" s="27"/>
      <c r="C67" s="28" t="s">
        <v>44</v>
      </c>
      <c r="D67" s="29" t="s">
        <v>39</v>
      </c>
      <c r="F67" s="20"/>
    </row>
    <row r="68" spans="1:6" ht="25.5" x14ac:dyDescent="0.25">
      <c r="A68" s="21" t="e">
        <f t="shared" si="1"/>
        <v>#REF!</v>
      </c>
      <c r="B68" s="16" t="s">
        <v>89</v>
      </c>
      <c r="C68" s="46" t="s">
        <v>119</v>
      </c>
      <c r="D68" s="26"/>
      <c r="F68" s="20"/>
    </row>
    <row r="69" spans="1:6" ht="25.5" x14ac:dyDescent="0.25">
      <c r="A69" s="21" t="e">
        <f t="shared" si="1"/>
        <v>#REF!</v>
      </c>
      <c r="B69" s="25" t="s">
        <v>98</v>
      </c>
      <c r="C69" s="102" t="s">
        <v>120</v>
      </c>
      <c r="D69" s="2"/>
      <c r="F69" s="20"/>
    </row>
    <row r="70" spans="1:6" x14ac:dyDescent="0.25">
      <c r="A70" s="21" t="e">
        <f t="shared" si="1"/>
        <v>#REF!</v>
      </c>
      <c r="B70" s="25" t="s">
        <v>46</v>
      </c>
      <c r="C70" s="46" t="s">
        <v>9</v>
      </c>
      <c r="D70" s="2"/>
      <c r="F70" s="20"/>
    </row>
    <row r="71" spans="1:6" ht="15.75" thickBot="1" x14ac:dyDescent="0.3">
      <c r="A71" s="21" t="e">
        <f t="shared" si="1"/>
        <v>#REF!</v>
      </c>
      <c r="B71" s="11" t="s">
        <v>46</v>
      </c>
      <c r="C71" s="47" t="s">
        <v>9</v>
      </c>
      <c r="D71" s="4"/>
      <c r="F71" s="20"/>
    </row>
    <row r="72" spans="1:6" ht="15.75" thickBot="1" x14ac:dyDescent="0.3">
      <c r="A72" s="21" t="e">
        <f t="shared" si="1"/>
        <v>#REF!</v>
      </c>
      <c r="B72" s="27"/>
      <c r="C72" s="28" t="s">
        <v>51</v>
      </c>
      <c r="D72" s="29"/>
      <c r="F72" s="20"/>
    </row>
    <row r="73" spans="1:6" x14ac:dyDescent="0.25">
      <c r="A73" s="21" t="e">
        <f t="shared" si="1"/>
        <v>#REF!</v>
      </c>
      <c r="B73" s="16" t="s">
        <v>48</v>
      </c>
      <c r="C73" s="48" t="s">
        <v>9</v>
      </c>
      <c r="D73" s="26"/>
      <c r="F73" s="20"/>
    </row>
    <row r="74" spans="1:6" ht="15.75" thickBot="1" x14ac:dyDescent="0.3">
      <c r="A74" s="21" t="e">
        <f t="shared" si="1"/>
        <v>#REF!</v>
      </c>
      <c r="B74" s="11" t="s">
        <v>49</v>
      </c>
      <c r="C74" s="47" t="s">
        <v>9</v>
      </c>
      <c r="D74" s="4"/>
      <c r="F74" s="20"/>
    </row>
    <row r="75" spans="1:6" x14ac:dyDescent="0.25">
      <c r="A75" s="21" t="e">
        <f t="shared" si="1"/>
        <v>#REF!</v>
      </c>
    </row>
    <row r="76" spans="1:6" x14ac:dyDescent="0.25">
      <c r="A76" s="21" t="e">
        <f t="shared" si="1"/>
        <v>#REF!</v>
      </c>
    </row>
    <row r="77" spans="1:6" x14ac:dyDescent="0.25">
      <c r="A77" s="21" t="e">
        <f t="shared" si="1"/>
        <v>#REF!</v>
      </c>
      <c r="B77" s="1" t="s">
        <v>122</v>
      </c>
    </row>
  </sheetData>
  <mergeCells count="9">
    <mergeCell ref="B44:D44"/>
    <mergeCell ref="B52:D52"/>
    <mergeCell ref="B57:D57"/>
    <mergeCell ref="B3:D3"/>
    <mergeCell ref="B9:D9"/>
    <mergeCell ref="B16:D16"/>
    <mergeCell ref="B25:D25"/>
    <mergeCell ref="B32:D32"/>
    <mergeCell ref="B37:D3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9"/>
  <sheetViews>
    <sheetView showGridLines="0" zoomScale="130" zoomScaleNormal="130" workbookViewId="0">
      <pane ySplit="1" topLeftCell="A2" activePane="bottomLeft" state="frozen"/>
      <selection pane="bottomLeft" activeCell="C11" sqref="C11"/>
    </sheetView>
  </sheetViews>
  <sheetFormatPr baseColWidth="10" defaultRowHeight="15" x14ac:dyDescent="0.25"/>
  <cols>
    <col min="1" max="1" width="3.42578125" customWidth="1"/>
    <col min="2" max="2" width="45.5703125" style="1" customWidth="1"/>
    <col min="3" max="3" width="97.5703125" style="1" customWidth="1"/>
    <col min="4" max="4" width="12.42578125" customWidth="1"/>
    <col min="5" max="5" width="1.5703125" customWidth="1"/>
    <col min="6" max="6" width="10.140625" customWidth="1"/>
  </cols>
  <sheetData>
    <row r="1" spans="1:7" s="41" customFormat="1" ht="15.75" customHeight="1" x14ac:dyDescent="0.25">
      <c r="B1" s="43" t="s">
        <v>36</v>
      </c>
      <c r="C1" s="43"/>
      <c r="F1" s="44" t="s">
        <v>38</v>
      </c>
      <c r="G1" s="45" t="s">
        <v>35</v>
      </c>
    </row>
    <row r="2" spans="1:7" ht="15.75" customHeight="1" thickBot="1" x14ac:dyDescent="0.3">
      <c r="B2" s="76" t="s">
        <v>109</v>
      </c>
    </row>
    <row r="3" spans="1:7" x14ac:dyDescent="0.25">
      <c r="A3" s="21">
        <v>1</v>
      </c>
      <c r="B3" s="117" t="s">
        <v>22</v>
      </c>
      <c r="C3" s="118"/>
      <c r="D3" s="119"/>
      <c r="F3" s="20"/>
    </row>
    <row r="4" spans="1:7" x14ac:dyDescent="0.25">
      <c r="A4" s="21">
        <f>A3+1</f>
        <v>2</v>
      </c>
      <c r="B4" s="36" t="s">
        <v>27</v>
      </c>
      <c r="C4" s="46" t="s">
        <v>102</v>
      </c>
      <c r="D4" s="2"/>
      <c r="F4" s="20"/>
    </row>
    <row r="5" spans="1:7" x14ac:dyDescent="0.25">
      <c r="A5" s="21">
        <f t="shared" ref="A5:A54" si="0">A4+1</f>
        <v>3</v>
      </c>
      <c r="B5" s="36" t="s">
        <v>41</v>
      </c>
      <c r="C5" s="46" t="s">
        <v>138</v>
      </c>
      <c r="D5" s="2"/>
      <c r="F5" s="20"/>
    </row>
    <row r="6" spans="1:7" x14ac:dyDescent="0.25">
      <c r="A6" s="21">
        <f t="shared" si="0"/>
        <v>4</v>
      </c>
      <c r="B6" s="36" t="s">
        <v>28</v>
      </c>
      <c r="C6" s="46" t="s">
        <v>100</v>
      </c>
      <c r="D6" s="2"/>
      <c r="F6" s="20"/>
    </row>
    <row r="7" spans="1:7" x14ac:dyDescent="0.25">
      <c r="A7" s="21">
        <f t="shared" si="0"/>
        <v>5</v>
      </c>
      <c r="B7" s="37" t="s">
        <v>47</v>
      </c>
      <c r="C7" s="51" t="s">
        <v>101</v>
      </c>
      <c r="D7" s="30"/>
      <c r="F7" s="20"/>
    </row>
    <row r="8" spans="1:7" ht="15.75" thickBot="1" x14ac:dyDescent="0.3">
      <c r="A8" s="21">
        <f t="shared" si="0"/>
        <v>6</v>
      </c>
      <c r="B8" s="38" t="s">
        <v>29</v>
      </c>
      <c r="C8" s="51" t="s">
        <v>139</v>
      </c>
      <c r="D8" s="4"/>
      <c r="F8" s="20"/>
    </row>
    <row r="9" spans="1:7" x14ac:dyDescent="0.25">
      <c r="A9" s="21">
        <f t="shared" si="0"/>
        <v>7</v>
      </c>
      <c r="B9" s="117" t="s">
        <v>23</v>
      </c>
      <c r="C9" s="118"/>
      <c r="D9" s="119"/>
      <c r="F9" s="20"/>
    </row>
    <row r="10" spans="1:7" ht="18" customHeight="1" x14ac:dyDescent="0.25">
      <c r="A10" s="21">
        <f t="shared" si="0"/>
        <v>8</v>
      </c>
      <c r="B10" s="36" t="s">
        <v>15</v>
      </c>
      <c r="C10" s="46" t="s">
        <v>92</v>
      </c>
      <c r="D10" s="2"/>
      <c r="F10" s="20"/>
    </row>
    <row r="11" spans="1:7" x14ac:dyDescent="0.25">
      <c r="A11" s="21">
        <f t="shared" si="0"/>
        <v>9</v>
      </c>
      <c r="B11" s="36" t="s">
        <v>93</v>
      </c>
      <c r="C11" s="46" t="s">
        <v>114</v>
      </c>
      <c r="D11" s="70"/>
      <c r="F11" s="20"/>
    </row>
    <row r="12" spans="1:7" ht="18" customHeight="1" x14ac:dyDescent="0.25">
      <c r="A12" s="21">
        <f t="shared" si="0"/>
        <v>10</v>
      </c>
      <c r="B12" s="36" t="s">
        <v>96</v>
      </c>
      <c r="C12" s="46" t="s">
        <v>116</v>
      </c>
      <c r="D12" s="70"/>
      <c r="F12" s="20"/>
    </row>
    <row r="13" spans="1:7" x14ac:dyDescent="0.25">
      <c r="A13" s="21">
        <f t="shared" si="0"/>
        <v>11</v>
      </c>
      <c r="B13" s="36" t="s">
        <v>97</v>
      </c>
      <c r="C13" s="102" t="s">
        <v>117</v>
      </c>
      <c r="D13" s="70"/>
      <c r="F13" s="20"/>
    </row>
    <row r="14" spans="1:7" x14ac:dyDescent="0.25">
      <c r="A14" s="21">
        <f t="shared" si="0"/>
        <v>12</v>
      </c>
      <c r="B14" s="36" t="s">
        <v>12</v>
      </c>
      <c r="C14" s="49" t="s">
        <v>95</v>
      </c>
      <c r="D14" s="2"/>
      <c r="F14" s="20"/>
    </row>
    <row r="15" spans="1:7" ht="15.75" thickBot="1" x14ac:dyDescent="0.3">
      <c r="A15" s="21">
        <f t="shared" si="0"/>
        <v>13</v>
      </c>
      <c r="B15" s="38" t="s">
        <v>0</v>
      </c>
      <c r="C15" s="47" t="s">
        <v>123</v>
      </c>
      <c r="D15" s="2"/>
      <c r="F15" s="20"/>
    </row>
    <row r="16" spans="1:7" x14ac:dyDescent="0.25">
      <c r="A16" s="21">
        <f t="shared" si="0"/>
        <v>14</v>
      </c>
      <c r="B16" s="123" t="s">
        <v>19</v>
      </c>
      <c r="C16" s="124"/>
      <c r="D16" s="125"/>
      <c r="F16" s="20"/>
    </row>
    <row r="17" spans="1:6" x14ac:dyDescent="0.25">
      <c r="A17" s="21">
        <f t="shared" si="0"/>
        <v>15</v>
      </c>
      <c r="B17" s="36" t="s">
        <v>13</v>
      </c>
      <c r="C17" s="49" t="s">
        <v>94</v>
      </c>
      <c r="D17" s="50" t="s">
        <v>85</v>
      </c>
      <c r="F17" s="20"/>
    </row>
    <row r="18" spans="1:6" x14ac:dyDescent="0.25">
      <c r="A18" s="21">
        <f t="shared" si="0"/>
        <v>16</v>
      </c>
      <c r="B18" s="36" t="s">
        <v>13</v>
      </c>
      <c r="C18" s="49" t="s">
        <v>9</v>
      </c>
      <c r="D18" s="50" t="s">
        <v>9</v>
      </c>
      <c r="F18" s="20"/>
    </row>
    <row r="19" spans="1:6" x14ac:dyDescent="0.25">
      <c r="A19" s="21">
        <f t="shared" si="0"/>
        <v>17</v>
      </c>
      <c r="B19" s="36" t="s">
        <v>13</v>
      </c>
      <c r="C19" s="49" t="s">
        <v>9</v>
      </c>
      <c r="D19" s="50" t="s">
        <v>9</v>
      </c>
      <c r="F19" s="20"/>
    </row>
    <row r="20" spans="1:6" x14ac:dyDescent="0.25">
      <c r="A20" s="21">
        <f t="shared" si="0"/>
        <v>18</v>
      </c>
      <c r="B20" s="36"/>
      <c r="C20" s="31"/>
      <c r="D20" s="50"/>
      <c r="F20" s="20"/>
    </row>
    <row r="21" spans="1:6" x14ac:dyDescent="0.25">
      <c r="A21" s="21">
        <f t="shared" si="0"/>
        <v>19</v>
      </c>
      <c r="B21" s="36" t="s">
        <v>14</v>
      </c>
      <c r="C21" s="49"/>
      <c r="D21" s="50" t="s">
        <v>9</v>
      </c>
      <c r="F21" s="20"/>
    </row>
    <row r="22" spans="1:6" x14ac:dyDescent="0.25">
      <c r="A22" s="21">
        <f t="shared" si="0"/>
        <v>20</v>
      </c>
      <c r="B22" s="36" t="s">
        <v>14</v>
      </c>
      <c r="C22" s="49" t="s">
        <v>9</v>
      </c>
      <c r="D22" s="50" t="s">
        <v>9</v>
      </c>
      <c r="F22" s="20"/>
    </row>
    <row r="23" spans="1:6" x14ac:dyDescent="0.25">
      <c r="A23" s="21">
        <f t="shared" si="0"/>
        <v>21</v>
      </c>
      <c r="B23" s="36" t="s">
        <v>14</v>
      </c>
      <c r="C23" s="49" t="s">
        <v>9</v>
      </c>
      <c r="D23" s="50" t="s">
        <v>9</v>
      </c>
      <c r="F23" s="20"/>
    </row>
    <row r="24" spans="1:6" ht="15.75" thickBot="1" x14ac:dyDescent="0.3">
      <c r="A24" s="21">
        <f t="shared" si="0"/>
        <v>22</v>
      </c>
      <c r="B24" s="6"/>
      <c r="C24" s="32"/>
      <c r="D24" s="33"/>
      <c r="F24" s="20"/>
    </row>
    <row r="25" spans="1:6" x14ac:dyDescent="0.25">
      <c r="A25" s="21">
        <f t="shared" si="0"/>
        <v>23</v>
      </c>
      <c r="B25" s="108" t="s">
        <v>20</v>
      </c>
      <c r="C25" s="109"/>
      <c r="D25" s="110"/>
      <c r="F25" s="20"/>
    </row>
    <row r="26" spans="1:6" x14ac:dyDescent="0.25">
      <c r="A26" s="21">
        <f t="shared" si="0"/>
        <v>24</v>
      </c>
      <c r="B26" s="36" t="s">
        <v>1</v>
      </c>
      <c r="C26" s="46" t="s">
        <v>9</v>
      </c>
      <c r="D26" s="2"/>
      <c r="F26" s="20"/>
    </row>
    <row r="27" spans="1:6" ht="15" customHeight="1" x14ac:dyDescent="0.25">
      <c r="A27" s="21">
        <f t="shared" si="0"/>
        <v>25</v>
      </c>
      <c r="B27" s="36" t="s">
        <v>2</v>
      </c>
      <c r="C27" s="46" t="s">
        <v>131</v>
      </c>
      <c r="D27" s="2"/>
      <c r="F27" s="20"/>
    </row>
    <row r="28" spans="1:6" ht="15.75" customHeight="1" x14ac:dyDescent="0.25">
      <c r="A28" s="21">
        <f t="shared" si="0"/>
        <v>26</v>
      </c>
      <c r="B28" s="36" t="s">
        <v>3</v>
      </c>
      <c r="C28" s="102" t="s">
        <v>145</v>
      </c>
      <c r="D28" s="2"/>
      <c r="F28" s="20"/>
    </row>
    <row r="29" spans="1:6" x14ac:dyDescent="0.25">
      <c r="A29" s="21">
        <f t="shared" si="0"/>
        <v>27</v>
      </c>
      <c r="B29" s="36" t="s">
        <v>4</v>
      </c>
      <c r="C29" s="46" t="s">
        <v>9</v>
      </c>
      <c r="D29" s="22"/>
      <c r="F29" s="20"/>
    </row>
    <row r="30" spans="1:6" ht="16.5" customHeight="1" x14ac:dyDescent="0.25">
      <c r="A30" s="21">
        <f t="shared" si="0"/>
        <v>28</v>
      </c>
      <c r="B30" s="36" t="s">
        <v>5</v>
      </c>
      <c r="C30" s="46" t="s">
        <v>140</v>
      </c>
      <c r="D30" s="22"/>
      <c r="F30" s="20"/>
    </row>
    <row r="31" spans="1:6" ht="16.5" customHeight="1" thickBot="1" x14ac:dyDescent="0.3">
      <c r="A31" s="21">
        <f t="shared" si="0"/>
        <v>29</v>
      </c>
      <c r="B31" s="38" t="s">
        <v>6</v>
      </c>
      <c r="C31" s="102" t="s">
        <v>141</v>
      </c>
      <c r="D31" s="22"/>
      <c r="F31" s="20"/>
    </row>
    <row r="32" spans="1:6" x14ac:dyDescent="0.25">
      <c r="A32" s="21">
        <f t="shared" si="0"/>
        <v>30</v>
      </c>
      <c r="B32" s="108" t="s">
        <v>24</v>
      </c>
      <c r="C32" s="109"/>
      <c r="D32" s="110"/>
      <c r="F32" s="20"/>
    </row>
    <row r="33" spans="1:6" ht="13.5" customHeight="1" x14ac:dyDescent="0.25">
      <c r="A33" s="21">
        <f t="shared" si="0"/>
        <v>31</v>
      </c>
      <c r="B33" s="5" t="s">
        <v>7</v>
      </c>
      <c r="C33" s="87"/>
      <c r="D33" s="2"/>
      <c r="F33" s="20"/>
    </row>
    <row r="34" spans="1:6" x14ac:dyDescent="0.25">
      <c r="A34" s="21">
        <f t="shared" si="0"/>
        <v>32</v>
      </c>
      <c r="B34" s="5" t="s">
        <v>8</v>
      </c>
      <c r="C34" s="88"/>
      <c r="D34" s="50"/>
      <c r="F34" s="20"/>
    </row>
    <row r="35" spans="1:6" x14ac:dyDescent="0.25">
      <c r="A35" s="21">
        <f t="shared" si="0"/>
        <v>33</v>
      </c>
      <c r="B35" s="5" t="s">
        <v>10</v>
      </c>
      <c r="C35" s="88"/>
      <c r="D35" s="2"/>
      <c r="F35" s="20"/>
    </row>
    <row r="36" spans="1:6" ht="15.75" thickBot="1" x14ac:dyDescent="0.3">
      <c r="A36" s="21">
        <f t="shared" si="0"/>
        <v>34</v>
      </c>
      <c r="B36" s="6" t="s">
        <v>25</v>
      </c>
      <c r="C36" s="89"/>
      <c r="D36" s="4"/>
      <c r="F36" s="20"/>
    </row>
    <row r="37" spans="1:6" x14ac:dyDescent="0.25">
      <c r="A37" s="21">
        <f t="shared" si="0"/>
        <v>35</v>
      </c>
      <c r="B37" s="123" t="s">
        <v>21</v>
      </c>
      <c r="C37" s="124"/>
      <c r="D37" s="125"/>
      <c r="F37" s="20"/>
    </row>
    <row r="38" spans="1:6" x14ac:dyDescent="0.25">
      <c r="A38" s="21">
        <f t="shared" si="0"/>
        <v>36</v>
      </c>
      <c r="B38" s="8" t="s">
        <v>52</v>
      </c>
      <c r="C38" s="9" t="s">
        <v>54</v>
      </c>
      <c r="D38" s="10" t="s">
        <v>17</v>
      </c>
      <c r="F38" s="20"/>
    </row>
    <row r="39" spans="1:6" x14ac:dyDescent="0.25">
      <c r="A39" s="21">
        <f t="shared" si="0"/>
        <v>37</v>
      </c>
      <c r="B39" s="5" t="s">
        <v>16</v>
      </c>
      <c r="C39" s="46" t="s">
        <v>137</v>
      </c>
      <c r="D39" s="50" t="s">
        <v>9</v>
      </c>
      <c r="F39" s="20"/>
    </row>
    <row r="40" spans="1:6" x14ac:dyDescent="0.25">
      <c r="A40" s="21">
        <f t="shared" si="0"/>
        <v>38</v>
      </c>
      <c r="B40" s="5" t="s">
        <v>18</v>
      </c>
      <c r="C40" s="46" t="s">
        <v>9</v>
      </c>
      <c r="D40" s="50" t="s">
        <v>9</v>
      </c>
      <c r="F40" s="20"/>
    </row>
    <row r="41" spans="1:6" x14ac:dyDescent="0.25">
      <c r="A41" s="21">
        <f t="shared" si="0"/>
        <v>39</v>
      </c>
      <c r="B41" s="5" t="s">
        <v>26</v>
      </c>
      <c r="C41" s="46" t="s">
        <v>9</v>
      </c>
      <c r="D41" s="50" t="s">
        <v>9</v>
      </c>
      <c r="F41" s="20"/>
    </row>
    <row r="42" spans="1:6" ht="15.75" thickBot="1" x14ac:dyDescent="0.3">
      <c r="A42" s="21">
        <f t="shared" si="0"/>
        <v>40</v>
      </c>
      <c r="B42" s="6"/>
      <c r="C42" s="3"/>
      <c r="D42" s="7"/>
      <c r="F42" s="20"/>
    </row>
    <row r="43" spans="1:6" x14ac:dyDescent="0.25">
      <c r="A43" s="21">
        <f t="shared" si="0"/>
        <v>41</v>
      </c>
      <c r="B43" s="108" t="s">
        <v>30</v>
      </c>
      <c r="C43" s="109"/>
      <c r="D43" s="110"/>
      <c r="F43" s="20"/>
    </row>
    <row r="44" spans="1:6" x14ac:dyDescent="0.25">
      <c r="A44" s="21">
        <f t="shared" si="0"/>
        <v>42</v>
      </c>
      <c r="B44" s="77" t="s">
        <v>31</v>
      </c>
      <c r="C44" s="78" t="s">
        <v>58</v>
      </c>
      <c r="D44" s="79" t="s">
        <v>84</v>
      </c>
      <c r="F44" s="20"/>
    </row>
    <row r="45" spans="1:6" ht="15" customHeight="1" thickBot="1" x14ac:dyDescent="0.3">
      <c r="A45" s="21">
        <f t="shared" si="0"/>
        <v>43</v>
      </c>
      <c r="B45" s="77" t="s">
        <v>60</v>
      </c>
      <c r="C45" s="78" t="s">
        <v>88</v>
      </c>
      <c r="D45" s="79" t="s">
        <v>84</v>
      </c>
      <c r="F45" s="20"/>
    </row>
    <row r="46" spans="1:6" ht="15.75" customHeight="1" thickBot="1" x14ac:dyDescent="0.3">
      <c r="A46" s="21">
        <f t="shared" si="0"/>
        <v>44</v>
      </c>
      <c r="B46" s="114" t="s">
        <v>121</v>
      </c>
      <c r="C46" s="115"/>
      <c r="D46" s="116"/>
      <c r="F46" s="20"/>
    </row>
    <row r="47" spans="1:6" x14ac:dyDescent="0.25">
      <c r="A47" s="21">
        <f t="shared" si="0"/>
        <v>45</v>
      </c>
      <c r="B47" s="12" t="s">
        <v>32</v>
      </c>
      <c r="C47" s="13" t="s">
        <v>33</v>
      </c>
      <c r="D47" s="14" t="s">
        <v>34</v>
      </c>
      <c r="F47" s="20"/>
    </row>
    <row r="48" spans="1:6" x14ac:dyDescent="0.25">
      <c r="A48" s="21">
        <f t="shared" si="0"/>
        <v>46</v>
      </c>
      <c r="B48" s="5" t="s">
        <v>55</v>
      </c>
      <c r="C48" s="46" t="s">
        <v>9</v>
      </c>
      <c r="D48" s="53" t="s">
        <v>9</v>
      </c>
      <c r="F48" s="20"/>
    </row>
    <row r="49" spans="1:6" x14ac:dyDescent="0.25">
      <c r="A49" s="21">
        <f t="shared" si="0"/>
        <v>47</v>
      </c>
      <c r="B49" s="5" t="s">
        <v>56</v>
      </c>
      <c r="C49" s="54" t="s">
        <v>9</v>
      </c>
      <c r="D49" s="53" t="s">
        <v>9</v>
      </c>
      <c r="F49" s="20"/>
    </row>
    <row r="50" spans="1:6" ht="15.75" thickBot="1" x14ac:dyDescent="0.3">
      <c r="A50" s="21">
        <f t="shared" si="0"/>
        <v>48</v>
      </c>
      <c r="B50" s="6"/>
      <c r="C50" s="34"/>
      <c r="D50" s="35"/>
      <c r="F50" s="20"/>
    </row>
    <row r="51" spans="1:6" ht="15.75" thickBot="1" x14ac:dyDescent="0.3">
      <c r="A51" s="21">
        <f t="shared" si="0"/>
        <v>49</v>
      </c>
      <c r="B51" s="114" t="s">
        <v>37</v>
      </c>
      <c r="C51" s="115"/>
      <c r="D51" s="116"/>
      <c r="F51" s="20"/>
    </row>
    <row r="52" spans="1:6" x14ac:dyDescent="0.25">
      <c r="A52" s="21">
        <f t="shared" si="0"/>
        <v>50</v>
      </c>
      <c r="B52" s="16" t="s">
        <v>53</v>
      </c>
      <c r="C52" s="48" t="s">
        <v>9</v>
      </c>
      <c r="D52" s="15"/>
      <c r="F52" s="20"/>
    </row>
    <row r="53" spans="1:6" ht="57" customHeight="1" x14ac:dyDescent="0.25">
      <c r="A53" s="21">
        <f t="shared" si="0"/>
        <v>51</v>
      </c>
      <c r="B53" s="23" t="s">
        <v>50</v>
      </c>
      <c r="C53" s="52" t="s">
        <v>9</v>
      </c>
      <c r="D53" s="24"/>
      <c r="F53" s="20"/>
    </row>
    <row r="54" spans="1:6" ht="15.75" thickBot="1" x14ac:dyDescent="0.3">
      <c r="A54" s="21">
        <f t="shared" si="0"/>
        <v>52</v>
      </c>
      <c r="B54" s="11" t="s">
        <v>11</v>
      </c>
      <c r="C54" s="47" t="s">
        <v>9</v>
      </c>
      <c r="D54" s="4"/>
      <c r="F54" s="20"/>
    </row>
    <row r="55" spans="1:6" ht="15.75" thickBot="1" x14ac:dyDescent="0.3">
      <c r="A55" s="21">
        <f>A54+1</f>
        <v>53</v>
      </c>
      <c r="B55" s="27"/>
      <c r="C55" s="28" t="s">
        <v>43</v>
      </c>
      <c r="D55" s="29" t="s">
        <v>39</v>
      </c>
      <c r="F55" s="20"/>
    </row>
    <row r="56" spans="1:6" x14ac:dyDescent="0.25">
      <c r="A56" s="21">
        <f t="shared" ref="A56:A69" si="1">A55+1</f>
        <v>54</v>
      </c>
      <c r="B56" s="16" t="s">
        <v>42</v>
      </c>
      <c r="C56" s="48" t="s">
        <v>127</v>
      </c>
      <c r="D56" s="26"/>
      <c r="F56" s="20"/>
    </row>
    <row r="57" spans="1:6" x14ac:dyDescent="0.25">
      <c r="A57" s="21">
        <f t="shared" si="1"/>
        <v>55</v>
      </c>
      <c r="B57" s="25" t="s">
        <v>42</v>
      </c>
      <c r="C57" s="46" t="s">
        <v>128</v>
      </c>
      <c r="D57" s="2"/>
      <c r="F57" s="20"/>
    </row>
    <row r="58" spans="1:6" x14ac:dyDescent="0.25">
      <c r="A58" s="21">
        <f t="shared" si="1"/>
        <v>56</v>
      </c>
      <c r="B58" s="25" t="s">
        <v>42</v>
      </c>
      <c r="C58" s="46" t="s">
        <v>9</v>
      </c>
      <c r="D58" s="2"/>
      <c r="F58" s="20"/>
    </row>
    <row r="59" spans="1:6" ht="15.75" thickBot="1" x14ac:dyDescent="0.3">
      <c r="A59" s="21">
        <f t="shared" si="1"/>
        <v>57</v>
      </c>
      <c r="B59" s="11" t="s">
        <v>42</v>
      </c>
      <c r="C59" s="47" t="s">
        <v>9</v>
      </c>
      <c r="D59" s="4"/>
      <c r="F59" s="20"/>
    </row>
    <row r="60" spans="1:6" ht="15.75" thickBot="1" x14ac:dyDescent="0.3">
      <c r="A60" s="21">
        <f t="shared" si="1"/>
        <v>58</v>
      </c>
      <c r="B60" s="27"/>
      <c r="C60" s="28" t="s">
        <v>44</v>
      </c>
      <c r="D60" s="29" t="s">
        <v>39</v>
      </c>
      <c r="F60" s="20"/>
    </row>
    <row r="61" spans="1:6" x14ac:dyDescent="0.25">
      <c r="A61" s="21">
        <f t="shared" si="1"/>
        <v>59</v>
      </c>
      <c r="B61" s="16" t="s">
        <v>45</v>
      </c>
      <c r="C61" s="48" t="s">
        <v>129</v>
      </c>
      <c r="D61" s="26"/>
      <c r="F61" s="20"/>
    </row>
    <row r="62" spans="1:6" x14ac:dyDescent="0.25">
      <c r="A62" s="21">
        <f t="shared" si="1"/>
        <v>60</v>
      </c>
      <c r="B62" s="25" t="s">
        <v>46</v>
      </c>
      <c r="C62" s="102" t="s">
        <v>129</v>
      </c>
      <c r="D62" s="2"/>
      <c r="F62" s="20"/>
    </row>
    <row r="63" spans="1:6" x14ac:dyDescent="0.25">
      <c r="A63" s="21">
        <f t="shared" si="1"/>
        <v>61</v>
      </c>
      <c r="B63" s="25" t="s">
        <v>46</v>
      </c>
      <c r="C63" s="46" t="s">
        <v>9</v>
      </c>
      <c r="D63" s="2"/>
      <c r="F63" s="20"/>
    </row>
    <row r="64" spans="1:6" ht="15.75" thickBot="1" x14ac:dyDescent="0.3">
      <c r="A64" s="21">
        <f t="shared" si="1"/>
        <v>62</v>
      </c>
      <c r="B64" s="11" t="s">
        <v>46</v>
      </c>
      <c r="C64" s="47" t="s">
        <v>9</v>
      </c>
      <c r="D64" s="4"/>
      <c r="F64" s="20"/>
    </row>
    <row r="65" spans="1:6" ht="15.75" thickBot="1" x14ac:dyDescent="0.3">
      <c r="A65" s="21">
        <f t="shared" si="1"/>
        <v>63</v>
      </c>
      <c r="B65" s="27"/>
      <c r="C65" s="28" t="s">
        <v>51</v>
      </c>
      <c r="D65" s="29"/>
      <c r="F65" s="20"/>
    </row>
    <row r="66" spans="1:6" x14ac:dyDescent="0.25">
      <c r="A66" s="21">
        <f t="shared" si="1"/>
        <v>64</v>
      </c>
      <c r="B66" s="16" t="s">
        <v>48</v>
      </c>
      <c r="C66" s="48" t="s">
        <v>9</v>
      </c>
      <c r="D66" s="26"/>
      <c r="F66" s="20"/>
    </row>
    <row r="67" spans="1:6" ht="15.75" thickBot="1" x14ac:dyDescent="0.3">
      <c r="A67" s="21">
        <f t="shared" si="1"/>
        <v>65</v>
      </c>
      <c r="B67" s="11" t="s">
        <v>49</v>
      </c>
      <c r="C67" s="47" t="s">
        <v>9</v>
      </c>
      <c r="D67" s="4"/>
    </row>
    <row r="68" spans="1:6" x14ac:dyDescent="0.25">
      <c r="A68" s="21">
        <f t="shared" si="1"/>
        <v>66</v>
      </c>
    </row>
    <row r="69" spans="1:6" x14ac:dyDescent="0.25">
      <c r="A69" s="21">
        <f t="shared" si="1"/>
        <v>67</v>
      </c>
      <c r="B69" s="1" t="s">
        <v>122</v>
      </c>
    </row>
  </sheetData>
  <mergeCells count="9">
    <mergeCell ref="B43:D43"/>
    <mergeCell ref="B46:D46"/>
    <mergeCell ref="B51:D51"/>
    <mergeCell ref="B3:D3"/>
    <mergeCell ref="B9:D9"/>
    <mergeCell ref="B16:D16"/>
    <mergeCell ref="B25:D25"/>
    <mergeCell ref="B32:D32"/>
    <mergeCell ref="B37:D3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7"/>
  <sheetViews>
    <sheetView showGridLines="0" zoomScale="130" zoomScaleNormal="130" workbookViewId="0">
      <pane ySplit="1" topLeftCell="A2" activePane="bottomLeft" state="frozen"/>
      <selection pane="bottomLeft" activeCell="C20" sqref="C20"/>
    </sheetView>
  </sheetViews>
  <sheetFormatPr baseColWidth="10" defaultRowHeight="15" x14ac:dyDescent="0.25"/>
  <cols>
    <col min="1" max="1" width="3.42578125" customWidth="1"/>
    <col min="2" max="2" width="45.5703125" style="1" customWidth="1"/>
    <col min="3" max="3" width="97.5703125" style="1" customWidth="1"/>
    <col min="4" max="4" width="12.42578125" customWidth="1"/>
    <col min="5" max="5" width="1.5703125" customWidth="1"/>
    <col min="6" max="6" width="10.140625" customWidth="1"/>
  </cols>
  <sheetData>
    <row r="1" spans="1:7" s="41" customFormat="1" ht="15.75" customHeight="1" x14ac:dyDescent="0.25">
      <c r="B1" s="43" t="s">
        <v>36</v>
      </c>
      <c r="C1" s="43"/>
      <c r="F1" s="44" t="s">
        <v>38</v>
      </c>
      <c r="G1" s="45" t="s">
        <v>35</v>
      </c>
    </row>
    <row r="2" spans="1:7" ht="15.75" customHeight="1" thickBot="1" x14ac:dyDescent="0.3">
      <c r="B2" s="76" t="s">
        <v>110</v>
      </c>
    </row>
    <row r="3" spans="1:7" x14ac:dyDescent="0.25">
      <c r="A3" s="21">
        <v>1</v>
      </c>
      <c r="B3" s="117" t="s">
        <v>22</v>
      </c>
      <c r="C3" s="118"/>
      <c r="D3" s="119"/>
      <c r="F3" s="20"/>
    </row>
    <row r="4" spans="1:7" x14ac:dyDescent="0.25">
      <c r="A4" s="21">
        <f>A3+1</f>
        <v>2</v>
      </c>
      <c r="B4" s="36" t="s">
        <v>27</v>
      </c>
      <c r="C4" s="46" t="s">
        <v>102</v>
      </c>
      <c r="D4" s="2"/>
      <c r="F4" s="20"/>
    </row>
    <row r="5" spans="1:7" x14ac:dyDescent="0.25">
      <c r="A5" s="21">
        <f t="shared" ref="A5:A54" si="0">A4+1</f>
        <v>3</v>
      </c>
      <c r="B5" s="36" t="s">
        <v>41</v>
      </c>
      <c r="C5" s="46" t="s">
        <v>138</v>
      </c>
      <c r="D5" s="2"/>
      <c r="F5" s="20"/>
    </row>
    <row r="6" spans="1:7" x14ac:dyDescent="0.25">
      <c r="A6" s="21">
        <f t="shared" si="0"/>
        <v>4</v>
      </c>
      <c r="B6" s="36" t="s">
        <v>28</v>
      </c>
      <c r="C6" s="46" t="s">
        <v>100</v>
      </c>
      <c r="D6" s="2"/>
      <c r="F6" s="20"/>
    </row>
    <row r="7" spans="1:7" x14ac:dyDescent="0.25">
      <c r="A7" s="21">
        <f t="shared" si="0"/>
        <v>5</v>
      </c>
      <c r="B7" s="37" t="s">
        <v>47</v>
      </c>
      <c r="C7" s="51" t="s">
        <v>101</v>
      </c>
      <c r="D7" s="30"/>
      <c r="F7" s="20"/>
    </row>
    <row r="8" spans="1:7" ht="15.75" thickBot="1" x14ac:dyDescent="0.3">
      <c r="A8" s="21">
        <f t="shared" si="0"/>
        <v>6</v>
      </c>
      <c r="B8" s="38" t="s">
        <v>29</v>
      </c>
      <c r="C8" s="51" t="s">
        <v>139</v>
      </c>
      <c r="D8" s="4"/>
      <c r="F8" s="20"/>
    </row>
    <row r="9" spans="1:7" x14ac:dyDescent="0.25">
      <c r="A9" s="21">
        <f t="shared" si="0"/>
        <v>7</v>
      </c>
      <c r="B9" s="117" t="s">
        <v>23</v>
      </c>
      <c r="C9" s="118"/>
      <c r="D9" s="119"/>
      <c r="F9" s="20"/>
    </row>
    <row r="10" spans="1:7" ht="18" customHeight="1" x14ac:dyDescent="0.25">
      <c r="A10" s="21">
        <f t="shared" si="0"/>
        <v>8</v>
      </c>
      <c r="B10" s="36" t="s">
        <v>15</v>
      </c>
      <c r="C10" s="46" t="s">
        <v>92</v>
      </c>
      <c r="D10" s="2"/>
      <c r="F10" s="20"/>
    </row>
    <row r="11" spans="1:7" x14ac:dyDescent="0.25">
      <c r="A11" s="21">
        <f t="shared" si="0"/>
        <v>9</v>
      </c>
      <c r="B11" s="36" t="s">
        <v>93</v>
      </c>
      <c r="C11" s="46" t="s">
        <v>147</v>
      </c>
      <c r="D11" s="70"/>
      <c r="F11" s="20"/>
    </row>
    <row r="12" spans="1:7" ht="18" customHeight="1" x14ac:dyDescent="0.25">
      <c r="A12" s="21">
        <f t="shared" si="0"/>
        <v>10</v>
      </c>
      <c r="B12" s="36" t="s">
        <v>96</v>
      </c>
      <c r="C12" s="46" t="s">
        <v>116</v>
      </c>
      <c r="D12" s="70"/>
      <c r="F12" s="20"/>
    </row>
    <row r="13" spans="1:7" x14ac:dyDescent="0.25">
      <c r="A13" s="21">
        <f t="shared" si="0"/>
        <v>11</v>
      </c>
      <c r="B13" s="36" t="s">
        <v>97</v>
      </c>
      <c r="C13" s="102" t="s">
        <v>117</v>
      </c>
      <c r="D13" s="70"/>
      <c r="F13" s="20"/>
    </row>
    <row r="14" spans="1:7" x14ac:dyDescent="0.25">
      <c r="A14" s="21">
        <f t="shared" si="0"/>
        <v>12</v>
      </c>
      <c r="B14" s="36" t="s">
        <v>12</v>
      </c>
      <c r="C14" s="49" t="s">
        <v>103</v>
      </c>
      <c r="D14" s="2"/>
      <c r="F14" s="20"/>
    </row>
    <row r="15" spans="1:7" ht="15.75" thickBot="1" x14ac:dyDescent="0.3">
      <c r="A15" s="21">
        <f t="shared" si="0"/>
        <v>13</v>
      </c>
      <c r="B15" s="38" t="s">
        <v>0</v>
      </c>
      <c r="C15" s="47" t="s">
        <v>124</v>
      </c>
      <c r="D15" s="2"/>
      <c r="F15" s="20"/>
    </row>
    <row r="16" spans="1:7" x14ac:dyDescent="0.25">
      <c r="A16" s="21">
        <f t="shared" si="0"/>
        <v>14</v>
      </c>
      <c r="B16" s="120" t="s">
        <v>19</v>
      </c>
      <c r="C16" s="121"/>
      <c r="D16" s="122"/>
      <c r="F16" s="20"/>
    </row>
    <row r="17" spans="1:6" x14ac:dyDescent="0.25">
      <c r="A17" s="21">
        <f t="shared" si="0"/>
        <v>15</v>
      </c>
      <c r="B17" s="36" t="s">
        <v>13</v>
      </c>
      <c r="C17" s="49" t="s">
        <v>9</v>
      </c>
      <c r="D17" s="50" t="s">
        <v>9</v>
      </c>
      <c r="F17" s="20"/>
    </row>
    <row r="18" spans="1:6" x14ac:dyDescent="0.25">
      <c r="A18" s="21">
        <f t="shared" si="0"/>
        <v>16</v>
      </c>
      <c r="B18" s="36" t="s">
        <v>13</v>
      </c>
      <c r="C18" s="49" t="s">
        <v>9</v>
      </c>
      <c r="D18" s="50" t="s">
        <v>9</v>
      </c>
      <c r="F18" s="20"/>
    </row>
    <row r="19" spans="1:6" x14ac:dyDescent="0.25">
      <c r="A19" s="21">
        <f t="shared" si="0"/>
        <v>17</v>
      </c>
      <c r="B19" s="36" t="s">
        <v>13</v>
      </c>
      <c r="C19" s="49" t="s">
        <v>9</v>
      </c>
      <c r="D19" s="50" t="s">
        <v>9</v>
      </c>
      <c r="F19" s="20"/>
    </row>
    <row r="20" spans="1:6" x14ac:dyDescent="0.25">
      <c r="A20" s="21">
        <f t="shared" si="0"/>
        <v>18</v>
      </c>
      <c r="B20" s="36"/>
      <c r="C20" s="31"/>
      <c r="D20" s="50"/>
      <c r="F20" s="20"/>
    </row>
    <row r="21" spans="1:6" x14ac:dyDescent="0.25">
      <c r="A21" s="21">
        <f t="shared" si="0"/>
        <v>19</v>
      </c>
      <c r="B21" s="36" t="s">
        <v>14</v>
      </c>
      <c r="C21" s="49" t="s">
        <v>104</v>
      </c>
      <c r="D21" s="50" t="s">
        <v>9</v>
      </c>
      <c r="F21" s="20"/>
    </row>
    <row r="22" spans="1:6" x14ac:dyDescent="0.25">
      <c r="A22" s="21">
        <f t="shared" si="0"/>
        <v>20</v>
      </c>
      <c r="B22" s="36" t="s">
        <v>14</v>
      </c>
      <c r="C22" s="49" t="s">
        <v>9</v>
      </c>
      <c r="D22" s="50" t="s">
        <v>9</v>
      </c>
      <c r="F22" s="20"/>
    </row>
    <row r="23" spans="1:6" x14ac:dyDescent="0.25">
      <c r="A23" s="21">
        <f t="shared" si="0"/>
        <v>21</v>
      </c>
      <c r="B23" s="36" t="s">
        <v>14</v>
      </c>
      <c r="C23" s="49" t="s">
        <v>9</v>
      </c>
      <c r="D23" s="50" t="s">
        <v>9</v>
      </c>
      <c r="F23" s="20"/>
    </row>
    <row r="24" spans="1:6" ht="15.75" thickBot="1" x14ac:dyDescent="0.3">
      <c r="A24" s="21">
        <f t="shared" si="0"/>
        <v>22</v>
      </c>
      <c r="B24" s="6"/>
      <c r="C24" s="32"/>
      <c r="D24" s="33"/>
      <c r="F24" s="20"/>
    </row>
    <row r="25" spans="1:6" x14ac:dyDescent="0.25">
      <c r="A25" s="21">
        <f t="shared" si="0"/>
        <v>23</v>
      </c>
      <c r="B25" s="108" t="s">
        <v>20</v>
      </c>
      <c r="C25" s="109"/>
      <c r="D25" s="110"/>
      <c r="F25" s="20"/>
    </row>
    <row r="26" spans="1:6" x14ac:dyDescent="0.25">
      <c r="A26" s="21">
        <f t="shared" si="0"/>
        <v>24</v>
      </c>
      <c r="B26" s="36" t="s">
        <v>1</v>
      </c>
      <c r="C26" s="46" t="s">
        <v>9</v>
      </c>
      <c r="D26" s="2"/>
      <c r="F26" s="20"/>
    </row>
    <row r="27" spans="1:6" ht="15" customHeight="1" x14ac:dyDescent="0.25">
      <c r="A27" s="21">
        <f t="shared" si="0"/>
        <v>25</v>
      </c>
      <c r="B27" s="36" t="s">
        <v>2</v>
      </c>
      <c r="C27" s="46" t="s">
        <v>131</v>
      </c>
      <c r="D27" s="2"/>
      <c r="F27" s="20"/>
    </row>
    <row r="28" spans="1:6" ht="15.75" customHeight="1" x14ac:dyDescent="0.25">
      <c r="A28" s="21">
        <f t="shared" si="0"/>
        <v>26</v>
      </c>
      <c r="B28" s="36" t="s">
        <v>3</v>
      </c>
      <c r="C28" s="102" t="s">
        <v>145</v>
      </c>
      <c r="D28" s="2"/>
      <c r="F28" s="20"/>
    </row>
    <row r="29" spans="1:6" x14ac:dyDescent="0.25">
      <c r="A29" s="21">
        <f t="shared" si="0"/>
        <v>27</v>
      </c>
      <c r="B29" s="36" t="s">
        <v>4</v>
      </c>
      <c r="C29" s="46" t="s">
        <v>9</v>
      </c>
      <c r="D29" s="22"/>
      <c r="F29" s="20"/>
    </row>
    <row r="30" spans="1:6" ht="16.5" customHeight="1" x14ac:dyDescent="0.25">
      <c r="A30" s="21">
        <f t="shared" si="0"/>
        <v>28</v>
      </c>
      <c r="B30" s="36" t="s">
        <v>5</v>
      </c>
      <c r="C30" s="46" t="s">
        <v>140</v>
      </c>
      <c r="D30" s="22"/>
      <c r="F30" s="20"/>
    </row>
    <row r="31" spans="1:6" ht="16.5" customHeight="1" thickBot="1" x14ac:dyDescent="0.3">
      <c r="A31" s="21">
        <f t="shared" si="0"/>
        <v>29</v>
      </c>
      <c r="B31" s="38" t="s">
        <v>6</v>
      </c>
      <c r="C31" s="102" t="s">
        <v>141</v>
      </c>
      <c r="D31" s="22"/>
      <c r="F31" s="20"/>
    </row>
    <row r="32" spans="1:6" x14ac:dyDescent="0.25">
      <c r="A32" s="21">
        <f t="shared" si="0"/>
        <v>30</v>
      </c>
      <c r="B32" s="108" t="s">
        <v>24</v>
      </c>
      <c r="C32" s="109"/>
      <c r="D32" s="110"/>
      <c r="F32" s="20"/>
    </row>
    <row r="33" spans="1:6" ht="13.5" customHeight="1" x14ac:dyDescent="0.25">
      <c r="A33" s="21">
        <f t="shared" si="0"/>
        <v>31</v>
      </c>
      <c r="B33" s="5" t="s">
        <v>7</v>
      </c>
      <c r="C33" s="90" t="s">
        <v>99</v>
      </c>
      <c r="D33" s="2"/>
      <c r="F33" s="20"/>
    </row>
    <row r="34" spans="1:6" x14ac:dyDescent="0.25">
      <c r="A34" s="21">
        <f t="shared" si="0"/>
        <v>32</v>
      </c>
      <c r="B34" s="5" t="s">
        <v>8</v>
      </c>
      <c r="C34" s="91" t="s">
        <v>143</v>
      </c>
      <c r="D34" s="50"/>
      <c r="F34" s="20"/>
    </row>
    <row r="35" spans="1:6" x14ac:dyDescent="0.25">
      <c r="A35" s="21">
        <f t="shared" si="0"/>
        <v>33</v>
      </c>
      <c r="B35" s="5" t="s">
        <v>10</v>
      </c>
      <c r="C35" s="91" t="s">
        <v>9</v>
      </c>
      <c r="D35" s="2"/>
      <c r="F35" s="20"/>
    </row>
    <row r="36" spans="1:6" ht="15.75" thickBot="1" x14ac:dyDescent="0.3">
      <c r="A36" s="21">
        <f t="shared" si="0"/>
        <v>34</v>
      </c>
      <c r="B36" s="6" t="s">
        <v>25</v>
      </c>
      <c r="C36" s="92" t="s">
        <v>9</v>
      </c>
      <c r="D36" s="4"/>
      <c r="F36" s="20"/>
    </row>
    <row r="37" spans="1:6" x14ac:dyDescent="0.25">
      <c r="A37" s="21">
        <f t="shared" si="0"/>
        <v>35</v>
      </c>
      <c r="B37" s="123" t="s">
        <v>21</v>
      </c>
      <c r="C37" s="124"/>
      <c r="D37" s="125"/>
      <c r="F37" s="20"/>
    </row>
    <row r="38" spans="1:6" x14ac:dyDescent="0.25">
      <c r="A38" s="21">
        <f t="shared" si="0"/>
        <v>36</v>
      </c>
      <c r="B38" s="8" t="s">
        <v>52</v>
      </c>
      <c r="C38" s="9" t="s">
        <v>54</v>
      </c>
      <c r="D38" s="10" t="s">
        <v>17</v>
      </c>
      <c r="F38" s="20"/>
    </row>
    <row r="39" spans="1:6" x14ac:dyDescent="0.25">
      <c r="A39" s="21">
        <f t="shared" si="0"/>
        <v>37</v>
      </c>
      <c r="B39" s="5" t="s">
        <v>16</v>
      </c>
      <c r="C39" s="46" t="s">
        <v>133</v>
      </c>
      <c r="D39" s="50"/>
      <c r="F39" s="20"/>
    </row>
    <row r="40" spans="1:6" x14ac:dyDescent="0.25">
      <c r="A40" s="21">
        <f t="shared" si="0"/>
        <v>38</v>
      </c>
      <c r="B40" s="5"/>
      <c r="C40" s="46"/>
      <c r="D40" s="50"/>
      <c r="F40" s="20"/>
    </row>
    <row r="41" spans="1:6" x14ac:dyDescent="0.25">
      <c r="A41" s="21">
        <f t="shared" si="0"/>
        <v>39</v>
      </c>
      <c r="B41" s="5"/>
      <c r="C41" s="46"/>
      <c r="D41" s="50"/>
      <c r="F41" s="20"/>
    </row>
    <row r="42" spans="1:6" x14ac:dyDescent="0.25">
      <c r="A42" s="21">
        <f t="shared" si="0"/>
        <v>40</v>
      </c>
      <c r="B42" s="80"/>
      <c r="C42" s="46"/>
      <c r="D42" s="81"/>
      <c r="F42" s="20"/>
    </row>
    <row r="43" spans="1:6" ht="15.75" thickBot="1" x14ac:dyDescent="0.3">
      <c r="A43" s="21">
        <f t="shared" si="0"/>
        <v>41</v>
      </c>
      <c r="B43" s="6"/>
      <c r="C43" s="47"/>
      <c r="D43" s="7"/>
      <c r="F43" s="20"/>
    </row>
    <row r="44" spans="1:6" x14ac:dyDescent="0.25">
      <c r="A44" s="21">
        <f t="shared" si="0"/>
        <v>42</v>
      </c>
      <c r="B44" s="108" t="s">
        <v>30</v>
      </c>
      <c r="C44" s="109"/>
      <c r="D44" s="110"/>
      <c r="F44" s="20"/>
    </row>
    <row r="45" spans="1:6" ht="15" customHeight="1" x14ac:dyDescent="0.25">
      <c r="A45" s="21">
        <f t="shared" si="0"/>
        <v>43</v>
      </c>
      <c r="B45" s="77"/>
      <c r="C45" s="78"/>
      <c r="D45" s="79"/>
      <c r="F45" s="20"/>
    </row>
    <row r="46" spans="1:6" ht="15.75" customHeight="1" x14ac:dyDescent="0.25">
      <c r="A46" s="21">
        <f t="shared" si="0"/>
        <v>44</v>
      </c>
      <c r="B46" s="77"/>
      <c r="C46" s="78"/>
      <c r="D46" s="79"/>
      <c r="F46" s="20"/>
    </row>
    <row r="47" spans="1:6" x14ac:dyDescent="0.25">
      <c r="A47" s="21">
        <f t="shared" si="0"/>
        <v>45</v>
      </c>
      <c r="B47" s="77"/>
      <c r="C47" s="78"/>
      <c r="D47" s="79"/>
      <c r="F47" s="20"/>
    </row>
    <row r="48" spans="1:6" x14ac:dyDescent="0.25">
      <c r="A48" s="21">
        <f t="shared" si="0"/>
        <v>46</v>
      </c>
      <c r="B48" s="77"/>
      <c r="C48" s="78"/>
      <c r="D48" s="79"/>
      <c r="F48" s="20"/>
    </row>
    <row r="49" spans="1:6" x14ac:dyDescent="0.25">
      <c r="A49" s="21">
        <f t="shared" si="0"/>
        <v>47</v>
      </c>
      <c r="B49" s="77"/>
      <c r="C49" s="78"/>
      <c r="D49" s="79"/>
      <c r="F49" s="20"/>
    </row>
    <row r="50" spans="1:6" x14ac:dyDescent="0.25">
      <c r="A50" s="21">
        <f t="shared" si="0"/>
        <v>48</v>
      </c>
      <c r="B50" s="77"/>
      <c r="C50" s="78"/>
      <c r="D50" s="79"/>
      <c r="F50" s="20"/>
    </row>
    <row r="51" spans="1:6" ht="15.75" thickBot="1" x14ac:dyDescent="0.3">
      <c r="A51" s="21">
        <f t="shared" si="0"/>
        <v>49</v>
      </c>
      <c r="B51" s="77"/>
      <c r="C51" s="86"/>
      <c r="D51" s="79"/>
      <c r="F51" s="20"/>
    </row>
    <row r="52" spans="1:6" ht="15.75" thickBot="1" x14ac:dyDescent="0.3">
      <c r="A52" s="21">
        <f t="shared" si="0"/>
        <v>50</v>
      </c>
      <c r="B52" s="111" t="s">
        <v>121</v>
      </c>
      <c r="C52" s="112"/>
      <c r="D52" s="113"/>
      <c r="F52" s="20"/>
    </row>
    <row r="53" spans="1:6" ht="57" customHeight="1" x14ac:dyDescent="0.25">
      <c r="A53" s="21">
        <f t="shared" si="0"/>
        <v>51</v>
      </c>
      <c r="B53" s="12" t="s">
        <v>32</v>
      </c>
      <c r="C53" s="13" t="s">
        <v>33</v>
      </c>
      <c r="D53" s="14" t="s">
        <v>34</v>
      </c>
      <c r="F53" s="20"/>
    </row>
    <row r="54" spans="1:6" x14ac:dyDescent="0.25">
      <c r="A54" s="21">
        <f t="shared" si="0"/>
        <v>52</v>
      </c>
      <c r="B54" s="5" t="s">
        <v>55</v>
      </c>
      <c r="C54" s="46" t="s">
        <v>9</v>
      </c>
      <c r="D54" s="53" t="s">
        <v>9</v>
      </c>
      <c r="F54" s="20"/>
    </row>
    <row r="55" spans="1:6" x14ac:dyDescent="0.25">
      <c r="A55" s="21">
        <f>A54+1</f>
        <v>53</v>
      </c>
      <c r="B55" s="5" t="s">
        <v>56</v>
      </c>
      <c r="C55" s="54" t="s">
        <v>9</v>
      </c>
      <c r="D55" s="53" t="s">
        <v>9</v>
      </c>
      <c r="F55" s="20"/>
    </row>
    <row r="56" spans="1:6" ht="15.75" thickBot="1" x14ac:dyDescent="0.3">
      <c r="A56" s="21">
        <f t="shared" ref="A56:A69" si="1">A55+1</f>
        <v>54</v>
      </c>
      <c r="B56" s="6"/>
      <c r="C56" s="34"/>
      <c r="D56" s="35"/>
      <c r="F56" s="20"/>
    </row>
    <row r="57" spans="1:6" ht="15.75" thickBot="1" x14ac:dyDescent="0.3">
      <c r="A57" s="21">
        <f t="shared" si="1"/>
        <v>55</v>
      </c>
      <c r="B57" s="114" t="s">
        <v>37</v>
      </c>
      <c r="C57" s="115"/>
      <c r="D57" s="116"/>
      <c r="F57" s="20"/>
    </row>
    <row r="58" spans="1:6" x14ac:dyDescent="0.25">
      <c r="A58" s="21">
        <f t="shared" si="1"/>
        <v>56</v>
      </c>
      <c r="B58" s="16" t="s">
        <v>53</v>
      </c>
      <c r="C58" s="48"/>
      <c r="D58" s="15"/>
      <c r="F58" s="20"/>
    </row>
    <row r="59" spans="1:6" x14ac:dyDescent="0.25">
      <c r="A59" s="21">
        <f t="shared" si="1"/>
        <v>57</v>
      </c>
      <c r="B59" s="23" t="s">
        <v>50</v>
      </c>
      <c r="C59" s="52" t="s">
        <v>9</v>
      </c>
      <c r="D59" s="24"/>
      <c r="F59" s="20"/>
    </row>
    <row r="60" spans="1:6" ht="15.75" thickBot="1" x14ac:dyDescent="0.3">
      <c r="A60" s="21">
        <f t="shared" si="1"/>
        <v>58</v>
      </c>
      <c r="B60" s="11" t="s">
        <v>11</v>
      </c>
      <c r="C60" s="47" t="s">
        <v>9</v>
      </c>
      <c r="D60" s="4"/>
      <c r="F60" s="20"/>
    </row>
    <row r="61" spans="1:6" ht="15.75" thickBot="1" x14ac:dyDescent="0.3">
      <c r="A61" s="21">
        <f t="shared" si="1"/>
        <v>59</v>
      </c>
      <c r="B61" s="27"/>
      <c r="C61" s="28" t="s">
        <v>43</v>
      </c>
      <c r="D61" s="29" t="s">
        <v>39</v>
      </c>
      <c r="F61" s="20"/>
    </row>
    <row r="62" spans="1:6" x14ac:dyDescent="0.25">
      <c r="A62" s="21">
        <f t="shared" si="1"/>
        <v>60</v>
      </c>
      <c r="B62" s="16" t="s">
        <v>42</v>
      </c>
      <c r="C62" s="48" t="s">
        <v>9</v>
      </c>
      <c r="D62" s="26"/>
      <c r="F62" s="20"/>
    </row>
    <row r="63" spans="1:6" x14ac:dyDescent="0.25">
      <c r="A63" s="21">
        <f t="shared" si="1"/>
        <v>61</v>
      </c>
      <c r="B63" s="82" t="s">
        <v>42</v>
      </c>
      <c r="C63" s="83" t="s">
        <v>9</v>
      </c>
      <c r="D63" s="84"/>
      <c r="F63" s="20"/>
    </row>
    <row r="64" spans="1:6" x14ac:dyDescent="0.25">
      <c r="A64" s="21">
        <f t="shared" si="1"/>
        <v>62</v>
      </c>
      <c r="B64" s="82" t="s">
        <v>42</v>
      </c>
      <c r="C64" s="46" t="s">
        <v>9</v>
      </c>
      <c r="D64" s="70"/>
      <c r="F64" s="20"/>
    </row>
    <row r="65" spans="1:6" x14ac:dyDescent="0.25">
      <c r="A65" s="21">
        <f t="shared" si="1"/>
        <v>63</v>
      </c>
      <c r="B65" s="82" t="s">
        <v>42</v>
      </c>
      <c r="C65" s="46" t="s">
        <v>9</v>
      </c>
      <c r="D65" s="70"/>
      <c r="F65" s="20"/>
    </row>
    <row r="66" spans="1:6" ht="15.75" thickBot="1" x14ac:dyDescent="0.3">
      <c r="A66" s="21">
        <f t="shared" si="1"/>
        <v>64</v>
      </c>
      <c r="B66" s="11" t="s">
        <v>42</v>
      </c>
      <c r="C66" s="47" t="s">
        <v>9</v>
      </c>
      <c r="D66" s="4"/>
      <c r="F66" s="20"/>
    </row>
    <row r="67" spans="1:6" ht="15.75" thickBot="1" x14ac:dyDescent="0.3">
      <c r="A67" s="21">
        <f t="shared" si="1"/>
        <v>65</v>
      </c>
      <c r="B67" s="27"/>
      <c r="C67" s="28" t="s">
        <v>44</v>
      </c>
      <c r="D67" s="29" t="s">
        <v>39</v>
      </c>
    </row>
    <row r="68" spans="1:6" ht="25.5" x14ac:dyDescent="0.25">
      <c r="A68" s="21">
        <f t="shared" si="1"/>
        <v>66</v>
      </c>
      <c r="B68" s="16" t="s">
        <v>89</v>
      </c>
      <c r="C68" s="46" t="s">
        <v>125</v>
      </c>
      <c r="D68" s="26"/>
    </row>
    <row r="69" spans="1:6" ht="25.5" x14ac:dyDescent="0.25">
      <c r="A69" s="21">
        <f t="shared" si="1"/>
        <v>67</v>
      </c>
      <c r="B69" s="25" t="s">
        <v>98</v>
      </c>
      <c r="C69" s="46" t="s">
        <v>126</v>
      </c>
      <c r="D69" s="2"/>
    </row>
    <row r="70" spans="1:6" x14ac:dyDescent="0.25">
      <c r="B70" s="25" t="s">
        <v>46</v>
      </c>
      <c r="C70" s="46" t="s">
        <v>9</v>
      </c>
      <c r="D70" s="2"/>
    </row>
    <row r="71" spans="1:6" ht="15.75" thickBot="1" x14ac:dyDescent="0.3">
      <c r="B71" s="11" t="s">
        <v>46</v>
      </c>
      <c r="C71" s="47" t="s">
        <v>9</v>
      </c>
      <c r="D71" s="4"/>
    </row>
    <row r="72" spans="1:6" ht="15.75" thickBot="1" x14ac:dyDescent="0.3">
      <c r="B72" s="27"/>
      <c r="C72" s="28" t="s">
        <v>51</v>
      </c>
      <c r="D72" s="29"/>
    </row>
    <row r="73" spans="1:6" x14ac:dyDescent="0.25">
      <c r="B73" s="16" t="s">
        <v>48</v>
      </c>
      <c r="C73" s="48" t="s">
        <v>9</v>
      </c>
      <c r="D73" s="26"/>
    </row>
    <row r="74" spans="1:6" ht="15.75" thickBot="1" x14ac:dyDescent="0.3">
      <c r="B74" s="11" t="s">
        <v>49</v>
      </c>
      <c r="C74" s="47" t="s">
        <v>9</v>
      </c>
      <c r="D74" s="4"/>
    </row>
    <row r="77" spans="1:6" x14ac:dyDescent="0.25">
      <c r="B77" s="1" t="s">
        <v>122</v>
      </c>
    </row>
  </sheetData>
  <mergeCells count="9">
    <mergeCell ref="B52:D52"/>
    <mergeCell ref="B57:D57"/>
    <mergeCell ref="B3:D3"/>
    <mergeCell ref="B9:D9"/>
    <mergeCell ref="B16:D16"/>
    <mergeCell ref="B25:D25"/>
    <mergeCell ref="B32:D32"/>
    <mergeCell ref="B37:D37"/>
    <mergeCell ref="B44:D4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9"/>
  <sheetViews>
    <sheetView showGridLines="0" topLeftCell="B1" zoomScale="130" zoomScaleNormal="130" workbookViewId="0">
      <pane ySplit="1" topLeftCell="A2" activePane="bottomLeft" state="frozen"/>
      <selection pane="bottomLeft" activeCell="B16" sqref="B16:D16"/>
    </sheetView>
  </sheetViews>
  <sheetFormatPr baseColWidth="10" defaultRowHeight="15" x14ac:dyDescent="0.25"/>
  <cols>
    <col min="1" max="1" width="3.42578125" customWidth="1"/>
    <col min="2" max="2" width="45.5703125" style="1" customWidth="1"/>
    <col min="3" max="3" width="97.5703125" style="1" customWidth="1"/>
    <col min="4" max="4" width="12.42578125" customWidth="1"/>
    <col min="5" max="5" width="1.5703125" customWidth="1"/>
    <col min="6" max="6" width="10.140625" customWidth="1"/>
  </cols>
  <sheetData>
    <row r="1" spans="1:7" s="41" customFormat="1" ht="15.75" customHeight="1" x14ac:dyDescent="0.25">
      <c r="B1" s="43" t="s">
        <v>36</v>
      </c>
      <c r="C1" s="43"/>
      <c r="F1" s="44" t="s">
        <v>38</v>
      </c>
      <c r="G1" s="45" t="s">
        <v>35</v>
      </c>
    </row>
    <row r="2" spans="1:7" ht="15.75" customHeight="1" thickBot="1" x14ac:dyDescent="0.3">
      <c r="B2" s="76" t="s">
        <v>111</v>
      </c>
    </row>
    <row r="3" spans="1:7" x14ac:dyDescent="0.25">
      <c r="A3" s="21">
        <v>1</v>
      </c>
      <c r="B3" s="117" t="s">
        <v>22</v>
      </c>
      <c r="C3" s="118"/>
      <c r="D3" s="119"/>
      <c r="F3" s="20"/>
    </row>
    <row r="4" spans="1:7" x14ac:dyDescent="0.25">
      <c r="A4" s="21">
        <f>A3+1</f>
        <v>2</v>
      </c>
      <c r="B4" s="36" t="s">
        <v>27</v>
      </c>
      <c r="C4" s="46" t="s">
        <v>102</v>
      </c>
      <c r="D4" s="2"/>
      <c r="F4" s="20"/>
    </row>
    <row r="5" spans="1:7" x14ac:dyDescent="0.25">
      <c r="A5" s="21">
        <f t="shared" ref="A5:A54" si="0">A4+1</f>
        <v>3</v>
      </c>
      <c r="B5" s="36" t="s">
        <v>41</v>
      </c>
      <c r="C5" s="46" t="s">
        <v>138</v>
      </c>
      <c r="D5" s="2"/>
      <c r="F5" s="20"/>
    </row>
    <row r="6" spans="1:7" x14ac:dyDescent="0.25">
      <c r="A6" s="21">
        <f t="shared" si="0"/>
        <v>4</v>
      </c>
      <c r="B6" s="36" t="s">
        <v>28</v>
      </c>
      <c r="C6" s="46" t="s">
        <v>100</v>
      </c>
      <c r="D6" s="2"/>
      <c r="F6" s="20"/>
    </row>
    <row r="7" spans="1:7" x14ac:dyDescent="0.25">
      <c r="A7" s="21">
        <f t="shared" si="0"/>
        <v>5</v>
      </c>
      <c r="B7" s="37" t="s">
        <v>47</v>
      </c>
      <c r="C7" s="51" t="s">
        <v>101</v>
      </c>
      <c r="D7" s="30"/>
      <c r="F7" s="20"/>
    </row>
    <row r="8" spans="1:7" ht="15.75" thickBot="1" x14ac:dyDescent="0.3">
      <c r="A8" s="21">
        <f t="shared" si="0"/>
        <v>6</v>
      </c>
      <c r="B8" s="38" t="s">
        <v>29</v>
      </c>
      <c r="C8" s="51" t="s">
        <v>139</v>
      </c>
      <c r="D8" s="4"/>
      <c r="F8" s="20"/>
    </row>
    <row r="9" spans="1:7" x14ac:dyDescent="0.25">
      <c r="A9" s="21">
        <f t="shared" si="0"/>
        <v>7</v>
      </c>
      <c r="B9" s="117" t="s">
        <v>23</v>
      </c>
      <c r="C9" s="118"/>
      <c r="D9" s="119"/>
      <c r="F9" s="20"/>
    </row>
    <row r="10" spans="1:7" ht="18" customHeight="1" x14ac:dyDescent="0.25">
      <c r="A10" s="21">
        <f t="shared" si="0"/>
        <v>8</v>
      </c>
      <c r="B10" s="36" t="s">
        <v>15</v>
      </c>
      <c r="C10" s="46" t="s">
        <v>92</v>
      </c>
      <c r="D10" s="2"/>
      <c r="F10" s="20"/>
    </row>
    <row r="11" spans="1:7" x14ac:dyDescent="0.25">
      <c r="A11" s="21">
        <f t="shared" si="0"/>
        <v>9</v>
      </c>
      <c r="B11" s="36" t="s">
        <v>93</v>
      </c>
      <c r="C11" s="46" t="s">
        <v>144</v>
      </c>
      <c r="D11" s="70"/>
      <c r="F11" s="20"/>
    </row>
    <row r="12" spans="1:7" ht="18" customHeight="1" x14ac:dyDescent="0.25">
      <c r="A12" s="21">
        <f t="shared" si="0"/>
        <v>10</v>
      </c>
      <c r="B12" s="36" t="s">
        <v>96</v>
      </c>
      <c r="C12" s="46" t="s">
        <v>116</v>
      </c>
      <c r="D12" s="70"/>
      <c r="F12" s="20"/>
    </row>
    <row r="13" spans="1:7" x14ac:dyDescent="0.25">
      <c r="A13" s="21">
        <f t="shared" si="0"/>
        <v>11</v>
      </c>
      <c r="B13" s="36" t="s">
        <v>97</v>
      </c>
      <c r="C13" s="102" t="s">
        <v>117</v>
      </c>
      <c r="D13" s="70"/>
      <c r="F13" s="20"/>
    </row>
    <row r="14" spans="1:7" x14ac:dyDescent="0.25">
      <c r="A14" s="21">
        <f t="shared" si="0"/>
        <v>12</v>
      </c>
      <c r="B14" s="36" t="s">
        <v>12</v>
      </c>
      <c r="C14" s="49" t="s">
        <v>104</v>
      </c>
      <c r="D14" s="2"/>
      <c r="F14" s="20"/>
    </row>
    <row r="15" spans="1:7" ht="15.75" thickBot="1" x14ac:dyDescent="0.3">
      <c r="A15" s="21">
        <f t="shared" si="0"/>
        <v>13</v>
      </c>
      <c r="B15" s="38" t="s">
        <v>0</v>
      </c>
      <c r="C15" s="47" t="s">
        <v>148</v>
      </c>
      <c r="D15" s="2"/>
      <c r="F15" s="20"/>
    </row>
    <row r="16" spans="1:7" x14ac:dyDescent="0.25">
      <c r="A16" s="21">
        <f t="shared" si="0"/>
        <v>14</v>
      </c>
      <c r="B16" s="123" t="s">
        <v>19</v>
      </c>
      <c r="C16" s="124"/>
      <c r="D16" s="125"/>
      <c r="F16" s="20"/>
    </row>
    <row r="17" spans="1:6" x14ac:dyDescent="0.25">
      <c r="A17" s="21">
        <f t="shared" si="0"/>
        <v>15</v>
      </c>
      <c r="B17" s="36" t="s">
        <v>13</v>
      </c>
      <c r="C17" s="49" t="s">
        <v>103</v>
      </c>
      <c r="D17" s="50" t="s">
        <v>85</v>
      </c>
      <c r="F17" s="20"/>
    </row>
    <row r="18" spans="1:6" x14ac:dyDescent="0.25">
      <c r="A18" s="21">
        <f t="shared" si="0"/>
        <v>16</v>
      </c>
      <c r="B18" s="36" t="s">
        <v>13</v>
      </c>
      <c r="C18" s="49" t="s">
        <v>9</v>
      </c>
      <c r="D18" s="50" t="s">
        <v>9</v>
      </c>
      <c r="F18" s="20"/>
    </row>
    <row r="19" spans="1:6" x14ac:dyDescent="0.25">
      <c r="A19" s="21">
        <f t="shared" si="0"/>
        <v>17</v>
      </c>
      <c r="B19" s="36" t="s">
        <v>13</v>
      </c>
      <c r="C19" s="49" t="s">
        <v>9</v>
      </c>
      <c r="D19" s="50" t="s">
        <v>9</v>
      </c>
      <c r="F19" s="20"/>
    </row>
    <row r="20" spans="1:6" x14ac:dyDescent="0.25">
      <c r="A20" s="21">
        <f t="shared" si="0"/>
        <v>18</v>
      </c>
      <c r="B20" s="36"/>
      <c r="C20" s="31"/>
      <c r="D20" s="50"/>
      <c r="F20" s="20"/>
    </row>
    <row r="21" spans="1:6" x14ac:dyDescent="0.25">
      <c r="A21" s="21">
        <f t="shared" si="0"/>
        <v>19</v>
      </c>
      <c r="B21" s="36" t="s">
        <v>14</v>
      </c>
      <c r="C21" s="49"/>
      <c r="D21" s="50" t="s">
        <v>9</v>
      </c>
      <c r="F21" s="20"/>
    </row>
    <row r="22" spans="1:6" x14ac:dyDescent="0.25">
      <c r="A22" s="21">
        <f t="shared" si="0"/>
        <v>20</v>
      </c>
      <c r="B22" s="36" t="s">
        <v>14</v>
      </c>
      <c r="C22" s="49" t="s">
        <v>9</v>
      </c>
      <c r="D22" s="50" t="s">
        <v>9</v>
      </c>
      <c r="F22" s="20"/>
    </row>
    <row r="23" spans="1:6" x14ac:dyDescent="0.25">
      <c r="A23" s="21">
        <f t="shared" si="0"/>
        <v>21</v>
      </c>
      <c r="B23" s="36" t="s">
        <v>14</v>
      </c>
      <c r="C23" s="49" t="s">
        <v>9</v>
      </c>
      <c r="D23" s="50" t="s">
        <v>9</v>
      </c>
      <c r="F23" s="20"/>
    </row>
    <row r="24" spans="1:6" ht="15.75" thickBot="1" x14ac:dyDescent="0.3">
      <c r="A24" s="21">
        <f t="shared" si="0"/>
        <v>22</v>
      </c>
      <c r="B24" s="6"/>
      <c r="C24" s="32"/>
      <c r="D24" s="33"/>
      <c r="F24" s="20"/>
    </row>
    <row r="25" spans="1:6" x14ac:dyDescent="0.25">
      <c r="A25" s="21">
        <f t="shared" si="0"/>
        <v>23</v>
      </c>
      <c r="B25" s="108" t="s">
        <v>20</v>
      </c>
      <c r="C25" s="109"/>
      <c r="D25" s="110"/>
      <c r="F25" s="20"/>
    </row>
    <row r="26" spans="1:6" x14ac:dyDescent="0.25">
      <c r="A26" s="21">
        <f t="shared" si="0"/>
        <v>24</v>
      </c>
      <c r="B26" s="36" t="s">
        <v>1</v>
      </c>
      <c r="C26" s="46" t="s">
        <v>9</v>
      </c>
      <c r="D26" s="2"/>
      <c r="F26" s="20"/>
    </row>
    <row r="27" spans="1:6" ht="15" customHeight="1" x14ac:dyDescent="0.25">
      <c r="A27" s="21">
        <f t="shared" si="0"/>
        <v>25</v>
      </c>
      <c r="B27" s="36" t="s">
        <v>2</v>
      </c>
      <c r="C27" s="46" t="s">
        <v>131</v>
      </c>
      <c r="D27" s="2"/>
      <c r="F27" s="20"/>
    </row>
    <row r="28" spans="1:6" ht="15.75" customHeight="1" x14ac:dyDescent="0.25">
      <c r="A28" s="21">
        <f t="shared" si="0"/>
        <v>26</v>
      </c>
      <c r="B28" s="36" t="s">
        <v>3</v>
      </c>
      <c r="C28" s="102" t="s">
        <v>145</v>
      </c>
      <c r="D28" s="2"/>
      <c r="F28" s="20"/>
    </row>
    <row r="29" spans="1:6" x14ac:dyDescent="0.25">
      <c r="A29" s="21">
        <f t="shared" si="0"/>
        <v>27</v>
      </c>
      <c r="B29" s="36" t="s">
        <v>4</v>
      </c>
      <c r="C29" s="46" t="s">
        <v>9</v>
      </c>
      <c r="D29" s="22"/>
      <c r="F29" s="20"/>
    </row>
    <row r="30" spans="1:6" ht="16.5" customHeight="1" x14ac:dyDescent="0.25">
      <c r="A30" s="21">
        <f t="shared" si="0"/>
        <v>28</v>
      </c>
      <c r="B30" s="36" t="s">
        <v>5</v>
      </c>
      <c r="C30" s="46" t="s">
        <v>140</v>
      </c>
      <c r="D30" s="22"/>
      <c r="F30" s="20"/>
    </row>
    <row r="31" spans="1:6" ht="16.5" customHeight="1" thickBot="1" x14ac:dyDescent="0.3">
      <c r="A31" s="21">
        <f t="shared" si="0"/>
        <v>29</v>
      </c>
      <c r="B31" s="38" t="s">
        <v>6</v>
      </c>
      <c r="C31" s="102" t="s">
        <v>141</v>
      </c>
      <c r="D31" s="22"/>
      <c r="F31" s="20"/>
    </row>
    <row r="32" spans="1:6" x14ac:dyDescent="0.25">
      <c r="A32" s="21">
        <f t="shared" si="0"/>
        <v>30</v>
      </c>
      <c r="B32" s="108" t="s">
        <v>24</v>
      </c>
      <c r="C32" s="109"/>
      <c r="D32" s="110"/>
      <c r="F32" s="20"/>
    </row>
    <row r="33" spans="1:6" ht="13.5" customHeight="1" x14ac:dyDescent="0.25">
      <c r="A33" s="21">
        <f t="shared" si="0"/>
        <v>31</v>
      </c>
      <c r="B33" s="5" t="s">
        <v>7</v>
      </c>
      <c r="C33" s="87"/>
      <c r="D33" s="2"/>
      <c r="F33" s="20"/>
    </row>
    <row r="34" spans="1:6" x14ac:dyDescent="0.25">
      <c r="A34" s="21">
        <f t="shared" si="0"/>
        <v>32</v>
      </c>
      <c r="B34" s="5" t="s">
        <v>8</v>
      </c>
      <c r="C34" s="88"/>
      <c r="D34" s="50"/>
      <c r="F34" s="20"/>
    </row>
    <row r="35" spans="1:6" x14ac:dyDescent="0.25">
      <c r="A35" s="21">
        <f t="shared" si="0"/>
        <v>33</v>
      </c>
      <c r="B35" s="5" t="s">
        <v>10</v>
      </c>
      <c r="C35" s="88"/>
      <c r="D35" s="2"/>
      <c r="F35" s="20"/>
    </row>
    <row r="36" spans="1:6" ht="15.75" thickBot="1" x14ac:dyDescent="0.3">
      <c r="A36" s="21">
        <f t="shared" si="0"/>
        <v>34</v>
      </c>
      <c r="B36" s="6" t="s">
        <v>25</v>
      </c>
      <c r="C36" s="89"/>
      <c r="D36" s="4"/>
      <c r="F36" s="20"/>
    </row>
    <row r="37" spans="1:6" x14ac:dyDescent="0.25">
      <c r="A37" s="21">
        <f t="shared" si="0"/>
        <v>35</v>
      </c>
      <c r="B37" s="123" t="s">
        <v>21</v>
      </c>
      <c r="C37" s="124"/>
      <c r="D37" s="125"/>
      <c r="F37" s="20"/>
    </row>
    <row r="38" spans="1:6" x14ac:dyDescent="0.25">
      <c r="A38" s="21">
        <f t="shared" si="0"/>
        <v>36</v>
      </c>
      <c r="B38" s="8" t="s">
        <v>52</v>
      </c>
      <c r="C38" s="9" t="s">
        <v>54</v>
      </c>
      <c r="D38" s="10" t="s">
        <v>17</v>
      </c>
      <c r="F38" s="20"/>
    </row>
    <row r="39" spans="1:6" x14ac:dyDescent="0.25">
      <c r="A39" s="21">
        <f t="shared" si="0"/>
        <v>37</v>
      </c>
      <c r="B39" s="5" t="s">
        <v>16</v>
      </c>
      <c r="C39" s="46" t="s">
        <v>136</v>
      </c>
      <c r="D39" s="50" t="s">
        <v>9</v>
      </c>
      <c r="F39" s="20"/>
    </row>
    <row r="40" spans="1:6" x14ac:dyDescent="0.25">
      <c r="A40" s="21">
        <f t="shared" si="0"/>
        <v>38</v>
      </c>
      <c r="B40" s="5" t="s">
        <v>18</v>
      </c>
      <c r="C40" s="46" t="s">
        <v>9</v>
      </c>
      <c r="D40" s="50" t="s">
        <v>9</v>
      </c>
      <c r="F40" s="20"/>
    </row>
    <row r="41" spans="1:6" x14ac:dyDescent="0.25">
      <c r="A41" s="21">
        <f t="shared" si="0"/>
        <v>39</v>
      </c>
      <c r="B41" s="5" t="s">
        <v>26</v>
      </c>
      <c r="C41" s="46" t="s">
        <v>9</v>
      </c>
      <c r="D41" s="50" t="s">
        <v>9</v>
      </c>
      <c r="F41" s="20"/>
    </row>
    <row r="42" spans="1:6" ht="15.75" thickBot="1" x14ac:dyDescent="0.3">
      <c r="A42" s="21">
        <f t="shared" si="0"/>
        <v>40</v>
      </c>
      <c r="B42" s="6"/>
      <c r="C42" s="3"/>
      <c r="D42" s="7"/>
      <c r="F42" s="20"/>
    </row>
    <row r="43" spans="1:6" x14ac:dyDescent="0.25">
      <c r="A43" s="21">
        <f t="shared" si="0"/>
        <v>41</v>
      </c>
      <c r="B43" s="108" t="s">
        <v>30</v>
      </c>
      <c r="C43" s="109"/>
      <c r="D43" s="110"/>
      <c r="F43" s="20"/>
    </row>
    <row r="44" spans="1:6" x14ac:dyDescent="0.25">
      <c r="A44" s="21">
        <f t="shared" si="0"/>
        <v>42</v>
      </c>
      <c r="B44" s="77" t="s">
        <v>31</v>
      </c>
      <c r="C44" s="78" t="s">
        <v>58</v>
      </c>
      <c r="D44" s="79" t="s">
        <v>84</v>
      </c>
      <c r="F44" s="20"/>
    </row>
    <row r="45" spans="1:6" ht="15" customHeight="1" thickBot="1" x14ac:dyDescent="0.3">
      <c r="A45" s="21">
        <f t="shared" si="0"/>
        <v>43</v>
      </c>
      <c r="B45" s="77" t="s">
        <v>60</v>
      </c>
      <c r="C45" s="78" t="s">
        <v>88</v>
      </c>
      <c r="D45" s="79" t="s">
        <v>84</v>
      </c>
      <c r="F45" s="20"/>
    </row>
    <row r="46" spans="1:6" ht="15.75" customHeight="1" thickBot="1" x14ac:dyDescent="0.3">
      <c r="A46" s="21">
        <f t="shared" si="0"/>
        <v>44</v>
      </c>
      <c r="B46" s="114" t="s">
        <v>121</v>
      </c>
      <c r="C46" s="115"/>
      <c r="D46" s="116"/>
      <c r="F46" s="20"/>
    </row>
    <row r="47" spans="1:6" x14ac:dyDescent="0.25">
      <c r="A47" s="21">
        <f t="shared" si="0"/>
        <v>45</v>
      </c>
      <c r="B47" s="12" t="s">
        <v>32</v>
      </c>
      <c r="C47" s="13" t="s">
        <v>33</v>
      </c>
      <c r="D47" s="14" t="s">
        <v>34</v>
      </c>
      <c r="F47" s="20"/>
    </row>
    <row r="48" spans="1:6" x14ac:dyDescent="0.25">
      <c r="A48" s="21">
        <f t="shared" si="0"/>
        <v>46</v>
      </c>
      <c r="B48" s="5" t="s">
        <v>55</v>
      </c>
      <c r="C48" s="46" t="s">
        <v>9</v>
      </c>
      <c r="D48" s="53" t="s">
        <v>9</v>
      </c>
      <c r="F48" s="20"/>
    </row>
    <row r="49" spans="1:6" x14ac:dyDescent="0.25">
      <c r="A49" s="21">
        <f t="shared" si="0"/>
        <v>47</v>
      </c>
      <c r="B49" s="5" t="s">
        <v>56</v>
      </c>
      <c r="C49" s="54" t="s">
        <v>9</v>
      </c>
      <c r="D49" s="53" t="s">
        <v>9</v>
      </c>
      <c r="F49" s="20"/>
    </row>
    <row r="50" spans="1:6" ht="15.75" thickBot="1" x14ac:dyDescent="0.3">
      <c r="A50" s="21">
        <f t="shared" si="0"/>
        <v>48</v>
      </c>
      <c r="B50" s="6"/>
      <c r="C50" s="34"/>
      <c r="D50" s="35"/>
      <c r="F50" s="20"/>
    </row>
    <row r="51" spans="1:6" ht="15.75" thickBot="1" x14ac:dyDescent="0.3">
      <c r="A51" s="21">
        <f t="shared" si="0"/>
        <v>49</v>
      </c>
      <c r="B51" s="114" t="s">
        <v>37</v>
      </c>
      <c r="C51" s="115"/>
      <c r="D51" s="116"/>
      <c r="F51" s="20"/>
    </row>
    <row r="52" spans="1:6" x14ac:dyDescent="0.25">
      <c r="A52" s="21">
        <f t="shared" si="0"/>
        <v>50</v>
      </c>
      <c r="B52" s="16" t="s">
        <v>53</v>
      </c>
      <c r="C52" s="48" t="s">
        <v>9</v>
      </c>
      <c r="D52" s="15"/>
      <c r="F52" s="20"/>
    </row>
    <row r="53" spans="1:6" ht="57" customHeight="1" x14ac:dyDescent="0.25">
      <c r="A53" s="21">
        <f t="shared" si="0"/>
        <v>51</v>
      </c>
      <c r="B53" s="23" t="s">
        <v>50</v>
      </c>
      <c r="C53" s="52" t="s">
        <v>9</v>
      </c>
      <c r="D53" s="24"/>
      <c r="F53" s="20"/>
    </row>
    <row r="54" spans="1:6" ht="15.75" thickBot="1" x14ac:dyDescent="0.3">
      <c r="A54" s="21">
        <f t="shared" si="0"/>
        <v>52</v>
      </c>
      <c r="B54" s="11" t="s">
        <v>11</v>
      </c>
      <c r="C54" s="47" t="s">
        <v>9</v>
      </c>
      <c r="D54" s="4"/>
      <c r="F54" s="20"/>
    </row>
    <row r="55" spans="1:6" ht="15.75" thickBot="1" x14ac:dyDescent="0.3">
      <c r="A55" s="21">
        <f>A54+1</f>
        <v>53</v>
      </c>
      <c r="B55" s="27"/>
      <c r="C55" s="28" t="s">
        <v>43</v>
      </c>
      <c r="D55" s="29" t="s">
        <v>39</v>
      </c>
      <c r="F55" s="20"/>
    </row>
    <row r="56" spans="1:6" x14ac:dyDescent="0.25">
      <c r="A56" s="21">
        <f t="shared" ref="A56:A69" si="1">A55+1</f>
        <v>54</v>
      </c>
      <c r="B56" s="16" t="s">
        <v>42</v>
      </c>
      <c r="C56" s="48" t="s">
        <v>134</v>
      </c>
      <c r="D56" s="26"/>
      <c r="F56" s="20"/>
    </row>
    <row r="57" spans="1:6" x14ac:dyDescent="0.25">
      <c r="A57" s="21">
        <f t="shared" si="1"/>
        <v>55</v>
      </c>
      <c r="B57" s="25" t="s">
        <v>42</v>
      </c>
      <c r="C57" s="46" t="s">
        <v>135</v>
      </c>
      <c r="D57" s="2"/>
      <c r="F57" s="20"/>
    </row>
    <row r="58" spans="1:6" x14ac:dyDescent="0.25">
      <c r="A58" s="21">
        <f t="shared" si="1"/>
        <v>56</v>
      </c>
      <c r="B58" s="25" t="s">
        <v>42</v>
      </c>
      <c r="C58" s="46" t="s">
        <v>9</v>
      </c>
      <c r="D58" s="2"/>
      <c r="F58" s="20"/>
    </row>
    <row r="59" spans="1:6" ht="15.75" thickBot="1" x14ac:dyDescent="0.3">
      <c r="A59" s="21">
        <f t="shared" si="1"/>
        <v>57</v>
      </c>
      <c r="B59" s="11" t="s">
        <v>42</v>
      </c>
      <c r="C59" s="47" t="s">
        <v>9</v>
      </c>
      <c r="D59" s="4"/>
      <c r="F59" s="20"/>
    </row>
    <row r="60" spans="1:6" ht="15.75" thickBot="1" x14ac:dyDescent="0.3">
      <c r="A60" s="21">
        <f t="shared" si="1"/>
        <v>58</v>
      </c>
      <c r="B60" s="27"/>
      <c r="C60" s="28" t="s">
        <v>44</v>
      </c>
      <c r="D60" s="29" t="s">
        <v>39</v>
      </c>
      <c r="F60" s="20"/>
    </row>
    <row r="61" spans="1:6" x14ac:dyDescent="0.25">
      <c r="A61" s="21">
        <f t="shared" si="1"/>
        <v>59</v>
      </c>
      <c r="B61" s="16" t="s">
        <v>45</v>
      </c>
      <c r="C61" s="48" t="s">
        <v>130</v>
      </c>
      <c r="D61" s="26"/>
      <c r="F61" s="20"/>
    </row>
    <row r="62" spans="1:6" x14ac:dyDescent="0.25">
      <c r="A62" s="21">
        <f t="shared" si="1"/>
        <v>60</v>
      </c>
      <c r="B62" s="25" t="s">
        <v>46</v>
      </c>
      <c r="C62" s="46" t="s">
        <v>130</v>
      </c>
      <c r="D62" s="2"/>
      <c r="F62" s="20"/>
    </row>
    <row r="63" spans="1:6" x14ac:dyDescent="0.25">
      <c r="A63" s="21">
        <f t="shared" si="1"/>
        <v>61</v>
      </c>
      <c r="B63" s="25" t="s">
        <v>46</v>
      </c>
      <c r="C63" s="46" t="s">
        <v>9</v>
      </c>
      <c r="D63" s="2"/>
      <c r="F63" s="20"/>
    </row>
    <row r="64" spans="1:6" ht="15.75" thickBot="1" x14ac:dyDescent="0.3">
      <c r="A64" s="21">
        <f t="shared" si="1"/>
        <v>62</v>
      </c>
      <c r="B64" s="11" t="s">
        <v>46</v>
      </c>
      <c r="C64" s="47" t="s">
        <v>9</v>
      </c>
      <c r="D64" s="4"/>
      <c r="F64" s="20"/>
    </row>
    <row r="65" spans="1:6" ht="15.75" thickBot="1" x14ac:dyDescent="0.3">
      <c r="A65" s="21">
        <f t="shared" si="1"/>
        <v>63</v>
      </c>
      <c r="B65" s="27"/>
      <c r="C65" s="28" t="s">
        <v>51</v>
      </c>
      <c r="D65" s="29"/>
      <c r="F65" s="20"/>
    </row>
    <row r="66" spans="1:6" x14ac:dyDescent="0.25">
      <c r="A66" s="21">
        <f t="shared" si="1"/>
        <v>64</v>
      </c>
      <c r="B66" s="16" t="s">
        <v>48</v>
      </c>
      <c r="C66" s="48" t="s">
        <v>9</v>
      </c>
      <c r="D66" s="26"/>
      <c r="F66" s="20"/>
    </row>
    <row r="67" spans="1:6" ht="15.75" thickBot="1" x14ac:dyDescent="0.3">
      <c r="A67" s="21">
        <f t="shared" si="1"/>
        <v>65</v>
      </c>
      <c r="B67" s="11" t="s">
        <v>49</v>
      </c>
      <c r="C67" s="47" t="s">
        <v>9</v>
      </c>
      <c r="D67" s="4"/>
    </row>
    <row r="68" spans="1:6" x14ac:dyDescent="0.25">
      <c r="A68" s="21">
        <f t="shared" si="1"/>
        <v>66</v>
      </c>
    </row>
    <row r="69" spans="1:6" x14ac:dyDescent="0.25">
      <c r="A69" s="21">
        <f t="shared" si="1"/>
        <v>67</v>
      </c>
      <c r="B69" s="1" t="s">
        <v>122</v>
      </c>
    </row>
  </sheetData>
  <mergeCells count="9">
    <mergeCell ref="B43:D43"/>
    <mergeCell ref="B46:D46"/>
    <mergeCell ref="B51:D51"/>
    <mergeCell ref="B3:D3"/>
    <mergeCell ref="B9:D9"/>
    <mergeCell ref="B16:D16"/>
    <mergeCell ref="B25:D25"/>
    <mergeCell ref="B32:D32"/>
    <mergeCell ref="B37:D3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Versiones</vt:lpstr>
      <vt:lpstr>Carátula</vt:lpstr>
      <vt:lpstr>Diccionario</vt:lpstr>
      <vt:lpstr>Listado</vt:lpstr>
      <vt:lpstr>Flujograma</vt:lpstr>
      <vt:lpstr>001</vt:lpstr>
      <vt:lpstr>002</vt:lpstr>
      <vt:lpstr>003</vt:lpstr>
      <vt:lpstr>004</vt:lpstr>
      <vt:lpstr>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2021-04-22T13:23:19Z</dcterms:modified>
</cp:coreProperties>
</file>