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codeName="ThisWorkbook"/>
  <mc:AlternateContent xmlns:mc="http://schemas.openxmlformats.org/markup-compatibility/2006">
    <mc:Choice Requires="x15">
      <x15ac:absPath xmlns:x15ac="http://schemas.microsoft.com/office/spreadsheetml/2010/11/ac" url="https://160kchile-my.sharepoint.com/personal/pedro_barrios_160k_cl/Documents/VTR/Proyectos Mallas/Malla Carrier/Ejecución Proyecto/Código Fuente/Documentación Proyecto/"/>
    </mc:Choice>
  </mc:AlternateContent>
  <xr:revisionPtr revIDLastSave="61" documentId="13_ncr:1_{9A94D809-FDD6-49E5-90D1-9F5E9E5C1E39}" xr6:coauthVersionLast="46" xr6:coauthVersionMax="46" xr10:uidLastSave="{C188B5B4-3310-407D-A205-3C7D0FB00534}"/>
  <bookViews>
    <workbookView xWindow="45" yWindow="45" windowWidth="31275" windowHeight="26505" tabRatio="469" xr2:uid="{00000000-000D-0000-FFFF-FFFF00000000}"/>
  </bookViews>
  <sheets>
    <sheet name="Formulario" sheetId="1" r:id="rId1"/>
    <sheet name="Resumen Ejecutivo" sheetId="2" r:id="rId2"/>
    <sheet name="Alcance de Pruebas" sheetId="3" r:id="rId3"/>
  </sheets>
  <definedNames>
    <definedName name="_xlnm.Print_Area" localSheetId="0">Formulario!$A$1:$F$204</definedName>
    <definedName name="_xlnm.Print_Area" localSheetId="1">'Resumen Ejecutivo'!$A$1:$D$4</definedName>
    <definedName name="Check10_1">Formulario!$A$191</definedName>
    <definedName name="Check10_2">'Resumen Ejecutivo'!#REF!</definedName>
    <definedName name="Check11_1">Formulario!$A$193</definedName>
    <definedName name="Check11_2">'Resumen Ejecutivo'!#REF!</definedName>
    <definedName name="_xlnm.Print_Titles" localSheetId="0">Formulario!$1:$4</definedName>
    <definedName name="_xlnm.Print_Titles" localSheetId="1">'Resumen Ejecutivo'!$1:$4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5" i="1" l="1"/>
  <c r="F144" i="1"/>
  <c r="E144" i="1"/>
  <c r="D144" i="1"/>
  <c r="E129" i="1"/>
  <c r="E128" i="1"/>
  <c r="F128" i="1" s="1"/>
  <c r="C132" i="1"/>
  <c r="C130" i="1"/>
  <c r="C131" i="1" s="1"/>
  <c r="C128" i="1"/>
  <c r="C129" i="1" s="1"/>
  <c r="F127" i="1"/>
  <c r="C127" i="1"/>
  <c r="B114" i="1"/>
  <c r="F91" i="1"/>
  <c r="F90" i="1"/>
  <c r="C91" i="1"/>
  <c r="F129" i="1" l="1"/>
  <c r="E130" i="1" s="1"/>
  <c r="F130" i="1" s="1"/>
  <c r="E131" i="1" s="1"/>
  <c r="F131" i="1" s="1"/>
  <c r="E132" i="1" s="1"/>
  <c r="F132" i="1" s="1"/>
  <c r="F141" i="1" s="1"/>
  <c r="C93" i="1" l="1"/>
  <c r="C94" i="1" s="1"/>
  <c r="C92" i="1"/>
  <c r="E92" i="1" l="1"/>
  <c r="F92" i="1" s="1"/>
  <c r="E93" i="1" l="1"/>
  <c r="F93" i="1" s="1"/>
  <c r="E94" i="1" l="1"/>
  <c r="F94" i="1" s="1"/>
  <c r="B11" i="3"/>
  <c r="C8" i="2"/>
  <c r="D11" i="3" s="1"/>
  <c r="B5" i="3"/>
  <c r="E11" i="3"/>
  <c r="B15" i="3"/>
  <c r="D15" i="3"/>
  <c r="A16" i="2"/>
  <c r="B19" i="3" s="1"/>
  <c r="G33" i="1"/>
  <c r="H33" i="1" s="1"/>
  <c r="G35" i="1"/>
  <c r="G36" i="1"/>
  <c r="G37" i="1"/>
  <c r="G38" i="1"/>
  <c r="G39" i="1"/>
  <c r="G40" i="1"/>
  <c r="G41" i="1"/>
  <c r="G42" i="1"/>
  <c r="D8" i="2"/>
  <c r="C9" i="2"/>
  <c r="C10" i="2"/>
  <c r="D10" i="2"/>
  <c r="E96" i="1" l="1"/>
  <c r="F96" i="1" s="1"/>
  <c r="E97" i="1" s="1"/>
  <c r="E95" i="1"/>
  <c r="F95" i="1" s="1"/>
  <c r="C7" i="3"/>
  <c r="B6" i="2"/>
  <c r="H35" i="1"/>
  <c r="H36" i="1" s="1"/>
  <c r="H37" i="1" s="1"/>
  <c r="H38" i="1" s="1"/>
  <c r="H39" i="1" s="1"/>
  <c r="H40" i="1" s="1"/>
  <c r="H41" i="1" s="1"/>
  <c r="H42" i="1" s="1"/>
  <c r="D43" i="1" s="1"/>
  <c r="H43" i="1" s="1"/>
  <c r="E114" i="1" l="1"/>
  <c r="F110" i="1"/>
  <c r="F97" i="1"/>
  <c r="E98" i="1" s="1"/>
  <c r="F98" i="1" s="1"/>
  <c r="E99" i="1" s="1"/>
  <c r="I110" i="1"/>
  <c r="F99" i="1" l="1"/>
  <c r="E100" i="1" s="1"/>
  <c r="F100" i="1" l="1"/>
  <c r="E101" i="1" s="1"/>
  <c r="F101" i="1" l="1"/>
  <c r="E102" i="1" s="1"/>
  <c r="F102" i="1" l="1"/>
  <c r="E103" i="1" s="1"/>
  <c r="F103" i="1" l="1"/>
  <c r="E104" i="1" s="1"/>
  <c r="F104" i="1" l="1"/>
  <c r="E105" i="1" s="1"/>
  <c r="F105" i="1" l="1"/>
  <c r="E106" i="1" s="1"/>
  <c r="F106" i="1" l="1"/>
  <c r="E107" i="1" s="1"/>
  <c r="F107" i="1" l="1"/>
  <c r="E108" i="1" s="1"/>
  <c r="F108" i="1" l="1"/>
  <c r="E109" i="1" s="1"/>
  <c r="F109" i="1" l="1"/>
  <c r="F114" i="1" l="1"/>
  <c r="E115" i="1" s="1"/>
  <c r="F115" i="1" l="1"/>
  <c r="E116" i="1" s="1"/>
  <c r="F116" i="1" s="1"/>
  <c r="E117" i="1" s="1"/>
  <c r="F117" i="1" s="1"/>
  <c r="F122" i="1" s="1"/>
  <c r="E118" i="1" l="1"/>
  <c r="F118" i="1" s="1"/>
  <c r="E119" i="1" s="1"/>
  <c r="F119" i="1" s="1"/>
  <c r="E120" i="1" s="1"/>
  <c r="F120" i="1" s="1"/>
  <c r="E133" i="1" s="1"/>
  <c r="F133" i="1" s="1"/>
  <c r="E134" i="1" s="1"/>
  <c r="F134" i="1" s="1"/>
  <c r="E135" i="1" s="1"/>
  <c r="F135" i="1" s="1"/>
  <c r="E136" i="1" s="1"/>
  <c r="F136" i="1" s="1"/>
  <c r="E137" i="1" s="1"/>
  <c r="F137" i="1" s="1"/>
  <c r="E7" i="3" l="1"/>
  <c r="C14" i="1"/>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000-000001000000}">
      <text>
        <r>
          <rPr>
            <sz val="10"/>
            <color indexed="18"/>
            <rFont val="Tahoma"/>
            <family val="2"/>
          </rPr>
          <t>Este número será otorgado por el grupo de Change Management, después de analizar la solicitud presentada.</t>
        </r>
      </text>
    </comment>
    <comment ref="A9" authorId="0" shapeId="0" xr:uid="{00000000-0006-0000-0000-000002000000}">
      <text>
        <r>
          <rPr>
            <sz val="10"/>
            <color indexed="18"/>
            <rFont val="Tahoma"/>
            <family val="2"/>
          </rPr>
          <t>Informar el nombre del área a que pertenece el responsable técnico del cambio.</t>
        </r>
      </text>
    </comment>
    <comment ref="D9" authorId="0" shapeId="0" xr:uid="{00000000-0006-0000-0000-000003000000}">
      <text>
        <r>
          <rPr>
            <sz val="10"/>
            <color indexed="18"/>
            <rFont val="Tahoma"/>
            <family val="2"/>
          </rPr>
          <t>Informar el o los teléfono(s) completo(s) del o los responsable(s) técnico(s) del cambio. Incluir DDI (Discado Directo Internacional).</t>
        </r>
      </text>
    </comment>
    <comment ref="A10" authorId="0" shapeId="0" xr:uid="{00000000-0006-0000-0000-000004000000}">
      <text>
        <r>
          <rPr>
            <sz val="10"/>
            <color indexed="18"/>
            <rFont val="Tahoma"/>
            <family val="2"/>
          </rPr>
          <t>Informar dirección de e-mail del o los responsable(s) técnico(s) del cambio.</t>
        </r>
      </text>
    </comment>
    <comment ref="D10" authorId="0" shapeId="0" xr:uid="{00000000-0006-0000-0000-000005000000}">
      <text>
        <r>
          <rPr>
            <sz val="10"/>
            <color indexed="18"/>
            <rFont val="Tahoma"/>
            <family val="2"/>
          </rPr>
          <t xml:space="preserve">Informar el o los número(s) completo(s) del o los celular(es) del o los responsable(s) técnico(s) del cambio, Incluir DDI (Discado Directo Internacional).
</t>
        </r>
      </text>
    </comment>
    <comment ref="A13" authorId="0" shapeId="0" xr:uid="{00000000-0006-0000-0000-000006000000}">
      <text>
        <r>
          <rPr>
            <b/>
            <sz val="10"/>
            <color indexed="18"/>
            <rFont val="Tahoma"/>
            <family val="2"/>
          </rPr>
          <t>Cambios Programados (Normales)</t>
        </r>
        <r>
          <rPr>
            <sz val="10"/>
            <color indexed="18"/>
            <rFont val="Tahoma"/>
            <family val="2"/>
          </rPr>
          <t xml:space="preserve"> - Cambios programados dentro del plazo normal de planeamiento (1 día). Es decir, que la ejecución ocurrirá en un plazo igual o superior a 1 día desde la fecha de solicitud al Grupo de Gerenciamiento de Cambios. Solo podrá ser ejecutado mediante la aprobación del Comité de Aprobadores, compuesto por miembros de todas las áreas operativas de EDS, inclusive representantes de la Cuenta, durante la Reunión de Control de Cambios Semanal.
</t>
        </r>
        <r>
          <rPr>
            <b/>
            <sz val="10"/>
            <color indexed="18"/>
            <rFont val="Tahoma"/>
            <family val="2"/>
          </rPr>
          <t>Cambios</t>
        </r>
        <r>
          <rPr>
            <sz val="10"/>
            <color indexed="18"/>
            <rFont val="Tahoma"/>
            <family val="2"/>
          </rPr>
          <t xml:space="preserve"> </t>
        </r>
        <r>
          <rPr>
            <b/>
            <sz val="10"/>
            <color indexed="18"/>
            <rFont val="Tahoma"/>
            <family val="2"/>
          </rPr>
          <t xml:space="preserve">No-Programados (Urgentes - Emergentes) - </t>
        </r>
        <r>
          <rPr>
            <sz val="10"/>
            <color indexed="18"/>
            <rFont val="Tahoma"/>
            <family val="2"/>
          </rPr>
          <t>Cambios</t>
        </r>
        <r>
          <rPr>
            <b/>
            <sz val="10"/>
            <color indexed="18"/>
            <rFont val="Tahoma"/>
            <family val="2"/>
          </rPr>
          <t xml:space="preserve"> </t>
        </r>
        <r>
          <rPr>
            <sz val="10"/>
            <color indexed="18"/>
            <rFont val="Tahoma"/>
            <family val="2"/>
          </rPr>
          <t xml:space="preserve">no programados dentro del plazo normal de planeamiento (1 día). Es decir, que la ejecución ocurrirá en un plazo inferior a 1 día desde la fecha de solicitud. Generalmente la aprobación es realizada a través de una conferencia extraordinaria, con la participación de los aprobadores de las áreas involucradas y un representante de la Cuenta. Para que la conferencia pueda realizarse, junto con el formulario, deberán enviarse las aprobaciones del Gerente del Líder Técnico y del Gerente de Cuenta, responsables por el área afectada.
</t>
        </r>
      </text>
    </comment>
    <comment ref="A14" authorId="0" shapeId="0" xr:uid="{00000000-0006-0000-0000-000007000000}">
      <text>
        <r>
          <rPr>
            <b/>
            <sz val="10"/>
            <color indexed="18"/>
            <rFont val="Tahoma"/>
            <family val="2"/>
          </rPr>
          <t xml:space="preserve">
“Horario Prime Time”</t>
        </r>
        <r>
          <rPr>
            <sz val="10"/>
            <color indexed="18"/>
            <rFont val="Tahoma"/>
            <family val="2"/>
          </rPr>
          <t xml:space="preserve"> El horario comprendido entre las 05:00 hs y las 20:00 hs, es considerado  de mayor criticidad para un ambiente operativo, por ser el período de mayor producción. Si para ese ambiente el horario productivo estuviera comprendido dentro de una ventana horaria diferente, se considerará como Prime Time ese horario.
Se considerará entonces para definir un Prime Time, el horario de tiempo productivo de cada servicio en particular. 
Se deberá informar “Si” si el Cambio será ejecutado en ese perído,  (Prime Time) y “No” si el Cambio se ejecutará fuera de la ventana productiva.
(Considerar el período de Cambio, como un todo: Ejecución + Testeos + Plan de Retorno).
En el caso que fuera en horario "Prime Time", es necesario enviar la aprobación del CDE de la Cuenta, tanto para Cambios Programados, como para No Programados. La aprobación técnica deberá ser dada a través de una conferencia de Emergencia (“No Programados”) o en la Reunión semanal de Control de Cambios (“Programados”). 
La Ejecución del cambio, sólo podrá ocurrir luego de haberse recibido la aprobación del Líder de ITO, para el área responsable. La misma será solicitada por el  Grupo de Gerenciamiento de Cambios.
</t>
        </r>
      </text>
    </comment>
    <comment ref="A17" authorId="0" shapeId="0" xr:uid="{00000000-0006-0000-0000-000008000000}">
      <text>
        <r>
          <rPr>
            <sz val="10"/>
            <color indexed="18"/>
            <rFont val="Tahoma"/>
            <family val="2"/>
          </rPr>
          <t xml:space="preserve">Informar el o los Cliente(s) que se verá(n) afectados por el cambio.
</t>
        </r>
      </text>
    </comment>
    <comment ref="B17" authorId="0" shapeId="0" xr:uid="{00000000-0006-0000-0000-000009000000}">
      <text>
        <r>
          <rPr>
            <sz val="10"/>
            <color indexed="18"/>
            <rFont val="Tahoma"/>
            <family val="2"/>
          </rPr>
          <t>Mencionar la o las localidades que serán afectadas por el cambio. Verificar si el cambio afecta a más de una localidad. En caso positivo, informe la totalidad de las localidades.</t>
        </r>
      </text>
    </comment>
    <comment ref="D17" authorId="0" shapeId="0" xr:uid="{00000000-0006-0000-0000-00000A000000}">
      <text>
        <r>
          <rPr>
            <sz val="10"/>
            <color indexed="18"/>
            <rFont val="Tahoma"/>
            <family val="2"/>
          </rPr>
          <t>Informar donde se encuentran físicamente los equipos que sufrirán el cambio.</t>
        </r>
      </text>
    </comment>
    <comment ref="A20" authorId="0" shapeId="0" xr:uid="{00000000-0006-0000-0000-00000B000000}">
      <text>
        <r>
          <rPr>
            <sz val="10"/>
            <color indexed="18"/>
            <rFont val="Tahoma"/>
            <family val="2"/>
          </rPr>
          <t>Informar el ambiente operacional donde el cambio será aplicado (Mainframe, Unix / NT / Netware / Windows / Lotus Notes, etc)</t>
        </r>
      </text>
    </comment>
    <comment ref="C20" authorId="0" shapeId="0" xr:uid="{00000000-0006-0000-0000-00000C000000}">
      <text>
        <r>
          <rPr>
            <sz val="10"/>
            <color indexed="18"/>
            <rFont val="Tahoma"/>
            <family val="2"/>
          </rPr>
          <t>Informar si la ejecución del cambio, se llevará a cabo en la localización física de los equipos o por acceso remoto.</t>
        </r>
      </text>
    </comment>
    <comment ref="A21" authorId="0" shapeId="0" xr:uid="{00000000-0006-0000-0000-00000D000000}">
      <text>
        <r>
          <rPr>
            <sz val="10"/>
            <color indexed="18"/>
            <rFont val="Tahoma"/>
            <family val="2"/>
          </rPr>
          <t xml:space="preserve">Informar la finalidad del Cambio. Describirlo detalladamente, mencionando Host Name, y cualquier otro equipo que se vea involucrado (Servidores / Switches / Controladoras / Ruteadores / Links, etc).
</t>
        </r>
      </text>
    </comment>
    <comment ref="A22" authorId="0" shapeId="0" xr:uid="{00000000-0006-0000-0000-00000E000000}">
      <text>
        <r>
          <rPr>
            <b/>
            <sz val="12"/>
            <color indexed="18"/>
            <rFont val="Tahoma"/>
            <family val="2"/>
          </rPr>
          <t>No eliminar la combinación de las celdas.</t>
        </r>
      </text>
    </comment>
    <comment ref="A23" authorId="0" shapeId="0" xr:uid="{00000000-0006-0000-0000-00000F000000}">
      <text>
        <r>
          <rPr>
            <sz val="10"/>
            <color indexed="18"/>
            <rFont val="Tahoma"/>
            <family val="2"/>
          </rPr>
          <t xml:space="preserve">Marque la razón que llevó a la realización de este cambio, independientemente del tipo de cambio escogido. Si este campo no fuera completado, el grupo de Change Management, se verá imposibilitado de otorgarle un número de cambio a su presentación.
</t>
        </r>
      </text>
    </comment>
    <comment ref="B24" authorId="0" shapeId="0" xr:uid="{00000000-0006-0000-0000-000010000000}">
      <text>
        <r>
          <rPr>
            <sz val="10"/>
            <color indexed="18"/>
            <rFont val="Tahoma"/>
            <family val="2"/>
          </rPr>
          <t xml:space="preserve">Cambio asociado a un problema ocurrido en el ambiente.
</t>
        </r>
        <r>
          <rPr>
            <u/>
            <sz val="10"/>
            <color indexed="18"/>
            <rFont val="Tahoma"/>
            <family val="2"/>
          </rPr>
          <t xml:space="preserve">Se trata de un cambio imprescindible  para la solución definitiva de un problema, no habiendo posibilidad de reincidencia.
</t>
        </r>
        <r>
          <rPr>
            <sz val="10"/>
            <color indexed="18"/>
            <rFont val="Tahoma"/>
            <family val="2"/>
          </rPr>
          <t xml:space="preserve">Si el ambiente estuviera paralizado, recordamos que, para aplicar una </t>
        </r>
        <r>
          <rPr>
            <b/>
            <sz val="10"/>
            <color indexed="18"/>
            <rFont val="Tahoma"/>
            <family val="2"/>
          </rPr>
          <t>acción paliativa</t>
        </r>
        <r>
          <rPr>
            <sz val="10"/>
            <color indexed="18"/>
            <rFont val="Tahoma"/>
            <family val="2"/>
          </rPr>
          <t xml:space="preserve"> </t>
        </r>
        <r>
          <rPr>
            <b/>
            <sz val="10"/>
            <color indexed="18"/>
            <rFont val="Tahoma"/>
            <family val="2"/>
          </rPr>
          <t>inmediata</t>
        </r>
        <r>
          <rPr>
            <sz val="10"/>
            <color indexed="18"/>
            <rFont val="Tahoma"/>
            <family val="2"/>
          </rPr>
          <t xml:space="preserve">, es decir, una acción  que restaure el ambiente para el usuario, pero sin resolver la causa raiz del problema, </t>
        </r>
        <r>
          <rPr>
            <b/>
            <i/>
            <u/>
            <sz val="10"/>
            <color indexed="18"/>
            <rFont val="Tahoma"/>
            <family val="2"/>
          </rPr>
          <t>no</t>
        </r>
        <r>
          <rPr>
            <sz val="10"/>
            <color indexed="18"/>
            <rFont val="Tahoma"/>
            <family val="2"/>
          </rPr>
          <t xml:space="preserve"> es necesario aplicar el proceso de Control de Cambios, habiendo sido esas acciones, producidas por la apertura de un llamado “high” abierto en el Help Desk.
</t>
        </r>
      </text>
    </comment>
    <comment ref="C24" authorId="0" shapeId="0" xr:uid="{00000000-0006-0000-0000-000011000000}">
      <text>
        <r>
          <rPr>
            <sz val="10"/>
            <color indexed="18"/>
            <rFont val="Tahoma"/>
            <family val="2"/>
          </rPr>
          <t xml:space="preserve">Número de ticket (llamado) abierto, relacionado con el problema.
</t>
        </r>
      </text>
    </comment>
    <comment ref="B25" authorId="0" shapeId="0" xr:uid="{00000000-0006-0000-0000-000012000000}">
      <text>
        <r>
          <rPr>
            <sz val="10"/>
            <color indexed="18"/>
            <rFont val="Tahoma"/>
            <family val="2"/>
          </rPr>
          <t xml:space="preserve">Cambio que resolverá un problema ocurrido en el ambiente operativo, pero que todavía no hubiere afectado al usuario final, pero de continuar sin solución existen grandes posibilidades de impactarlo. Se lo denominará Cambio Preventivo.
</t>
        </r>
      </text>
    </comment>
    <comment ref="C25" authorId="0" shapeId="0" xr:uid="{00000000-0006-0000-0000-000013000000}">
      <text>
        <r>
          <rPr>
            <sz val="10"/>
            <color indexed="18"/>
            <rFont val="Tahoma"/>
            <family val="2"/>
          </rPr>
          <t xml:space="preserve">Describir el problema y los impactos potenciales.
</t>
        </r>
      </text>
    </comment>
    <comment ref="B26" authorId="0" shapeId="0" xr:uid="{00000000-0006-0000-0000-000014000000}">
      <text>
        <r>
          <rPr>
            <sz val="10"/>
            <color indexed="18"/>
            <rFont val="Tahoma"/>
            <family val="2"/>
          </rPr>
          <t xml:space="preserve">Solicitud de Cambio proveniente de un Proyecto.
</t>
        </r>
      </text>
    </comment>
    <comment ref="C26" authorId="0" shapeId="0" xr:uid="{00000000-0006-0000-0000-000015000000}">
      <text>
        <r>
          <rPr>
            <sz val="10"/>
            <color indexed="18"/>
            <rFont val="Tahoma"/>
            <family val="2"/>
          </rPr>
          <t xml:space="preserve">Completar este campo con un número de proyecto, en caso que el cambio estuviera asociado a alguno. </t>
        </r>
      </text>
    </comment>
    <comment ref="B28" authorId="0" shapeId="0" xr:uid="{00000000-0006-0000-0000-000016000000}">
      <text>
        <r>
          <rPr>
            <sz val="10"/>
            <color indexed="18"/>
            <rFont val="Tahoma"/>
            <family val="2"/>
          </rPr>
          <t>Cambio relacionado a la implementación de una mejora en el ambiente</t>
        </r>
      </text>
    </comment>
    <comment ref="C28" authorId="0" shapeId="0" xr:uid="{00000000-0006-0000-0000-000017000000}">
      <text>
        <r>
          <rPr>
            <sz val="10"/>
            <color indexed="18"/>
            <rFont val="Tahoma"/>
            <family val="2"/>
          </rPr>
          <t xml:space="preserve">Completar este campo con un número de proyecto, en caso que el cambio estuviera asociado a alguno. </t>
        </r>
      </text>
    </comment>
    <comment ref="B29" authorId="0" shapeId="0" xr:uid="{00000000-0006-0000-0000-000018000000}">
      <text>
        <r>
          <rPr>
            <sz val="8"/>
            <color indexed="18"/>
            <rFont val="Tahoma"/>
            <family val="2"/>
          </rPr>
          <t xml:space="preserve">Especificar si el cambio es por solicitud del cliente </t>
        </r>
      </text>
    </comment>
    <comment ref="C29" authorId="0" shapeId="0" xr:uid="{00000000-0006-0000-0000-000019000000}">
      <text>
        <r>
          <rPr>
            <sz val="8"/>
            <color indexed="18"/>
            <rFont val="Tahoma"/>
            <family val="2"/>
          </rPr>
          <t>El nombre del solicitante por parte del cliente.</t>
        </r>
      </text>
    </comment>
    <comment ref="A32" authorId="0" shapeId="0" xr:uid="{00000000-0006-0000-0000-00001A000000}">
      <text>
        <r>
          <rPr>
            <sz val="10"/>
            <color indexed="18"/>
            <rFont val="Tahoma"/>
            <family val="2"/>
          </rPr>
          <t xml:space="preserve">De acuerdo con las siguientes preguntas, mencione que tipo de impacto puede causar el cambio. 
</t>
        </r>
      </text>
    </comment>
    <comment ref="A45" authorId="0" shapeId="0" xr:uid="{00000000-0006-0000-0000-00001B000000}">
      <text>
        <r>
          <rPr>
            <sz val="10"/>
            <color indexed="18"/>
            <rFont val="Tahoma"/>
            <family val="2"/>
          </rPr>
          <t>Describir los posibles impactos o conflictos, entre el proceso del cambio y los eventos de negocios o actividades de procesamiento del Cliente.</t>
        </r>
      </text>
    </comment>
    <comment ref="C72" authorId="0" shapeId="0" xr:uid="{00000000-0006-0000-0000-00001C000000}">
      <text>
        <r>
          <rPr>
            <sz val="10"/>
            <color indexed="18"/>
            <rFont val="Tahoma"/>
            <family val="2"/>
          </rPr>
          <t xml:space="preserve">Indicar las cuentas que serán utilizadas, para realizar esta intervención.
</t>
        </r>
      </text>
    </comment>
    <comment ref="A88" authorId="0" shapeId="0" xr:uid="{00000000-0006-0000-0000-00001E000000}">
      <text>
        <r>
          <rPr>
            <sz val="10"/>
            <color indexed="18"/>
            <rFont val="Tahoma"/>
            <family val="2"/>
          </rPr>
          <t xml:space="preserve">Describir detalladamente el cronograma de las actividades que serán ejecutadas (una a una), el nombre del ejecutor y el área a la que pertenece, fecha y horario de inicio y término de actividades.
El cronograma descripto, deberá seguirse  criteriosamente, conforme a la presentación aprobada en la Reunión de Control de Cambios semanal.
Cualquier necesidad de alteración en las actividades durante la ejecución del cambio, deberá ser comunicada al líder técnico para su evaluación y consideración durante el curso o no del cambio, pues es de su responsabilidad desde el relevamiento de las necesidades, planeamiento, ejecución y seguimiento del ambiente después de la implementación del cambio (follow-up). 
</t>
        </r>
      </text>
    </comment>
    <comment ref="E89" authorId="0" shapeId="0" xr:uid="{00000000-0006-0000-0000-00001F000000}">
      <text>
        <r>
          <rPr>
            <b/>
            <sz val="8"/>
            <color indexed="18"/>
            <rFont val="Tahoma"/>
            <family val="2"/>
          </rPr>
          <t>Formato de Fecha y Hora.
dd-mm-aa hh:mm (24 hrs)</t>
        </r>
      </text>
    </comment>
    <comment ref="F89" authorId="0" shapeId="0" xr:uid="{00000000-0006-0000-0000-000020000000}">
      <text>
        <r>
          <rPr>
            <b/>
            <sz val="8"/>
            <color indexed="18"/>
            <rFont val="Tahoma"/>
            <family val="2"/>
          </rPr>
          <t>Formato de Fecha y Hora.
dd-mm-aa hh:mm (24 hrs)</t>
        </r>
      </text>
    </comment>
    <comment ref="A112" authorId="0" shapeId="0" xr:uid="{00000000-0006-0000-0000-000021000000}">
      <text>
        <r>
          <rPr>
            <sz val="10"/>
            <color indexed="18"/>
            <rFont val="Tahoma"/>
            <family val="2"/>
          </rPr>
          <t>El plan de testeo debe garantizar la evaluación del suceso o no del cambio. Describir detalladamente qué testeos serán ejecutados después de realizado el cambio para saber si puede o no ser considerado satisfactorio.</t>
        </r>
      </text>
    </comment>
    <comment ref="E113" authorId="0" shapeId="0" xr:uid="{00000000-0006-0000-0000-000022000000}">
      <text>
        <r>
          <rPr>
            <b/>
            <sz val="8"/>
            <color indexed="18"/>
            <rFont val="Tahoma"/>
            <family val="2"/>
          </rPr>
          <t>Formato de Fecha y Hora.
dd-mm-aa hh:mm (24 hrs)</t>
        </r>
      </text>
    </comment>
    <comment ref="F113" authorId="0" shapeId="0" xr:uid="{00000000-0006-0000-0000-000023000000}">
      <text>
        <r>
          <rPr>
            <b/>
            <sz val="8"/>
            <color indexed="18"/>
            <rFont val="Tahoma"/>
            <family val="2"/>
          </rPr>
          <t>Formato de Fecha y Hora.
dd-mm-aa hh:mm (24 hrs)</t>
        </r>
      </text>
    </comment>
    <comment ref="A124" authorId="0" shapeId="0" xr:uid="{00000000-0006-0000-0000-000024000000}">
      <text>
        <r>
          <rPr>
            <sz val="10"/>
            <color indexed="18"/>
            <rFont val="Tahoma"/>
            <family val="2"/>
          </rPr>
          <t xml:space="preserve">El plan de vuelta atrás, debe ser previsto, para garantizar la integridad del ambiente/sistema, en caso que el cambio realizado, presente algún inconveniente. Informar si el mismo,  podrá o no ser aplicado. En caso negativo, explique detalladamente el motivo.
</t>
        </r>
      </text>
    </comment>
    <comment ref="A125" authorId="0" shapeId="0" xr:uid="{00000000-0006-0000-0000-000025000000}">
      <text>
        <r>
          <rPr>
            <sz val="10"/>
            <color indexed="18"/>
            <rFont val="Tahoma"/>
            <family val="2"/>
          </rPr>
          <t xml:space="preserve">Describir detalladamente el cronograma de las actividades que serán ejecutadas (una a una), el nombre del ejecutor y el área a la que pertenece, fecha y horario de inicio y término de actividades.
El cronograma descripto, deberá seguirse  criteriosamente, conforme a la presentación aprobada en la Reunión de Control de Cambios semanal.
Cualquier necesidad de alteración en las actividades durante la ejecución del cambio, deberá ser comunicada al líder técnico para su evaluación y consideración durante el curso o no del cambio, pues es de su responsabilidad desde el relevamiento de las necesidades, planeamiento, ejecución y seguimiento del ambiente después de la implementación del cambio (follow-up). 
</t>
        </r>
      </text>
    </comment>
    <comment ref="E126" authorId="0" shapeId="0" xr:uid="{00000000-0006-0000-0000-000026000000}">
      <text>
        <r>
          <rPr>
            <b/>
            <sz val="8"/>
            <color indexed="18"/>
            <rFont val="Tahoma"/>
            <family val="2"/>
          </rPr>
          <t>Formato de Fecha y Hora.
dd-mm-aa hh:mm (24 hrs)</t>
        </r>
      </text>
    </comment>
    <comment ref="F126" authorId="0" shapeId="0" xr:uid="{00000000-0006-0000-0000-000027000000}">
      <text>
        <r>
          <rPr>
            <b/>
            <sz val="8"/>
            <color indexed="18"/>
            <rFont val="Tahoma"/>
            <family val="2"/>
          </rPr>
          <t>Formato de Fecha y Hora.
dd-mm-aa hh:mm (24 hrs)</t>
        </r>
      </text>
    </comment>
    <comment ref="A143" authorId="0" shapeId="0" xr:uid="{00000000-0006-0000-0000-000028000000}">
      <text>
        <r>
          <rPr>
            <sz val="10"/>
            <color indexed="18"/>
            <rFont val="Tahoma"/>
            <family val="2"/>
          </rPr>
          <t xml:space="preserve">Informar cuánto tiempo en total, será utilizado para dar término al cambio, sumando el tiempo estimado para la ejecución, testeos y plan de vuelta atrás.
</t>
        </r>
      </text>
    </comment>
    <comment ref="D143" authorId="0" shapeId="0" xr:uid="{00000000-0006-0000-0000-000029000000}">
      <text>
        <r>
          <rPr>
            <b/>
            <sz val="8"/>
            <color indexed="18"/>
            <rFont val="Tahoma"/>
            <family val="2"/>
          </rPr>
          <t>Formato de Fecha y Hora.
dd-mm-aa hh:mm (24 hrs)</t>
        </r>
      </text>
    </comment>
    <comment ref="E143" authorId="0" shapeId="0" xr:uid="{00000000-0006-0000-0000-00002A000000}">
      <text>
        <r>
          <rPr>
            <b/>
            <sz val="8"/>
            <color indexed="18"/>
            <rFont val="Tahoma"/>
            <family val="2"/>
          </rPr>
          <t>Formato de Fecha y Hora.
dd-mm-aa hh:mm (24 hrs)</t>
        </r>
      </text>
    </comment>
    <comment ref="A145" authorId="0" shapeId="0" xr:uid="{00000000-0006-0000-0000-00002B000000}">
      <text>
        <r>
          <rPr>
            <sz val="10"/>
            <color indexed="18"/>
            <rFont val="Tahoma"/>
            <family val="2"/>
          </rPr>
          <t xml:space="preserve"> Informar cuánto tiempo de paralización del ambiente, será necesario para la ejecución del cambio considerando inclusive testeos y Plan de Vuelta Atrás. En caso que no sea necesaria la paralización, informe N/A.
</t>
        </r>
      </text>
    </comment>
    <comment ref="A151" authorId="0" shapeId="0" xr:uid="{00000000-0006-0000-0000-00002C000000}">
      <text>
        <r>
          <rPr>
            <sz val="10"/>
            <color indexed="18"/>
            <rFont val="Tahoma"/>
            <family val="2"/>
          </rPr>
          <t xml:space="preserve">(Ej.: Paralización de un ambiente / Pérdida de Performance / Ejecución de Login Script ...)
</t>
        </r>
      </text>
    </comment>
    <comment ref="A152" authorId="0" shapeId="0" xr:uid="{00000000-0006-0000-0000-00002D000000}">
      <text>
        <r>
          <rPr>
            <sz val="10"/>
            <color indexed="18"/>
            <rFont val="Tahoma"/>
            <family val="2"/>
          </rPr>
          <t>Nombre completo y teléfono del responsable de la comunicación a los usuarios afectados por el cambio.</t>
        </r>
      </text>
    </comment>
    <comment ref="A153" authorId="0" shapeId="0" xr:uid="{00000000-0006-0000-0000-00002E000000}">
      <text>
        <r>
          <rPr>
            <sz val="10"/>
            <color indexed="18"/>
            <rFont val="Tahoma"/>
            <family val="2"/>
          </rPr>
          <t xml:space="preserve">De qué forma fue/será realizada la comunicación a los usuarios. Ej.: E-mail, broadcast, memorando, etc.
</t>
        </r>
      </text>
    </comment>
    <comment ref="A154" authorId="0" shapeId="0" xr:uid="{00000000-0006-0000-0000-00002F000000}">
      <text>
        <r>
          <rPr>
            <sz val="10"/>
            <color indexed="18"/>
            <rFont val="Tahoma"/>
            <family val="2"/>
          </rPr>
          <t>Fecha y horario que la comunicación a los usuarios fue/será realizada.</t>
        </r>
      </text>
    </comment>
    <comment ref="A156" authorId="0" shapeId="0" xr:uid="{00000000-0006-0000-0000-000030000000}">
      <text>
        <r>
          <rPr>
            <sz val="10"/>
            <color indexed="18"/>
            <rFont val="Tahoma"/>
            <family val="2"/>
          </rPr>
          <t>Informar a los responsables y sus contactos (Teléfono Celular / Pager / etc.) para que sean accionados en situaciones adversas, es decir en caso de cualquier tipo de problema, antes, durante y después de la ejecución del cambio. Es importante mencionar también en el escalamiento a líderes y gerentes.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00000000-0006-0000-0100-000001000000}">
      <text>
        <r>
          <rPr>
            <b/>
            <sz val="8"/>
            <color indexed="18"/>
            <rFont val="Tahoma"/>
            <family val="2"/>
          </rPr>
          <t>La persona identificada con este rol, debe ser de VTR.
Mision:
Es el responsable de defender el CC en la sesion del Comité y entregar el status del CC y las evidencias de Post-Implementación.</t>
        </r>
      </text>
    </comment>
    <comment ref="A9" authorId="0" shapeId="0" xr:uid="{00000000-0006-0000-0100-000002000000}">
      <text>
        <r>
          <rPr>
            <b/>
            <sz val="8"/>
            <color indexed="18"/>
            <rFont val="Tahoma"/>
            <family val="2"/>
          </rPr>
          <t>Misión:
Encargado de Coordinar los trabajos, planificar, implementar y escalar en caso de problemas. 
Por otra parte tambien puede defender el CC en la sesión del Comité, entregar el status y las evidencias de post implementación del CC.</t>
        </r>
      </text>
    </comment>
  </commentList>
</comments>
</file>

<file path=xl/sharedStrings.xml><?xml version="1.0" encoding="utf-8"?>
<sst xmlns="http://schemas.openxmlformats.org/spreadsheetml/2006/main" count="331" uniqueCount="226">
  <si>
    <t>Ejecución de Cambios o Prueba en el Ambiente Operativo en Producción</t>
  </si>
  <si>
    <t>Vasco de Gama # 6400</t>
  </si>
  <si>
    <t>Teatinos # 950, piso 12</t>
  </si>
  <si>
    <t>Folio:</t>
  </si>
  <si>
    <t xml:space="preserve"> </t>
  </si>
  <si>
    <t>Reyes Lavalle # 3340, piso 5</t>
  </si>
  <si>
    <t>1. Identificación del solicitante:</t>
  </si>
  <si>
    <t>Manquehue Sur # 520, piso 4</t>
  </si>
  <si>
    <r>
      <t>*</t>
    </r>
    <r>
      <rPr>
        <b/>
        <sz val="11"/>
        <rFont val="Arial"/>
        <family val="2"/>
      </rPr>
      <t xml:space="preserve"> Nombre completo del o los responsable(s) Técnico(s):</t>
    </r>
  </si>
  <si>
    <r>
      <t>*</t>
    </r>
    <r>
      <rPr>
        <b/>
        <sz val="11"/>
        <rFont val="Arial"/>
        <family val="2"/>
      </rPr>
      <t>Área:</t>
    </r>
  </si>
  <si>
    <r>
      <t>*</t>
    </r>
    <r>
      <rPr>
        <b/>
        <sz val="11"/>
        <rFont val="Arial"/>
        <family val="2"/>
      </rPr>
      <t xml:space="preserve">Teléfono: </t>
    </r>
  </si>
  <si>
    <t>EDS</t>
  </si>
  <si>
    <r>
      <t>*</t>
    </r>
    <r>
      <rPr>
        <b/>
        <sz val="11"/>
        <rFont val="Arial"/>
        <family val="2"/>
      </rPr>
      <t>E-mail:</t>
    </r>
  </si>
  <si>
    <t xml:space="preserve">Celular: </t>
  </si>
  <si>
    <t>Cliente</t>
  </si>
  <si>
    <t>Programado NORMAL</t>
  </si>
  <si>
    <r>
      <t>*</t>
    </r>
    <r>
      <rPr>
        <b/>
        <sz val="11"/>
        <rFont val="Arial"/>
        <family val="2"/>
      </rPr>
      <t>Elija el tipo de su cambio:</t>
    </r>
  </si>
  <si>
    <t>No Programado EMERGENTE (Tecnico)</t>
  </si>
  <si>
    <r>
      <t>*</t>
    </r>
    <r>
      <rPr>
        <b/>
        <sz val="11"/>
        <rFont val="Arial"/>
        <family val="2"/>
      </rPr>
      <t xml:space="preserve">Prime Time? 
</t>
    </r>
    <r>
      <rPr>
        <sz val="10"/>
        <rFont val="Arial"/>
        <family val="2"/>
      </rPr>
      <t>(Lunes a Viernes, entre 05:00 y 20:00hs dependiendo de ventana operativa)</t>
    </r>
  </si>
  <si>
    <t>No Programado EMERGENTE (Negocio)</t>
  </si>
  <si>
    <t xml:space="preserve">Unix </t>
  </si>
  <si>
    <t>3. Descripción del Cambio:</t>
  </si>
  <si>
    <t>Wintel</t>
  </si>
  <si>
    <t>Cliente(s):</t>
  </si>
  <si>
    <t>Localidad(es)  Afectada(s):</t>
  </si>
  <si>
    <t>Localización Física de los Equipos:</t>
  </si>
  <si>
    <t>Otro</t>
  </si>
  <si>
    <t>VTR</t>
  </si>
  <si>
    <t>Si</t>
  </si>
  <si>
    <t>No</t>
  </si>
  <si>
    <t>*Ambiente Operacional:</t>
  </si>
  <si>
    <t>*Ejecución Remota:</t>
  </si>
  <si>
    <t>Cambio en:</t>
  </si>
  <si>
    <t>Sistema / Aplicativo</t>
  </si>
  <si>
    <r>
      <t xml:space="preserve">*Finalidad del Cambio, Descripción Detallada y Equipamientos Involucrados en el Cambio 
</t>
    </r>
    <r>
      <rPr>
        <sz val="11"/>
        <rFont val="Arial"/>
        <family val="2"/>
      </rPr>
      <t>Descripción en forma breve y concisa la finalidad del cambio [Informar Host Name, cuando se involucren equipamientos (Servidores / Switches / Controladoras / Links, etc)</t>
    </r>
  </si>
  <si>
    <t>Infraestructura</t>
  </si>
  <si>
    <t>Aplica</t>
  </si>
  <si>
    <r>
      <t xml:space="preserve">Seleccione la origen de Cambio (Marque solamente </t>
    </r>
    <r>
      <rPr>
        <b/>
        <u/>
        <sz val="11"/>
        <rFont val="Arial"/>
        <family val="2"/>
      </rPr>
      <t>una</t>
    </r>
    <r>
      <rPr>
        <b/>
        <sz val="11"/>
        <rFont val="Arial"/>
        <family val="2"/>
      </rPr>
      <t xml:space="preserve"> opción):</t>
    </r>
  </si>
  <si>
    <t>No Aplica</t>
  </si>
  <si>
    <t>Problema / Contingencia</t>
  </si>
  <si>
    <t>Número de Ticket:</t>
  </si>
  <si>
    <t>Potencial (Preventiva)</t>
  </si>
  <si>
    <t>Descr.del Problema:</t>
  </si>
  <si>
    <t>Proyectos</t>
  </si>
  <si>
    <t>Número de Proyecto:</t>
  </si>
  <si>
    <t>Paso a Producción</t>
  </si>
  <si>
    <t>Número de Traspaso</t>
  </si>
  <si>
    <t xml:space="preserve">Mejoras / Mantenciones:   </t>
  </si>
  <si>
    <t>Solicitud Cliente</t>
  </si>
  <si>
    <t>Nombre Solicitante</t>
  </si>
  <si>
    <t>4. Evaluación de Impacto:</t>
  </si>
  <si>
    <r>
      <t>*</t>
    </r>
    <r>
      <rPr>
        <b/>
        <u/>
        <sz val="11"/>
        <rFont val="Arial"/>
        <family val="2"/>
      </rPr>
      <t>Severidad del Cambio:</t>
    </r>
  </si>
  <si>
    <t>¿Es un proceso críticos de Negocio del Cliente (KPE) ?</t>
  </si>
  <si>
    <t>*Si corresponde a un KPE especifique el afectado</t>
  </si>
  <si>
    <t>¿Involucra Grupos de Trabajo?</t>
  </si>
  <si>
    <t>0-Un grupo de trabajo involucrado en la ejecución de las acciones necesarias</t>
  </si>
  <si>
    <t>¿Involucra componentes Críticos de hardware/software ?</t>
  </si>
  <si>
    <t>0-Componentes críticos de hardware/software no afectados</t>
  </si>
  <si>
    <t>¿Unico punto de falla?</t>
  </si>
  <si>
    <t>0-Redundante o Alta disponibilidad</t>
  </si>
  <si>
    <t>¿Existe Experiencia para la actividad?</t>
  </si>
  <si>
    <t>0-Existe Experiencia</t>
  </si>
  <si>
    <t>0-No</t>
  </si>
  <si>
    <t xml:space="preserve">Plan de Vuelta a Atrás         </t>
  </si>
  <si>
    <t>0-No requerido</t>
  </si>
  <si>
    <t>Tiempo para la Implementación</t>
  </si>
  <si>
    <t>0-Dentro de la Ventana de Mantenimiento</t>
  </si>
  <si>
    <t>¿Detención de Servicios?</t>
  </si>
  <si>
    <t>0-No Paro</t>
  </si>
  <si>
    <t>Frecuencia de ejecución por parte del Equipo</t>
  </si>
  <si>
    <t>0-El equipo lo ejecuta regularmente</t>
  </si>
  <si>
    <t xml:space="preserve">Categoria del cambio en RFC:                                                  </t>
  </si>
  <si>
    <r>
      <t xml:space="preserve">Impactos al Negocio del Cliente </t>
    </r>
    <r>
      <rPr>
        <sz val="10"/>
        <rFont val="Arial"/>
        <family val="2"/>
      </rPr>
      <t>(Ej.: Durante un Cambio, el  Servidor sufrirá booteo para asumir nuevas configuraciones imposibilitando el uso del mismo. / Durante un cambio al Sistema XXX, no podrá ser utilizado por los usuarios. / Paralización de la  impresión de Notas Fiscales, etc).</t>
    </r>
  </si>
  <si>
    <r>
      <t xml:space="preserve">Posibles Impactos después de la Ejecución de un Cambio </t>
    </r>
    <r>
      <rPr>
        <sz val="11"/>
        <rFont val="Arial"/>
        <family val="2"/>
      </rPr>
      <t>(</t>
    </r>
    <r>
      <rPr>
        <sz val="10"/>
        <rFont val="Arial"/>
        <family val="2"/>
      </rPr>
      <t>Describir detalladamente cuáles son los servicios del Cliente que pudieran verse afectados en caso que el cambio no fuera satisfactorio).</t>
    </r>
  </si>
  <si>
    <t>5. Planeamiento y Evaluación Técnica:</t>
  </si>
  <si>
    <t>Pruebas realizadas antes del cambio</t>
  </si>
  <si>
    <t>¿Es necesario realizar pruebas antes del cambio?</t>
  </si>
  <si>
    <t>En caso de ser necesarias estas pruebas,¿ fueron realizadas?</t>
  </si>
  <si>
    <t>Es responsabilidad del responsable técnico del cambio enviar las evidencias de las pruebas realizadas.</t>
  </si>
  <si>
    <r>
      <t xml:space="preserve">Disaster Recover </t>
    </r>
    <r>
      <rPr>
        <sz val="10"/>
        <rFont val="Arial"/>
        <family val="2"/>
      </rPr>
      <t>(Los servidores afectados cuentan con backup imediatamente anterior, en caso de una posíble necesidad de recuperación total del ambiente ?):</t>
    </r>
  </si>
  <si>
    <t>Fecha del último Backup antes del cambio:</t>
  </si>
  <si>
    <t>Tiempo necesario p/ recup. del ambiente:</t>
  </si>
  <si>
    <t>Nombre de los involucrados en la planificación técnica</t>
  </si>
  <si>
    <t>Área Operacional</t>
  </si>
  <si>
    <t>Empresa</t>
  </si>
  <si>
    <t>Privilegios</t>
  </si>
  <si>
    <t>Grantt</t>
  </si>
  <si>
    <t>Secuencias</t>
  </si>
  <si>
    <t>Cuentas &amp; Servidor</t>
  </si>
  <si>
    <t>Orden de ejecución de script</t>
  </si>
  <si>
    <t>Nuevos</t>
  </si>
  <si>
    <t xml:space="preserve">Modificados </t>
  </si>
  <si>
    <t>Eliminados</t>
  </si>
  <si>
    <t>Procedimientos</t>
  </si>
  <si>
    <t>Funciones</t>
  </si>
  <si>
    <t>Servicios (Packages)</t>
  </si>
  <si>
    <t>Tablas</t>
  </si>
  <si>
    <t xml:space="preserve">Indices </t>
  </si>
  <si>
    <t>Triggers</t>
  </si>
  <si>
    <t>Vistas</t>
  </si>
  <si>
    <r>
      <t>*</t>
    </r>
    <r>
      <rPr>
        <b/>
        <sz val="11"/>
        <rFont val="Arial"/>
        <family val="2"/>
      </rPr>
      <t>Cronograma de Actividades para la Ejecución (Check List)</t>
    </r>
  </si>
  <si>
    <t>Actividades</t>
  </si>
  <si>
    <t xml:space="preserve">Ejecutor </t>
  </si>
  <si>
    <t xml:space="preserve">Área Responsable </t>
  </si>
  <si>
    <t>Término          
Fecha / Hora</t>
  </si>
  <si>
    <t>Tiempo total de ejecución del cambio (en horas):</t>
  </si>
  <si>
    <r>
      <t>*</t>
    </r>
    <r>
      <rPr>
        <b/>
        <sz val="11"/>
        <rFont val="Arial"/>
        <family val="2"/>
      </rPr>
      <t>Plan de pruebas a ser aplicado inmediatamente después de la ejecución del cambio:</t>
    </r>
  </si>
  <si>
    <t>Ítems a ser testeados</t>
  </si>
  <si>
    <t>Responsable por el testeo</t>
  </si>
  <si>
    <t>Resultado esperado</t>
  </si>
  <si>
    <t>Tiempo total de ejecución de pruebas (en horas):</t>
  </si>
  <si>
    <r>
      <t>*</t>
    </r>
    <r>
      <rPr>
        <b/>
        <sz val="11"/>
        <rFont val="Arial"/>
        <family val="2"/>
      </rPr>
      <t>Plan de Vuelta Atrás:</t>
    </r>
  </si>
  <si>
    <r>
      <t>*</t>
    </r>
    <r>
      <rPr>
        <b/>
        <sz val="11"/>
        <rFont val="Arial"/>
        <family val="2"/>
      </rPr>
      <t>Cronograma de Actividades para la Ejecución del Plan de Vuelta Atrás</t>
    </r>
  </si>
  <si>
    <t>Tiempo total de ejecución del plano de retorno (en horas):</t>
  </si>
  <si>
    <t>*Inicio</t>
  </si>
  <si>
    <t>*Término</t>
  </si>
  <si>
    <t>Tiempo</t>
  </si>
  <si>
    <t>Describir  equipamientos, ambientes, sistemas o programas que serán afectados con la paralización:</t>
  </si>
  <si>
    <t>6. Comunicación:</t>
  </si>
  <si>
    <t xml:space="preserve">Usuarios fueron/serán comunicados sobre la paralización de los ambientes afectados ?    </t>
  </si>
  <si>
    <t xml:space="preserve">Nombre y teléfono del Responsable de la comunicación:  </t>
  </si>
  <si>
    <t>Medio de comunicación utilizado:</t>
  </si>
  <si>
    <t xml:space="preserve">Fecha y horario de la comunicación:   </t>
  </si>
  <si>
    <r>
      <t>*</t>
    </r>
    <r>
      <rPr>
        <b/>
        <sz val="11"/>
        <rFont val="Arial"/>
        <family val="2"/>
      </rPr>
      <t>Plan de escalamiento en caso de problemas:</t>
    </r>
  </si>
  <si>
    <t>Nombre</t>
  </si>
  <si>
    <t>Empresa/Departamento</t>
  </si>
  <si>
    <t xml:space="preserve">Teléfonos </t>
  </si>
  <si>
    <t>7. Documentación:</t>
  </si>
  <si>
    <t xml:space="preserve">Modificación de Procedimientos Operativos o Documentación? </t>
  </si>
  <si>
    <t xml:space="preserve">Nombre de la documentación a modificar :  </t>
  </si>
  <si>
    <t xml:space="preserve">Nombre del Responsable del cambio de la documentación:  </t>
  </si>
  <si>
    <t xml:space="preserve">Fecha y horario del cambio de la documentación:    </t>
  </si>
  <si>
    <t>8. Detalles específicos:</t>
  </si>
  <si>
    <t>Existe necesidad de ingreso de personas al Datacenter?</t>
  </si>
  <si>
    <t xml:space="preserve">Datacenter: </t>
  </si>
  <si>
    <t>Nombres y Apellidos</t>
  </si>
  <si>
    <t>Nombre Empresa</t>
  </si>
  <si>
    <t>Sección o Unidad</t>
  </si>
  <si>
    <t>Rut</t>
  </si>
  <si>
    <t>Teléfono / Anexo</t>
  </si>
  <si>
    <t>Dirección e-mail</t>
  </si>
  <si>
    <t>Aprobación
¡ATENCION: NO COMPLETE ESTA HOJA!</t>
  </si>
  <si>
    <t>APROBACION DEL CAMBIO</t>
  </si>
  <si>
    <r>
      <t xml:space="preserve">COMITE DE CAMBIOS, SEÑALAR UNA DE LAS OPCIONES RELACIONADA A LA APROBACION DEL CAMBIO; </t>
    </r>
    <r>
      <rPr>
        <b/>
        <u/>
        <sz val="12"/>
        <rFont val="Arial"/>
        <family val="2"/>
      </rPr>
      <t>SOLAMENTE DESPUES DE LA PRESENTACION DEL CAMBIO EN LA REUNION DE APROBACION</t>
    </r>
    <r>
      <rPr>
        <b/>
        <sz val="12"/>
        <rFont val="Arial"/>
        <family val="2"/>
      </rPr>
      <t>:</t>
    </r>
  </si>
  <si>
    <r>
      <t xml:space="preserve"> (  ) Cambio </t>
    </r>
    <r>
      <rPr>
        <b/>
        <u/>
        <sz val="12"/>
        <rFont val="Arial"/>
        <family val="2"/>
      </rPr>
      <t>APROBADO</t>
    </r>
    <r>
      <rPr>
        <b/>
        <sz val="12"/>
        <rFont val="Arial"/>
        <family val="2"/>
      </rPr>
      <t xml:space="preserve"> por el Comité de Aprobación el </t>
    </r>
    <r>
      <rPr>
        <b/>
        <u/>
        <sz val="12"/>
        <rFont val="Arial"/>
        <family val="2"/>
      </rPr>
      <t>____</t>
    </r>
    <r>
      <rPr>
        <b/>
        <sz val="12"/>
        <rFont val="Arial"/>
        <family val="2"/>
      </rPr>
      <t>/</t>
    </r>
    <r>
      <rPr>
        <b/>
        <u/>
        <sz val="12"/>
        <rFont val="Arial"/>
        <family val="2"/>
      </rPr>
      <t>____</t>
    </r>
    <r>
      <rPr>
        <b/>
        <sz val="12"/>
        <rFont val="Arial"/>
        <family val="2"/>
      </rPr>
      <t>/</t>
    </r>
    <r>
      <rPr>
        <b/>
        <u/>
        <sz val="12"/>
        <rFont val="Arial"/>
        <family val="2"/>
      </rPr>
      <t>______</t>
    </r>
  </si>
  <si>
    <r>
      <t xml:space="preserve"> (  ) Cambio </t>
    </r>
    <r>
      <rPr>
        <b/>
        <u/>
        <sz val="12"/>
        <rFont val="Arial"/>
        <family val="2"/>
      </rPr>
      <t>NO APROBADO</t>
    </r>
    <r>
      <rPr>
        <b/>
        <sz val="12"/>
        <rFont val="Arial"/>
        <family val="2"/>
      </rPr>
      <t xml:space="preserve"> por el Comité de Aprobación el </t>
    </r>
    <r>
      <rPr>
        <b/>
        <u/>
        <sz val="12"/>
        <rFont val="Arial"/>
        <family val="2"/>
      </rPr>
      <t>____</t>
    </r>
    <r>
      <rPr>
        <b/>
        <sz val="12"/>
        <rFont val="Arial"/>
        <family val="2"/>
      </rPr>
      <t>/</t>
    </r>
    <r>
      <rPr>
        <b/>
        <u/>
        <sz val="12"/>
        <rFont val="Arial"/>
        <family val="2"/>
      </rPr>
      <t>____</t>
    </r>
    <r>
      <rPr>
        <b/>
        <sz val="12"/>
        <rFont val="Arial"/>
        <family val="2"/>
      </rPr>
      <t>/</t>
    </r>
    <r>
      <rPr>
        <b/>
        <u/>
        <sz val="12"/>
        <rFont val="Arial"/>
        <family val="2"/>
      </rPr>
      <t>_____</t>
    </r>
  </si>
  <si>
    <t xml:space="preserve">Motivo / Observación: </t>
  </si>
  <si>
    <t>Resumen Ejecutivo</t>
  </si>
  <si>
    <t xml:space="preserve">Titulo Intervención: </t>
  </si>
  <si>
    <t>Fecha/Hora Inicio:</t>
  </si>
  <si>
    <t>Fecha/Hora Termino:</t>
  </si>
  <si>
    <t>Responsable Intervención (Solicitante):</t>
  </si>
  <si>
    <t>Teléfono:</t>
  </si>
  <si>
    <t>Responsable Técnico:</t>
  </si>
  <si>
    <t>Servidores Intervenidos</t>
  </si>
  <si>
    <t>Ejecutivo Responsable</t>
  </si>
  <si>
    <t>Sistemas Afectados</t>
  </si>
  <si>
    <t>Objetivo Intervención</t>
  </si>
  <si>
    <t>Resumen actividad</t>
  </si>
  <si>
    <t>Título de la Intervención</t>
  </si>
  <si>
    <t xml:space="preserve">Responsable Intervención (Solicitante) </t>
  </si>
  <si>
    <t>Fono - Celular</t>
  </si>
  <si>
    <t>Email</t>
  </si>
  <si>
    <t>Evaluación Impacto Categoría (Alto/Mediano/Bajo)</t>
  </si>
  <si>
    <t xml:space="preserve">Alcance de las Pruebas Realizadas </t>
  </si>
  <si>
    <t xml:space="preserve">Ámbito de pruebas NO incluido </t>
  </si>
  <si>
    <t>____________________________</t>
  </si>
  <si>
    <t>________________________________________</t>
  </si>
  <si>
    <t>Firma Dueño de la Aplicación</t>
  </si>
  <si>
    <t>Firma Ejecutivo Responsable Intervención</t>
  </si>
  <si>
    <t>1-Aplica en ambiente del cambio y ya fue probado</t>
  </si>
  <si>
    <t>N/A</t>
  </si>
  <si>
    <t>Punto de Control</t>
  </si>
  <si>
    <t>Mediano</t>
  </si>
  <si>
    <t>JAVA</t>
  </si>
  <si>
    <t>Inicio          
Fecha / Hora</t>
  </si>
  <si>
    <t>x</t>
  </si>
  <si>
    <t>Sinonimos</t>
  </si>
  <si>
    <t xml:space="preserve">OTROS </t>
  </si>
  <si>
    <t>Validar los cambios</t>
  </si>
  <si>
    <t>No hay rebooteo</t>
  </si>
  <si>
    <t>0-Procesos críticos de negocio no impactados</t>
  </si>
  <si>
    <t>0-Sin Detención de servicios</t>
  </si>
  <si>
    <t xml:space="preserve">La RFC incluye:
</t>
  </si>
  <si>
    <t>No existen servicios del cliente que puedan verse afectados</t>
  </si>
  <si>
    <t>Ejecución de la prueba sin inconvenientes</t>
  </si>
  <si>
    <t>0-Ningún componentes crítico de hardware/software es afectados</t>
  </si>
  <si>
    <t>1-Respaldo manual disponible</t>
  </si>
  <si>
    <t>Instalación Fase Productos de Proyecto MEDALLIA FASE 2</t>
  </si>
  <si>
    <r>
      <rPr>
        <b/>
        <sz val="10"/>
        <rFont val="Arial"/>
        <family val="2"/>
      </rPr>
      <t>Correos notificación:</t>
    </r>
    <r>
      <rPr>
        <sz val="10"/>
        <rFont val="Arial"/>
        <family val="2"/>
      </rPr>
      <t xml:space="preserve">
-Terminada correctamente la ejecución del job verificar el envió de correos de notificación.</t>
    </r>
  </si>
  <si>
    <t xml:space="preserve">
                                                                                                                                            </t>
  </si>
  <si>
    <r>
      <rPr>
        <b/>
        <sz val="10"/>
        <rFont val="Arial"/>
        <family val="2"/>
      </rPr>
      <t>Instalación PP</t>
    </r>
    <r>
      <rPr>
        <sz val="10"/>
        <rFont val="Arial"/>
        <family val="2"/>
      </rPr>
      <t xml:space="preserve">
-Copiar y deployar nuevo proyecto ETL en ruta:</t>
    </r>
    <r>
      <rPr>
        <b/>
        <sz val="10"/>
        <rFont val="Arial"/>
        <family val="2"/>
      </rPr>
      <t xml:space="preserve"> " \\172.17.69.8\d$\ETL\Catalogo"    
</t>
    </r>
    <r>
      <rPr>
        <sz val="10"/>
        <rFont val="Arial"/>
        <family val="2"/>
      </rPr>
      <t>-Revisar administrador de conexiones, en caso de error aplicar re conexión (Test Connection)</t>
    </r>
    <r>
      <rPr>
        <b/>
        <sz val="10"/>
        <rFont val="Arial"/>
        <family val="2"/>
      </rPr>
      <t xml:space="preserve">
</t>
    </r>
    <r>
      <rPr>
        <sz val="10"/>
        <rFont val="Arial"/>
        <family val="2"/>
      </rPr>
      <t>Crear job en el proyecto en el sql server management studio (Catálogo) con el siguiente orden de los packages:
1.</t>
    </r>
    <r>
      <rPr>
        <b/>
        <sz val="10"/>
        <rFont val="Arial"/>
        <family val="2"/>
      </rPr>
      <t xml:space="preserve"> 1_Controlar_inicio.dtsx</t>
    </r>
    <r>
      <rPr>
        <sz val="10"/>
        <rFont val="Arial"/>
        <family val="2"/>
      </rPr>
      <t xml:space="preserve">
2. </t>
    </r>
    <r>
      <rPr>
        <b/>
        <sz val="10"/>
        <rFont val="Arial"/>
        <family val="2"/>
      </rPr>
      <t>2_Capturar_Data..dtsx</t>
    </r>
    <r>
      <rPr>
        <sz val="10"/>
        <rFont val="Arial"/>
        <family val="2"/>
      </rPr>
      <t xml:space="preserve">
3. </t>
    </r>
    <r>
      <rPr>
        <b/>
        <sz val="10"/>
        <rFont val="Arial"/>
        <family val="2"/>
      </rPr>
      <t>3_Generar_Modelo.dtsx</t>
    </r>
    <r>
      <rPr>
        <sz val="10"/>
        <rFont val="Arial"/>
        <family val="2"/>
      </rPr>
      <t xml:space="preserve">
4.</t>
    </r>
    <r>
      <rPr>
        <b/>
        <sz val="10"/>
        <rFont val="Arial"/>
        <family val="2"/>
      </rPr>
      <t xml:space="preserve"> 4_Replicar_Modelo.dtsx </t>
    </r>
    <r>
      <rPr>
        <sz val="10"/>
        <rFont val="Arial"/>
        <family val="2"/>
      </rPr>
      <t xml:space="preserve">
</t>
    </r>
    <r>
      <rPr>
        <b/>
        <sz val="10"/>
        <rFont val="Arial"/>
        <family val="2"/>
      </rPr>
      <t xml:space="preserve">
Con el nombre de job Carga_Variables_COB</t>
    </r>
  </si>
  <si>
    <r>
      <rPr>
        <b/>
        <sz val="10"/>
        <rFont val="Arial"/>
        <family val="2"/>
      </rPr>
      <t>Verificación de carga y estado de proceso:</t>
    </r>
    <r>
      <rPr>
        <sz val="10"/>
        <rFont val="Arial"/>
        <family val="2"/>
      </rPr>
      <t xml:space="preserve">
-Abrir y ejecutar script </t>
    </r>
    <r>
      <rPr>
        <b/>
        <sz val="10"/>
        <rFont val="Arial"/>
        <family val="2"/>
      </rPr>
      <t xml:space="preserve">06-Monitoreo Carga Modelo Cobranza.sql  </t>
    </r>
  </si>
  <si>
    <t>Se generara un resumen de la carga tablas Modelo de cobranza y replica.</t>
  </si>
  <si>
    <r>
      <t xml:space="preserve">Abrir Microsoft </t>
    </r>
    <r>
      <rPr>
        <b/>
        <sz val="10"/>
        <rFont val="Arial"/>
        <family val="2"/>
      </rPr>
      <t xml:space="preserve">SQL Server Management Studio   </t>
    </r>
    <r>
      <rPr>
        <sz val="10"/>
        <rFont val="Arial"/>
        <family val="2"/>
      </rPr>
      <t xml:space="preserve">
En caso de no aparecer cuadro de dialogo Connect to Server, ir a Object Explorer - connect - DataBase Engine
Aplicar en cuadro de dialogo Connect to server:
Server type= </t>
    </r>
    <r>
      <rPr>
        <b/>
        <sz val="10"/>
        <rFont val="Arial"/>
        <family val="2"/>
      </rPr>
      <t>Database Engine</t>
    </r>
    <r>
      <rPr>
        <sz val="10"/>
        <rFont val="Arial"/>
        <family val="2"/>
      </rPr>
      <t xml:space="preserve">
Server Name = </t>
    </r>
    <r>
      <rPr>
        <b/>
        <sz val="10"/>
        <rFont val="Arial"/>
        <family val="2"/>
      </rPr>
      <t>172.17.69.8 (SRVSQLBIPRSTG01)</t>
    </r>
    <r>
      <rPr>
        <sz val="10"/>
        <rFont val="Arial"/>
        <family val="2"/>
      </rPr>
      <t xml:space="preserve">
Autentificacion= </t>
    </r>
    <r>
      <rPr>
        <b/>
        <sz val="10"/>
        <rFont val="Arial"/>
        <family val="2"/>
      </rPr>
      <t>Sql Server Authentification</t>
    </r>
    <r>
      <rPr>
        <sz val="10"/>
        <rFont val="Arial"/>
        <family val="2"/>
      </rPr>
      <t xml:space="preserve">
Presionar </t>
    </r>
    <r>
      <rPr>
        <b/>
        <sz val="10"/>
        <rFont val="Arial"/>
        <family val="2"/>
      </rPr>
      <t>Connect</t>
    </r>
  </si>
  <si>
    <r>
      <t xml:space="preserve">Abrir Microsoft </t>
    </r>
    <r>
      <rPr>
        <b/>
        <sz val="10"/>
        <rFont val="Arial"/>
        <family val="2"/>
      </rPr>
      <t xml:space="preserve">SQL Server Management Studio </t>
    </r>
    <r>
      <rPr>
        <sz val="10"/>
        <rFont val="Arial"/>
        <family val="2"/>
      </rPr>
      <t xml:space="preserve">  
En caso de no aparecer cuadro de dialogo Connect to Server, ir a Object Explorer - connect - DataBase Engine
Aplicar en cuadro de dialogo Connect to server:
Server type=</t>
    </r>
    <r>
      <rPr>
        <b/>
        <sz val="10"/>
        <rFont val="Arial"/>
        <family val="2"/>
      </rPr>
      <t xml:space="preserve"> Database Engine</t>
    </r>
    <r>
      <rPr>
        <sz val="10"/>
        <rFont val="Arial"/>
        <family val="2"/>
      </rPr>
      <t xml:space="preserve">
Server Name = </t>
    </r>
    <r>
      <rPr>
        <b/>
        <sz val="10"/>
        <rFont val="Arial"/>
        <family val="2"/>
      </rPr>
      <t>172.17.97.150 (SRVSASSQL02)</t>
    </r>
    <r>
      <rPr>
        <sz val="10"/>
        <rFont val="Arial"/>
        <family val="2"/>
      </rPr>
      <t xml:space="preserve">
Autentificacion=</t>
    </r>
    <r>
      <rPr>
        <b/>
        <sz val="10"/>
        <rFont val="Arial"/>
        <family val="2"/>
      </rPr>
      <t xml:space="preserve"> Sql Server Authentification</t>
    </r>
    <r>
      <rPr>
        <sz val="10"/>
        <rFont val="Arial"/>
        <family val="2"/>
      </rPr>
      <t xml:space="preserve">
Presionar </t>
    </r>
    <r>
      <rPr>
        <b/>
        <sz val="10"/>
        <rFont val="Arial"/>
        <family val="2"/>
      </rPr>
      <t>Connect</t>
    </r>
  </si>
  <si>
    <r>
      <rPr>
        <b/>
        <sz val="10"/>
        <rFont val="Arial"/>
        <family val="2"/>
      </rPr>
      <t xml:space="preserve">Eliminar Modelo de cobranza Servidor SRVSASSQL02:   </t>
    </r>
    <r>
      <rPr>
        <sz val="10"/>
        <rFont val="Arial"/>
        <family val="2"/>
      </rPr>
      <t xml:space="preserve">                                                                                               -Abrir y ejecutar script  </t>
    </r>
    <r>
      <rPr>
        <b/>
        <sz val="10"/>
        <rFont val="Arial"/>
        <family val="2"/>
      </rPr>
      <t xml:space="preserve">02-Eliminar BD Replica Modelo Cobranza Servidor SRVSASSQL02  </t>
    </r>
    <r>
      <rPr>
        <sz val="10"/>
        <rFont val="Arial"/>
        <family val="2"/>
      </rPr>
      <t xml:space="preserve">                                                     -Verificar que BD </t>
    </r>
    <r>
      <rPr>
        <b/>
        <sz val="10"/>
        <rFont val="Arial"/>
        <family val="2"/>
      </rPr>
      <t xml:space="preserve">SAS_Datamart_Cobranza </t>
    </r>
    <r>
      <rPr>
        <sz val="10"/>
        <rFont val="Arial"/>
        <family val="2"/>
      </rPr>
      <t>no exista</t>
    </r>
  </si>
  <si>
    <r>
      <rPr>
        <b/>
        <sz val="10"/>
        <rFont val="Arial"/>
        <family val="2"/>
      </rPr>
      <t xml:space="preserve">Desintalar ETL producción: </t>
    </r>
    <r>
      <rPr>
        <sz val="10"/>
        <rFont val="Arial"/>
        <family val="2"/>
      </rPr>
      <t xml:space="preserve">
-Desintalar  ETL  </t>
    </r>
    <r>
      <rPr>
        <b/>
        <sz val="10"/>
        <rFont val="Arial"/>
        <family val="2"/>
      </rPr>
      <t xml:space="preserve">Carga_Variables_COB.sln </t>
    </r>
    <r>
      <rPr>
        <sz val="10"/>
        <rFont val="Arial"/>
        <family val="2"/>
      </rPr>
      <t>en ruta "</t>
    </r>
    <r>
      <rPr>
        <b/>
        <sz val="10"/>
        <rFont val="Arial"/>
        <family val="2"/>
      </rPr>
      <t>\\172.17.69.8\d$\ETL\Catalogo\</t>
    </r>
    <r>
      <rPr>
        <sz val="10"/>
        <rFont val="Arial"/>
        <family val="2"/>
      </rPr>
      <t>"</t>
    </r>
  </si>
  <si>
    <t>Claudia Miranda</t>
  </si>
  <si>
    <r>
      <rPr>
        <b/>
        <sz val="10"/>
        <rFont val="Arial"/>
        <family val="2"/>
      </rPr>
      <t xml:space="preserve">Eliminar Modelo de cobranza Servidor SRVSQLBIPRSTG01 :                                                                                                  </t>
    </r>
    <r>
      <rPr>
        <sz val="10"/>
        <rFont val="Arial"/>
        <family val="2"/>
      </rPr>
      <t xml:space="preserve">-Abrir y ejecutar script  </t>
    </r>
    <r>
      <rPr>
        <b/>
        <sz val="10"/>
        <rFont val="Arial"/>
        <family val="2"/>
      </rPr>
      <t xml:space="preserve">01-Eliminar BD Modelo Cobranza Servidor SRVSQLBIPRSTG01 .sql                                                       </t>
    </r>
    <r>
      <rPr>
        <sz val="10"/>
        <rFont val="Arial"/>
        <family val="2"/>
      </rPr>
      <t xml:space="preserve">-Verificar que BD </t>
    </r>
    <r>
      <rPr>
        <b/>
        <sz val="10"/>
        <rFont val="Arial"/>
        <family val="2"/>
      </rPr>
      <t>DB_Datamarts_COB</t>
    </r>
    <r>
      <rPr>
        <sz val="10"/>
        <rFont val="Arial"/>
        <family val="2"/>
      </rPr>
      <t xml:space="preserve"> no exista
</t>
    </r>
  </si>
  <si>
    <r>
      <rPr>
        <b/>
        <sz val="10"/>
        <rFont val="Arial"/>
        <family val="2"/>
      </rPr>
      <t>Conectarse a Control M</t>
    </r>
    <r>
      <rPr>
        <sz val="10"/>
        <rFont val="Arial"/>
        <family val="2"/>
      </rPr>
      <t xml:space="preserve">
Utilizar los siguientes paramertos de conexion
User:
Password:
Presionar</t>
    </r>
    <r>
      <rPr>
        <b/>
        <sz val="10"/>
        <rFont val="Arial"/>
        <family val="2"/>
      </rPr>
      <t xml:space="preserve"> Connect</t>
    </r>
  </si>
  <si>
    <r>
      <rPr>
        <b/>
        <sz val="10"/>
        <rFont val="Arial"/>
        <family val="2"/>
      </rPr>
      <t xml:space="preserve">Prueba Ejecutar Malla:
</t>
    </r>
    <r>
      <rPr>
        <sz val="10"/>
        <rFont val="Arial"/>
        <family val="2"/>
      </rPr>
      <t>Forzar ejecucion de Job</t>
    </r>
    <r>
      <rPr>
        <b/>
        <sz val="10"/>
        <rFont val="Arial"/>
        <family val="2"/>
      </rPr>
      <t xml:space="preserve">: LDI_01_GENERA_ALTAS
</t>
    </r>
    <r>
      <rPr>
        <sz val="10"/>
        <rFont val="Arial"/>
        <family val="2"/>
      </rPr>
      <t xml:space="preserve">Forzar ejecucion de Job: LDI_01_GENERA_BAJAS
Forzar ejecucion de Job: OS_LDI_AB_ALTASP
Forzar ejecucion de Job: OS_LDI_AB_BAJASP
</t>
    </r>
  </si>
  <si>
    <t>ObtenerDatosClienteLdi.jar</t>
  </si>
  <si>
    <t>denis.romero@vtr.cl</t>
  </si>
  <si>
    <t>Inicio de evidencia Sox (antes de cambios)</t>
  </si>
  <si>
    <r>
      <rPr>
        <b/>
        <sz val="10"/>
        <rFont val="Arial"/>
        <family val="2"/>
      </rPr>
      <t xml:space="preserve">Prueba Resultados Malla:
</t>
    </r>
    <r>
      <rPr>
        <sz val="10"/>
        <rFont val="Arial"/>
        <family val="2"/>
      </rPr>
      <t>Conectar a ftpcarrier ( 172.17.58.199), y verificar que archivo de altas y bajas hayan llegado a servidor ftpcarrier en directorio /Cuenta/InputPath/Andes</t>
    </r>
  </si>
  <si>
    <t>evidencia Sox (despues de cambios, post paso a produccion)</t>
  </si>
  <si>
    <t>Rodrigo Meulen</t>
  </si>
  <si>
    <t>evidencia Sox (despues de pruebas, post paso a produccion)</t>
  </si>
  <si>
    <t>actividades de Rollback</t>
  </si>
  <si>
    <t>Jobs finalizan todos OK</t>
  </si>
  <si>
    <t>01.-instalacion de componentes en entorno Unix
02.- instalacion de malla en servidor control M
03.- validacion de ejecucion Malla
04.- validacion de resultados funcionales</t>
  </si>
  <si>
    <t>Denis Romero</t>
  </si>
  <si>
    <r>
      <t>Tiempo Total de Duración del Cambio (ejecución + prueba):</t>
    </r>
    <r>
      <rPr>
        <i/>
        <sz val="11"/>
        <rFont val="Arial"/>
        <family val="2"/>
      </rPr>
      <t> </t>
    </r>
    <r>
      <rPr>
        <b/>
        <i/>
        <sz val="11"/>
        <rFont val="Arial"/>
        <family val="2"/>
      </rPr>
      <t xml:space="preserve"> </t>
    </r>
  </si>
  <si>
    <r>
      <t>*</t>
    </r>
    <r>
      <rPr>
        <b/>
        <sz val="11"/>
        <rFont val="Arial"/>
        <family val="2"/>
      </rPr>
      <t xml:space="preserve">Tiempo total maximo paralización en horas: </t>
    </r>
  </si>
  <si>
    <t>Juan Pablo Silva, 160K
Denis Romero, VTR</t>
  </si>
  <si>
    <t xml:space="preserve">Componentes principales:
LDI_ABP	 Directorio control M
LDI_O1_GENERA_ALTAS	OS JOB
LDI_O1_GENERA_BAJAS	OS JOB
OS_LDIAB_ALTASP	OS JOB
OS_LDIAB_BAJASP	OS JOB
procesoGenera_AltasBajas_Carrier.sh	Shell Unix
procesoFtp_AltasBajas_Carrier.sh 	Shell Unix
</t>
  </si>
  <si>
    <t xml:space="preserve">Se reciben los correos informando Inicio y finalización de los procesos
</t>
  </si>
  <si>
    <t>Los archivos de altas y bajas en servidor final son recepcionados al directorio final</t>
  </si>
  <si>
    <r>
      <t>Posicionarse en directorio</t>
    </r>
    <r>
      <rPr>
        <b/>
        <sz val="10"/>
        <rFont val="Arial"/>
        <family val="2"/>
      </rPr>
      <t xml:space="preserve"> /ftp/interfaces/OUT/ </t>
    </r>
    <r>
      <rPr>
        <sz val="10"/>
        <rFont val="Arial"/>
        <family val="2"/>
      </rPr>
      <t xml:space="preserve">y borrar directorio </t>
    </r>
    <r>
      <rPr>
        <b/>
        <sz val="10"/>
        <color theme="5" tint="-0.249977111117893"/>
        <rFont val="Arial"/>
        <family val="2"/>
      </rPr>
      <t>ldiab</t>
    </r>
    <r>
      <rPr>
        <sz val="10"/>
        <rFont val="Arial"/>
        <family val="2"/>
      </rPr>
      <t xml:space="preserve"> quedando sin dicho directorio el entorno unix</t>
    </r>
    <r>
      <rPr>
        <b/>
        <sz val="10"/>
        <rFont val="Arial"/>
        <family val="2"/>
      </rPr>
      <t xml:space="preserve">
</t>
    </r>
    <r>
      <rPr>
        <sz val="10"/>
        <rFont val="Arial"/>
        <family val="2"/>
      </rPr>
      <t xml:space="preserve">
</t>
    </r>
  </si>
  <si>
    <r>
      <rPr>
        <b/>
        <sz val="10"/>
        <rFont val="Arial"/>
        <family val="2"/>
      </rPr>
      <t>Conectarse a Control M</t>
    </r>
    <r>
      <rPr>
        <sz val="10"/>
        <rFont val="Arial"/>
        <family val="2"/>
      </rPr>
      <t xml:space="preserve"> de produccion que tiene conexión con servidor pivote de produccion
Utilizar los siguientes parametros de conexion
User:
Password:
Presionar</t>
    </r>
    <r>
      <rPr>
        <b/>
        <sz val="10"/>
        <rFont val="Arial"/>
        <family val="2"/>
      </rPr>
      <t xml:space="preserve"> Connect</t>
    </r>
  </si>
  <si>
    <r>
      <t>Generar directorio</t>
    </r>
    <r>
      <rPr>
        <b/>
        <sz val="10"/>
        <rFont val="Arial"/>
        <family val="2"/>
      </rPr>
      <t xml:space="preserve"> LDI_ABP</t>
    </r>
    <r>
      <rPr>
        <sz val="10"/>
        <rFont val="Arial"/>
        <family val="2"/>
      </rPr>
      <t xml:space="preserve">  e importar malla, a partir del archivo </t>
    </r>
    <r>
      <rPr>
        <b/>
        <sz val="10"/>
        <color theme="5" tint="-0.249977111117893"/>
        <rFont val="Arial"/>
        <family val="2"/>
      </rPr>
      <t>LDI_ABP.xml</t>
    </r>
    <r>
      <rPr>
        <sz val="10"/>
        <rFont val="Arial"/>
        <family val="2"/>
      </rPr>
      <t xml:space="preserve"> proporcionado y publicar
</t>
    </r>
  </si>
  <si>
    <r>
      <t>Abrir Consola de conexion a Unix (por ejemplo WinScp)</t>
    </r>
    <r>
      <rPr>
        <b/>
        <sz val="10"/>
        <rFont val="Arial"/>
        <family val="2"/>
      </rPr>
      <t xml:space="preserve"> </t>
    </r>
    <r>
      <rPr>
        <sz val="10"/>
        <rFont val="Arial"/>
        <family val="2"/>
      </rPr>
      <t xml:space="preserve"> 
Abrir conexion nueva y conectarse con los siguientes parametros
Protocolo: </t>
    </r>
    <r>
      <rPr>
        <b/>
        <sz val="10"/>
        <rFont val="Arial"/>
        <family val="2"/>
      </rPr>
      <t>SFTP</t>
    </r>
    <r>
      <rPr>
        <sz val="10"/>
        <rFont val="Arial"/>
        <family val="2"/>
      </rPr>
      <t xml:space="preserve">
IP servidor: (prometeopivp.vtr.cl (172.17.216.35)??)
Puerto:22
Usuario: usrout
Contraseña:Presionar</t>
    </r>
    <r>
      <rPr>
        <b/>
        <sz val="10"/>
        <rFont val="Arial"/>
        <family val="2"/>
      </rPr>
      <t xml:space="preserve"> Connect</t>
    </r>
  </si>
  <si>
    <r>
      <t>Posicionarse en directorio</t>
    </r>
    <r>
      <rPr>
        <b/>
        <sz val="10"/>
        <rFont val="Arial"/>
        <family val="2"/>
      </rPr>
      <t xml:space="preserve"> /ftp/interfaces/OUT/ . D</t>
    </r>
    <r>
      <rPr>
        <sz val="10"/>
        <rFont val="Arial"/>
        <family val="2"/>
      </rPr>
      <t xml:space="preserve">escomprimir el archivo </t>
    </r>
    <r>
      <rPr>
        <b/>
        <sz val="10"/>
        <color theme="5" tint="-0.249977111117893"/>
        <rFont val="Arial"/>
        <family val="2"/>
      </rPr>
      <t>ldiab.rar</t>
    </r>
    <r>
      <rPr>
        <sz val="10"/>
        <rFont val="Arial"/>
        <family val="2"/>
      </rPr>
      <t xml:space="preserve"> en windows y el resultado del directorio (con directorios y subdirectorios)  </t>
    </r>
    <r>
      <rPr>
        <b/>
        <sz val="10"/>
        <rFont val="Arial"/>
        <family val="2"/>
      </rPr>
      <t>ldiab</t>
    </r>
    <r>
      <rPr>
        <sz val="10"/>
        <rFont val="Arial"/>
        <family val="2"/>
      </rPr>
      <t xml:space="preserve"> dejarlo en dicho directorio de unix</t>
    </r>
    <r>
      <rPr>
        <b/>
        <sz val="10"/>
        <rFont val="Arial"/>
        <family val="2"/>
      </rPr>
      <t xml:space="preserve">
</t>
    </r>
    <r>
      <rPr>
        <sz val="10"/>
        <rFont val="Arial"/>
        <family val="2"/>
      </rPr>
      <t xml:space="preserve">
</t>
    </r>
  </si>
  <si>
    <r>
      <t xml:space="preserve">Unix
</t>
    </r>
    <r>
      <rPr>
        <sz val="10"/>
        <rFont val="Arial"/>
        <family val="2"/>
      </rPr>
      <t xml:space="preserve">Protocolo: SFTP
IP servidor:
Puerto:22
Usuario
Contraseña:
</t>
    </r>
    <r>
      <rPr>
        <b/>
        <sz val="10"/>
        <rFont val="Arial"/>
        <family val="2"/>
      </rPr>
      <t xml:space="preserve"> 
Servidor Control M
</t>
    </r>
    <r>
      <rPr>
        <sz val="10"/>
        <rFont val="Arial"/>
        <family val="2"/>
      </rPr>
      <t xml:space="preserve">usuario:user1
Contraseña:pass1
</t>
    </r>
  </si>
  <si>
    <r>
      <t xml:space="preserve">Se elimina la publicacion de la malla (siempre que se hubiese llegado a la publicacion y programacion en control M)
Ir a entorno monitoring
Aplicar hold a todos los jobs de la malla
Aplicar more actions - delete a cada job de la malla
</t>
    </r>
    <r>
      <rPr>
        <sz val="10"/>
        <rFont val="Arial"/>
        <family val="2"/>
      </rPr>
      <t>Eliminar directorio</t>
    </r>
    <r>
      <rPr>
        <b/>
        <sz val="11.5"/>
        <rFont val="Arial"/>
        <family val="2"/>
      </rPr>
      <t xml:space="preserve"> LDI_ABP .</t>
    </r>
    <r>
      <rPr>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</si>
</sst>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h]:mm:ss"/>
    <numFmt numFmtId="165" formatCode="dd/mm/yy\ hh:mm"/>
    <numFmt numFmtId="166" formatCode="[h]:mm"/>
  </numFmts>
  <fonts count="50">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Arial"/>
      <family val="2"/>
    </font>
    <font>
      <b/>
      <i/>
      <u/>
      <sz val="11"/>
      <name val="Arial"/>
      <family val="2"/>
    </font>
    <font>
      <b/>
      <sz val="11"/>
      <name val="Arial"/>
      <family val="2"/>
    </font>
    <font>
      <sz val="10"/>
      <color indexed="18"/>
      <name val="Tahoma"/>
      <family val="2"/>
    </font>
    <font>
      <b/>
      <sz val="11"/>
      <color indexed="10"/>
      <name val="Arial"/>
      <family val="2"/>
    </font>
    <font>
      <u/>
      <sz val="10"/>
      <color indexed="12"/>
      <name val="Arial"/>
      <family val="2"/>
    </font>
    <font>
      <b/>
      <sz val="10"/>
      <color indexed="18"/>
      <name val="Tahoma"/>
      <family val="2"/>
    </font>
    <font>
      <b/>
      <i/>
      <sz val="11"/>
      <name val="Arial"/>
      <family val="2"/>
    </font>
    <font>
      <b/>
      <sz val="10"/>
      <name val="Arial"/>
      <family val="2"/>
    </font>
    <font>
      <b/>
      <sz val="12"/>
      <color indexed="18"/>
      <name val="Tahoma"/>
      <family val="2"/>
    </font>
    <font>
      <b/>
      <u/>
      <sz val="11"/>
      <name val="Arial"/>
      <family val="2"/>
    </font>
    <font>
      <u/>
      <sz val="10"/>
      <color indexed="18"/>
      <name val="Tahoma"/>
      <family val="2"/>
    </font>
    <font>
      <b/>
      <i/>
      <u/>
      <sz val="10"/>
      <color indexed="18"/>
      <name val="Tahoma"/>
      <family val="2"/>
    </font>
    <font>
      <sz val="8"/>
      <color indexed="18"/>
      <name val="Tahoma"/>
      <family val="2"/>
    </font>
    <font>
      <b/>
      <i/>
      <sz val="11"/>
      <color indexed="48"/>
      <name val="BriemScript"/>
      <family val="4"/>
    </font>
    <font>
      <b/>
      <sz val="14"/>
      <name val="Arial"/>
      <family val="2"/>
    </font>
    <font>
      <b/>
      <sz val="14"/>
      <color indexed="10"/>
      <name val="Arial"/>
      <family val="2"/>
    </font>
    <font>
      <b/>
      <sz val="12"/>
      <name val="Arial"/>
      <family val="2"/>
    </font>
    <font>
      <b/>
      <i/>
      <sz val="11"/>
      <color indexed="10"/>
      <name val="Arial"/>
      <family val="2"/>
    </font>
    <font>
      <b/>
      <sz val="8"/>
      <color indexed="18"/>
      <name val="Tahoma"/>
      <family val="2"/>
    </font>
    <font>
      <i/>
      <sz val="11"/>
      <name val="Arial"/>
      <family val="2"/>
    </font>
    <font>
      <b/>
      <sz val="11"/>
      <name val="Times New Roman"/>
      <family val="1"/>
    </font>
    <font>
      <b/>
      <sz val="11"/>
      <color indexed="10"/>
      <name val="Times New Roman"/>
      <family val="1"/>
    </font>
    <font>
      <sz val="11"/>
      <name val="Times New Roman"/>
      <family val="1"/>
    </font>
    <font>
      <sz val="12"/>
      <name val="Arial"/>
      <family val="2"/>
    </font>
    <font>
      <b/>
      <u/>
      <sz val="12"/>
      <name val="Arial"/>
      <family val="2"/>
    </font>
    <font>
      <b/>
      <sz val="10"/>
      <name val="Tahoma"/>
      <family val="2"/>
    </font>
    <font>
      <sz val="8"/>
      <name val="Arial"/>
      <family val="2"/>
    </font>
    <font>
      <sz val="10"/>
      <name val="Arial"/>
      <family val="2"/>
    </font>
    <font>
      <sz val="9"/>
      <name val="Arial"/>
      <family val="2"/>
    </font>
    <font>
      <b/>
      <sz val="10"/>
      <color theme="5" tint="-0.249977111117893"/>
      <name val="Arial"/>
      <family val="2"/>
    </font>
    <font>
      <b/>
      <sz val="11.5"/>
      <name val="Arial"/>
      <family val="2"/>
    </font>
  </fonts>
  <fills count="32">
    <fill>
      <patternFill patternType="none"/>
    </fill>
    <fill>
      <patternFill patternType="gray125"/>
    </fill>
    <fill>
      <patternFill patternType="solid">
        <fgColor indexed="31"/>
        <bgColor indexed="41"/>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41"/>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indexed="41"/>
        <bgColor indexed="31"/>
      </patternFill>
    </fill>
    <fill>
      <patternFill patternType="solid">
        <fgColor theme="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0"/>
        <bgColor indexed="26"/>
      </patternFill>
    </fill>
    <fill>
      <patternFill patternType="solid">
        <fgColor theme="4" tint="0.59999389629810485"/>
        <bgColor indexed="64"/>
      </patternFill>
    </fill>
  </fills>
  <borders count="9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thin">
        <color indexed="8"/>
      </left>
      <right/>
      <top/>
      <bottom style="thin">
        <color indexed="8"/>
      </bottom>
      <diagonal/>
    </border>
    <border>
      <left style="medium">
        <color indexed="8"/>
      </left>
      <right style="medium">
        <color indexed="8"/>
      </right>
      <top style="medium">
        <color indexed="8"/>
      </top>
      <bottom style="medium">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bottom style="medium">
        <color indexed="8"/>
      </bottom>
      <diagonal/>
    </border>
    <border>
      <left style="medium">
        <color indexed="8"/>
      </left>
      <right style="medium">
        <color indexed="8"/>
      </right>
      <top style="medium">
        <color indexed="8"/>
      </top>
      <bottom/>
      <diagonal/>
    </border>
    <border>
      <left style="medium">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medium">
        <color indexed="8"/>
      </right>
      <top style="medium">
        <color indexed="8"/>
      </top>
      <bottom style="medium">
        <color indexed="8"/>
      </bottom>
      <diagonal/>
    </border>
    <border>
      <left style="medium">
        <color indexed="8"/>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style="medium">
        <color indexed="8"/>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bottom style="thin">
        <color indexed="8"/>
      </bottom>
      <diagonal/>
    </border>
    <border>
      <left/>
      <right/>
      <top/>
      <bottom style="thin">
        <color indexed="8"/>
      </bottom>
      <diagonal/>
    </border>
    <border>
      <left/>
      <right style="medium">
        <color indexed="8"/>
      </right>
      <top/>
      <bottom style="thin">
        <color indexed="8"/>
      </bottom>
      <diagonal/>
    </border>
    <border>
      <left/>
      <right/>
      <top/>
      <bottom style="medium">
        <color indexed="8"/>
      </bottom>
      <diagonal/>
    </border>
    <border>
      <left/>
      <right style="medium">
        <color indexed="8"/>
      </right>
      <top/>
      <bottom style="medium">
        <color indexed="8"/>
      </bottom>
      <diagonal/>
    </border>
    <border>
      <left/>
      <right/>
      <top style="medium">
        <color indexed="8"/>
      </top>
      <bottom style="medium">
        <color indexed="8"/>
      </bottom>
      <diagonal/>
    </border>
    <border>
      <left/>
      <right/>
      <top style="thin">
        <color indexed="8"/>
      </top>
      <bottom/>
      <diagonal/>
    </border>
    <border>
      <left/>
      <right style="thin">
        <color indexed="8"/>
      </right>
      <top style="medium">
        <color indexed="8"/>
      </top>
      <bottom/>
      <diagonal/>
    </border>
    <border>
      <left style="thin">
        <color indexed="8"/>
      </left>
      <right style="medium">
        <color indexed="8"/>
      </right>
      <top style="medium">
        <color indexed="8"/>
      </top>
      <bottom/>
      <diagonal/>
    </border>
    <border>
      <left style="thin">
        <color indexed="64"/>
      </left>
      <right style="thin">
        <color indexed="64"/>
      </right>
      <top style="thin">
        <color indexed="64"/>
      </top>
      <bottom style="thin">
        <color indexed="64"/>
      </bottom>
      <diagonal/>
    </border>
    <border>
      <left style="medium">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style="thin">
        <color indexed="8"/>
      </bottom>
      <diagonal/>
    </border>
    <border>
      <left style="thin">
        <color indexed="8"/>
      </left>
      <right style="thin">
        <color indexed="8"/>
      </right>
      <top style="medium">
        <color indexed="8"/>
      </top>
      <bottom style="thin">
        <color indexed="64"/>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bottom style="thin">
        <color indexed="64"/>
      </bottom>
      <diagonal/>
    </border>
    <border>
      <left style="thin">
        <color indexed="8"/>
      </left>
      <right style="medium">
        <color indexed="8"/>
      </right>
      <top/>
      <bottom style="thin">
        <color indexed="8"/>
      </bottom>
      <diagonal/>
    </border>
    <border>
      <left style="medium">
        <color indexed="8"/>
      </left>
      <right style="medium">
        <color indexed="8"/>
      </right>
      <top/>
      <bottom/>
      <diagonal/>
    </border>
    <border>
      <left style="medium">
        <color indexed="8"/>
      </left>
      <right style="medium">
        <color indexed="8"/>
      </right>
      <top/>
      <bottom style="medium">
        <color indexed="8"/>
      </bottom>
      <diagonal/>
    </border>
    <border>
      <left style="thin">
        <color indexed="8"/>
      </left>
      <right style="thin">
        <color indexed="8"/>
      </right>
      <top style="medium">
        <color indexed="8"/>
      </top>
      <bottom style="thin">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style="thin">
        <color indexed="8"/>
      </top>
      <bottom/>
      <diagonal/>
    </border>
    <border>
      <left style="medium">
        <color indexed="8"/>
      </left>
      <right style="medium">
        <color indexed="8"/>
      </right>
      <top style="thin">
        <color indexed="8"/>
      </top>
      <bottom style="thin">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thin">
        <color indexed="8"/>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8"/>
      </left>
      <right style="medium">
        <color indexed="8"/>
      </right>
      <top/>
      <bottom style="thin">
        <color indexed="8"/>
      </bottom>
      <diagonal/>
    </border>
    <border>
      <left style="medium">
        <color indexed="8"/>
      </left>
      <right/>
      <top style="medium">
        <color indexed="8"/>
      </top>
      <bottom style="medium">
        <color indexed="8"/>
      </bottom>
      <diagonal/>
    </border>
    <border>
      <left/>
      <right style="thin">
        <color indexed="64"/>
      </right>
      <top style="thin">
        <color indexed="8"/>
      </top>
      <bottom style="thin">
        <color indexed="8"/>
      </bottom>
      <diagonal/>
    </border>
    <border>
      <left style="thin">
        <color indexed="64"/>
      </left>
      <right/>
      <top style="thin">
        <color indexed="64"/>
      </top>
      <bottom style="thin">
        <color indexed="8"/>
      </bottom>
      <diagonal/>
    </border>
    <border>
      <left/>
      <right style="thin">
        <color indexed="64"/>
      </right>
      <top style="thin">
        <color indexed="64"/>
      </top>
      <bottom style="thin">
        <color indexed="8"/>
      </bottom>
      <diagonal/>
    </border>
    <border>
      <left/>
      <right style="thin">
        <color indexed="8"/>
      </right>
      <top/>
      <bottom style="thin">
        <color indexed="8"/>
      </bottom>
      <diagonal/>
    </border>
    <border>
      <left style="medium">
        <color indexed="8"/>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top style="thin">
        <color indexed="8"/>
      </top>
      <bottom/>
      <diagonal/>
    </border>
    <border>
      <left/>
      <right style="thin">
        <color indexed="64"/>
      </right>
      <top style="thin">
        <color indexed="8"/>
      </top>
      <bottom/>
      <diagonal/>
    </border>
    <border>
      <left style="thin">
        <color indexed="64"/>
      </left>
      <right style="thin">
        <color indexed="64"/>
      </right>
      <top style="thin">
        <color indexed="64"/>
      </top>
      <bottom/>
      <diagonal/>
    </border>
    <border>
      <left/>
      <right style="thin">
        <color indexed="8"/>
      </right>
      <top/>
      <bottom/>
      <diagonal/>
    </border>
    <border>
      <left/>
      <right style="medium">
        <color indexed="8"/>
      </right>
      <top style="thin">
        <color indexed="64"/>
      </top>
      <bottom style="thin">
        <color indexed="64"/>
      </bottom>
      <diagonal/>
    </border>
    <border>
      <left style="medium">
        <color indexed="8"/>
      </left>
      <right style="medium">
        <color indexed="8"/>
      </right>
      <top style="thin">
        <color indexed="64"/>
      </top>
      <bottom style="thin">
        <color indexed="64"/>
      </bottom>
      <diagonal/>
    </border>
    <border>
      <left style="medium">
        <color indexed="8"/>
      </left>
      <right style="thin">
        <color indexed="64"/>
      </right>
      <top style="thin">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23" fillId="0" borderId="0" applyNumberFormat="0" applyFill="0" applyBorder="0" applyAlignment="0" applyProtection="0"/>
    <xf numFmtId="0" fontId="11" fillId="7" borderId="1" applyNumberFormat="0" applyAlignment="0" applyProtection="0"/>
    <xf numFmtId="0" fontId="12" fillId="0" borderId="3" applyNumberFormat="0" applyFill="0" applyAlignment="0" applyProtection="0"/>
    <xf numFmtId="0" fontId="13" fillId="22" borderId="0" applyNumberFormat="0" applyBorder="0" applyAlignment="0" applyProtection="0"/>
    <xf numFmtId="0" fontId="46"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93">
    <xf numFmtId="0" fontId="0" fillId="0" borderId="0" xfId="0"/>
    <xf numFmtId="0" fontId="0" fillId="0" borderId="0" xfId="0" applyFont="1" applyProtection="1">
      <protection locked="0"/>
    </xf>
    <xf numFmtId="0" fontId="18" fillId="24" borderId="10" xfId="0" applyFont="1" applyFill="1" applyBorder="1" applyAlignment="1" applyProtection="1"/>
    <xf numFmtId="0" fontId="18" fillId="24" borderId="11" xfId="0" applyFont="1" applyFill="1" applyBorder="1" applyAlignment="1" applyProtection="1"/>
    <xf numFmtId="0" fontId="18" fillId="24" borderId="12" xfId="0" applyFont="1" applyFill="1" applyBorder="1" applyAlignment="1" applyProtection="1"/>
    <xf numFmtId="0" fontId="18" fillId="0" borderId="0" xfId="0" applyFont="1" applyProtection="1">
      <protection locked="0"/>
    </xf>
    <xf numFmtId="0" fontId="18" fillId="24" borderId="13" xfId="0" applyFont="1" applyFill="1" applyBorder="1" applyAlignment="1" applyProtection="1"/>
    <xf numFmtId="0" fontId="18" fillId="24" borderId="0" xfId="0" applyFont="1" applyFill="1" applyBorder="1" applyAlignment="1" applyProtection="1"/>
    <xf numFmtId="0" fontId="18" fillId="24" borderId="14" xfId="0" applyFont="1" applyFill="1" applyBorder="1" applyAlignment="1" applyProtection="1"/>
    <xf numFmtId="0" fontId="18" fillId="0" borderId="0" xfId="0" applyFont="1" applyBorder="1" applyProtection="1"/>
    <xf numFmtId="0" fontId="20" fillId="0" borderId="15" xfId="0" applyFont="1" applyFill="1" applyBorder="1" applyAlignment="1" applyProtection="1">
      <alignment horizontal="left" vertical="top"/>
    </xf>
    <xf numFmtId="49" fontId="20" fillId="22" borderId="16" xfId="0" applyNumberFormat="1" applyFont="1" applyFill="1" applyBorder="1" applyAlignment="1" applyProtection="1">
      <alignment horizontal="left" vertical="top"/>
      <protection locked="0"/>
    </xf>
    <xf numFmtId="0" fontId="18" fillId="0" borderId="14" xfId="0" applyFont="1" applyBorder="1" applyProtection="1"/>
    <xf numFmtId="0" fontId="18" fillId="0" borderId="0" xfId="0" applyFont="1" applyFill="1" applyProtection="1">
      <protection locked="0"/>
    </xf>
    <xf numFmtId="0" fontId="18" fillId="0" borderId="0" xfId="0" applyFont="1" applyProtection="1"/>
    <xf numFmtId="0" fontId="22" fillId="25" borderId="17" xfId="0" applyFont="1" applyFill="1" applyBorder="1" applyAlignment="1" applyProtection="1">
      <alignment horizontal="left" vertical="top" wrapText="1"/>
    </xf>
    <xf numFmtId="0" fontId="22" fillId="25" borderId="18" xfId="0" applyFont="1" applyFill="1" applyBorder="1" applyAlignment="1" applyProtection="1">
      <alignment horizontal="left" vertical="top" wrapText="1"/>
    </xf>
    <xf numFmtId="0" fontId="22" fillId="25" borderId="19" xfId="0" applyFont="1" applyFill="1" applyBorder="1" applyAlignment="1" applyProtection="1">
      <alignment horizontal="left" vertical="top" wrapText="1"/>
    </xf>
    <xf numFmtId="0" fontId="20" fillId="25" borderId="20" xfId="0" applyFont="1" applyFill="1" applyBorder="1" applyAlignment="1" applyProtection="1">
      <alignment horizontal="left" vertical="top" wrapText="1"/>
    </xf>
    <xf numFmtId="0" fontId="18" fillId="0" borderId="0" xfId="0" applyFont="1" applyFill="1" applyProtection="1"/>
    <xf numFmtId="0" fontId="18" fillId="0" borderId="0" xfId="0" applyFont="1" applyBorder="1" applyProtection="1">
      <protection locked="0"/>
    </xf>
    <xf numFmtId="0" fontId="20" fillId="25" borderId="21" xfId="0" applyFont="1" applyFill="1" applyBorder="1" applyAlignment="1" applyProtection="1">
      <alignment horizontal="left" vertical="top" wrapText="1"/>
    </xf>
    <xf numFmtId="0" fontId="0" fillId="0" borderId="0" xfId="0" applyProtection="1">
      <protection locked="0"/>
    </xf>
    <xf numFmtId="0" fontId="20" fillId="25" borderId="22" xfId="0" applyFont="1" applyFill="1" applyBorder="1" applyAlignment="1" applyProtection="1">
      <alignment horizontal="left" vertical="top" wrapText="1"/>
    </xf>
    <xf numFmtId="0" fontId="22" fillId="0" borderId="20" xfId="0" applyFont="1" applyFill="1" applyBorder="1" applyAlignment="1" applyProtection="1">
      <alignment horizontal="center" vertical="center"/>
      <protection locked="0"/>
    </xf>
    <xf numFmtId="0" fontId="22" fillId="0" borderId="20" xfId="0" applyFont="1" applyFill="1" applyBorder="1" applyAlignment="1" applyProtection="1">
      <alignment horizontal="center" vertical="center" wrapText="1"/>
      <protection locked="0"/>
    </xf>
    <xf numFmtId="0" fontId="22" fillId="0" borderId="23" xfId="0" applyFont="1" applyFill="1" applyBorder="1" applyAlignment="1" applyProtection="1">
      <alignment horizontal="center" vertical="center" wrapText="1"/>
      <protection locked="0"/>
    </xf>
    <xf numFmtId="0" fontId="18" fillId="0" borderId="0" xfId="0" applyFont="1" applyFill="1" applyAlignment="1" applyProtection="1"/>
    <xf numFmtId="0" fontId="18" fillId="24" borderId="13" xfId="0" applyFont="1" applyFill="1" applyBorder="1" applyProtection="1"/>
    <xf numFmtId="0" fontId="20" fillId="25" borderId="18" xfId="0" applyFont="1" applyFill="1" applyBorder="1" applyAlignment="1" applyProtection="1">
      <alignment horizontal="left" vertical="top" wrapText="1"/>
    </xf>
    <xf numFmtId="0" fontId="18" fillId="24" borderId="18" xfId="0" applyFont="1" applyFill="1" applyBorder="1" applyAlignment="1" applyProtection="1">
      <alignment horizontal="center" vertical="top" wrapText="1"/>
    </xf>
    <xf numFmtId="0" fontId="18" fillId="0" borderId="0" xfId="0" applyFont="1" applyBorder="1" applyAlignment="1" applyProtection="1">
      <alignment horizontal="center" vertical="center"/>
      <protection locked="0"/>
    </xf>
    <xf numFmtId="0" fontId="18" fillId="24" borderId="13" xfId="0" applyFont="1" applyFill="1" applyBorder="1" applyAlignment="1" applyProtection="1">
      <alignment horizontal="center" vertical="center"/>
    </xf>
    <xf numFmtId="0" fontId="18" fillId="24" borderId="24" xfId="0" applyFont="1" applyFill="1" applyBorder="1" applyProtection="1"/>
    <xf numFmtId="0" fontId="18" fillId="0" borderId="20" xfId="0" applyFont="1" applyFill="1" applyBorder="1" applyAlignment="1" applyProtection="1">
      <alignment horizontal="center" wrapText="1"/>
    </xf>
    <xf numFmtId="0" fontId="20" fillId="0" borderId="0" xfId="0" applyFont="1" applyBorder="1" applyProtection="1">
      <protection locked="0"/>
    </xf>
    <xf numFmtId="1" fontId="0" fillId="0" borderId="0" xfId="0" applyNumberFormat="1" applyFont="1" applyProtection="1">
      <protection locked="0"/>
    </xf>
    <xf numFmtId="0" fontId="18" fillId="0" borderId="0" xfId="0" applyFont="1" applyFill="1" applyBorder="1" applyAlignment="1" applyProtection="1">
      <alignment horizontal="center" vertical="top" wrapText="1"/>
    </xf>
    <xf numFmtId="0" fontId="20" fillId="25" borderId="25" xfId="0" applyFont="1" applyFill="1" applyBorder="1" applyAlignment="1" applyProtection="1">
      <alignment horizontal="center" vertical="top" wrapText="1"/>
    </xf>
    <xf numFmtId="0" fontId="26" fillId="25" borderId="21" xfId="0" applyFont="1" applyFill="1" applyBorder="1" applyAlignment="1" applyProtection="1">
      <alignment horizontal="left" vertical="top" wrapText="1"/>
    </xf>
    <xf numFmtId="0" fontId="26" fillId="25" borderId="26" xfId="0" applyFont="1" applyFill="1" applyBorder="1" applyAlignment="1" applyProtection="1">
      <alignment horizontal="left" vertical="top" wrapText="1"/>
    </xf>
    <xf numFmtId="0" fontId="26" fillId="25" borderId="22" xfId="0" applyFont="1" applyFill="1" applyBorder="1" applyAlignment="1" applyProtection="1">
      <alignment horizontal="left" vertical="top" wrapText="1"/>
    </xf>
    <xf numFmtId="0" fontId="20" fillId="0" borderId="13" xfId="0" applyFont="1" applyBorder="1" applyAlignment="1" applyProtection="1">
      <alignment horizontal="center" vertical="center"/>
    </xf>
    <xf numFmtId="0" fontId="20" fillId="0" borderId="0" xfId="0" applyFont="1" applyBorder="1" applyAlignment="1" applyProtection="1">
      <alignment horizontal="center" vertical="center"/>
    </xf>
    <xf numFmtId="166" fontId="25" fillId="22" borderId="16" xfId="0" applyNumberFormat="1" applyFont="1" applyFill="1" applyBorder="1" applyAlignment="1" applyProtection="1">
      <alignment horizontal="center" vertical="center"/>
      <protection locked="0"/>
    </xf>
    <xf numFmtId="0" fontId="20" fillId="25" borderId="26" xfId="0" applyFont="1" applyFill="1" applyBorder="1" applyAlignment="1" applyProtection="1">
      <alignment horizontal="center" vertical="top" wrapText="1"/>
    </xf>
    <xf numFmtId="0" fontId="20" fillId="25" borderId="27" xfId="0" applyFont="1" applyFill="1" applyBorder="1" applyAlignment="1" applyProtection="1">
      <alignment horizontal="center" vertical="top" wrapText="1"/>
    </xf>
    <xf numFmtId="0" fontId="20" fillId="25" borderId="18" xfId="0" applyFont="1" applyFill="1" applyBorder="1" applyAlignment="1" applyProtection="1">
      <alignment horizontal="center" vertical="top" wrapText="1"/>
    </xf>
    <xf numFmtId="0" fontId="18" fillId="0" borderId="0" xfId="0" applyFont="1" applyFill="1" applyBorder="1" applyProtection="1">
      <protection locked="0"/>
    </xf>
    <xf numFmtId="0" fontId="20" fillId="25" borderId="16" xfId="0" applyFont="1" applyFill="1" applyBorder="1" applyAlignment="1" applyProtection="1">
      <alignment horizontal="center" vertical="center" wrapText="1"/>
    </xf>
    <xf numFmtId="0" fontId="20" fillId="25" borderId="28" xfId="0" applyFont="1" applyFill="1" applyBorder="1" applyAlignment="1" applyProtection="1">
      <alignment horizontal="center" vertical="center" wrapText="1"/>
    </xf>
    <xf numFmtId="0" fontId="20" fillId="0" borderId="28" xfId="0" applyFont="1" applyBorder="1" applyAlignment="1" applyProtection="1">
      <alignment horizontal="center" vertical="center" wrapText="1"/>
    </xf>
    <xf numFmtId="165" fontId="18" fillId="0" borderId="16" xfId="0" applyNumberFormat="1" applyFont="1" applyFill="1" applyBorder="1" applyAlignment="1" applyProtection="1">
      <alignment horizontal="center" vertical="center" wrapText="1"/>
      <protection locked="0"/>
    </xf>
    <xf numFmtId="0" fontId="18" fillId="0" borderId="29" xfId="0" applyFont="1" applyFill="1" applyBorder="1" applyAlignment="1" applyProtection="1">
      <alignment horizontal="center" vertical="center"/>
      <protection locked="0"/>
    </xf>
    <xf numFmtId="0" fontId="18" fillId="0" borderId="27" xfId="0" applyFont="1" applyFill="1" applyBorder="1" applyAlignment="1" applyProtection="1">
      <alignment horizontal="center" vertical="center"/>
      <protection locked="0"/>
    </xf>
    <xf numFmtId="0" fontId="18" fillId="0" borderId="30" xfId="0" applyFont="1" applyFill="1" applyBorder="1" applyAlignment="1" applyProtection="1">
      <alignment horizontal="center" vertical="center" wrapText="1"/>
      <protection locked="0"/>
    </xf>
    <xf numFmtId="0" fontId="0" fillId="0" borderId="27" xfId="0" applyFont="1" applyFill="1" applyBorder="1" applyAlignment="1" applyProtection="1">
      <alignment horizontal="center" vertical="center" wrapText="1"/>
      <protection locked="0"/>
    </xf>
    <xf numFmtId="0" fontId="18" fillId="0" borderId="31" xfId="0" applyFont="1" applyFill="1" applyBorder="1" applyAlignment="1" applyProtection="1">
      <alignment horizontal="center" vertical="center"/>
      <protection locked="0"/>
    </xf>
    <xf numFmtId="0" fontId="18" fillId="0" borderId="32" xfId="0" applyFont="1" applyFill="1" applyBorder="1" applyAlignment="1" applyProtection="1">
      <alignment horizontal="center" vertical="center"/>
      <protection locked="0"/>
    </xf>
    <xf numFmtId="0" fontId="22" fillId="0" borderId="27" xfId="0" applyFont="1" applyFill="1" applyBorder="1" applyAlignment="1" applyProtection="1">
      <alignment horizontal="left" vertical="center" wrapText="1"/>
      <protection locked="0"/>
    </xf>
    <xf numFmtId="0" fontId="20" fillId="25" borderId="18" xfId="0" applyFont="1" applyFill="1" applyBorder="1" applyAlignment="1" applyProtection="1">
      <alignment vertical="top"/>
    </xf>
    <xf numFmtId="0" fontId="20" fillId="25" borderId="33" xfId="0" applyFont="1" applyFill="1" applyBorder="1" applyAlignment="1" applyProtection="1">
      <alignment horizontal="center" vertical="top" wrapText="1"/>
    </xf>
    <xf numFmtId="0" fontId="18" fillId="0" borderId="18" xfId="0" applyFont="1" applyFill="1" applyBorder="1" applyAlignment="1" applyProtection="1">
      <alignment horizontal="center" vertical="center"/>
      <protection locked="0"/>
    </xf>
    <xf numFmtId="0" fontId="18" fillId="0" borderId="18" xfId="0" applyFont="1" applyBorder="1" applyAlignment="1" applyProtection="1">
      <alignment horizontal="center"/>
      <protection locked="0"/>
    </xf>
    <xf numFmtId="0" fontId="23" fillId="0" borderId="34" xfId="34" applyNumberFormat="1" applyFont="1" applyFill="1" applyBorder="1" applyAlignment="1" applyProtection="1">
      <alignment horizontal="center" vertical="center"/>
      <protection locked="0"/>
    </xf>
    <xf numFmtId="0" fontId="18" fillId="0" borderId="0" xfId="0" applyFont="1" applyAlignment="1" applyProtection="1">
      <alignment horizontal="center"/>
      <protection locked="0"/>
    </xf>
    <xf numFmtId="0" fontId="0" fillId="0" borderId="13" xfId="0" applyFont="1" applyBorder="1" applyAlignment="1" applyProtection="1">
      <alignment horizontal="left"/>
      <protection locked="0"/>
    </xf>
    <xf numFmtId="0" fontId="18" fillId="0" borderId="0" xfId="0" applyFont="1" applyFill="1" applyBorder="1" applyAlignment="1" applyProtection="1">
      <alignment horizontal="center" vertical="top"/>
      <protection locked="0"/>
    </xf>
    <xf numFmtId="0" fontId="18" fillId="0" borderId="0" xfId="0" applyFont="1" applyFill="1" applyBorder="1" applyAlignment="1" applyProtection="1">
      <alignment horizontal="left" vertical="top" wrapText="1"/>
      <protection locked="0"/>
    </xf>
    <xf numFmtId="0" fontId="0" fillId="0" borderId="0" xfId="0" applyFont="1" applyFill="1" applyBorder="1" applyAlignment="1" applyProtection="1">
      <alignment horizontal="left" vertical="top" wrapText="1"/>
      <protection locked="0"/>
    </xf>
    <xf numFmtId="0" fontId="18" fillId="0" borderId="14" xfId="0" applyFont="1" applyFill="1" applyBorder="1" applyAlignment="1" applyProtection="1">
      <alignment horizontal="center" vertical="top"/>
      <protection locked="0"/>
    </xf>
    <xf numFmtId="0" fontId="35" fillId="0" borderId="13" xfId="0" applyFont="1" applyBorder="1" applyProtection="1">
      <protection locked="0"/>
    </xf>
    <xf numFmtId="0" fontId="42" fillId="0" borderId="13" xfId="0" applyFont="1" applyBorder="1" applyAlignment="1" applyProtection="1">
      <alignment horizontal="center"/>
      <protection locked="0"/>
    </xf>
    <xf numFmtId="0" fontId="35" fillId="0" borderId="13" xfId="0" applyFont="1" applyBorder="1" applyAlignment="1" applyProtection="1">
      <alignment horizontal="left" wrapText="1"/>
      <protection locked="0"/>
    </xf>
    <xf numFmtId="0" fontId="35" fillId="0" borderId="0" xfId="0" applyFont="1" applyBorder="1" applyAlignment="1" applyProtection="1">
      <alignment horizontal="left" wrapText="1"/>
      <protection locked="0"/>
    </xf>
    <xf numFmtId="0" fontId="35" fillId="0" borderId="14" xfId="0" applyFont="1" applyBorder="1" applyAlignment="1" applyProtection="1">
      <alignment horizontal="left" wrapText="1"/>
      <protection locked="0"/>
    </xf>
    <xf numFmtId="0" fontId="0" fillId="0" borderId="0" xfId="0" applyFont="1" applyBorder="1" applyProtection="1">
      <protection locked="0"/>
    </xf>
    <xf numFmtId="0" fontId="0" fillId="0" borderId="14" xfId="0" applyFont="1" applyBorder="1" applyProtection="1">
      <protection locked="0"/>
    </xf>
    <xf numFmtId="0" fontId="0" fillId="0" borderId="35" xfId="0" applyFont="1" applyBorder="1" applyProtection="1">
      <protection locked="0"/>
    </xf>
    <xf numFmtId="0" fontId="0" fillId="0" borderId="36" xfId="0" applyFont="1" applyBorder="1" applyProtection="1">
      <protection locked="0"/>
    </xf>
    <xf numFmtId="0" fontId="0" fillId="0" borderId="37" xfId="0" applyFont="1" applyBorder="1" applyProtection="1">
      <protection locked="0"/>
    </xf>
    <xf numFmtId="0" fontId="0" fillId="0" borderId="29" xfId="0" applyFont="1" applyBorder="1" applyProtection="1">
      <protection locked="0"/>
    </xf>
    <xf numFmtId="0" fontId="0" fillId="0" borderId="17" xfId="0" applyFont="1" applyBorder="1" applyProtection="1">
      <protection locked="0"/>
    </xf>
    <xf numFmtId="0" fontId="0" fillId="0" borderId="34" xfId="0" applyFont="1" applyBorder="1" applyProtection="1">
      <protection locked="0"/>
    </xf>
    <xf numFmtId="0" fontId="0" fillId="0" borderId="13" xfId="0" applyFont="1" applyBorder="1" applyProtection="1">
      <protection locked="0"/>
    </xf>
    <xf numFmtId="0" fontId="0" fillId="0" borderId="24" xfId="0" applyFont="1" applyBorder="1" applyProtection="1">
      <protection locked="0"/>
    </xf>
    <xf numFmtId="0" fontId="0" fillId="0" borderId="38" xfId="0" applyFont="1" applyBorder="1" applyProtection="1">
      <protection locked="0"/>
    </xf>
    <xf numFmtId="0" fontId="0" fillId="0" borderId="39" xfId="0" applyFont="1" applyBorder="1" applyProtection="1">
      <protection locked="0"/>
    </xf>
    <xf numFmtId="0" fontId="18" fillId="24" borderId="10" xfId="0" applyFont="1" applyFill="1" applyBorder="1" applyAlignment="1" applyProtection="1">
      <protection locked="0"/>
    </xf>
    <xf numFmtId="0" fontId="18" fillId="24" borderId="11" xfId="0" applyFont="1" applyFill="1" applyBorder="1" applyAlignment="1" applyProtection="1">
      <protection locked="0"/>
    </xf>
    <xf numFmtId="0" fontId="18" fillId="24" borderId="12" xfId="0" applyFont="1" applyFill="1" applyBorder="1" applyAlignment="1" applyProtection="1">
      <protection locked="0"/>
    </xf>
    <xf numFmtId="0" fontId="18" fillId="24" borderId="13" xfId="0" applyFont="1" applyFill="1" applyBorder="1" applyAlignment="1" applyProtection="1">
      <protection locked="0"/>
    </xf>
    <xf numFmtId="0" fontId="18" fillId="24" borderId="0" xfId="0" applyFont="1" applyFill="1" applyBorder="1" applyAlignment="1" applyProtection="1">
      <protection locked="0"/>
    </xf>
    <xf numFmtId="0" fontId="35" fillId="0" borderId="0" xfId="0" applyFont="1" applyAlignment="1" applyProtection="1">
      <alignment horizontal="center"/>
      <protection locked="0"/>
    </xf>
    <xf numFmtId="0" fontId="18" fillId="24" borderId="14" xfId="0" applyFont="1" applyFill="1" applyBorder="1" applyAlignment="1" applyProtection="1">
      <protection locked="0"/>
    </xf>
    <xf numFmtId="0" fontId="19" fillId="24" borderId="13" xfId="0" applyFont="1" applyFill="1" applyBorder="1" applyAlignment="1" applyProtection="1">
      <alignment wrapText="1"/>
      <protection locked="0"/>
    </xf>
    <xf numFmtId="0" fontId="19" fillId="24" borderId="0" xfId="0" applyFont="1" applyFill="1" applyBorder="1" applyAlignment="1" applyProtection="1">
      <alignment wrapText="1"/>
      <protection locked="0"/>
    </xf>
    <xf numFmtId="0" fontId="19" fillId="24" borderId="14" xfId="0" applyFont="1" applyFill="1" applyBorder="1" applyAlignment="1" applyProtection="1">
      <alignment wrapText="1"/>
      <protection locked="0"/>
    </xf>
    <xf numFmtId="0" fontId="18" fillId="24" borderId="24" xfId="0" applyFont="1" applyFill="1" applyBorder="1" applyAlignment="1" applyProtection="1">
      <protection locked="0"/>
    </xf>
    <xf numFmtId="0" fontId="18" fillId="24" borderId="38" xfId="0" applyFont="1" applyFill="1" applyBorder="1" applyAlignment="1" applyProtection="1">
      <protection locked="0"/>
    </xf>
    <xf numFmtId="0" fontId="18" fillId="24" borderId="39" xfId="0" applyFont="1" applyFill="1" applyBorder="1" applyAlignment="1" applyProtection="1">
      <protection locked="0"/>
    </xf>
    <xf numFmtId="0" fontId="26" fillId="0" borderId="13" xfId="0" applyFont="1" applyBorder="1" applyAlignment="1" applyProtection="1">
      <alignment horizontal="left" vertical="center" wrapText="1"/>
    </xf>
    <xf numFmtId="165" fontId="26" fillId="0" borderId="0" xfId="0" applyNumberFormat="1" applyFont="1" applyBorder="1" applyAlignment="1" applyProtection="1">
      <alignment horizontal="left" vertical="center" wrapText="1"/>
    </xf>
    <xf numFmtId="0" fontId="26" fillId="0" borderId="40" xfId="0" applyFont="1" applyBorder="1" applyAlignment="1" applyProtection="1">
      <alignment horizontal="left" vertical="center" wrapText="1"/>
    </xf>
    <xf numFmtId="165" fontId="26" fillId="0" borderId="28" xfId="0" applyNumberFormat="1" applyFont="1" applyBorder="1" applyAlignment="1" applyProtection="1">
      <alignment horizontal="left" vertical="center" wrapText="1"/>
    </xf>
    <xf numFmtId="0" fontId="26" fillId="0" borderId="38" xfId="0" applyFont="1" applyBorder="1" applyAlignment="1" applyProtection="1">
      <alignment horizontal="left" vertical="center" wrapText="1"/>
      <protection locked="0"/>
    </xf>
    <xf numFmtId="0" fontId="26" fillId="0" borderId="39" xfId="0" applyFont="1" applyBorder="1" applyAlignment="1" applyProtection="1">
      <alignment horizontal="left" vertical="center" wrapText="1"/>
      <protection locked="0"/>
    </xf>
    <xf numFmtId="0" fontId="26" fillId="0" borderId="38" xfId="0" applyFont="1" applyBorder="1" applyAlignment="1" applyProtection="1">
      <alignment horizontal="left" vertical="center" wrapText="1"/>
    </xf>
    <xf numFmtId="0" fontId="26" fillId="0" borderId="39" xfId="0" applyFont="1" applyBorder="1" applyAlignment="1" applyProtection="1">
      <alignment horizontal="left" vertical="center" wrapText="1"/>
    </xf>
    <xf numFmtId="0" fontId="0" fillId="0" borderId="0" xfId="0" applyBorder="1" applyAlignment="1" applyProtection="1">
      <protection locked="0"/>
    </xf>
    <xf numFmtId="0" fontId="0" fillId="0" borderId="0" xfId="0" applyBorder="1" applyAlignment="1" applyProtection="1">
      <alignment horizontal="center" vertical="center"/>
      <protection locked="0"/>
    </xf>
    <xf numFmtId="0" fontId="0" fillId="0" borderId="0" xfId="0" applyBorder="1" applyAlignment="1" applyProtection="1">
      <alignment vertical="center"/>
      <protection locked="0"/>
    </xf>
    <xf numFmtId="0" fontId="26" fillId="8" borderId="18" xfId="0" applyFont="1" applyFill="1" applyBorder="1" applyProtection="1"/>
    <xf numFmtId="165" fontId="0" fillId="0" borderId="18" xfId="0" applyNumberFormat="1" applyFont="1" applyBorder="1" applyAlignment="1" applyProtection="1">
      <alignment horizontal="center" vertical="center" wrapText="1"/>
    </xf>
    <xf numFmtId="0" fontId="0" fillId="0" borderId="17" xfId="0" applyBorder="1" applyAlignment="1" applyProtection="1">
      <alignment horizontal="left"/>
      <protection locked="0"/>
    </xf>
    <xf numFmtId="0" fontId="0" fillId="0" borderId="17" xfId="0" applyBorder="1" applyProtection="1">
      <protection locked="0"/>
    </xf>
    <xf numFmtId="0" fontId="0" fillId="0" borderId="18" xfId="0" applyBorder="1" applyAlignment="1" applyProtection="1">
      <alignment horizontal="center" vertical="center"/>
    </xf>
    <xf numFmtId="0" fontId="23" fillId="0" borderId="18" xfId="34" applyNumberFormat="1" applyFill="1" applyBorder="1" applyAlignment="1" applyProtection="1">
      <alignment horizontal="center" vertical="center"/>
      <protection locked="0"/>
    </xf>
    <xf numFmtId="0" fontId="0" fillId="0" borderId="17" xfId="0" applyBorder="1" applyAlignment="1" applyProtection="1">
      <alignment horizontal="center"/>
      <protection locked="0"/>
    </xf>
    <xf numFmtId="0" fontId="0" fillId="0" borderId="0" xfId="0" applyBorder="1" applyAlignment="1" applyProtection="1">
      <alignment horizontal="left" vertical="center"/>
      <protection locked="0"/>
    </xf>
    <xf numFmtId="0" fontId="0" fillId="0" borderId="0" xfId="0" applyFont="1" applyBorder="1" applyAlignment="1" applyProtection="1">
      <alignment horizontal="center" vertical="center"/>
      <protection locked="0"/>
    </xf>
    <xf numFmtId="0" fontId="0" fillId="0" borderId="41" xfId="0" applyBorder="1" applyAlignment="1" applyProtection="1">
      <alignment vertical="center"/>
      <protection locked="0"/>
    </xf>
    <xf numFmtId="0" fontId="0" fillId="0" borderId="27" xfId="0" applyFill="1" applyBorder="1" applyAlignment="1" applyProtection="1">
      <alignment horizontal="center" vertical="center" wrapText="1"/>
      <protection locked="0"/>
    </xf>
    <xf numFmtId="0" fontId="20" fillId="25" borderId="42" xfId="0" applyFont="1" applyFill="1" applyBorder="1" applyAlignment="1" applyProtection="1">
      <alignment horizontal="center" vertical="top" wrapText="1"/>
    </xf>
    <xf numFmtId="20" fontId="20" fillId="25" borderId="43" xfId="0" applyNumberFormat="1" applyFont="1" applyFill="1" applyBorder="1" applyAlignment="1" applyProtection="1">
      <alignment horizontal="center" vertical="top" wrapText="1"/>
    </xf>
    <xf numFmtId="0" fontId="47" fillId="0" borderId="45" xfId="0" applyFont="1" applyFill="1" applyBorder="1" applyAlignment="1" applyProtection="1">
      <alignment horizontal="left" vertical="center" wrapText="1"/>
      <protection locked="0"/>
    </xf>
    <xf numFmtId="0" fontId="47" fillId="0" borderId="46" xfId="0" applyFont="1" applyFill="1" applyBorder="1" applyAlignment="1" applyProtection="1">
      <alignment horizontal="center" vertical="center" wrapText="1"/>
      <protection locked="0"/>
    </xf>
    <xf numFmtId="0" fontId="20" fillId="25" borderId="47" xfId="0" applyFont="1" applyFill="1" applyBorder="1" applyAlignment="1" applyProtection="1">
      <alignment horizontal="center" vertical="top" wrapText="1"/>
    </xf>
    <xf numFmtId="165" fontId="0" fillId="0" borderId="44" xfId="0" applyNumberFormat="1" applyFont="1" applyFill="1" applyBorder="1" applyAlignment="1" applyProtection="1">
      <alignment horizontal="center" vertical="center" wrapText="1"/>
      <protection locked="0"/>
    </xf>
    <xf numFmtId="0" fontId="46" fillId="0" borderId="33" xfId="0" applyFont="1" applyFill="1" applyBorder="1" applyAlignment="1" applyProtection="1">
      <alignment horizontal="center" vertical="center" wrapText="1"/>
      <protection locked="0"/>
    </xf>
    <xf numFmtId="0" fontId="26" fillId="0" borderId="33" xfId="0" applyFont="1" applyBorder="1" applyAlignment="1" applyProtection="1">
      <alignment vertical="center"/>
      <protection locked="0"/>
    </xf>
    <xf numFmtId="0" fontId="46" fillId="0" borderId="23" xfId="0" applyFont="1" applyFill="1" applyBorder="1" applyAlignment="1" applyProtection="1">
      <alignment horizontal="center" vertical="center" wrapText="1"/>
      <protection locked="0"/>
    </xf>
    <xf numFmtId="0" fontId="20" fillId="25" borderId="49" xfId="0" applyFont="1" applyFill="1" applyBorder="1" applyAlignment="1" applyProtection="1">
      <alignment horizontal="center" vertical="top" wrapText="1"/>
    </xf>
    <xf numFmtId="0" fontId="0" fillId="0" borderId="33" xfId="0" applyFont="1" applyFill="1" applyBorder="1" applyAlignment="1" applyProtection="1">
      <alignment horizontal="center" vertical="center" wrapText="1"/>
      <protection locked="0"/>
    </xf>
    <xf numFmtId="0" fontId="47" fillId="0" borderId="73" xfId="0" applyFont="1" applyFill="1" applyBorder="1" applyAlignment="1" applyProtection="1">
      <alignment horizontal="center" vertical="center" wrapText="1"/>
      <protection locked="0"/>
    </xf>
    <xf numFmtId="0" fontId="0" fillId="0" borderId="23" xfId="0" applyFont="1" applyFill="1" applyBorder="1" applyAlignment="1" applyProtection="1">
      <alignment horizontal="center" vertical="center" wrapText="1"/>
      <protection locked="0"/>
    </xf>
    <xf numFmtId="0" fontId="0" fillId="0" borderId="44" xfId="0" applyFill="1" applyBorder="1" applyAlignment="1" applyProtection="1">
      <alignment horizontal="center" vertical="center" wrapText="1"/>
      <protection locked="0"/>
    </xf>
    <xf numFmtId="0" fontId="20" fillId="20" borderId="25" xfId="0" applyFont="1" applyFill="1" applyBorder="1" applyAlignment="1" applyProtection="1">
      <alignment horizontal="left" wrapText="1"/>
    </xf>
    <xf numFmtId="0" fontId="0" fillId="0" borderId="54" xfId="0" applyFont="1" applyFill="1" applyBorder="1" applyAlignment="1" applyProtection="1">
      <alignment horizontal="left" vertical="top" wrapText="1"/>
    </xf>
    <xf numFmtId="0" fontId="20" fillId="20" borderId="16" xfId="0" applyFont="1" applyFill="1" applyBorder="1" applyAlignment="1" applyProtection="1">
      <alignment horizontal="center" vertical="center" wrapText="1"/>
    </xf>
    <xf numFmtId="0" fontId="20" fillId="0" borderId="16" xfId="0" applyFont="1" applyFill="1" applyBorder="1" applyAlignment="1" applyProtection="1">
      <alignment horizontal="left" vertical="center" wrapText="1"/>
      <protection locked="0"/>
    </xf>
    <xf numFmtId="0" fontId="18" fillId="24" borderId="38" xfId="0" applyFont="1" applyFill="1" applyBorder="1" applyAlignment="1" applyProtection="1">
      <alignment horizontal="left" vertical="top"/>
    </xf>
    <xf numFmtId="166" fontId="20" fillId="0" borderId="16" xfId="0" applyNumberFormat="1" applyFont="1" applyFill="1" applyBorder="1" applyAlignment="1" applyProtection="1">
      <alignment horizontal="center" vertical="center" wrapText="1"/>
      <protection locked="0"/>
    </xf>
    <xf numFmtId="0" fontId="35" fillId="0" borderId="54" xfId="0" applyFont="1" applyBorder="1" applyAlignment="1" applyProtection="1">
      <alignment horizontal="left" wrapText="1"/>
      <protection locked="0"/>
    </xf>
    <xf numFmtId="0" fontId="18" fillId="24" borderId="55" xfId="0" applyFont="1" applyFill="1" applyBorder="1" applyAlignment="1" applyProtection="1">
      <alignment horizontal="left" vertical="top"/>
    </xf>
    <xf numFmtId="0" fontId="20" fillId="0" borderId="79" xfId="0" applyFont="1" applyBorder="1" applyAlignment="1" applyProtection="1">
      <alignment horizontal="center" vertical="top" wrapText="1"/>
      <protection locked="0"/>
    </xf>
    <xf numFmtId="0" fontId="18" fillId="24" borderId="79" xfId="0" applyFont="1" applyFill="1" applyBorder="1" applyAlignment="1" applyProtection="1">
      <alignment horizontal="left" vertical="top"/>
    </xf>
    <xf numFmtId="0" fontId="39" fillId="20" borderId="57" xfId="0" applyFont="1" applyFill="1" applyBorder="1" applyAlignment="1" applyProtection="1">
      <alignment horizontal="left" wrapText="1"/>
    </xf>
    <xf numFmtId="0" fontId="41" fillId="25" borderId="33" xfId="0" applyFont="1" applyFill="1" applyBorder="1" applyAlignment="1" applyProtection="1">
      <alignment horizontal="center" vertical="center"/>
      <protection locked="0"/>
    </xf>
    <xf numFmtId="0" fontId="39" fillId="25" borderId="23" xfId="0" applyFont="1" applyFill="1" applyBorder="1" applyAlignment="1" applyProtection="1">
      <alignment horizontal="center" vertical="center"/>
      <protection locked="0"/>
    </xf>
    <xf numFmtId="0" fontId="18" fillId="0" borderId="16" xfId="0" applyFont="1" applyFill="1" applyBorder="1" applyAlignment="1" applyProtection="1">
      <alignment horizontal="center" vertical="top" wrapText="1"/>
    </xf>
    <xf numFmtId="0" fontId="40" fillId="25" borderId="33" xfId="0" applyFont="1" applyFill="1" applyBorder="1" applyAlignment="1" applyProtection="1">
      <alignment horizontal="center" vertical="top"/>
      <protection locked="0"/>
    </xf>
    <xf numFmtId="165" fontId="18" fillId="0" borderId="23" xfId="0" applyNumberFormat="1" applyFont="1" applyFill="1" applyBorder="1" applyAlignment="1" applyProtection="1">
      <alignment horizontal="center" vertical="center"/>
      <protection locked="0"/>
    </xf>
    <xf numFmtId="0" fontId="22" fillId="0" borderId="48" xfId="0" applyFont="1" applyFill="1" applyBorder="1" applyAlignment="1" applyProtection="1">
      <alignment horizontal="center" vertical="center"/>
      <protection locked="0"/>
    </xf>
    <xf numFmtId="0" fontId="18" fillId="0" borderId="33" xfId="0" applyFont="1" applyFill="1" applyBorder="1" applyAlignment="1" applyProtection="1">
      <alignment horizontal="center" vertical="center"/>
      <protection locked="0"/>
    </xf>
    <xf numFmtId="0" fontId="22" fillId="20" borderId="57" xfId="0" applyFont="1" applyFill="1" applyBorder="1" applyAlignment="1" applyProtection="1">
      <alignment horizontal="center" vertical="center"/>
    </xf>
    <xf numFmtId="0" fontId="22" fillId="0" borderId="16" xfId="0" applyFont="1" applyFill="1" applyBorder="1" applyAlignment="1" applyProtection="1">
      <alignment horizontal="center" vertical="center"/>
      <protection locked="0"/>
    </xf>
    <xf numFmtId="0" fontId="22" fillId="20" borderId="57" xfId="0" applyFont="1" applyFill="1" applyBorder="1" applyAlignment="1" applyProtection="1">
      <alignment horizontal="center" vertical="top"/>
    </xf>
    <xf numFmtId="0" fontId="18" fillId="0" borderId="0" xfId="0" applyFont="1" applyBorder="1" applyProtection="1">
      <protection locked="0"/>
    </xf>
    <xf numFmtId="165" fontId="0" fillId="0" borderId="27" xfId="0" applyNumberFormat="1" applyFont="1" applyFill="1" applyBorder="1" applyAlignment="1" applyProtection="1">
      <alignment horizontal="center" vertical="center" wrapText="1"/>
      <protection locked="0"/>
    </xf>
    <xf numFmtId="165" fontId="0" fillId="0" borderId="44" xfId="0" applyNumberFormat="1" applyFill="1" applyBorder="1" applyAlignment="1" applyProtection="1">
      <alignment horizontal="center" vertical="center" wrapText="1"/>
      <protection locked="0"/>
    </xf>
    <xf numFmtId="0" fontId="0" fillId="0" borderId="84" xfId="0" applyFont="1" applyFill="1" applyBorder="1" applyAlignment="1" applyProtection="1">
      <alignment horizontal="center" vertical="center" wrapText="1"/>
      <protection locked="0"/>
    </xf>
    <xf numFmtId="0" fontId="0" fillId="0" borderId="44" xfId="0" applyFont="1" applyFill="1" applyBorder="1" applyAlignment="1" applyProtection="1">
      <alignment horizontal="center" vertical="center" wrapText="1"/>
      <protection locked="0"/>
    </xf>
    <xf numFmtId="165" fontId="0" fillId="0" borderId="89" xfId="0" applyNumberFormat="1" applyFont="1" applyFill="1" applyBorder="1" applyAlignment="1" applyProtection="1">
      <alignment horizontal="center" vertical="center" wrapText="1"/>
      <protection locked="0"/>
    </xf>
    <xf numFmtId="165" fontId="0" fillId="0" borderId="46" xfId="0" applyNumberFormat="1" applyFont="1" applyFill="1" applyBorder="1" applyAlignment="1" applyProtection="1">
      <alignment horizontal="center" vertical="center" wrapText="1"/>
      <protection locked="0"/>
    </xf>
    <xf numFmtId="0" fontId="0" fillId="0" borderId="90" xfId="0" applyFont="1" applyFill="1" applyBorder="1" applyAlignment="1" applyProtection="1">
      <alignment horizontal="center" vertical="center" wrapText="1"/>
      <protection locked="0"/>
    </xf>
    <xf numFmtId="0" fontId="22" fillId="20" borderId="57" xfId="0" applyFont="1" applyFill="1" applyBorder="1" applyAlignment="1" applyProtection="1">
      <alignment horizontal="left" vertical="top"/>
    </xf>
    <xf numFmtId="0" fontId="0" fillId="0" borderId="82" xfId="0" applyFill="1" applyBorder="1" applyAlignment="1" applyProtection="1">
      <alignment horizontal="center" vertical="center" wrapText="1"/>
      <protection locked="0"/>
    </xf>
    <xf numFmtId="0" fontId="0" fillId="0" borderId="83" xfId="0" applyFill="1" applyBorder="1" applyAlignment="1" applyProtection="1">
      <alignment horizontal="center" vertical="center" wrapText="1"/>
      <protection locked="0"/>
    </xf>
    <xf numFmtId="165" fontId="0" fillId="0" borderId="46" xfId="0" applyNumberFormat="1" applyFill="1" applyBorder="1" applyAlignment="1" applyProtection="1">
      <alignment vertical="center" wrapText="1"/>
      <protection locked="0"/>
    </xf>
    <xf numFmtId="0" fontId="0" fillId="0" borderId="87" xfId="0" applyFont="1" applyFill="1" applyBorder="1" applyAlignment="1" applyProtection="1">
      <alignment horizontal="left" vertical="center" wrapText="1"/>
      <protection locked="0"/>
    </xf>
    <xf numFmtId="0" fontId="0" fillId="0" borderId="88" xfId="0" applyFont="1" applyFill="1" applyBorder="1" applyAlignment="1" applyProtection="1">
      <alignment horizontal="left" vertical="center" wrapText="1"/>
      <protection locked="0"/>
    </xf>
    <xf numFmtId="0" fontId="18" fillId="27" borderId="0" xfId="0" applyFont="1" applyFill="1" applyBorder="1" applyProtection="1">
      <protection locked="0"/>
    </xf>
    <xf numFmtId="0" fontId="18" fillId="27" borderId="0" xfId="0" applyFont="1" applyFill="1" applyProtection="1">
      <protection locked="0"/>
    </xf>
    <xf numFmtId="0" fontId="0" fillId="0" borderId="33" xfId="0" applyFont="1" applyBorder="1" applyAlignment="1" applyProtection="1">
      <alignment horizontal="left" vertical="center" wrapText="1"/>
      <protection locked="0"/>
    </xf>
    <xf numFmtId="0" fontId="0" fillId="0" borderId="48" xfId="0" applyFont="1" applyFill="1" applyBorder="1" applyAlignment="1" applyProtection="1">
      <alignment horizontal="center" vertical="center" wrapText="1"/>
      <protection locked="0"/>
    </xf>
    <xf numFmtId="0" fontId="0" fillId="0" borderId="81" xfId="0" applyFont="1" applyFill="1" applyBorder="1" applyAlignment="1" applyProtection="1">
      <alignment horizontal="left" vertical="center" wrapText="1"/>
      <protection locked="0"/>
    </xf>
    <xf numFmtId="0" fontId="0" fillId="0" borderId="29" xfId="0" applyFont="1" applyFill="1" applyBorder="1" applyAlignment="1" applyProtection="1">
      <alignment horizontal="left" vertical="center" wrapText="1"/>
      <protection locked="0"/>
    </xf>
    <xf numFmtId="0" fontId="0" fillId="0" borderId="29" xfId="0" applyFont="1" applyFill="1" applyBorder="1" applyAlignment="1" applyProtection="1">
      <alignment horizontal="left" vertical="center" wrapText="1"/>
      <protection locked="0"/>
    </xf>
    <xf numFmtId="0" fontId="0" fillId="0" borderId="81" xfId="0" applyFont="1" applyFill="1" applyBorder="1" applyAlignment="1" applyProtection="1">
      <alignment horizontal="left" vertical="center" wrapText="1"/>
      <protection locked="0"/>
    </xf>
    <xf numFmtId="0" fontId="0" fillId="0" borderId="87" xfId="0" applyFont="1" applyFill="1" applyBorder="1" applyAlignment="1" applyProtection="1">
      <alignment horizontal="left" vertical="center" wrapText="1"/>
      <protection locked="0"/>
    </xf>
    <xf numFmtId="0" fontId="0" fillId="0" borderId="88" xfId="0" applyFont="1" applyFill="1" applyBorder="1" applyAlignment="1" applyProtection="1">
      <alignment horizontal="left" vertical="center" wrapText="1"/>
      <protection locked="0"/>
    </xf>
    <xf numFmtId="0" fontId="0" fillId="0" borderId="29" xfId="0" applyFont="1" applyFill="1" applyBorder="1" applyAlignment="1" applyProtection="1">
      <alignment horizontal="left" vertical="top" wrapText="1"/>
      <protection locked="0"/>
    </xf>
    <xf numFmtId="0" fontId="0" fillId="0" borderId="87" xfId="0" applyFont="1" applyFill="1" applyBorder="1" applyAlignment="1" applyProtection="1">
      <alignment horizontal="left" vertical="center" wrapText="1"/>
      <protection locked="0"/>
    </xf>
    <xf numFmtId="0" fontId="0" fillId="27" borderId="87" xfId="0" applyFont="1" applyFill="1" applyBorder="1" applyAlignment="1" applyProtection="1">
      <alignment horizontal="left" vertical="center" wrapText="1"/>
      <protection locked="0"/>
    </xf>
    <xf numFmtId="0" fontId="0" fillId="27" borderId="44" xfId="0" applyFont="1" applyFill="1" applyBorder="1" applyAlignment="1" applyProtection="1">
      <alignment horizontal="center" vertical="center" wrapText="1"/>
      <protection locked="0"/>
    </xf>
    <xf numFmtId="0" fontId="0" fillId="27" borderId="84" xfId="0" applyFont="1" applyFill="1" applyBorder="1" applyAlignment="1" applyProtection="1">
      <alignment horizontal="center" vertical="center" wrapText="1"/>
      <protection locked="0"/>
    </xf>
    <xf numFmtId="165" fontId="0" fillId="27" borderId="44" xfId="0" applyNumberFormat="1" applyFont="1" applyFill="1" applyBorder="1" applyAlignment="1" applyProtection="1">
      <alignment horizontal="center" vertical="center" wrapText="1"/>
      <protection locked="0"/>
    </xf>
    <xf numFmtId="165" fontId="0" fillId="27" borderId="27" xfId="0" applyNumberFormat="1" applyFont="1" applyFill="1" applyBorder="1" applyAlignment="1" applyProtection="1">
      <alignment horizontal="center" vertical="center" wrapText="1"/>
      <protection locked="0"/>
    </xf>
    <xf numFmtId="165" fontId="0" fillId="27" borderId="44" xfId="0" applyNumberFormat="1" applyFill="1" applyBorder="1" applyAlignment="1" applyProtection="1">
      <alignment horizontal="center" vertical="center" wrapText="1"/>
      <protection locked="0"/>
    </xf>
    <xf numFmtId="0" fontId="0" fillId="27" borderId="26" xfId="0" applyFont="1" applyFill="1" applyBorder="1" applyAlignment="1" applyProtection="1">
      <alignment horizontal="left" vertical="top" wrapText="1"/>
      <protection locked="0"/>
    </xf>
    <xf numFmtId="0" fontId="0" fillId="29" borderId="44" xfId="0" applyFont="1" applyFill="1" applyBorder="1" applyAlignment="1" applyProtection="1">
      <alignment horizontal="center" vertical="center" wrapText="1"/>
      <protection locked="0"/>
    </xf>
    <xf numFmtId="0" fontId="0" fillId="29" borderId="76" xfId="0" applyFill="1" applyBorder="1" applyAlignment="1" applyProtection="1">
      <alignment horizontal="center" vertical="center" wrapText="1"/>
      <protection locked="0"/>
    </xf>
    <xf numFmtId="0" fontId="0" fillId="29" borderId="75" xfId="0" applyFill="1" applyBorder="1" applyAlignment="1" applyProtection="1">
      <alignment horizontal="center" vertical="center" wrapText="1"/>
      <protection locked="0"/>
    </xf>
    <xf numFmtId="165" fontId="0" fillId="29" borderId="44" xfId="0" applyNumberFormat="1" applyFill="1" applyBorder="1" applyAlignment="1" applyProtection="1">
      <alignment horizontal="center" vertical="center" wrapText="1"/>
      <protection locked="0"/>
    </xf>
    <xf numFmtId="165" fontId="0" fillId="29" borderId="27" xfId="0" applyNumberFormat="1" applyFont="1" applyFill="1" applyBorder="1" applyAlignment="1" applyProtection="1">
      <alignment horizontal="center" vertical="center" wrapText="1"/>
      <protection locked="0"/>
    </xf>
    <xf numFmtId="165" fontId="26" fillId="29" borderId="46" xfId="0" applyNumberFormat="1" applyFont="1" applyFill="1" applyBorder="1" applyAlignment="1" applyProtection="1">
      <alignment vertical="center" wrapText="1"/>
      <protection locked="0"/>
    </xf>
    <xf numFmtId="165" fontId="0" fillId="27" borderId="46" xfId="0" applyNumberFormat="1" applyFill="1" applyBorder="1" applyAlignment="1" applyProtection="1">
      <alignment vertical="center" wrapText="1"/>
      <protection locked="0"/>
    </xf>
    <xf numFmtId="0" fontId="0" fillId="27" borderId="76" xfId="0" applyFill="1" applyBorder="1" applyAlignment="1" applyProtection="1">
      <alignment horizontal="center" vertical="center" wrapText="1"/>
      <protection locked="0"/>
    </xf>
    <xf numFmtId="0" fontId="0" fillId="27" borderId="90" xfId="0" applyFont="1" applyFill="1" applyBorder="1" applyAlignment="1" applyProtection="1">
      <alignment horizontal="center" vertical="center" wrapText="1"/>
      <protection locked="0"/>
    </xf>
    <xf numFmtId="0" fontId="25" fillId="26" borderId="16" xfId="0" applyFont="1" applyFill="1" applyBorder="1" applyAlignment="1" applyProtection="1">
      <alignment horizontal="center" vertical="center"/>
    </xf>
    <xf numFmtId="166" fontId="25" fillId="30" borderId="16" xfId="0" applyNumberFormat="1" applyFont="1" applyFill="1" applyBorder="1" applyAlignment="1" applyProtection="1">
      <alignment horizontal="center" vertical="center"/>
    </xf>
    <xf numFmtId="0" fontId="25" fillId="26" borderId="80" xfId="0" applyFont="1" applyFill="1" applyBorder="1" applyAlignment="1" applyProtection="1">
      <alignment horizontal="center" vertical="center"/>
    </xf>
    <xf numFmtId="0" fontId="0" fillId="0" borderId="89" xfId="0" applyFill="1" applyBorder="1" applyAlignment="1" applyProtection="1">
      <alignment horizontal="center" vertical="center" wrapText="1"/>
      <protection locked="0"/>
    </xf>
    <xf numFmtId="0" fontId="0" fillId="0" borderId="46" xfId="0" applyFill="1" applyBorder="1" applyAlignment="1" applyProtection="1">
      <alignment horizontal="center" vertical="center" wrapText="1"/>
      <protection locked="0"/>
    </xf>
    <xf numFmtId="0" fontId="25" fillId="0" borderId="55" xfId="0" applyFont="1" applyBorder="1" applyAlignment="1" applyProtection="1">
      <alignment horizontal="center" vertical="center"/>
    </xf>
    <xf numFmtId="0" fontId="25" fillId="0" borderId="92" xfId="0" applyFont="1" applyBorder="1" applyAlignment="1" applyProtection="1">
      <alignment horizontal="center" vertical="center"/>
    </xf>
    <xf numFmtId="166" fontId="25" fillId="22" borderId="93" xfId="0" applyNumberFormat="1" applyFont="1" applyFill="1" applyBorder="1" applyAlignment="1" applyProtection="1">
      <alignment horizontal="center" vertical="center"/>
      <protection locked="0"/>
    </xf>
    <xf numFmtId="0" fontId="18" fillId="26" borderId="0" xfId="0" applyFont="1" applyFill="1" applyBorder="1" applyProtection="1">
      <protection locked="0"/>
    </xf>
    <xf numFmtId="0" fontId="18" fillId="26" borderId="0" xfId="0" applyFont="1" applyFill="1" applyBorder="1" applyAlignment="1" applyProtection="1">
      <alignment vertical="center"/>
      <protection locked="0"/>
    </xf>
    <xf numFmtId="165" fontId="18" fillId="26" borderId="0" xfId="0" applyNumberFormat="1" applyFont="1" applyFill="1" applyProtection="1">
      <protection locked="0"/>
    </xf>
    <xf numFmtId="0" fontId="18" fillId="26" borderId="0" xfId="0" applyFont="1" applyFill="1" applyProtection="1">
      <protection locked="0"/>
    </xf>
    <xf numFmtId="0" fontId="18" fillId="26" borderId="0" xfId="0" applyFont="1" applyFill="1" applyAlignment="1" applyProtection="1">
      <alignment wrapText="1"/>
      <protection locked="0"/>
    </xf>
    <xf numFmtId="0" fontId="0" fillId="0" borderId="0" xfId="0" applyFont="1" applyFill="1" applyBorder="1" applyAlignment="1" applyProtection="1">
      <alignment horizontal="left" vertical="center" wrapText="1"/>
      <protection locked="0"/>
    </xf>
    <xf numFmtId="0" fontId="0" fillId="27" borderId="26" xfId="0" applyFont="1" applyFill="1" applyBorder="1" applyAlignment="1" applyProtection="1">
      <alignment horizontal="left" vertical="top" wrapText="1"/>
      <protection locked="0"/>
    </xf>
    <xf numFmtId="0" fontId="0" fillId="27" borderId="85" xfId="0" applyFont="1" applyFill="1" applyBorder="1" applyAlignment="1" applyProtection="1">
      <alignment horizontal="left" vertical="top" wrapText="1"/>
      <protection locked="0"/>
    </xf>
    <xf numFmtId="0" fontId="0" fillId="27" borderId="86" xfId="0" applyFont="1" applyFill="1" applyBorder="1" applyAlignment="1" applyProtection="1">
      <alignment horizontal="left" vertical="top" wrapText="1"/>
      <protection locked="0"/>
    </xf>
    <xf numFmtId="0" fontId="25" fillId="0" borderId="76" xfId="0" applyFont="1" applyBorder="1" applyAlignment="1" applyProtection="1">
      <alignment horizontal="center" vertical="center"/>
    </xf>
    <xf numFmtId="0" fontId="25" fillId="0" borderId="91" xfId="0" applyFont="1" applyBorder="1" applyAlignment="1" applyProtection="1">
      <alignment horizontal="center" vertical="center"/>
    </xf>
    <xf numFmtId="0" fontId="0" fillId="26" borderId="0" xfId="0" applyFont="1" applyFill="1" applyBorder="1" applyAlignment="1" applyProtection="1">
      <alignment horizontal="left" vertical="center" wrapText="1"/>
      <protection locked="0"/>
    </xf>
    <xf numFmtId="0" fontId="0" fillId="0" borderId="76" xfId="0" applyFill="1" applyBorder="1" applyAlignment="1" applyProtection="1">
      <alignment horizontal="center" vertical="center" wrapText="1"/>
      <protection locked="0"/>
    </xf>
    <xf numFmtId="0" fontId="0" fillId="0" borderId="75" xfId="0" applyFill="1" applyBorder="1" applyAlignment="1" applyProtection="1">
      <alignment horizontal="center" vertical="center" wrapText="1"/>
      <protection locked="0"/>
    </xf>
    <xf numFmtId="0" fontId="0" fillId="0" borderId="29" xfId="0" applyFont="1" applyFill="1" applyBorder="1" applyAlignment="1" applyProtection="1">
      <alignment horizontal="left" vertical="center" wrapText="1"/>
      <protection locked="0"/>
    </xf>
    <xf numFmtId="0" fontId="0" fillId="0" borderId="81" xfId="0" applyFont="1" applyFill="1" applyBorder="1" applyAlignment="1" applyProtection="1">
      <alignment horizontal="left" vertical="center" wrapText="1"/>
      <protection locked="0"/>
    </xf>
    <xf numFmtId="0" fontId="20" fillId="25" borderId="26" xfId="0" applyFont="1" applyFill="1" applyBorder="1" applyAlignment="1" applyProtection="1">
      <alignment horizontal="center" vertical="top" wrapText="1"/>
    </xf>
    <xf numFmtId="0" fontId="20" fillId="25" borderId="18" xfId="0" applyFont="1" applyFill="1" applyBorder="1" applyAlignment="1" applyProtection="1">
      <alignment horizontal="center" vertical="top" wrapText="1"/>
    </xf>
    <xf numFmtId="0" fontId="47" fillId="0" borderId="72" xfId="0" applyFont="1" applyFill="1" applyBorder="1" applyAlignment="1" applyProtection="1">
      <alignment horizontal="left" vertical="center" wrapText="1"/>
      <protection locked="0"/>
    </xf>
    <xf numFmtId="0" fontId="18" fillId="25" borderId="16" xfId="0" applyFont="1" applyFill="1" applyBorder="1" applyAlignment="1" applyProtection="1">
      <alignment horizontal="center" vertical="center" wrapText="1"/>
    </xf>
    <xf numFmtId="0" fontId="20" fillId="25" borderId="73" xfId="0" applyFont="1" applyFill="1" applyBorder="1" applyAlignment="1" applyProtection="1">
      <alignment horizontal="center" vertical="top"/>
    </xf>
    <xf numFmtId="0" fontId="18" fillId="0" borderId="74" xfId="0" applyFont="1" applyFill="1" applyBorder="1" applyAlignment="1" applyProtection="1">
      <alignment horizontal="center" vertical="center"/>
      <protection locked="0"/>
    </xf>
    <xf numFmtId="0" fontId="18" fillId="0" borderId="75" xfId="0" applyFont="1" applyFill="1" applyBorder="1" applyAlignment="1" applyProtection="1">
      <alignment horizontal="center" vertical="center"/>
      <protection locked="0"/>
    </xf>
    <xf numFmtId="0" fontId="18" fillId="0" borderId="76" xfId="0" applyFont="1" applyFill="1" applyBorder="1" applyAlignment="1" applyProtection="1">
      <alignment horizontal="center" vertical="center" wrapText="1"/>
      <protection locked="0"/>
    </xf>
    <xf numFmtId="0" fontId="46" fillId="0" borderId="75" xfId="0" applyFont="1" applyFill="1" applyBorder="1" applyAlignment="1" applyProtection="1">
      <alignment horizontal="center" vertical="center" wrapText="1"/>
      <protection locked="0"/>
    </xf>
    <xf numFmtId="0" fontId="18" fillId="0" borderId="77" xfId="0" applyFont="1" applyFill="1" applyBorder="1" applyAlignment="1" applyProtection="1">
      <alignment horizontal="center" vertical="center"/>
      <protection locked="0"/>
    </xf>
    <xf numFmtId="0" fontId="18" fillId="0" borderId="78" xfId="0" applyFont="1" applyFill="1" applyBorder="1" applyAlignment="1" applyProtection="1">
      <alignment horizontal="center" vertical="center"/>
      <protection locked="0"/>
    </xf>
    <xf numFmtId="0" fontId="0" fillId="0" borderId="26" xfId="0" applyFont="1" applyFill="1" applyBorder="1" applyAlignment="1" applyProtection="1">
      <alignment horizontal="left" vertical="center" wrapText="1"/>
      <protection locked="0"/>
    </xf>
    <xf numFmtId="0" fontId="0" fillId="0" borderId="87" xfId="0" applyFont="1" applyFill="1" applyBorder="1" applyAlignment="1" applyProtection="1">
      <alignment horizontal="left" vertical="center" wrapText="1"/>
      <protection locked="0"/>
    </xf>
    <xf numFmtId="0" fontId="0" fillId="0" borderId="88" xfId="0" applyFont="1" applyFill="1" applyBorder="1" applyAlignment="1" applyProtection="1">
      <alignment horizontal="left" vertical="center" wrapText="1"/>
      <protection locked="0"/>
    </xf>
    <xf numFmtId="0" fontId="25" fillId="20" borderId="10" xfId="0" applyFont="1" applyFill="1" applyBorder="1" applyAlignment="1" applyProtection="1">
      <alignment horizontal="left" vertical="top" wrapText="1"/>
    </xf>
    <xf numFmtId="0" fontId="18" fillId="25" borderId="16" xfId="0" applyFont="1" applyFill="1" applyBorder="1" applyAlignment="1" applyProtection="1">
      <alignment horizontal="left" vertical="top" wrapText="1"/>
    </xf>
    <xf numFmtId="0" fontId="20" fillId="25" borderId="22" xfId="0" applyFont="1" applyFill="1" applyBorder="1" applyAlignment="1" applyProtection="1">
      <alignment horizontal="left" vertical="top"/>
    </xf>
    <xf numFmtId="0" fontId="20" fillId="25" borderId="21" xfId="0" applyFont="1" applyFill="1" applyBorder="1" applyAlignment="1" applyProtection="1">
      <alignment horizontal="left" vertical="top" wrapText="1"/>
    </xf>
    <xf numFmtId="0" fontId="20" fillId="25" borderId="26" xfId="0" applyFont="1" applyFill="1" applyBorder="1" applyAlignment="1" applyProtection="1">
      <alignment horizontal="left" vertical="top"/>
    </xf>
    <xf numFmtId="0" fontId="20" fillId="25" borderId="26" xfId="0" applyFont="1" applyFill="1" applyBorder="1" applyAlignment="1" applyProtection="1">
      <alignment horizontal="center" vertical="top"/>
    </xf>
    <xf numFmtId="0" fontId="20" fillId="25" borderId="18" xfId="0" applyFont="1" applyFill="1" applyBorder="1" applyAlignment="1" applyProtection="1">
      <alignment horizontal="left" vertical="top" wrapText="1"/>
    </xf>
    <xf numFmtId="0" fontId="0" fillId="26" borderId="29" xfId="0" applyFill="1" applyBorder="1" applyAlignment="1" applyProtection="1">
      <alignment horizontal="left" vertical="center" wrapText="1"/>
      <protection locked="0"/>
    </xf>
    <xf numFmtId="0" fontId="0" fillId="26" borderId="81" xfId="0" applyFill="1" applyBorder="1" applyAlignment="1" applyProtection="1">
      <alignment horizontal="left" vertical="center" wrapText="1"/>
      <protection locked="0"/>
    </xf>
    <xf numFmtId="0" fontId="0" fillId="0" borderId="85" xfId="0" applyFont="1" applyFill="1" applyBorder="1" applyAlignment="1" applyProtection="1">
      <alignment horizontal="left" vertical="center" wrapText="1"/>
      <protection locked="0"/>
    </xf>
    <xf numFmtId="0" fontId="0" fillId="0" borderId="86" xfId="0" applyFont="1" applyFill="1" applyBorder="1" applyAlignment="1" applyProtection="1">
      <alignment horizontal="left" vertical="center" wrapText="1"/>
      <protection locked="0"/>
    </xf>
    <xf numFmtId="0" fontId="46" fillId="0" borderId="20" xfId="0" applyFont="1" applyFill="1" applyBorder="1" applyAlignment="1" applyProtection="1">
      <alignment horizontal="center" vertical="center" wrapText="1"/>
      <protection locked="0"/>
    </xf>
    <xf numFmtId="0" fontId="0" fillId="0" borderId="70" xfId="0" applyFill="1" applyBorder="1" applyAlignment="1" applyProtection="1">
      <alignment horizontal="left" vertical="center" wrapText="1"/>
      <protection locked="0"/>
    </xf>
    <xf numFmtId="0" fontId="0" fillId="0" borderId="19" xfId="0" applyFont="1" applyFill="1" applyBorder="1" applyAlignment="1" applyProtection="1">
      <alignment horizontal="left" vertical="center" wrapText="1"/>
      <protection locked="0"/>
    </xf>
    <xf numFmtId="0" fontId="0" fillId="0" borderId="30" xfId="0" applyFill="1" applyBorder="1" applyAlignment="1" applyProtection="1">
      <alignment horizontal="left" vertical="center" wrapText="1"/>
      <protection locked="0"/>
    </xf>
    <xf numFmtId="0" fontId="46" fillId="0" borderId="27" xfId="0" applyFont="1" applyFill="1" applyBorder="1" applyAlignment="1" applyProtection="1">
      <alignment horizontal="left" vertical="center" wrapText="1"/>
      <protection locked="0"/>
    </xf>
    <xf numFmtId="0" fontId="0" fillId="0" borderId="29" xfId="0" quotePrefix="1" applyFont="1" applyFill="1" applyBorder="1" applyAlignment="1" applyProtection="1">
      <alignment horizontal="left" vertical="center" wrapText="1"/>
      <protection locked="0"/>
    </xf>
    <xf numFmtId="0" fontId="18" fillId="0" borderId="63" xfId="0" applyFont="1" applyFill="1" applyBorder="1" applyAlignment="1" applyProtection="1">
      <alignment horizontal="left" vertical="center" wrapText="1"/>
      <protection locked="0"/>
    </xf>
    <xf numFmtId="0" fontId="20" fillId="25" borderId="21" xfId="0" applyFont="1" applyFill="1" applyBorder="1" applyAlignment="1" applyProtection="1">
      <alignment horizontal="center" vertical="top" wrapText="1"/>
    </xf>
    <xf numFmtId="0" fontId="18" fillId="0" borderId="61" xfId="0" applyFont="1" applyFill="1" applyBorder="1" applyAlignment="1" applyProtection="1">
      <alignment horizontal="left" vertical="center" wrapText="1"/>
      <protection locked="0"/>
    </xf>
    <xf numFmtId="0" fontId="18" fillId="0" borderId="62" xfId="0" applyFont="1" applyFill="1" applyBorder="1" applyAlignment="1" applyProtection="1">
      <alignment horizontal="left" vertical="center" wrapText="1"/>
      <protection locked="0"/>
    </xf>
    <xf numFmtId="0" fontId="20" fillId="25" borderId="22" xfId="0" applyFont="1" applyFill="1" applyBorder="1" applyAlignment="1" applyProtection="1">
      <alignment horizontal="center" vertical="top" wrapText="1"/>
    </xf>
    <xf numFmtId="0" fontId="0" fillId="0" borderId="56" xfId="0" applyFont="1" applyFill="1" applyBorder="1" applyAlignment="1" applyProtection="1">
      <alignment horizontal="left" vertical="center" wrapText="1"/>
      <protection locked="0"/>
    </xf>
    <xf numFmtId="0" fontId="0" fillId="0" borderId="66" xfId="0" applyFont="1" applyFill="1" applyBorder="1" applyAlignment="1" applyProtection="1">
      <alignment horizontal="left" vertical="center" wrapText="1"/>
      <protection locked="0"/>
    </xf>
    <xf numFmtId="0" fontId="46" fillId="0" borderId="69" xfId="0" applyFont="1" applyFill="1" applyBorder="1" applyAlignment="1" applyProtection="1">
      <alignment horizontal="left" vertical="center" wrapText="1"/>
      <protection locked="0"/>
    </xf>
    <xf numFmtId="0" fontId="0" fillId="0" borderId="30" xfId="0" applyFont="1" applyFill="1" applyBorder="1" applyAlignment="1" applyProtection="1">
      <alignment horizontal="left" vertical="center" wrapText="1"/>
      <protection locked="0"/>
    </xf>
    <xf numFmtId="0" fontId="46" fillId="0" borderId="27" xfId="0" applyFont="1" applyBorder="1" applyAlignment="1">
      <alignment horizontal="left" vertical="center" wrapText="1"/>
    </xf>
    <xf numFmtId="0" fontId="46" fillId="0" borderId="30" xfId="0" applyFont="1" applyFill="1" applyBorder="1" applyAlignment="1" applyProtection="1">
      <alignment horizontal="center" vertical="center" wrapText="1"/>
      <protection locked="0"/>
    </xf>
    <xf numFmtId="0" fontId="46" fillId="0" borderId="27" xfId="0" applyFont="1" applyFill="1" applyBorder="1" applyAlignment="1" applyProtection="1">
      <alignment horizontal="center" vertical="center" wrapText="1"/>
      <protection locked="0"/>
    </xf>
    <xf numFmtId="0" fontId="0" fillId="0" borderId="30" xfId="0" applyFont="1" applyFill="1" applyBorder="1" applyAlignment="1" applyProtection="1">
      <alignment horizontal="left" vertical="top" wrapText="1"/>
      <protection locked="0"/>
    </xf>
    <xf numFmtId="0" fontId="0" fillId="0" borderId="27" xfId="0" applyFont="1" applyFill="1" applyBorder="1" applyAlignment="1" applyProtection="1">
      <alignment horizontal="left" vertical="top" wrapText="1"/>
      <protection locked="0"/>
    </xf>
    <xf numFmtId="0" fontId="0" fillId="0" borderId="27" xfId="0" applyFont="1" applyFill="1" applyBorder="1" applyAlignment="1" applyProtection="1">
      <alignment horizontal="left" vertical="center" wrapText="1"/>
      <protection locked="0"/>
    </xf>
    <xf numFmtId="0" fontId="20" fillId="27" borderId="23" xfId="0" applyFont="1" applyFill="1" applyBorder="1" applyAlignment="1" applyProtection="1">
      <alignment horizontal="left" vertical="center" wrapText="1"/>
      <protection locked="0"/>
    </xf>
    <xf numFmtId="0" fontId="18" fillId="27" borderId="23" xfId="0" applyFont="1" applyFill="1" applyBorder="1" applyAlignment="1" applyProtection="1">
      <alignment horizontal="left" vertical="center" wrapText="1"/>
      <protection locked="0"/>
    </xf>
    <xf numFmtId="0" fontId="20" fillId="25" borderId="25" xfId="0" applyFont="1" applyFill="1" applyBorder="1" applyAlignment="1" applyProtection="1">
      <alignment horizontal="center" vertical="top" wrapText="1"/>
    </xf>
    <xf numFmtId="0" fontId="20" fillId="25" borderId="61" xfId="0" applyFont="1" applyFill="1" applyBorder="1" applyAlignment="1" applyProtection="1">
      <alignment horizontal="center" vertical="top" wrapText="1"/>
    </xf>
    <xf numFmtId="0" fontId="20" fillId="25" borderId="62" xfId="0" applyFont="1" applyFill="1" applyBorder="1" applyAlignment="1" applyProtection="1">
      <alignment horizontal="center" vertical="top" wrapText="1"/>
    </xf>
    <xf numFmtId="0" fontId="20" fillId="25" borderId="63" xfId="0" applyFont="1" applyFill="1" applyBorder="1" applyAlignment="1" applyProtection="1">
      <alignment horizontal="center" vertical="top" wrapText="1"/>
    </xf>
    <xf numFmtId="0" fontId="18" fillId="0" borderId="64" xfId="0" applyFont="1" applyFill="1" applyBorder="1" applyAlignment="1" applyProtection="1">
      <alignment horizontal="center" vertical="center" wrapText="1"/>
      <protection locked="0"/>
    </xf>
    <xf numFmtId="0" fontId="18" fillId="0" borderId="44" xfId="0" applyFont="1" applyFill="1" applyBorder="1" applyAlignment="1" applyProtection="1">
      <alignment horizontal="center" vertical="center" wrapText="1"/>
      <protection locked="0"/>
    </xf>
    <xf numFmtId="0" fontId="18" fillId="0" borderId="51" xfId="0" applyFont="1" applyFill="1" applyBorder="1" applyAlignment="1" applyProtection="1">
      <alignment horizontal="center" vertical="center" wrapText="1"/>
      <protection locked="0"/>
    </xf>
    <xf numFmtId="0" fontId="18" fillId="0" borderId="52" xfId="0" applyFont="1" applyFill="1" applyBorder="1" applyAlignment="1" applyProtection="1">
      <alignment horizontal="center" vertical="center" wrapText="1"/>
      <protection locked="0"/>
    </xf>
    <xf numFmtId="0" fontId="18" fillId="0" borderId="65" xfId="0" applyFont="1" applyFill="1" applyBorder="1" applyAlignment="1" applyProtection="1">
      <alignment horizontal="center" vertical="center" wrapText="1"/>
      <protection locked="0"/>
    </xf>
    <xf numFmtId="0" fontId="18" fillId="0" borderId="50" xfId="0" applyFont="1" applyFill="1" applyBorder="1" applyAlignment="1" applyProtection="1">
      <alignment horizontal="center" vertical="center" wrapText="1"/>
      <protection locked="0"/>
    </xf>
    <xf numFmtId="0" fontId="20" fillId="25" borderId="26" xfId="0" applyFont="1" applyFill="1" applyBorder="1" applyAlignment="1" applyProtection="1">
      <alignment horizontal="left" vertical="top" wrapText="1"/>
    </xf>
    <xf numFmtId="0" fontId="22" fillId="0" borderId="33" xfId="0" applyFont="1" applyFill="1" applyBorder="1" applyAlignment="1" applyProtection="1">
      <alignment horizontal="center" vertical="center"/>
      <protection locked="0"/>
    </xf>
    <xf numFmtId="0" fontId="39" fillId="0" borderId="26" xfId="0" applyFont="1" applyBorder="1" applyAlignment="1" applyProtection="1">
      <alignment horizontal="left" vertical="top" wrapText="1"/>
    </xf>
    <xf numFmtId="0" fontId="39" fillId="0" borderId="22" xfId="0" applyFont="1" applyBorder="1" applyAlignment="1" applyProtection="1">
      <alignment horizontal="left" vertical="top"/>
    </xf>
    <xf numFmtId="0" fontId="18" fillId="0" borderId="22" xfId="0" applyFont="1" applyFill="1" applyBorder="1" applyAlignment="1" applyProtection="1">
      <alignment horizontal="center" vertical="center"/>
      <protection locked="0"/>
    </xf>
    <xf numFmtId="0" fontId="18" fillId="0" borderId="20" xfId="0" applyFont="1" applyFill="1" applyBorder="1" applyAlignment="1" applyProtection="1">
      <alignment horizontal="center" vertical="center" wrapText="1"/>
      <protection locked="0"/>
    </xf>
    <xf numFmtId="0" fontId="18" fillId="0" borderId="23" xfId="0" applyFont="1" applyFill="1" applyBorder="1" applyAlignment="1" applyProtection="1">
      <alignment horizontal="center" vertical="center"/>
      <protection locked="0"/>
    </xf>
    <xf numFmtId="0" fontId="22" fillId="20" borderId="25" xfId="0" applyFont="1" applyFill="1" applyBorder="1" applyAlignment="1" applyProtection="1">
      <alignment horizontal="center" vertical="center"/>
    </xf>
    <xf numFmtId="0" fontId="20" fillId="25" borderId="71" xfId="0" applyFont="1" applyFill="1" applyBorder="1" applyAlignment="1" applyProtection="1">
      <alignment horizontal="center" vertical="top" wrapText="1"/>
    </xf>
    <xf numFmtId="0" fontId="0" fillId="0" borderId="18" xfId="0" applyFont="1" applyFill="1" applyBorder="1" applyAlignment="1" applyProtection="1">
      <alignment horizontal="center" vertical="center" wrapText="1"/>
      <protection locked="0"/>
    </xf>
    <xf numFmtId="0" fontId="46" fillId="0" borderId="18" xfId="0" applyFont="1" applyFill="1" applyBorder="1" applyAlignment="1" applyProtection="1">
      <alignment horizontal="center" vertical="center" wrapText="1"/>
      <protection locked="0"/>
    </xf>
    <xf numFmtId="0" fontId="26" fillId="0" borderId="23" xfId="0" applyFont="1" applyBorder="1" applyAlignment="1" applyProtection="1">
      <alignment horizontal="left" vertical="center" wrapText="1"/>
      <protection locked="0"/>
    </xf>
    <xf numFmtId="0" fontId="33" fillId="0" borderId="16" xfId="0" applyFont="1" applyFill="1" applyBorder="1" applyAlignment="1" applyProtection="1">
      <alignment horizontal="center" vertical="center" wrapText="1"/>
    </xf>
    <xf numFmtId="0" fontId="34" fillId="0" borderId="16" xfId="0" applyFont="1" applyBorder="1" applyAlignment="1" applyProtection="1">
      <alignment horizontal="center" vertical="center" wrapText="1"/>
    </xf>
    <xf numFmtId="0" fontId="35" fillId="25" borderId="59" xfId="0" applyFont="1" applyFill="1" applyBorder="1" applyAlignment="1" applyProtection="1">
      <alignment horizontal="left" vertical="top" wrapText="1"/>
    </xf>
    <xf numFmtId="0" fontId="26" fillId="0" borderId="26" xfId="0" applyFont="1" applyBorder="1" applyAlignment="1" applyProtection="1">
      <alignment horizontal="left" vertical="center" wrapText="1"/>
    </xf>
    <xf numFmtId="0" fontId="26" fillId="0" borderId="33" xfId="0" applyFont="1" applyBorder="1" applyAlignment="1" applyProtection="1">
      <alignment horizontal="left" vertical="center" wrapText="1"/>
      <protection locked="0"/>
    </xf>
    <xf numFmtId="0" fontId="18" fillId="0" borderId="16" xfId="0" applyFont="1" applyFill="1" applyBorder="1" applyAlignment="1" applyProtection="1">
      <alignment horizontal="left" vertical="center" wrapText="1"/>
      <protection locked="0"/>
    </xf>
    <xf numFmtId="0" fontId="18" fillId="24" borderId="16" xfId="0" applyFont="1" applyFill="1" applyBorder="1" applyAlignment="1" applyProtection="1">
      <alignment horizontal="left" vertical="top"/>
    </xf>
    <xf numFmtId="0" fontId="20" fillId="20" borderId="25" xfId="0" applyFont="1" applyFill="1" applyBorder="1" applyAlignment="1" applyProtection="1">
      <alignment horizontal="left" wrapText="1"/>
    </xf>
    <xf numFmtId="0" fontId="18" fillId="0" borderId="53" xfId="0" applyFont="1" applyFill="1" applyBorder="1" applyAlignment="1" applyProtection="1">
      <alignment horizontal="center" vertical="center" wrapText="1"/>
      <protection locked="0"/>
    </xf>
    <xf numFmtId="0" fontId="20" fillId="25" borderId="60" xfId="0" applyFont="1" applyFill="1" applyBorder="1" applyAlignment="1" applyProtection="1">
      <alignment horizontal="center" vertical="top" wrapText="1"/>
    </xf>
    <xf numFmtId="0" fontId="20" fillId="20" borderId="16" xfId="0" applyFont="1" applyFill="1" applyBorder="1" applyAlignment="1" applyProtection="1">
      <alignment horizontal="left" wrapText="1"/>
    </xf>
    <xf numFmtId="0" fontId="22" fillId="24" borderId="57" xfId="0" applyFont="1" applyFill="1" applyBorder="1" applyAlignment="1" applyProtection="1">
      <alignment horizontal="center" vertical="top" wrapText="1"/>
    </xf>
    <xf numFmtId="0" fontId="26" fillId="0" borderId="33" xfId="0" applyFont="1" applyFill="1" applyBorder="1" applyAlignment="1" applyProtection="1">
      <alignment horizontal="left" vertical="center" wrapText="1"/>
      <protection locked="0"/>
    </xf>
    <xf numFmtId="0" fontId="26" fillId="0" borderId="26" xfId="0" applyFont="1" applyFill="1" applyBorder="1" applyAlignment="1" applyProtection="1">
      <alignment horizontal="left" vertical="center" wrapText="1"/>
    </xf>
    <xf numFmtId="0" fontId="32" fillId="0" borderId="33" xfId="0" applyFont="1" applyFill="1" applyBorder="1" applyAlignment="1" applyProtection="1">
      <alignment horizontal="center" vertical="center" wrapText="1"/>
      <protection locked="0"/>
    </xf>
    <xf numFmtId="0" fontId="26" fillId="28" borderId="33" xfId="0" applyFont="1" applyFill="1" applyBorder="1" applyAlignment="1" applyProtection="1">
      <alignment horizontal="center" vertical="center" wrapText="1"/>
      <protection locked="0"/>
    </xf>
    <xf numFmtId="0" fontId="20" fillId="25" borderId="16" xfId="0" applyFont="1" applyFill="1" applyBorder="1" applyAlignment="1" applyProtection="1">
      <alignment horizontal="center" vertical="top" wrapText="1"/>
    </xf>
    <xf numFmtId="0" fontId="20" fillId="0" borderId="25" xfId="0" applyFont="1" applyFill="1" applyBorder="1" applyAlignment="1" applyProtection="1">
      <alignment horizontal="center" vertical="top" wrapText="1"/>
    </xf>
    <xf numFmtId="0" fontId="18" fillId="0" borderId="26" xfId="0" applyFont="1" applyFill="1" applyBorder="1" applyAlignment="1" applyProtection="1">
      <alignment horizontal="left" vertical="center"/>
    </xf>
    <xf numFmtId="46" fontId="22" fillId="0" borderId="53" xfId="0" applyNumberFormat="1" applyFont="1" applyFill="1" applyBorder="1" applyAlignment="1" applyProtection="1">
      <alignment horizontal="center" vertical="top"/>
      <protection locked="0"/>
    </xf>
    <xf numFmtId="0" fontId="18" fillId="0" borderId="26" xfId="0" applyFont="1" applyFill="1" applyBorder="1" applyAlignment="1" applyProtection="1">
      <alignment horizontal="left" vertical="top"/>
    </xf>
    <xf numFmtId="46" fontId="22" fillId="0" borderId="33" xfId="0" applyNumberFormat="1" applyFont="1" applyFill="1" applyBorder="1" applyAlignment="1" applyProtection="1">
      <alignment horizontal="center" vertical="top"/>
      <protection locked="0"/>
    </xf>
    <xf numFmtId="0" fontId="36" fillId="0" borderId="55" xfId="0" applyFont="1" applyFill="1" applyBorder="1" applyAlignment="1" applyProtection="1">
      <alignment horizontal="center" vertical="top" wrapText="1"/>
    </xf>
    <xf numFmtId="0" fontId="0" fillId="0" borderId="54" xfId="0" applyFont="1" applyFill="1" applyBorder="1" applyAlignment="1" applyProtection="1">
      <alignment horizontal="left" vertical="top" wrapText="1"/>
    </xf>
    <xf numFmtId="0" fontId="20" fillId="0" borderId="57" xfId="0" applyFont="1" applyFill="1" applyBorder="1" applyAlignment="1" applyProtection="1">
      <alignment horizontal="center" vertical="top" wrapText="1"/>
    </xf>
    <xf numFmtId="0" fontId="20" fillId="20" borderId="18" xfId="0" applyFont="1" applyFill="1" applyBorder="1" applyAlignment="1" applyProtection="1">
      <alignment horizontal="left" vertical="top" wrapText="1"/>
    </xf>
    <xf numFmtId="14" fontId="20" fillId="0" borderId="33" xfId="0" applyNumberFormat="1" applyFont="1" applyFill="1" applyBorder="1" applyAlignment="1" applyProtection="1">
      <alignment horizontal="center" vertical="center"/>
      <protection locked="0"/>
    </xf>
    <xf numFmtId="0" fontId="20" fillId="0" borderId="23" xfId="0" applyFont="1" applyFill="1" applyBorder="1" applyAlignment="1" applyProtection="1">
      <alignment horizontal="center" vertical="center" wrapText="1"/>
      <protection locked="0"/>
    </xf>
    <xf numFmtId="164" fontId="0" fillId="27" borderId="33" xfId="0" applyNumberFormat="1" applyFill="1" applyBorder="1" applyAlignment="1" applyProtection="1">
      <alignment horizontal="left" vertical="center" wrapText="1"/>
      <protection locked="0"/>
    </xf>
    <xf numFmtId="164" fontId="0" fillId="27" borderId="33" xfId="0" applyNumberFormat="1" applyFont="1" applyFill="1" applyBorder="1" applyAlignment="1" applyProtection="1">
      <alignment horizontal="left" vertical="center" wrapText="1"/>
      <protection locked="0"/>
    </xf>
    <xf numFmtId="0" fontId="20" fillId="25" borderId="58" xfId="0" applyFont="1" applyFill="1" applyBorder="1" applyAlignment="1" applyProtection="1">
      <alignment horizontal="left" vertical="top" wrapText="1"/>
    </xf>
    <xf numFmtId="0" fontId="26" fillId="26" borderId="33" xfId="0" applyFont="1" applyFill="1" applyBorder="1" applyAlignment="1" applyProtection="1">
      <alignment horizontal="left" vertical="center" wrapText="1"/>
      <protection locked="0"/>
    </xf>
    <xf numFmtId="164" fontId="0" fillId="0" borderId="33" xfId="0" applyNumberFormat="1" applyFill="1" applyBorder="1" applyAlignment="1" applyProtection="1">
      <alignment horizontal="left" vertical="center" wrapText="1"/>
      <protection locked="0"/>
    </xf>
    <xf numFmtId="164" fontId="0" fillId="0" borderId="33" xfId="0" applyNumberFormat="1" applyFont="1" applyFill="1" applyBorder="1" applyAlignment="1" applyProtection="1">
      <alignment horizontal="left" vertical="center" wrapText="1"/>
      <protection locked="0"/>
    </xf>
    <xf numFmtId="0" fontId="0" fillId="0" borderId="28" xfId="0" applyFill="1" applyBorder="1" applyAlignment="1" applyProtection="1">
      <alignment horizontal="left" vertical="center" wrapText="1"/>
      <protection locked="0"/>
    </xf>
    <xf numFmtId="0" fontId="0" fillId="0" borderId="28" xfId="0" applyFont="1" applyFill="1" applyBorder="1" applyAlignment="1" applyProtection="1">
      <alignment horizontal="left" vertical="center" wrapText="1"/>
      <protection locked="0"/>
    </xf>
    <xf numFmtId="0" fontId="20" fillId="24" borderId="25" xfId="0" applyFont="1" applyFill="1" applyBorder="1" applyAlignment="1" applyProtection="1">
      <alignment horizontal="left" vertical="top"/>
    </xf>
    <xf numFmtId="0" fontId="0" fillId="0" borderId="33" xfId="0" applyFill="1" applyBorder="1" applyAlignment="1" applyProtection="1">
      <alignment horizontal="left" vertical="center" wrapText="1"/>
      <protection locked="0"/>
    </xf>
    <xf numFmtId="0" fontId="0" fillId="0" borderId="33" xfId="0" applyFont="1" applyFill="1" applyBorder="1" applyAlignment="1" applyProtection="1">
      <alignment horizontal="left" vertical="center" wrapText="1"/>
      <protection locked="0"/>
    </xf>
    <xf numFmtId="0" fontId="26" fillId="0" borderId="22" xfId="0" applyFont="1" applyBorder="1" applyAlignment="1" applyProtection="1">
      <alignment horizontal="left" vertical="center" wrapText="1"/>
    </xf>
    <xf numFmtId="0" fontId="19" fillId="24" borderId="54" xfId="0" applyFont="1" applyFill="1" applyBorder="1" applyAlignment="1" applyProtection="1">
      <alignment horizontal="center" wrapText="1"/>
    </xf>
    <xf numFmtId="0" fontId="18" fillId="24" borderId="55" xfId="0" applyFont="1" applyFill="1" applyBorder="1" applyAlignment="1" applyProtection="1">
      <alignment horizontal="center"/>
    </xf>
    <xf numFmtId="0" fontId="18" fillId="25" borderId="56" xfId="0" applyFont="1" applyFill="1" applyBorder="1" applyAlignment="1" applyProtection="1">
      <alignment horizontal="left" wrapText="1"/>
    </xf>
    <xf numFmtId="0" fontId="18" fillId="0" borderId="48" xfId="0" applyFont="1" applyFill="1" applyBorder="1" applyAlignment="1" applyProtection="1">
      <alignment horizontal="left" vertical="center" wrapText="1"/>
      <protection locked="0"/>
    </xf>
    <xf numFmtId="0" fontId="18" fillId="0" borderId="51" xfId="0" applyFont="1" applyFill="1" applyBorder="1" applyAlignment="1" applyProtection="1">
      <alignment horizontal="center" vertical="top" wrapText="1"/>
      <protection locked="0"/>
    </xf>
    <xf numFmtId="0" fontId="22" fillId="0" borderId="33" xfId="0" applyFont="1" applyFill="1" applyBorder="1" applyAlignment="1" applyProtection="1">
      <alignment horizontal="center" vertical="top" wrapText="1"/>
      <protection locked="0"/>
    </xf>
    <xf numFmtId="0" fontId="22" fillId="0" borderId="23" xfId="0" applyFont="1" applyFill="1" applyBorder="1" applyAlignment="1" applyProtection="1">
      <alignment horizontal="center" vertical="top" wrapText="1"/>
      <protection locked="0"/>
    </xf>
    <xf numFmtId="0" fontId="18" fillId="24" borderId="36" xfId="0" applyFont="1" applyFill="1" applyBorder="1" applyAlignment="1" applyProtection="1">
      <alignment horizontal="left" vertical="top"/>
    </xf>
    <xf numFmtId="0" fontId="23" fillId="0" borderId="20" xfId="34" applyNumberFormat="1" applyFill="1" applyBorder="1" applyAlignment="1" applyProtection="1">
      <alignment horizontal="center" vertical="top" wrapText="1"/>
      <protection locked="0"/>
    </xf>
    <xf numFmtId="0" fontId="23" fillId="0" borderId="20" xfId="34" applyNumberFormat="1" applyFont="1" applyFill="1" applyBorder="1" applyAlignment="1" applyProtection="1">
      <alignment horizontal="center" vertical="top" wrapText="1"/>
      <protection locked="0"/>
    </xf>
    <xf numFmtId="0" fontId="22" fillId="24" borderId="21" xfId="0" applyFont="1" applyFill="1" applyBorder="1" applyAlignment="1" applyProtection="1">
      <alignment horizontal="left" vertical="top"/>
    </xf>
    <xf numFmtId="0" fontId="22" fillId="24" borderId="48" xfId="0" applyFont="1" applyFill="1" applyBorder="1" applyAlignment="1" applyProtection="1">
      <alignment horizontal="center" vertical="top" wrapText="1"/>
      <protection locked="0"/>
    </xf>
    <xf numFmtId="0" fontId="0" fillId="0" borderId="33" xfId="0" applyFill="1" applyBorder="1" applyAlignment="1" applyProtection="1">
      <alignment horizontal="left" vertical="center"/>
      <protection locked="0"/>
    </xf>
    <xf numFmtId="0" fontId="0" fillId="0" borderId="33" xfId="0" applyFont="1" applyFill="1" applyBorder="1" applyAlignment="1" applyProtection="1">
      <alignment horizontal="left" vertical="center"/>
      <protection locked="0"/>
    </xf>
    <xf numFmtId="0" fontId="18" fillId="25" borderId="22" xfId="0" applyFont="1" applyFill="1" applyBorder="1" applyAlignment="1" applyProtection="1">
      <alignment horizontal="left" wrapText="1"/>
    </xf>
    <xf numFmtId="0" fontId="0" fillId="0" borderId="23" xfId="0" applyFont="1" applyFill="1" applyBorder="1" applyAlignment="1" applyProtection="1">
      <alignment horizontal="left" vertical="center" wrapText="1"/>
    </xf>
    <xf numFmtId="0" fontId="20" fillId="25" borderId="56" xfId="0" applyFont="1" applyFill="1" applyBorder="1" applyAlignment="1" applyProtection="1">
      <alignment horizontal="center" vertical="top" wrapText="1"/>
    </xf>
    <xf numFmtId="0" fontId="20" fillId="25" borderId="48" xfId="0" applyFont="1" applyFill="1" applyBorder="1" applyAlignment="1" applyProtection="1">
      <alignment horizontal="left" vertical="top" wrapText="1"/>
    </xf>
    <xf numFmtId="0" fontId="25" fillId="0" borderId="26" xfId="0" applyFont="1" applyFill="1" applyBorder="1" applyAlignment="1" applyProtection="1">
      <alignment horizontal="center" vertical="center" wrapText="1"/>
    </xf>
    <xf numFmtId="0" fontId="26" fillId="0" borderId="18" xfId="0" applyFont="1" applyFill="1" applyBorder="1" applyAlignment="1" applyProtection="1">
      <alignment horizontal="center" vertical="center" wrapText="1"/>
      <protection locked="0"/>
    </xf>
    <xf numFmtId="0" fontId="0" fillId="0" borderId="23" xfId="0" applyFont="1" applyFill="1" applyBorder="1" applyAlignment="1" applyProtection="1">
      <alignment horizontal="left" vertical="center"/>
      <protection locked="0"/>
    </xf>
    <xf numFmtId="0" fontId="18" fillId="0" borderId="16" xfId="0" applyFont="1" applyFill="1" applyBorder="1" applyAlignment="1" applyProtection="1">
      <alignment horizontal="center"/>
    </xf>
    <xf numFmtId="0" fontId="0" fillId="0" borderId="16" xfId="0" applyFont="1" applyBorder="1" applyAlignment="1" applyProtection="1">
      <alignment horizontal="left" vertical="center" wrapText="1"/>
    </xf>
    <xf numFmtId="0" fontId="26" fillId="20" borderId="16" xfId="0" applyFont="1" applyFill="1" applyBorder="1" applyAlignment="1" applyProtection="1">
      <alignment horizontal="center" vertical="center" wrapText="1"/>
    </xf>
    <xf numFmtId="0" fontId="0" fillId="0" borderId="16" xfId="0"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26" fillId="0" borderId="24" xfId="0" applyFont="1" applyBorder="1" applyAlignment="1" applyProtection="1">
      <alignment horizontal="left" vertical="center" wrapText="1"/>
    </xf>
    <xf numFmtId="0" fontId="26" fillId="20" borderId="16" xfId="0" applyFont="1" applyFill="1" applyBorder="1" applyAlignment="1" applyProtection="1">
      <alignment horizontal="left" vertical="center" wrapText="1"/>
    </xf>
    <xf numFmtId="0" fontId="0" fillId="0" borderId="25" xfId="0" applyBorder="1" applyAlignment="1" applyProtection="1">
      <alignment horizontal="left" vertical="center" wrapText="1"/>
      <protection locked="0"/>
    </xf>
    <xf numFmtId="0" fontId="0" fillId="0" borderId="25" xfId="0" applyFont="1" applyBorder="1" applyAlignment="1" applyProtection="1">
      <alignment horizontal="left" vertical="center" wrapText="1"/>
      <protection locked="0"/>
    </xf>
    <xf numFmtId="0" fontId="26" fillId="0" borderId="80" xfId="0" applyFont="1" applyBorder="1" applyAlignment="1" applyProtection="1">
      <alignment horizontal="left" vertical="center" wrapText="1"/>
    </xf>
    <xf numFmtId="0" fontId="26" fillId="0" borderId="28" xfId="0" applyFont="1" applyBorder="1" applyAlignment="1" applyProtection="1">
      <alignment horizontal="left" vertical="center" wrapText="1"/>
      <protection locked="0"/>
    </xf>
    <xf numFmtId="0" fontId="26" fillId="0" borderId="10" xfId="0" applyFont="1" applyBorder="1" applyAlignment="1" applyProtection="1">
      <alignment horizontal="left" vertical="center" wrapText="1"/>
    </xf>
    <xf numFmtId="0" fontId="26" fillId="0" borderId="11" xfId="0" applyFont="1" applyBorder="1" applyAlignment="1" applyProtection="1">
      <alignment horizontal="left" vertical="center" wrapText="1"/>
      <protection locked="0"/>
    </xf>
    <xf numFmtId="0" fontId="26" fillId="0" borderId="12" xfId="0" applyFont="1" applyBorder="1" applyAlignment="1" applyProtection="1">
      <alignment horizontal="left" vertical="center" wrapText="1"/>
      <protection locked="0"/>
    </xf>
    <xf numFmtId="0" fontId="26" fillId="0" borderId="24" xfId="0" applyFont="1" applyBorder="1" applyAlignment="1" applyProtection="1">
      <alignment horizontal="left" wrapText="1"/>
    </xf>
    <xf numFmtId="0" fontId="26" fillId="0" borderId="12" xfId="0" applyFont="1" applyBorder="1" applyAlignment="1" applyProtection="1">
      <alignment horizontal="left" vertical="center" wrapText="1"/>
    </xf>
    <xf numFmtId="0" fontId="26" fillId="8" borderId="18" xfId="0" applyFont="1" applyFill="1" applyBorder="1" applyAlignment="1" applyProtection="1">
      <alignment horizontal="center" vertical="center"/>
    </xf>
    <xf numFmtId="0" fontId="0" fillId="0" borderId="18" xfId="0" applyBorder="1" applyAlignment="1" applyProtection="1">
      <alignment horizontal="center" vertical="center"/>
      <protection locked="0"/>
    </xf>
    <xf numFmtId="0" fontId="0" fillId="0" borderId="18" xfId="0" applyFont="1" applyBorder="1" applyAlignment="1" applyProtection="1">
      <alignment horizontal="center" vertical="center"/>
      <protection locked="0"/>
    </xf>
    <xf numFmtId="0" fontId="44" fillId="0" borderId="0" xfId="0" applyFont="1" applyBorder="1" applyAlignment="1" applyProtection="1">
      <alignment horizontal="center" vertical="center"/>
    </xf>
    <xf numFmtId="0" fontId="26" fillId="0" borderId="0" xfId="0" applyFont="1" applyBorder="1" applyAlignment="1" applyProtection="1">
      <alignment horizontal="center" vertical="center"/>
    </xf>
    <xf numFmtId="0" fontId="0" fillId="0" borderId="18" xfId="0" applyBorder="1" applyAlignment="1" applyProtection="1">
      <alignment horizontal="center" vertical="center" wrapText="1"/>
      <protection locked="0"/>
    </xf>
    <xf numFmtId="0" fontId="0" fillId="0" borderId="18" xfId="0" applyFont="1" applyBorder="1" applyAlignment="1" applyProtection="1">
      <alignment horizontal="center" vertical="center" wrapText="1"/>
      <protection locked="0"/>
    </xf>
    <xf numFmtId="0" fontId="0" fillId="0" borderId="0" xfId="0" applyFont="1" applyBorder="1" applyAlignment="1" applyProtection="1">
      <alignment horizontal="center"/>
    </xf>
    <xf numFmtId="0" fontId="0" fillId="0" borderId="0" xfId="0" applyBorder="1" applyAlignment="1" applyProtection="1">
      <alignment horizontal="center"/>
      <protection locked="0"/>
    </xf>
    <xf numFmtId="0" fontId="0" fillId="0" borderId="18" xfId="0" applyFont="1" applyBorder="1" applyAlignment="1" applyProtection="1">
      <alignment horizontal="center" vertical="center" wrapText="1"/>
    </xf>
    <xf numFmtId="0" fontId="0" fillId="0" borderId="0" xfId="0" applyBorder="1" applyAlignment="1" applyProtection="1">
      <alignment horizontal="center" vertical="center"/>
      <protection locked="0"/>
    </xf>
    <xf numFmtId="0" fontId="0" fillId="0" borderId="18" xfId="0" applyBorder="1" applyAlignment="1" applyProtection="1">
      <alignment horizontal="center" vertical="center" wrapText="1"/>
    </xf>
    <xf numFmtId="0" fontId="33" fillId="8" borderId="18" xfId="0" applyFont="1" applyFill="1" applyBorder="1" applyAlignment="1" applyProtection="1">
      <alignment horizontal="center" vertical="center"/>
    </xf>
    <xf numFmtId="0" fontId="0" fillId="0" borderId="18" xfId="0" applyBorder="1" applyAlignment="1" applyProtection="1">
      <alignment horizontal="left" vertical="center"/>
    </xf>
    <xf numFmtId="0" fontId="26" fillId="8" borderId="18" xfId="0" applyFont="1" applyFill="1" applyBorder="1" applyAlignment="1" applyProtection="1">
      <alignment horizontal="left"/>
    </xf>
    <xf numFmtId="0" fontId="0" fillId="0" borderId="18" xfId="0" applyBorder="1" applyAlignment="1" applyProtection="1">
      <alignment horizontal="center" vertical="center"/>
    </xf>
    <xf numFmtId="0" fontId="26" fillId="8" borderId="18" xfId="0" applyFont="1" applyFill="1" applyBorder="1" applyAlignment="1" applyProtection="1">
      <alignment horizontal="left" vertical="center"/>
    </xf>
    <xf numFmtId="0" fontId="26" fillId="0" borderId="30" xfId="0" applyFont="1" applyFill="1" applyBorder="1" applyAlignment="1" applyProtection="1">
      <alignment horizontal="left" vertical="center" wrapText="1"/>
      <protection locked="0"/>
    </xf>
    <xf numFmtId="0" fontId="0" fillId="31" borderId="26" xfId="0" applyFont="1" applyFill="1" applyBorder="1" applyAlignment="1" applyProtection="1">
      <alignment horizontal="left" vertical="top" wrapText="1"/>
      <protection locked="0"/>
    </xf>
    <xf numFmtId="0" fontId="0" fillId="31" borderId="67" xfId="0" applyNumberFormat="1" applyFont="1" applyFill="1" applyBorder="1" applyAlignment="1" applyProtection="1">
      <alignment horizontal="left" vertical="top" wrapText="1"/>
      <protection locked="0"/>
    </xf>
    <xf numFmtId="0" fontId="0" fillId="31" borderId="68" xfId="0" applyNumberFormat="1" applyFont="1" applyFill="1" applyBorder="1" applyAlignment="1" applyProtection="1">
      <alignment horizontal="left" vertical="top" wrapText="1"/>
      <protection locked="0"/>
    </xf>
    <xf numFmtId="0" fontId="26" fillId="31" borderId="66" xfId="0" applyNumberFormat="1" applyFont="1" applyFill="1" applyBorder="1" applyAlignment="1" applyProtection="1">
      <alignment horizontal="left" vertical="top" wrapText="1"/>
      <protection locked="0"/>
    </xf>
  </cellXfs>
  <cellStyles count="43">
    <cellStyle name="20% - Accent1" xfId="1" xr:uid="{00000000-0005-0000-0000-000000000000}"/>
    <cellStyle name="20% - Accent2" xfId="2" xr:uid="{00000000-0005-0000-0000-000001000000}"/>
    <cellStyle name="20% - Accent3" xfId="3" xr:uid="{00000000-0005-0000-0000-000002000000}"/>
    <cellStyle name="20% - Accent4" xfId="4" xr:uid="{00000000-0005-0000-0000-000003000000}"/>
    <cellStyle name="20% - Accent5" xfId="5" xr:uid="{00000000-0005-0000-0000-000004000000}"/>
    <cellStyle name="20% - Accent6" xfId="6" xr:uid="{00000000-0005-0000-0000-000005000000}"/>
    <cellStyle name="40% - Accent1" xfId="7" xr:uid="{00000000-0005-0000-0000-000006000000}"/>
    <cellStyle name="40% - Accent2" xfId="8" xr:uid="{00000000-0005-0000-0000-000007000000}"/>
    <cellStyle name="40% - Accent3" xfId="9" xr:uid="{00000000-0005-0000-0000-000008000000}"/>
    <cellStyle name="40% - Accent4" xfId="10" xr:uid="{00000000-0005-0000-0000-000009000000}"/>
    <cellStyle name="40% - Accent5" xfId="11" xr:uid="{00000000-0005-0000-0000-00000A000000}"/>
    <cellStyle name="40% - Accent6" xfId="12" xr:uid="{00000000-0005-0000-0000-00000B000000}"/>
    <cellStyle name="60% - Accent1" xfId="13" xr:uid="{00000000-0005-0000-0000-00000C000000}"/>
    <cellStyle name="60% - Accent2" xfId="14" xr:uid="{00000000-0005-0000-0000-00000D000000}"/>
    <cellStyle name="60% - Accent3" xfId="15" xr:uid="{00000000-0005-0000-0000-00000E000000}"/>
    <cellStyle name="60% - Accent4" xfId="16" xr:uid="{00000000-0005-0000-0000-00000F000000}"/>
    <cellStyle name="60% - Accent5" xfId="17" xr:uid="{00000000-0005-0000-0000-000010000000}"/>
    <cellStyle name="60% - Accent6" xfId="18" xr:uid="{00000000-0005-0000-0000-00001100000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planatory Text" xfId="28" xr:uid="{00000000-0005-0000-0000-00001B000000}"/>
    <cellStyle name="Good" xfId="29" xr:uid="{00000000-0005-0000-0000-00001C000000}"/>
    <cellStyle name="Heading 1" xfId="30" xr:uid="{00000000-0005-0000-0000-00001D000000}"/>
    <cellStyle name="Heading 2" xfId="31" xr:uid="{00000000-0005-0000-0000-00001E000000}"/>
    <cellStyle name="Heading 3" xfId="32" xr:uid="{00000000-0005-0000-0000-00001F000000}"/>
    <cellStyle name="Heading 4" xfId="33" xr:uid="{00000000-0005-0000-0000-000020000000}"/>
    <cellStyle name="Hipervínculo" xfId="34" builtinId="8"/>
    <cellStyle name="Input" xfId="35" xr:uid="{00000000-0005-0000-0000-000022000000}"/>
    <cellStyle name="Linked Cell" xfId="36" xr:uid="{00000000-0005-0000-0000-000023000000}"/>
    <cellStyle name="Neutral" xfId="37" builtinId="28" customBuiltin="1"/>
    <cellStyle name="Normal" xfId="0" builtinId="0"/>
    <cellStyle name="Note" xfId="38" xr:uid="{00000000-0005-0000-0000-000026000000}"/>
    <cellStyle name="Output" xfId="39" xr:uid="{00000000-0005-0000-0000-000027000000}"/>
    <cellStyle name="Title" xfId="40" xr:uid="{00000000-0005-0000-0000-000028000000}"/>
    <cellStyle name="Total" xfId="41" builtinId="25" customBuiltin="1"/>
    <cellStyle name="Warning Text" xfId="42" xr:uid="{00000000-0005-0000-0000-00002A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300058"/>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0E0E0"/>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Lines="20" dropStyle="combo" dx="16" fmlaRange="$Z$18:$Z$19" sel="0" val="0"/>
</file>

<file path=xl/ctrlProps/ctrlProp2.xml><?xml version="1.0" encoding="utf-8"?>
<formControlPr xmlns="http://schemas.microsoft.com/office/spreadsheetml/2009/9/main" objectType="Radio" firstButton="1"/>
</file>

<file path=xl/ctrlProps/ctrlProp3.xml><?xml version="1.0" encoding="utf-8"?>
<formControlPr xmlns="http://schemas.microsoft.com/office/spreadsheetml/2009/9/main" objectType="Radio"/>
</file>

<file path=xl/ctrlProps/ctrlProp4.xml><?xml version="1.0" encoding="utf-8"?>
<formControlPr xmlns="http://schemas.microsoft.com/office/spreadsheetml/2009/9/main" objectType="Radio"/>
</file>

<file path=xl/ctrlProps/ctrlProp5.xml><?xml version="1.0" encoding="utf-8"?>
<formControlPr xmlns="http://schemas.microsoft.com/office/spreadsheetml/2009/9/main" objectType="Radio"/>
</file>

<file path=xl/ctrlProps/ctrlProp6.xml><?xml version="1.0" encoding="utf-8"?>
<formControlPr xmlns="http://schemas.microsoft.com/office/spreadsheetml/2009/9/main" objectType="Radio"/>
</file>

<file path=xl/ctrlProps/ctrlProp7.xml><?xml version="1.0" encoding="utf-8"?>
<formControlPr xmlns="http://schemas.microsoft.com/office/spreadsheetml/2009/9/main" objectType="Radio"/>
</file>

<file path=xl/ctrlProps/ctrlProp8.xml><?xml version="1.0" encoding="utf-8"?>
<formControlPr xmlns="http://schemas.microsoft.com/office/spreadsheetml/2009/9/main" objectType="Radio"/>
</file>

<file path=xl/ctrlProps/ctrlProp9.xml><?xml version="1.0" encoding="utf-8"?>
<formControlPr xmlns="http://schemas.microsoft.com/office/spreadsheetml/2009/9/main" objectType="Radio" checked="Checked"/>
</file>

<file path=xl/ctrlProps/ctrlProp10.xml><?xml version="1.0" encoding="utf-8"?>
<formControlPr xmlns="http://schemas.microsoft.com/office/spreadsheetml/2009/9/main" objectType="Radio"/>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457200</xdr:colOff>
      <xdr:row>0</xdr:row>
      <xdr:rowOff>47625</xdr:rowOff>
    </xdr:from>
    <xdr:to>
      <xdr:col>5</xdr:col>
      <xdr:colOff>2019300</xdr:colOff>
      <xdr:row>3</xdr:row>
      <xdr:rowOff>133350</xdr:rowOff>
    </xdr:to>
    <xdr:pic>
      <xdr:nvPicPr>
        <xdr:cNvPr id="1292" name="Picture 111">
          <a:extLst>
            <a:ext uri="{FF2B5EF4-FFF2-40B4-BE49-F238E27FC236}">
              <a16:creationId xmlns:a16="http://schemas.microsoft.com/office/drawing/2014/main" id="{00000000-0008-0000-0000-00000C05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820025" y="47625"/>
          <a:ext cx="1562100" cy="714375"/>
        </a:xfrm>
        <a:prstGeom prst="rect">
          <a:avLst/>
        </a:prstGeom>
        <a:noFill/>
        <a:ln w="9525">
          <a:noFill/>
          <a:round/>
          <a:headEnd/>
          <a:tailEnd/>
        </a:ln>
      </xdr:spPr>
    </xdr:pic>
    <xdr:clientData/>
  </xdr:twoCellAnchor>
  <mc:AlternateContent xmlns:mc="http://schemas.openxmlformats.org/markup-compatibility/2006">
    <mc:Choice xmlns:a14="http://schemas.microsoft.com/office/drawing/2010/main" Requires="a14">
      <xdr:twoCellAnchor>
        <xdr:from>
          <xdr:col>1</xdr:col>
          <xdr:colOff>619125</xdr:colOff>
          <xdr:row>13</xdr:row>
          <xdr:rowOff>9525</xdr:rowOff>
        </xdr:from>
        <xdr:to>
          <xdr:col>1</xdr:col>
          <xdr:colOff>1238250</xdr:colOff>
          <xdr:row>13</xdr:row>
          <xdr:rowOff>219075</xdr:rowOff>
        </xdr:to>
        <xdr:sp macro="" textlink="">
          <xdr:nvSpPr>
            <xdr:cNvPr id="1073" name="Drop Down 1"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914400</xdr:colOff>
          <xdr:row>23</xdr:row>
          <xdr:rowOff>0</xdr:rowOff>
        </xdr:from>
        <xdr:to>
          <xdr:col>0</xdr:col>
          <xdr:colOff>1228725</xdr:colOff>
          <xdr:row>23</xdr:row>
          <xdr:rowOff>285750</xdr:rowOff>
        </xdr:to>
        <xdr:sp macro="" textlink="">
          <xdr:nvSpPr>
            <xdr:cNvPr id="1074" name="Option Button 9"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914400</xdr:colOff>
          <xdr:row>24</xdr:row>
          <xdr:rowOff>19050</xdr:rowOff>
        </xdr:from>
        <xdr:to>
          <xdr:col>0</xdr:col>
          <xdr:colOff>1228725</xdr:colOff>
          <xdr:row>24</xdr:row>
          <xdr:rowOff>238125</xdr:rowOff>
        </xdr:to>
        <xdr:sp macro="" textlink="">
          <xdr:nvSpPr>
            <xdr:cNvPr id="1075" name="Option Button 10"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914400</xdr:colOff>
          <xdr:row>25</xdr:row>
          <xdr:rowOff>28575</xdr:rowOff>
        </xdr:from>
        <xdr:to>
          <xdr:col>0</xdr:col>
          <xdr:colOff>1228725</xdr:colOff>
          <xdr:row>25</xdr:row>
          <xdr:rowOff>247650</xdr:rowOff>
        </xdr:to>
        <xdr:sp macro="" textlink="">
          <xdr:nvSpPr>
            <xdr:cNvPr id="1076" name="Option Button 11"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904875</xdr:colOff>
          <xdr:row>25</xdr:row>
          <xdr:rowOff>333375</xdr:rowOff>
        </xdr:from>
        <xdr:to>
          <xdr:col>0</xdr:col>
          <xdr:colOff>1219200</xdr:colOff>
          <xdr:row>26</xdr:row>
          <xdr:rowOff>257175</xdr:rowOff>
        </xdr:to>
        <xdr:sp macro="" textlink="">
          <xdr:nvSpPr>
            <xdr:cNvPr id="1077" name="Option Button 12"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904875</xdr:colOff>
          <xdr:row>26</xdr:row>
          <xdr:rowOff>247650</xdr:rowOff>
        </xdr:from>
        <xdr:to>
          <xdr:col>0</xdr:col>
          <xdr:colOff>1219200</xdr:colOff>
          <xdr:row>27</xdr:row>
          <xdr:rowOff>238125</xdr:rowOff>
        </xdr:to>
        <xdr:sp macro="" textlink="">
          <xdr:nvSpPr>
            <xdr:cNvPr id="1078" name="Option Button 19"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914400</xdr:colOff>
          <xdr:row>23</xdr:row>
          <xdr:rowOff>0</xdr:rowOff>
        </xdr:from>
        <xdr:to>
          <xdr:col>0</xdr:col>
          <xdr:colOff>1228725</xdr:colOff>
          <xdr:row>23</xdr:row>
          <xdr:rowOff>285750</xdr:rowOff>
        </xdr:to>
        <xdr:sp macro="" textlink="">
          <xdr:nvSpPr>
            <xdr:cNvPr id="1079" name="Option Button 22"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914400</xdr:colOff>
          <xdr:row>24</xdr:row>
          <xdr:rowOff>19050</xdr:rowOff>
        </xdr:from>
        <xdr:to>
          <xdr:col>0</xdr:col>
          <xdr:colOff>1228725</xdr:colOff>
          <xdr:row>24</xdr:row>
          <xdr:rowOff>238125</xdr:rowOff>
        </xdr:to>
        <xdr:sp macro="" textlink="">
          <xdr:nvSpPr>
            <xdr:cNvPr id="1080" name="Option Button 23"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914400</xdr:colOff>
          <xdr:row>25</xdr:row>
          <xdr:rowOff>28575</xdr:rowOff>
        </xdr:from>
        <xdr:to>
          <xdr:col>0</xdr:col>
          <xdr:colOff>1228725</xdr:colOff>
          <xdr:row>25</xdr:row>
          <xdr:rowOff>247650</xdr:rowOff>
        </xdr:to>
        <xdr:sp macro="" textlink="">
          <xdr:nvSpPr>
            <xdr:cNvPr id="1081" name="Option Button 24"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914400</xdr:colOff>
          <xdr:row>27</xdr:row>
          <xdr:rowOff>333375</xdr:rowOff>
        </xdr:from>
        <xdr:to>
          <xdr:col>0</xdr:col>
          <xdr:colOff>1228725</xdr:colOff>
          <xdr:row>28</xdr:row>
          <xdr:rowOff>190500</xdr:rowOff>
        </xdr:to>
        <xdr:sp macro="" textlink="">
          <xdr:nvSpPr>
            <xdr:cNvPr id="1082" name="Option Button 25"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1247775</xdr:colOff>
      <xdr:row>0</xdr:row>
      <xdr:rowOff>28575</xdr:rowOff>
    </xdr:from>
    <xdr:to>
      <xdr:col>3</xdr:col>
      <xdr:colOff>2828925</xdr:colOff>
      <xdr:row>3</xdr:row>
      <xdr:rowOff>133350</xdr:rowOff>
    </xdr:to>
    <xdr:pic>
      <xdr:nvPicPr>
        <xdr:cNvPr id="2223" name="Picture 111">
          <a:extLst>
            <a:ext uri="{FF2B5EF4-FFF2-40B4-BE49-F238E27FC236}">
              <a16:creationId xmlns:a16="http://schemas.microsoft.com/office/drawing/2014/main" id="{00000000-0008-0000-0100-0000A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115050" y="28575"/>
          <a:ext cx="1581150" cy="733425"/>
        </a:xfrm>
        <a:prstGeom prst="rect">
          <a:avLst/>
        </a:prstGeom>
        <a:noFill/>
        <a:ln w="9525">
          <a:noFill/>
          <a:round/>
          <a:headEnd/>
          <a:tailEnd/>
        </a:ln>
      </xdr:spPr>
    </xdr:pic>
    <xdr:clientData/>
  </xdr:twoCellAnchor>
  <xdr:twoCellAnchor>
    <xdr:from>
      <xdr:col>0</xdr:col>
      <xdr:colOff>57150</xdr:colOff>
      <xdr:row>0</xdr:row>
      <xdr:rowOff>57150</xdr:rowOff>
    </xdr:from>
    <xdr:to>
      <xdr:col>0</xdr:col>
      <xdr:colOff>1238250</xdr:colOff>
      <xdr:row>3</xdr:row>
      <xdr:rowOff>152400</xdr:rowOff>
    </xdr:to>
    <xdr:pic>
      <xdr:nvPicPr>
        <xdr:cNvPr id="2224" name="Picture 112">
          <a:extLst>
            <a:ext uri="{FF2B5EF4-FFF2-40B4-BE49-F238E27FC236}">
              <a16:creationId xmlns:a16="http://schemas.microsoft.com/office/drawing/2014/main" id="{00000000-0008-0000-0100-0000B008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57150" y="57150"/>
          <a:ext cx="1181100" cy="723900"/>
        </a:xfrm>
        <a:prstGeom prst="rect">
          <a:avLst/>
        </a:prstGeom>
        <a:noFill/>
        <a:ln w="9525">
          <a:noFill/>
          <a:round/>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13" Type="http://schemas.openxmlformats.org/officeDocument/2006/relationships/ctrlProp" Target="../ctrlProps/ctrlProp5.xml"/><Relationship Id="rId18" Type="http://schemas.openxmlformats.org/officeDocument/2006/relationships/ctrlProp" Target="../ctrlProps/ctrlProp10.xml"/><Relationship Id="rId3" Type="http://schemas.openxmlformats.org/officeDocument/2006/relationships/hyperlink" Target="mailto:rnegrete@cientec.com" TargetMode="External"/><Relationship Id="rId7" Type="http://schemas.openxmlformats.org/officeDocument/2006/relationships/drawing" Target="../drawings/drawing1.xml"/><Relationship Id="rId12" Type="http://schemas.openxmlformats.org/officeDocument/2006/relationships/ctrlProp" Target="../ctrlProps/ctrlProp4.xml"/><Relationship Id="rId17" Type="http://schemas.openxmlformats.org/officeDocument/2006/relationships/ctrlProp" Target="../ctrlProps/ctrlProp9.xml"/><Relationship Id="rId2" Type="http://schemas.openxmlformats.org/officeDocument/2006/relationships/hyperlink" Target="mailto:larenas@cientec.com" TargetMode="External"/><Relationship Id="rId16" Type="http://schemas.openxmlformats.org/officeDocument/2006/relationships/ctrlProp" Target="../ctrlProps/ctrlProp8.xml"/><Relationship Id="rId1" Type="http://schemas.openxmlformats.org/officeDocument/2006/relationships/hyperlink" Target="mailto:jcastro@cientec.com" TargetMode="External"/><Relationship Id="rId6" Type="http://schemas.openxmlformats.org/officeDocument/2006/relationships/printerSettings" Target="../printerSettings/printerSettings1.bin"/><Relationship Id="rId11" Type="http://schemas.openxmlformats.org/officeDocument/2006/relationships/ctrlProp" Target="../ctrlProps/ctrlProp3.xml"/><Relationship Id="rId5" Type="http://schemas.openxmlformats.org/officeDocument/2006/relationships/hyperlink" Target="mailto:denis.romero@vtr.cl" TargetMode="External"/><Relationship Id="rId15" Type="http://schemas.openxmlformats.org/officeDocument/2006/relationships/ctrlProp" Target="../ctrlProps/ctrlProp7.xml"/><Relationship Id="rId10" Type="http://schemas.openxmlformats.org/officeDocument/2006/relationships/ctrlProp" Target="../ctrlProps/ctrlProp2.xml"/><Relationship Id="rId19" Type="http://schemas.openxmlformats.org/officeDocument/2006/relationships/comments" Target="../comments1.xml"/><Relationship Id="rId4" Type="http://schemas.openxmlformats.org/officeDocument/2006/relationships/hyperlink" Target="mailto:victor.jara@vtr.cl" TargetMode="External"/><Relationship Id="rId9" Type="http://schemas.openxmlformats.org/officeDocument/2006/relationships/ctrlProp" Target="../ctrlProps/ctrlProp1.xml"/><Relationship Id="rId14"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pageSetUpPr fitToPage="1"/>
  </sheetPr>
  <dimension ref="A1:XFD212"/>
  <sheetViews>
    <sheetView showGridLines="0" tabSelected="1" zoomScale="115" zoomScaleNormal="115" workbookViewId="0">
      <selection activeCell="B9" sqref="B9:C9"/>
    </sheetView>
  </sheetViews>
  <sheetFormatPr baseColWidth="10" defaultColWidth="9.140625" defaultRowHeight="12.75"/>
  <cols>
    <col min="1" max="1" width="55.140625" style="1" customWidth="1"/>
    <col min="2" max="2" width="17.140625" style="1" customWidth="1"/>
    <col min="3" max="3" width="37.42578125" style="1" customWidth="1"/>
    <col min="4" max="4" width="19.5703125" style="1" customWidth="1"/>
    <col min="5" max="5" width="27.42578125" style="1" customWidth="1"/>
    <col min="6" max="6" width="33.42578125" style="1" customWidth="1"/>
    <col min="7" max="8" width="0" style="1" hidden="1" customWidth="1"/>
    <col min="9" max="9" width="6.42578125" style="1" customWidth="1"/>
    <col min="10" max="25" width="9.140625" style="1" customWidth="1"/>
    <col min="26" max="26" width="0" style="1" hidden="1" customWidth="1"/>
    <col min="27" max="16384" width="9.140625" style="1"/>
  </cols>
  <sheetData>
    <row r="1" spans="1:26" s="5" customFormat="1" ht="17.100000000000001" customHeight="1">
      <c r="A1" s="2"/>
      <c r="B1" s="3"/>
      <c r="C1" s="3"/>
      <c r="D1" s="3"/>
      <c r="E1" s="3"/>
      <c r="F1" s="4"/>
    </row>
    <row r="2" spans="1:26" s="5" customFormat="1" ht="17.100000000000001" customHeight="1">
      <c r="A2" s="6"/>
      <c r="B2" s="7"/>
      <c r="C2" s="7"/>
      <c r="D2" s="7"/>
      <c r="E2" s="7"/>
      <c r="F2" s="8"/>
    </row>
    <row r="3" spans="1:26" s="5" customFormat="1" ht="17.100000000000001" customHeight="1">
      <c r="A3" s="334" t="s">
        <v>0</v>
      </c>
      <c r="B3" s="334"/>
      <c r="C3" s="334"/>
      <c r="D3" s="334"/>
      <c r="E3" s="334"/>
      <c r="F3" s="334"/>
      <c r="Z3" s="9" t="s">
        <v>1</v>
      </c>
    </row>
    <row r="4" spans="1:26" s="5" customFormat="1" ht="17.100000000000001" customHeight="1">
      <c r="A4" s="335"/>
      <c r="B4" s="335"/>
      <c r="C4" s="335"/>
      <c r="D4" s="335"/>
      <c r="E4" s="335"/>
      <c r="F4" s="335"/>
      <c r="Z4" s="9" t="s">
        <v>2</v>
      </c>
    </row>
    <row r="5" spans="1:26" s="5" customFormat="1" ht="21.75" customHeight="1">
      <c r="A5" s="10" t="s">
        <v>3</v>
      </c>
      <c r="B5" s="11" t="s">
        <v>4</v>
      </c>
      <c r="C5" s="9"/>
      <c r="D5" s="9"/>
      <c r="E5" s="9"/>
      <c r="F5" s="12"/>
      <c r="Z5" s="9" t="s">
        <v>5</v>
      </c>
    </row>
    <row r="6" spans="1:26" s="13" customFormat="1" ht="15.75" customHeight="1">
      <c r="A6" s="304" t="s">
        <v>6</v>
      </c>
      <c r="B6" s="304"/>
      <c r="C6" s="304"/>
      <c r="D6" s="304"/>
      <c r="E6" s="304"/>
      <c r="F6" s="304"/>
      <c r="Z6" s="9" t="s">
        <v>7</v>
      </c>
    </row>
    <row r="7" spans="1:26" s="5" customFormat="1" ht="17.100000000000001" customHeight="1">
      <c r="A7" s="336" t="s">
        <v>8</v>
      </c>
      <c r="B7" s="336"/>
      <c r="C7" s="337" t="s">
        <v>215</v>
      </c>
      <c r="D7" s="337"/>
      <c r="E7" s="337"/>
      <c r="F7" s="337"/>
      <c r="Z7" s="14"/>
    </row>
    <row r="8" spans="1:26" s="5" customFormat="1" ht="15" customHeight="1">
      <c r="A8" s="336"/>
      <c r="B8" s="336"/>
      <c r="C8" s="337"/>
      <c r="D8" s="337"/>
      <c r="E8" s="337"/>
      <c r="F8" s="337"/>
      <c r="Z8" s="14"/>
    </row>
    <row r="9" spans="1:26" s="5" customFormat="1" ht="17.100000000000001" customHeight="1">
      <c r="A9" s="15" t="s">
        <v>9</v>
      </c>
      <c r="B9" s="338"/>
      <c r="C9" s="338"/>
      <c r="D9" s="16" t="s">
        <v>10</v>
      </c>
      <c r="E9" s="339"/>
      <c r="F9" s="339"/>
      <c r="Z9" s="14" t="s">
        <v>11</v>
      </c>
    </row>
    <row r="10" spans="1:26" s="5" customFormat="1" ht="17.100000000000001" customHeight="1" thickBot="1">
      <c r="A10" s="17" t="s">
        <v>12</v>
      </c>
      <c r="B10" s="342" t="s">
        <v>203</v>
      </c>
      <c r="C10" s="343"/>
      <c r="D10" s="18" t="s">
        <v>13</v>
      </c>
      <c r="E10" s="340"/>
      <c r="F10" s="340"/>
      <c r="Z10" s="14" t="s">
        <v>14</v>
      </c>
    </row>
    <row r="11" spans="1:26" s="5" customFormat="1" ht="6" customHeight="1" thickBot="1">
      <c r="A11" s="341"/>
      <c r="B11" s="341"/>
      <c r="C11" s="341"/>
      <c r="D11" s="341"/>
      <c r="E11" s="341"/>
      <c r="F11" s="341"/>
      <c r="Z11" s="14"/>
    </row>
    <row r="12" spans="1:26" s="13" customFormat="1" ht="15.75" customHeight="1">
      <c r="A12" s="301" t="s">
        <v>176</v>
      </c>
      <c r="B12" s="301"/>
      <c r="C12" s="301"/>
      <c r="D12" s="301"/>
      <c r="E12" s="301"/>
      <c r="F12" s="301"/>
      <c r="Z12" s="19" t="s">
        <v>15</v>
      </c>
    </row>
    <row r="13" spans="1:26" s="20" customFormat="1" ht="17.100000000000001" customHeight="1">
      <c r="A13" s="344" t="s">
        <v>16</v>
      </c>
      <c r="B13" s="344"/>
      <c r="C13" s="345" t="s">
        <v>15</v>
      </c>
      <c r="D13" s="345"/>
      <c r="E13" s="345"/>
      <c r="F13" s="345"/>
      <c r="Z13" s="9" t="s">
        <v>17</v>
      </c>
    </row>
    <row r="14" spans="1:26" s="20" customFormat="1" ht="21.75" customHeight="1" thickBot="1">
      <c r="A14" s="348" t="s">
        <v>18</v>
      </c>
      <c r="B14" s="348"/>
      <c r="C14" s="349" t="str">
        <f>CONCATENATE("Será ejecutado el ",TEXT(D144,"dd-mm-yyyy hh:mm")," hrs y hasta el ",TEXT(E144,"dd-mm-yyyy hh:mm")," hrs")</f>
        <v>Será ejecutado el 20-04-2021 15:00 hrs y hasta el 20-04-2021 16:11 hrs</v>
      </c>
      <c r="D14" s="349"/>
      <c r="E14" s="349"/>
      <c r="F14" s="349"/>
      <c r="Z14" s="9" t="s">
        <v>19</v>
      </c>
    </row>
    <row r="15" spans="1:26" s="20" customFormat="1" ht="24" customHeight="1" thickBot="1">
      <c r="A15" s="348"/>
      <c r="B15" s="348"/>
      <c r="C15" s="349"/>
      <c r="D15" s="349"/>
      <c r="E15" s="349"/>
      <c r="F15" s="349"/>
      <c r="Z15" s="9" t="s">
        <v>20</v>
      </c>
    </row>
    <row r="16" spans="1:26" s="13" customFormat="1" ht="15.75" customHeight="1" thickBot="1">
      <c r="A16" s="301" t="s">
        <v>21</v>
      </c>
      <c r="B16" s="301"/>
      <c r="C16" s="301"/>
      <c r="D16" s="301"/>
      <c r="E16" s="301"/>
      <c r="F16" s="301"/>
      <c r="Z16" s="9" t="s">
        <v>22</v>
      </c>
    </row>
    <row r="17" spans="1:26" s="20" customFormat="1" ht="17.25" customHeight="1">
      <c r="A17" s="21" t="s">
        <v>23</v>
      </c>
      <c r="B17" s="350" t="s">
        <v>24</v>
      </c>
      <c r="C17" s="350"/>
      <c r="D17" s="351" t="s">
        <v>25</v>
      </c>
      <c r="E17" s="351"/>
      <c r="F17" s="351"/>
      <c r="Z17" s="9" t="s">
        <v>26</v>
      </c>
    </row>
    <row r="18" spans="1:26" s="5" customFormat="1" ht="17.100000000000001" customHeight="1">
      <c r="A18" s="352" t="s">
        <v>27</v>
      </c>
      <c r="B18" s="353"/>
      <c r="C18" s="353"/>
      <c r="D18" s="309"/>
      <c r="E18" s="309"/>
      <c r="F18" s="309"/>
      <c r="Z18" s="14" t="s">
        <v>28</v>
      </c>
    </row>
    <row r="19" spans="1:26" s="5" customFormat="1" ht="17.100000000000001" customHeight="1">
      <c r="A19" s="352"/>
      <c r="B19" s="353"/>
      <c r="C19" s="353"/>
      <c r="D19" s="309"/>
      <c r="E19" s="309"/>
      <c r="F19" s="309"/>
      <c r="L19" s="22"/>
      <c r="Z19" s="14" t="s">
        <v>29</v>
      </c>
    </row>
    <row r="20" spans="1:26" s="5" customFormat="1" ht="29.25" customHeight="1" thickBot="1">
      <c r="A20" s="23" t="s">
        <v>30</v>
      </c>
      <c r="B20" s="24" t="s">
        <v>26</v>
      </c>
      <c r="C20" s="18" t="s">
        <v>31</v>
      </c>
      <c r="D20" s="25" t="s">
        <v>28</v>
      </c>
      <c r="E20" s="18" t="s">
        <v>32</v>
      </c>
      <c r="F20" s="26" t="s">
        <v>33</v>
      </c>
      <c r="Z20" s="9" t="s">
        <v>33</v>
      </c>
    </row>
    <row r="21" spans="1:26" s="20" customFormat="1" ht="45.75" customHeight="1">
      <c r="A21" s="310" t="s">
        <v>34</v>
      </c>
      <c r="B21" s="310"/>
      <c r="C21" s="310"/>
      <c r="D21" s="310"/>
      <c r="E21" s="310"/>
      <c r="F21" s="310"/>
      <c r="Z21" s="9" t="s">
        <v>35</v>
      </c>
    </row>
    <row r="22" spans="1:26" s="20" customFormat="1" ht="49.5" customHeight="1">
      <c r="A22" s="328" t="s">
        <v>183</v>
      </c>
      <c r="B22" s="329"/>
      <c r="C22" s="329"/>
      <c r="D22" s="329"/>
      <c r="E22" s="329"/>
      <c r="F22" s="329"/>
      <c r="Z22" s="27" t="s">
        <v>36</v>
      </c>
    </row>
    <row r="23" spans="1:26" s="20" customFormat="1" ht="21" customHeight="1">
      <c r="A23" s="330" t="s">
        <v>37</v>
      </c>
      <c r="B23" s="330"/>
      <c r="C23" s="330"/>
      <c r="D23" s="330"/>
      <c r="E23" s="330"/>
      <c r="F23" s="330"/>
      <c r="Z23" s="9" t="s">
        <v>38</v>
      </c>
    </row>
    <row r="24" spans="1:26" s="31" customFormat="1" ht="12.75" customHeight="1">
      <c r="A24" s="28"/>
      <c r="B24" s="29" t="s">
        <v>39</v>
      </c>
      <c r="C24" s="30" t="s">
        <v>40</v>
      </c>
      <c r="D24" s="331"/>
      <c r="E24" s="332"/>
      <c r="F24" s="332"/>
    </row>
    <row r="25" spans="1:26" s="20" customFormat="1" ht="12.75" customHeight="1">
      <c r="A25" s="28"/>
      <c r="B25" s="29" t="s">
        <v>41</v>
      </c>
      <c r="C25" s="30" t="s">
        <v>42</v>
      </c>
      <c r="D25" s="326"/>
      <c r="E25" s="327"/>
      <c r="F25" s="327"/>
    </row>
    <row r="26" spans="1:26" s="20" customFormat="1" ht="12.75" customHeight="1">
      <c r="A26" s="28" t="s">
        <v>4</v>
      </c>
      <c r="B26" s="29" t="s">
        <v>43</v>
      </c>
      <c r="C26" s="30" t="s">
        <v>44</v>
      </c>
      <c r="D26" s="322"/>
      <c r="E26" s="323"/>
      <c r="F26" s="323"/>
    </row>
    <row r="27" spans="1:26" s="5" customFormat="1" ht="12.75" customHeight="1">
      <c r="A27" s="28"/>
      <c r="B27" s="29" t="s">
        <v>45</v>
      </c>
      <c r="C27" s="30" t="s">
        <v>46</v>
      </c>
      <c r="D27" s="332"/>
      <c r="E27" s="332"/>
      <c r="F27" s="332"/>
    </row>
    <row r="28" spans="1:26" s="13" customFormat="1" ht="12.75" customHeight="1">
      <c r="A28" s="32"/>
      <c r="B28" s="29" t="s">
        <v>47</v>
      </c>
      <c r="C28" s="30"/>
      <c r="D28" s="346"/>
      <c r="E28" s="347"/>
      <c r="F28" s="347"/>
    </row>
    <row r="29" spans="1:26" s="20" customFormat="1" ht="12.75" customHeight="1">
      <c r="A29" s="33"/>
      <c r="B29" s="18" t="s">
        <v>48</v>
      </c>
      <c r="C29" s="34" t="s">
        <v>49</v>
      </c>
      <c r="D29" s="354"/>
      <c r="E29" s="354"/>
      <c r="F29" s="354"/>
      <c r="I29" s="35"/>
    </row>
    <row r="30" spans="1:26" s="20" customFormat="1" ht="7.5" customHeight="1">
      <c r="A30" s="355"/>
      <c r="B30" s="355"/>
      <c r="C30" s="355"/>
      <c r="D30" s="355"/>
      <c r="E30" s="355"/>
      <c r="F30" s="355"/>
      <c r="I30" s="35"/>
    </row>
    <row r="31" spans="1:26" s="20" customFormat="1" ht="19.5" customHeight="1">
      <c r="A31" s="304" t="s">
        <v>50</v>
      </c>
      <c r="B31" s="304"/>
      <c r="C31" s="304"/>
      <c r="D31" s="304"/>
      <c r="E31" s="304"/>
      <c r="F31" s="304"/>
    </row>
    <row r="32" spans="1:26" s="20" customFormat="1" ht="18.75" customHeight="1">
      <c r="A32" s="305" t="s">
        <v>51</v>
      </c>
      <c r="B32" s="305"/>
      <c r="C32" s="305"/>
      <c r="D32" s="305"/>
      <c r="E32" s="305"/>
      <c r="F32" s="305"/>
    </row>
    <row r="33" spans="1:8" s="20" customFormat="1" ht="14.25" customHeight="1">
      <c r="A33" s="297" t="s">
        <v>52</v>
      </c>
      <c r="B33" s="297"/>
      <c r="C33" s="297"/>
      <c r="D33" s="306" t="s">
        <v>181</v>
      </c>
      <c r="E33" s="306"/>
      <c r="F33" s="306"/>
      <c r="G33" s="36" t="str">
        <f>LEFT(D33,1)</f>
        <v>0</v>
      </c>
      <c r="H33" s="1">
        <f>IF(G33="",0,IF(G33="0",D32,IF(G33="1",D32+30,D32+30)))</f>
        <v>0</v>
      </c>
    </row>
    <row r="34" spans="1:8" s="20" customFormat="1" ht="14.25" customHeight="1">
      <c r="A34" s="307" t="s">
        <v>53</v>
      </c>
      <c r="B34" s="307"/>
      <c r="C34" s="307"/>
      <c r="D34" s="308"/>
      <c r="E34" s="308"/>
      <c r="F34" s="308"/>
      <c r="G34" s="36"/>
      <c r="H34" s="1"/>
    </row>
    <row r="35" spans="1:8" s="20" customFormat="1" ht="14.25" customHeight="1">
      <c r="A35" s="297" t="s">
        <v>54</v>
      </c>
      <c r="B35" s="297"/>
      <c r="C35" s="297"/>
      <c r="D35" s="298" t="s">
        <v>55</v>
      </c>
      <c r="E35" s="298" t="s">
        <v>55</v>
      </c>
      <c r="F35" s="298" t="s">
        <v>55</v>
      </c>
      <c r="G35" s="36" t="str">
        <f t="shared" ref="G35:G42" si="0">LEFT(D35,1)</f>
        <v>0</v>
      </c>
      <c r="H35" s="1">
        <f>IF(G35="",0,IF(G35="0",H33,IF(G35="1",H33+1,H33+10)))</f>
        <v>0</v>
      </c>
    </row>
    <row r="36" spans="1:8" s="20" customFormat="1" ht="14.25" customHeight="1">
      <c r="A36" s="297" t="s">
        <v>56</v>
      </c>
      <c r="B36" s="297"/>
      <c r="C36" s="297"/>
      <c r="D36" s="298" t="s">
        <v>186</v>
      </c>
      <c r="E36" s="298" t="s">
        <v>57</v>
      </c>
      <c r="F36" s="298" t="s">
        <v>57</v>
      </c>
      <c r="G36" s="36" t="str">
        <f t="shared" si="0"/>
        <v>0</v>
      </c>
      <c r="H36" s="1">
        <f>IF(G36="",0,IF(G36="0",H35,IF(G36="1",H35+1,H35+10)))</f>
        <v>0</v>
      </c>
    </row>
    <row r="37" spans="1:8" s="20" customFormat="1" ht="14.25" customHeight="1">
      <c r="A37" s="297" t="s">
        <v>58</v>
      </c>
      <c r="B37" s="297"/>
      <c r="C37" s="297"/>
      <c r="D37" s="325" t="s">
        <v>187</v>
      </c>
      <c r="E37" s="325" t="s">
        <v>59</v>
      </c>
      <c r="F37" s="325" t="s">
        <v>59</v>
      </c>
      <c r="G37" s="36" t="str">
        <f t="shared" si="0"/>
        <v>1</v>
      </c>
      <c r="H37" s="1">
        <f>IF(G37="",0,IF(G37="0",H36,IF(G37="1",H36+1,H36+10)))</f>
        <v>1</v>
      </c>
    </row>
    <row r="38" spans="1:8" s="20" customFormat="1" ht="14.25" customHeight="1">
      <c r="A38" s="297" t="s">
        <v>60</v>
      </c>
      <c r="B38" s="297"/>
      <c r="C38" s="297"/>
      <c r="D38" s="298" t="s">
        <v>61</v>
      </c>
      <c r="E38" s="298" t="s">
        <v>62</v>
      </c>
      <c r="F38" s="298" t="s">
        <v>62</v>
      </c>
      <c r="G38" s="36" t="str">
        <f t="shared" si="0"/>
        <v>0</v>
      </c>
      <c r="H38" s="1">
        <f>IF(G38="",0,IF(G38="0",H37,IF(G38="1",H37+1,H37+10)))</f>
        <v>1</v>
      </c>
    </row>
    <row r="39" spans="1:8" s="20" customFormat="1" ht="14.25" customHeight="1">
      <c r="A39" s="297" t="s">
        <v>63</v>
      </c>
      <c r="B39" s="297"/>
      <c r="C39" s="297"/>
      <c r="D39" s="325" t="s">
        <v>170</v>
      </c>
      <c r="E39" s="325" t="s">
        <v>64</v>
      </c>
      <c r="F39" s="325" t="s">
        <v>64</v>
      </c>
      <c r="G39" s="36" t="str">
        <f t="shared" si="0"/>
        <v>1</v>
      </c>
      <c r="H39" s="1">
        <f>IF(G39="",0,IF(G39="0",H38,IF(G39="1",H38+1,H38+10)))</f>
        <v>2</v>
      </c>
    </row>
    <row r="40" spans="1:8" s="20" customFormat="1" ht="14.25" customHeight="1">
      <c r="A40" s="297" t="s">
        <v>65</v>
      </c>
      <c r="B40" s="297"/>
      <c r="C40" s="297"/>
      <c r="D40" s="298" t="s">
        <v>66</v>
      </c>
      <c r="E40" s="298" t="s">
        <v>66</v>
      </c>
      <c r="F40" s="298" t="s">
        <v>66</v>
      </c>
      <c r="G40" s="36" t="str">
        <f t="shared" si="0"/>
        <v>0</v>
      </c>
      <c r="H40" s="1">
        <f>IF(G40="",0,IF(G40="0",H39,IF(G40="1",IF(C$3="2",H39+20,H39+1),H39+10)))</f>
        <v>2</v>
      </c>
    </row>
    <row r="41" spans="1:8" s="20" customFormat="1" ht="14.25" customHeight="1">
      <c r="A41" s="297" t="s">
        <v>67</v>
      </c>
      <c r="B41" s="297"/>
      <c r="C41" s="297"/>
      <c r="D41" s="298" t="s">
        <v>182</v>
      </c>
      <c r="E41" s="298" t="s">
        <v>68</v>
      </c>
      <c r="F41" s="298" t="s">
        <v>68</v>
      </c>
      <c r="G41" s="36" t="str">
        <f t="shared" si="0"/>
        <v>0</v>
      </c>
      <c r="H41" s="1">
        <f>IF(G41="",0,IF(G41="0",H40,IF(G41="1",IF(C$3="2",H40+20,H40+1),H40+10)))</f>
        <v>2</v>
      </c>
    </row>
    <row r="42" spans="1:8" s="20" customFormat="1" ht="14.25" customHeight="1">
      <c r="A42" s="333" t="s">
        <v>69</v>
      </c>
      <c r="B42" s="333"/>
      <c r="C42" s="333"/>
      <c r="D42" s="293" t="s">
        <v>70</v>
      </c>
      <c r="E42" s="293" t="s">
        <v>70</v>
      </c>
      <c r="F42" s="293" t="s">
        <v>70</v>
      </c>
      <c r="G42" s="36" t="str">
        <f t="shared" si="0"/>
        <v>0</v>
      </c>
      <c r="H42" s="1">
        <f>IF(G42="",0,IF(G42="0",H41,IF(G42="1",H41+1,H41+10)))</f>
        <v>2</v>
      </c>
    </row>
    <row r="43" spans="1:8" s="20" customFormat="1" ht="30" customHeight="1">
      <c r="A43" s="294" t="s">
        <v>71</v>
      </c>
      <c r="B43" s="294"/>
      <c r="C43" s="294"/>
      <c r="D43" s="295" t="str">
        <f>IF(H42&gt;26,"1 - Alto Impacto",IF(G41="2","1 - Alto Impacto",IF(G40="2","1 - Alto Impacto",IF(H42&gt;2,"2 - Mediano Impacto","3 - Bajo Impacto"))))</f>
        <v>3 - Bajo Impacto</v>
      </c>
      <c r="E43" s="295"/>
      <c r="F43" s="295"/>
      <c r="G43" s="36"/>
      <c r="H43" s="1" t="str">
        <f>T(D43)</f>
        <v>3 - Bajo Impacto</v>
      </c>
    </row>
    <row r="44" spans="1:8" s="20" customFormat="1" ht="9" customHeight="1">
      <c r="A44" s="294"/>
      <c r="B44" s="294"/>
      <c r="C44" s="294"/>
      <c r="D44" s="294"/>
      <c r="E44" s="294"/>
      <c r="F44" s="294"/>
      <c r="G44" s="36"/>
      <c r="H44" s="1"/>
    </row>
    <row r="45" spans="1:8" s="20" customFormat="1" ht="42" customHeight="1">
      <c r="A45" s="296" t="s">
        <v>72</v>
      </c>
      <c r="B45" s="296"/>
      <c r="C45" s="296"/>
      <c r="D45" s="296"/>
      <c r="E45" s="296"/>
      <c r="F45" s="296"/>
    </row>
    <row r="46" spans="1:8" s="20" customFormat="1" ht="65.099999999999994" customHeight="1">
      <c r="A46" s="299" t="s">
        <v>180</v>
      </c>
      <c r="B46" s="299"/>
      <c r="C46" s="299"/>
      <c r="D46" s="299"/>
      <c r="E46" s="299"/>
      <c r="F46" s="299"/>
    </row>
    <row r="47" spans="1:8" s="5" customFormat="1" ht="29.25" customHeight="1">
      <c r="A47" s="324" t="s">
        <v>73</v>
      </c>
      <c r="B47" s="324"/>
      <c r="C47" s="324"/>
      <c r="D47" s="324"/>
      <c r="E47" s="324"/>
      <c r="F47" s="324"/>
    </row>
    <row r="48" spans="1:8" s="13" customFormat="1" ht="65.099999999999994" customHeight="1">
      <c r="A48" s="299" t="s">
        <v>184</v>
      </c>
      <c r="B48" s="299"/>
      <c r="C48" s="299"/>
      <c r="D48" s="299"/>
      <c r="E48" s="299"/>
      <c r="F48" s="299"/>
    </row>
    <row r="49" spans="1:9" s="5" customFormat="1" ht="6" customHeight="1">
      <c r="A49" s="300"/>
      <c r="B49" s="300"/>
      <c r="C49" s="300"/>
      <c r="D49" s="300"/>
      <c r="E49" s="300"/>
      <c r="F49" s="300"/>
    </row>
    <row r="50" spans="1:9" s="5" customFormat="1" ht="17.100000000000001" customHeight="1">
      <c r="A50" s="301" t="s">
        <v>74</v>
      </c>
      <c r="B50" s="301"/>
      <c r="C50" s="301"/>
      <c r="D50" s="301"/>
      <c r="E50" s="301"/>
      <c r="F50" s="301"/>
      <c r="I50" s="13"/>
    </row>
    <row r="51" spans="1:9" s="20" customFormat="1" ht="15" customHeight="1">
      <c r="A51" s="303" t="s">
        <v>75</v>
      </c>
      <c r="B51" s="303"/>
      <c r="C51" s="303"/>
      <c r="D51" s="303"/>
      <c r="E51" s="303"/>
      <c r="F51" s="303"/>
    </row>
    <row r="52" spans="1:9" s="20" customFormat="1" ht="16.5" customHeight="1">
      <c r="A52" s="312" t="s">
        <v>76</v>
      </c>
      <c r="B52" s="312"/>
      <c r="C52" s="312"/>
      <c r="D52" s="312"/>
      <c r="E52" s="313"/>
      <c r="F52" s="313"/>
    </row>
    <row r="53" spans="1:9" s="20" customFormat="1" ht="16.5" customHeight="1">
      <c r="A53" s="314" t="s">
        <v>77</v>
      </c>
      <c r="B53" s="314"/>
      <c r="C53" s="314"/>
      <c r="D53" s="314"/>
      <c r="E53" s="315"/>
      <c r="F53" s="315"/>
    </row>
    <row r="54" spans="1:9" s="20" customFormat="1" ht="15" customHeight="1" thickBot="1">
      <c r="A54" s="316" t="s">
        <v>78</v>
      </c>
      <c r="B54" s="316"/>
      <c r="C54" s="316"/>
      <c r="D54" s="316"/>
      <c r="E54" s="316"/>
      <c r="F54" s="316"/>
    </row>
    <row r="55" spans="1:9" s="20" customFormat="1" ht="6" customHeight="1">
      <c r="A55" s="317"/>
      <c r="B55" s="317"/>
      <c r="C55" s="317"/>
      <c r="D55" s="317"/>
      <c r="E55" s="317"/>
      <c r="F55" s="317"/>
    </row>
    <row r="56" spans="1:9" s="20" customFormat="1" ht="17.100000000000001" customHeight="1">
      <c r="A56" s="318" t="s">
        <v>79</v>
      </c>
      <c r="B56" s="318"/>
      <c r="C56" s="318"/>
      <c r="D56" s="318"/>
      <c r="E56" s="318"/>
      <c r="F56" s="318"/>
    </row>
    <row r="57" spans="1:9" s="20" customFormat="1" ht="17.100000000000001" customHeight="1">
      <c r="A57" s="318"/>
      <c r="B57" s="318"/>
      <c r="C57" s="318"/>
      <c r="D57" s="318"/>
      <c r="E57" s="318"/>
      <c r="F57" s="318"/>
    </row>
    <row r="58" spans="1:9" s="20" customFormat="1" ht="33" customHeight="1">
      <c r="A58" s="319" t="s">
        <v>80</v>
      </c>
      <c r="B58" s="319"/>
      <c r="C58" s="320" t="s">
        <v>171</v>
      </c>
      <c r="D58" s="320"/>
      <c r="E58" s="320"/>
      <c r="F58" s="320"/>
    </row>
    <row r="59" spans="1:9" s="20" customFormat="1" ht="33" customHeight="1">
      <c r="A59" s="319" t="s">
        <v>81</v>
      </c>
      <c r="B59" s="319"/>
      <c r="C59" s="321" t="s">
        <v>171</v>
      </c>
      <c r="D59" s="321"/>
      <c r="E59" s="321"/>
      <c r="F59" s="321"/>
    </row>
    <row r="60" spans="1:9" s="20" customFormat="1" ht="6" customHeight="1">
      <c r="A60" s="311"/>
      <c r="B60" s="311"/>
      <c r="C60" s="311"/>
      <c r="D60" s="311"/>
      <c r="E60" s="311"/>
      <c r="F60" s="311"/>
    </row>
    <row r="61" spans="1:9" s="20" customFormat="1" ht="30.75" customHeight="1" thickBot="1">
      <c r="A61" s="273" t="s">
        <v>82</v>
      </c>
      <c r="B61" s="273"/>
      <c r="C61" s="274" t="s">
        <v>83</v>
      </c>
      <c r="D61" s="274"/>
      <c r="E61" s="275" t="s">
        <v>84</v>
      </c>
      <c r="F61" s="275"/>
    </row>
    <row r="62" spans="1:9" s="20" customFormat="1" ht="17.25" customHeight="1">
      <c r="A62" s="276"/>
      <c r="B62" s="277"/>
      <c r="C62" s="278"/>
      <c r="D62" s="278"/>
      <c r="E62" s="279"/>
      <c r="F62" s="280"/>
    </row>
    <row r="63" spans="1:9" s="20" customFormat="1" ht="17.25" customHeight="1">
      <c r="A63" s="281"/>
      <c r="B63" s="281"/>
      <c r="C63" s="278"/>
      <c r="D63" s="278"/>
      <c r="E63" s="278"/>
      <c r="F63" s="278"/>
    </row>
    <row r="64" spans="1:9" s="20" customFormat="1" ht="17.25" customHeight="1">
      <c r="A64" s="281"/>
      <c r="B64" s="281"/>
      <c r="C64" s="278"/>
      <c r="D64" s="278"/>
      <c r="E64" s="278"/>
      <c r="F64" s="278"/>
    </row>
    <row r="65" spans="1:24" s="20" customFormat="1" ht="17.25" customHeight="1">
      <c r="A65" s="281"/>
      <c r="B65" s="281"/>
      <c r="C65" s="278"/>
      <c r="D65" s="278"/>
      <c r="E65" s="278"/>
      <c r="F65" s="278"/>
      <c r="I65" s="208"/>
      <c r="J65" s="208"/>
      <c r="K65" s="208"/>
      <c r="L65" s="208"/>
      <c r="M65" s="208"/>
      <c r="N65" s="208"/>
      <c r="O65" s="208"/>
      <c r="P65" s="208"/>
      <c r="Q65" s="208"/>
      <c r="R65" s="208"/>
      <c r="S65" s="208"/>
      <c r="T65" s="208"/>
      <c r="U65" s="208"/>
      <c r="V65" s="208"/>
      <c r="W65" s="208"/>
      <c r="X65" s="208"/>
    </row>
    <row r="66" spans="1:24" s="20" customFormat="1" ht="17.25" customHeight="1">
      <c r="A66" s="281"/>
      <c r="B66" s="281"/>
      <c r="C66" s="279"/>
      <c r="D66" s="279"/>
      <c r="E66" s="302"/>
      <c r="F66" s="302"/>
      <c r="I66" s="208"/>
      <c r="J66" s="208"/>
      <c r="K66" s="208"/>
      <c r="L66" s="208"/>
      <c r="M66" s="208"/>
      <c r="N66" s="208"/>
      <c r="O66" s="208"/>
      <c r="P66" s="208"/>
      <c r="Q66" s="208"/>
      <c r="R66" s="208"/>
      <c r="S66" s="208"/>
      <c r="T66" s="208"/>
      <c r="U66" s="208"/>
      <c r="V66" s="208"/>
      <c r="W66" s="208"/>
      <c r="X66" s="208"/>
    </row>
    <row r="67" spans="1:24" s="20" customFormat="1" ht="17.25" customHeight="1">
      <c r="A67" s="281" t="s">
        <v>4</v>
      </c>
      <c r="B67" s="281"/>
      <c r="C67" s="278" t="s">
        <v>4</v>
      </c>
      <c r="D67" s="278"/>
      <c r="E67" s="302" t="s">
        <v>4</v>
      </c>
      <c r="F67" s="302"/>
      <c r="I67" s="208"/>
      <c r="J67" s="208"/>
      <c r="K67" s="208"/>
      <c r="L67" s="208"/>
      <c r="M67" s="208"/>
      <c r="N67" s="208"/>
      <c r="O67" s="208"/>
      <c r="P67" s="208"/>
      <c r="Q67" s="208"/>
      <c r="R67" s="208"/>
      <c r="S67" s="208"/>
      <c r="T67" s="208"/>
      <c r="U67" s="208"/>
      <c r="V67" s="208"/>
      <c r="W67" s="208"/>
      <c r="X67" s="208"/>
    </row>
    <row r="68" spans="1:24" s="20" customFormat="1" ht="6.75" customHeight="1">
      <c r="A68" s="37"/>
      <c r="B68" s="37"/>
      <c r="C68" s="37"/>
      <c r="D68" s="37"/>
      <c r="E68" s="37"/>
      <c r="F68" s="37"/>
      <c r="I68" s="208"/>
      <c r="J68" s="208"/>
      <c r="K68" s="208"/>
      <c r="L68" s="208"/>
      <c r="M68" s="208"/>
      <c r="N68" s="208"/>
      <c r="O68" s="208"/>
      <c r="P68" s="208"/>
      <c r="Q68" s="208"/>
      <c r="R68" s="208"/>
      <c r="S68" s="208"/>
      <c r="T68" s="208"/>
      <c r="U68" s="208"/>
      <c r="V68" s="208"/>
      <c r="W68" s="208"/>
      <c r="X68" s="208"/>
    </row>
    <row r="69" spans="1:24" s="20" customFormat="1" ht="15.75" customHeight="1">
      <c r="A69" s="273" t="s">
        <v>85</v>
      </c>
      <c r="B69" s="273"/>
      <c r="C69" s="274" t="s">
        <v>86</v>
      </c>
      <c r="D69" s="274"/>
      <c r="E69" s="275" t="s">
        <v>87</v>
      </c>
      <c r="F69" s="275"/>
      <c r="I69" s="208"/>
      <c r="J69" s="208"/>
      <c r="K69" s="208"/>
      <c r="L69" s="208"/>
      <c r="M69" s="208"/>
      <c r="N69" s="208"/>
      <c r="O69" s="208"/>
      <c r="P69" s="208"/>
      <c r="Q69" s="208"/>
      <c r="R69" s="208"/>
      <c r="S69" s="208"/>
      <c r="T69" s="208"/>
      <c r="U69" s="208"/>
      <c r="V69" s="208"/>
      <c r="W69" s="208"/>
      <c r="X69" s="208"/>
    </row>
    <row r="70" spans="1:24" s="20" customFormat="1" ht="44.25" customHeight="1">
      <c r="A70" s="257" t="s">
        <v>4</v>
      </c>
      <c r="B70" s="257"/>
      <c r="C70" s="258"/>
      <c r="D70" s="258"/>
      <c r="E70" s="255" t="s">
        <v>4</v>
      </c>
      <c r="F70" s="255"/>
      <c r="I70" s="208"/>
      <c r="J70" s="208"/>
      <c r="K70" s="208"/>
      <c r="L70" s="208"/>
      <c r="M70" s="208"/>
      <c r="N70" s="208"/>
      <c r="O70" s="208"/>
      <c r="P70" s="208"/>
      <c r="Q70" s="208"/>
      <c r="R70" s="208"/>
      <c r="S70" s="208"/>
      <c r="T70" s="208"/>
      <c r="U70" s="208"/>
      <c r="V70" s="208"/>
      <c r="W70" s="208"/>
      <c r="X70" s="208"/>
    </row>
    <row r="71" spans="1:24" s="20" customFormat="1" ht="36" customHeight="1" thickBot="1">
      <c r="A71" s="37"/>
      <c r="B71" s="37"/>
      <c r="C71" s="37"/>
      <c r="D71" s="37"/>
      <c r="E71" s="37"/>
      <c r="F71" s="37"/>
      <c r="I71" s="208"/>
      <c r="J71" s="208"/>
      <c r="K71" s="208"/>
      <c r="L71" s="208"/>
      <c r="M71" s="208"/>
      <c r="N71" s="208"/>
      <c r="O71" s="208"/>
      <c r="P71" s="208"/>
      <c r="Q71" s="208"/>
      <c r="R71" s="208"/>
      <c r="S71" s="208"/>
      <c r="T71" s="208"/>
      <c r="U71" s="208"/>
      <c r="V71" s="208"/>
      <c r="W71" s="208"/>
      <c r="X71" s="208"/>
    </row>
    <row r="72" spans="1:24" s="20" customFormat="1" ht="134.25" customHeight="1">
      <c r="A72" s="256" t="s">
        <v>88</v>
      </c>
      <c r="B72" s="256"/>
      <c r="C72" s="392" t="s">
        <v>224</v>
      </c>
      <c r="D72" s="390"/>
      <c r="E72" s="390"/>
      <c r="F72" s="391"/>
      <c r="I72" s="209"/>
      <c r="J72" s="208"/>
      <c r="K72" s="208"/>
      <c r="L72" s="208"/>
      <c r="M72" s="208"/>
      <c r="N72" s="208"/>
      <c r="O72" s="208"/>
      <c r="P72" s="208"/>
      <c r="Q72" s="208"/>
      <c r="R72" s="208"/>
      <c r="S72" s="208"/>
      <c r="T72" s="208"/>
      <c r="U72" s="208"/>
      <c r="V72" s="208"/>
      <c r="W72" s="208"/>
      <c r="X72" s="208"/>
    </row>
    <row r="73" spans="1:24" s="20" customFormat="1" ht="86.25" customHeight="1" thickBot="1">
      <c r="A73" s="259" t="s">
        <v>89</v>
      </c>
      <c r="B73" s="259"/>
      <c r="C73" s="270" t="s">
        <v>211</v>
      </c>
      <c r="D73" s="271"/>
      <c r="E73" s="271"/>
      <c r="F73" s="271"/>
      <c r="I73" s="208"/>
      <c r="J73" s="208"/>
      <c r="K73" s="208"/>
      <c r="L73" s="208"/>
      <c r="M73" s="208"/>
      <c r="N73" s="208"/>
      <c r="O73" s="208"/>
      <c r="P73" s="208"/>
      <c r="Q73" s="208"/>
      <c r="R73" s="208"/>
      <c r="S73" s="208"/>
      <c r="T73" s="208"/>
      <c r="U73" s="208"/>
      <c r="V73" s="208"/>
      <c r="W73" s="208"/>
      <c r="X73" s="208"/>
    </row>
    <row r="74" spans="1:24" s="20" customFormat="1" ht="6.75" customHeight="1">
      <c r="A74" s="37"/>
      <c r="B74" s="37"/>
      <c r="C74" s="37"/>
      <c r="D74" s="37"/>
      <c r="E74" s="37"/>
      <c r="F74" s="37"/>
      <c r="I74" s="208"/>
      <c r="J74" s="208"/>
      <c r="K74" s="208"/>
      <c r="L74" s="208"/>
      <c r="M74" s="208"/>
      <c r="N74" s="208"/>
      <c r="O74" s="208"/>
      <c r="P74" s="208"/>
      <c r="Q74" s="208"/>
      <c r="R74" s="208"/>
      <c r="S74" s="208"/>
      <c r="T74" s="208"/>
      <c r="U74" s="208"/>
      <c r="V74" s="208"/>
      <c r="W74" s="208"/>
      <c r="X74" s="208"/>
    </row>
    <row r="75" spans="1:24" s="20" customFormat="1" ht="15.75" customHeight="1" thickBot="1">
      <c r="A75" s="37"/>
      <c r="B75" s="272" t="s">
        <v>90</v>
      </c>
      <c r="C75" s="272"/>
      <c r="D75" s="272" t="s">
        <v>91</v>
      </c>
      <c r="E75" s="272"/>
      <c r="F75" s="38" t="s">
        <v>92</v>
      </c>
      <c r="I75" s="208" t="s">
        <v>176</v>
      </c>
      <c r="J75" s="208"/>
      <c r="K75" s="208"/>
      <c r="L75" s="208"/>
      <c r="M75" s="208"/>
      <c r="N75" s="208"/>
      <c r="O75" s="208"/>
      <c r="P75" s="208"/>
      <c r="Q75" s="208"/>
      <c r="R75" s="208"/>
      <c r="S75" s="208"/>
      <c r="T75" s="208"/>
      <c r="U75" s="208"/>
      <c r="V75" s="208"/>
      <c r="W75" s="208"/>
      <c r="X75" s="208"/>
    </row>
    <row r="76" spans="1:24" s="20" customFormat="1" ht="18.75" customHeight="1">
      <c r="A76" s="39" t="s">
        <v>93</v>
      </c>
      <c r="B76" s="260"/>
      <c r="C76" s="260"/>
      <c r="D76" s="261"/>
      <c r="E76" s="262"/>
      <c r="F76" s="175"/>
      <c r="I76" s="208"/>
      <c r="J76" s="208"/>
      <c r="K76" s="208"/>
      <c r="L76" s="208"/>
      <c r="M76" s="208"/>
      <c r="N76" s="208"/>
      <c r="O76" s="208"/>
      <c r="P76" s="208"/>
      <c r="Q76" s="208"/>
      <c r="R76" s="208"/>
      <c r="S76" s="208"/>
      <c r="T76" s="208"/>
      <c r="U76" s="208"/>
      <c r="V76" s="208"/>
      <c r="W76" s="208"/>
      <c r="X76" s="208"/>
    </row>
    <row r="77" spans="1:24" s="20" customFormat="1" ht="15" customHeight="1">
      <c r="A77" s="40" t="s">
        <v>94</v>
      </c>
      <c r="B77" s="252"/>
      <c r="C77" s="253"/>
      <c r="D77" s="252"/>
      <c r="E77" s="253"/>
      <c r="F77" s="129"/>
      <c r="I77" s="208"/>
      <c r="J77" s="208"/>
      <c r="K77" s="208"/>
      <c r="L77" s="208"/>
      <c r="M77" s="208"/>
      <c r="N77" s="208"/>
      <c r="O77" s="208"/>
      <c r="P77" s="208"/>
      <c r="Q77" s="208"/>
      <c r="R77" s="208"/>
      <c r="S77" s="208"/>
      <c r="T77" s="208"/>
      <c r="U77" s="208"/>
      <c r="V77" s="208"/>
      <c r="W77" s="208"/>
      <c r="X77" s="208"/>
    </row>
    <row r="78" spans="1:24" s="20" customFormat="1" ht="11.25" customHeight="1">
      <c r="A78" s="40" t="s">
        <v>174</v>
      </c>
      <c r="B78" s="263" t="s">
        <v>202</v>
      </c>
      <c r="C78" s="264"/>
      <c r="D78" s="265"/>
      <c r="E78" s="266"/>
      <c r="F78" s="129"/>
      <c r="I78" s="208"/>
      <c r="J78" s="208"/>
      <c r="K78" s="208"/>
      <c r="L78" s="208"/>
      <c r="M78" s="208"/>
      <c r="N78" s="208"/>
      <c r="O78" s="208"/>
      <c r="P78" s="208"/>
      <c r="Q78" s="208"/>
      <c r="R78" s="208"/>
      <c r="S78" s="208"/>
      <c r="T78" s="208"/>
      <c r="U78" s="208"/>
      <c r="V78" s="208"/>
      <c r="W78" s="208"/>
      <c r="X78" s="208"/>
    </row>
    <row r="79" spans="1:24" s="20" customFormat="1" ht="14.25">
      <c r="A79" s="40" t="s">
        <v>95</v>
      </c>
      <c r="B79" s="252"/>
      <c r="C79" s="253"/>
      <c r="D79" s="252"/>
      <c r="E79" s="253"/>
      <c r="F79" s="130"/>
      <c r="I79" s="208"/>
      <c r="J79" s="208"/>
      <c r="K79" s="208"/>
      <c r="L79" s="208"/>
      <c r="M79" s="208"/>
      <c r="N79" s="208"/>
      <c r="O79" s="208"/>
      <c r="P79" s="208"/>
      <c r="Q79" s="208"/>
      <c r="R79" s="208"/>
      <c r="S79" s="208"/>
      <c r="T79" s="208"/>
      <c r="U79" s="208"/>
      <c r="V79" s="208"/>
      <c r="W79" s="208"/>
      <c r="X79" s="208"/>
    </row>
    <row r="80" spans="1:24" s="20" customFormat="1" ht="19.5" customHeight="1">
      <c r="A80" s="40" t="s">
        <v>96</v>
      </c>
      <c r="B80" s="267"/>
      <c r="C80" s="268"/>
      <c r="D80" s="263" t="s">
        <v>190</v>
      </c>
      <c r="E80" s="269"/>
      <c r="F80" s="174"/>
      <c r="I80" s="208"/>
      <c r="J80" s="208"/>
      <c r="K80" s="208"/>
      <c r="L80" s="208"/>
      <c r="M80" s="208"/>
      <c r="N80" s="208"/>
      <c r="O80" s="208"/>
      <c r="P80" s="208"/>
      <c r="Q80" s="208"/>
      <c r="R80" s="208"/>
      <c r="S80" s="208"/>
      <c r="T80" s="208"/>
      <c r="U80" s="208"/>
      <c r="V80" s="208"/>
      <c r="W80" s="208"/>
      <c r="X80" s="208"/>
    </row>
    <row r="81" spans="1:24" s="20" customFormat="1" ht="18" customHeight="1">
      <c r="A81" s="40" t="s">
        <v>97</v>
      </c>
      <c r="B81" s="252"/>
      <c r="C81" s="253"/>
      <c r="D81" s="252"/>
      <c r="E81" s="253"/>
      <c r="F81" s="133"/>
      <c r="I81" s="208"/>
      <c r="J81" s="208"/>
      <c r="K81" s="208"/>
      <c r="L81" s="208"/>
      <c r="M81" s="208"/>
      <c r="N81" s="208"/>
      <c r="O81" s="208"/>
      <c r="P81" s="208"/>
      <c r="Q81" s="208"/>
      <c r="R81" s="208"/>
      <c r="S81" s="208"/>
      <c r="T81" s="208"/>
      <c r="U81" s="208"/>
      <c r="V81" s="208"/>
      <c r="W81" s="208"/>
      <c r="X81" s="208"/>
    </row>
    <row r="82" spans="1:24" s="20" customFormat="1" ht="14.25">
      <c r="A82" s="40" t="s">
        <v>98</v>
      </c>
      <c r="B82" s="263"/>
      <c r="C82" s="253"/>
      <c r="D82" s="291"/>
      <c r="E82" s="292"/>
      <c r="F82" s="129"/>
      <c r="I82" s="208"/>
      <c r="J82" s="208"/>
      <c r="K82" s="208"/>
      <c r="L82" s="208"/>
      <c r="M82" s="208"/>
      <c r="N82" s="208"/>
      <c r="O82" s="208"/>
      <c r="P82" s="208"/>
      <c r="Q82" s="208"/>
      <c r="R82" s="208"/>
      <c r="S82" s="208"/>
      <c r="T82" s="208"/>
      <c r="U82" s="208"/>
      <c r="V82" s="208"/>
      <c r="W82" s="208"/>
      <c r="X82" s="208"/>
    </row>
    <row r="83" spans="1:24" s="20" customFormat="1" ht="14.25">
      <c r="A83" s="40" t="s">
        <v>99</v>
      </c>
      <c r="B83" s="252"/>
      <c r="C83" s="253"/>
      <c r="D83" s="252"/>
      <c r="E83" s="253"/>
      <c r="F83" s="129"/>
      <c r="I83" s="208"/>
      <c r="J83" s="208"/>
      <c r="K83" s="208"/>
      <c r="L83" s="208"/>
      <c r="M83" s="208"/>
      <c r="N83" s="208"/>
      <c r="O83" s="208"/>
      <c r="P83" s="208"/>
      <c r="Q83" s="208"/>
      <c r="R83" s="208"/>
      <c r="S83" s="208"/>
      <c r="T83" s="208"/>
      <c r="U83" s="208"/>
      <c r="V83" s="208"/>
      <c r="W83" s="208"/>
      <c r="X83" s="208"/>
    </row>
    <row r="84" spans="1:24" s="20" customFormat="1" ht="15" thickBot="1">
      <c r="A84" s="41" t="s">
        <v>87</v>
      </c>
      <c r="B84" s="250"/>
      <c r="C84" s="251"/>
      <c r="D84" s="249"/>
      <c r="E84" s="249"/>
      <c r="F84" s="131"/>
      <c r="I84" s="208"/>
      <c r="J84" s="208"/>
      <c r="K84" s="208"/>
      <c r="L84" s="208"/>
      <c r="M84" s="208"/>
      <c r="N84" s="208"/>
      <c r="O84" s="208"/>
      <c r="P84" s="208"/>
      <c r="Q84" s="208"/>
      <c r="R84" s="208"/>
      <c r="S84" s="208"/>
      <c r="T84" s="208"/>
      <c r="U84" s="208"/>
      <c r="V84" s="208"/>
      <c r="W84" s="208"/>
      <c r="X84" s="208"/>
    </row>
    <row r="85" spans="1:24" s="20" customFormat="1" ht="15" thickBot="1">
      <c r="A85" s="41" t="s">
        <v>177</v>
      </c>
      <c r="B85" s="250"/>
      <c r="C85" s="251"/>
      <c r="D85" s="249"/>
      <c r="E85" s="249"/>
      <c r="F85" s="131"/>
      <c r="I85" s="208"/>
      <c r="J85" s="208"/>
      <c r="K85" s="208"/>
      <c r="L85" s="208"/>
      <c r="M85" s="208"/>
      <c r="N85" s="208"/>
      <c r="O85" s="208"/>
      <c r="P85" s="208"/>
      <c r="Q85" s="208"/>
      <c r="R85" s="208"/>
      <c r="S85" s="208"/>
      <c r="T85" s="208"/>
      <c r="U85" s="208"/>
      <c r="V85" s="208"/>
      <c r="W85" s="208"/>
      <c r="X85" s="208"/>
    </row>
    <row r="86" spans="1:24" s="20" customFormat="1" ht="106.5" customHeight="1" thickBot="1">
      <c r="A86" s="41" t="s">
        <v>178</v>
      </c>
      <c r="B86" s="388" t="s">
        <v>216</v>
      </c>
      <c r="C86" s="253"/>
      <c r="D86" s="250"/>
      <c r="E86" s="251"/>
      <c r="F86" s="135"/>
      <c r="I86" s="208"/>
      <c r="J86" s="208"/>
      <c r="K86" s="208"/>
      <c r="L86" s="208"/>
      <c r="M86" s="208"/>
      <c r="N86" s="208"/>
      <c r="O86" s="208"/>
      <c r="P86" s="208"/>
      <c r="Q86" s="208"/>
      <c r="R86" s="208"/>
      <c r="S86" s="208"/>
      <c r="T86" s="208"/>
      <c r="U86" s="208"/>
      <c r="V86" s="208"/>
      <c r="W86" s="208"/>
      <c r="X86" s="208"/>
    </row>
    <row r="87" spans="1:24" s="20" customFormat="1" ht="13.5" customHeight="1" thickBot="1">
      <c r="A87" s="42"/>
      <c r="B87" s="43"/>
      <c r="C87" s="43"/>
      <c r="D87" s="43"/>
      <c r="E87" s="43"/>
      <c r="F87" s="43"/>
      <c r="I87" s="208"/>
      <c r="J87" s="208"/>
      <c r="K87" s="208"/>
      <c r="L87" s="208"/>
      <c r="M87" s="208"/>
      <c r="N87" s="208"/>
      <c r="O87" s="208"/>
      <c r="P87" s="208"/>
      <c r="Q87" s="208"/>
      <c r="R87" s="208"/>
      <c r="S87" s="208"/>
      <c r="T87" s="208"/>
      <c r="U87" s="208"/>
      <c r="V87" s="208"/>
      <c r="W87" s="208"/>
      <c r="X87" s="208"/>
    </row>
    <row r="88" spans="1:24" s="20" customFormat="1" ht="17.25" customHeight="1" thickBot="1">
      <c r="A88" s="289" t="s">
        <v>100</v>
      </c>
      <c r="B88" s="289"/>
      <c r="C88" s="289"/>
      <c r="D88" s="289"/>
      <c r="E88" s="289"/>
      <c r="F88" s="289"/>
      <c r="I88" s="208"/>
      <c r="J88" s="208"/>
      <c r="K88" s="208"/>
      <c r="L88" s="208"/>
      <c r="M88" s="208"/>
      <c r="N88" s="208"/>
      <c r="O88" s="208"/>
      <c r="P88" s="208"/>
      <c r="Q88" s="208"/>
      <c r="R88" s="208"/>
      <c r="S88" s="208"/>
      <c r="T88" s="208"/>
      <c r="U88" s="208"/>
      <c r="V88" s="208"/>
      <c r="W88" s="208"/>
      <c r="X88" s="208"/>
    </row>
    <row r="89" spans="1:24" s="20" customFormat="1" ht="18" customHeight="1">
      <c r="A89" s="290" t="s">
        <v>101</v>
      </c>
      <c r="B89" s="290"/>
      <c r="C89" s="127" t="s">
        <v>102</v>
      </c>
      <c r="D89" s="132" t="s">
        <v>103</v>
      </c>
      <c r="E89" s="123" t="s">
        <v>175</v>
      </c>
      <c r="F89" s="124" t="s">
        <v>104</v>
      </c>
      <c r="I89" s="208" t="s">
        <v>176</v>
      </c>
      <c r="J89" s="208"/>
      <c r="K89" s="208"/>
      <c r="L89" s="208"/>
      <c r="M89" s="208"/>
      <c r="N89" s="208"/>
      <c r="O89" s="208"/>
      <c r="P89" s="208"/>
      <c r="Q89" s="208"/>
      <c r="R89" s="208"/>
      <c r="S89" s="208"/>
      <c r="T89" s="208"/>
      <c r="U89" s="208"/>
      <c r="V89" s="208"/>
      <c r="W89" s="208"/>
      <c r="X89" s="208"/>
    </row>
    <row r="90" spans="1:24" s="172" customFormat="1" ht="50.25" customHeight="1">
      <c r="A90" s="214" t="s">
        <v>204</v>
      </c>
      <c r="B90" s="214"/>
      <c r="C90" s="185" t="s">
        <v>212</v>
      </c>
      <c r="D90" s="186" t="s">
        <v>27</v>
      </c>
      <c r="E90" s="189">
        <v>44306.625</v>
      </c>
      <c r="F90" s="188">
        <f>E90+(1/24/60)*I90</f>
        <v>44306.628472222219</v>
      </c>
      <c r="I90" s="208">
        <v>5</v>
      </c>
      <c r="J90" s="208"/>
      <c r="K90" s="208"/>
      <c r="L90" s="208"/>
      <c r="M90" s="208"/>
      <c r="N90" s="208"/>
      <c r="O90" s="208"/>
      <c r="P90" s="208"/>
      <c r="Q90" s="208"/>
      <c r="R90" s="208"/>
      <c r="S90" s="208"/>
      <c r="T90" s="208"/>
      <c r="U90" s="208"/>
      <c r="V90" s="208"/>
      <c r="W90" s="208"/>
      <c r="X90" s="208"/>
    </row>
    <row r="91" spans="1:24" s="172" customFormat="1" ht="105.75" customHeight="1">
      <c r="A91" s="389" t="s">
        <v>222</v>
      </c>
      <c r="B91" s="389"/>
      <c r="C91" s="185" t="str">
        <f>C$7</f>
        <v>Juan Pablo Silva, 160K
Denis Romero, VTR</v>
      </c>
      <c r="D91" s="186" t="s">
        <v>27</v>
      </c>
      <c r="E91" s="189">
        <v>44306.625</v>
      </c>
      <c r="F91" s="188">
        <f>E91+(1/24/60)*I91</f>
        <v>44306.627083333333</v>
      </c>
      <c r="I91" s="208">
        <v>3</v>
      </c>
      <c r="J91" s="208"/>
      <c r="K91" s="208"/>
      <c r="L91" s="208"/>
      <c r="M91" s="208"/>
      <c r="N91" s="208"/>
      <c r="O91" s="208"/>
      <c r="P91" s="208"/>
      <c r="Q91" s="208"/>
      <c r="R91" s="208"/>
      <c r="S91" s="208"/>
      <c r="T91" s="208"/>
      <c r="U91" s="208"/>
      <c r="V91" s="208"/>
      <c r="W91" s="208"/>
      <c r="X91" s="208"/>
    </row>
    <row r="92" spans="1:24" s="172" customFormat="1" ht="45.75" customHeight="1">
      <c r="A92" s="215" t="s">
        <v>223</v>
      </c>
      <c r="B92" s="216"/>
      <c r="C92" s="185" t="str">
        <f>C91</f>
        <v>Juan Pablo Silva, 160K
Denis Romero, VTR</v>
      </c>
      <c r="D92" s="186" t="s">
        <v>27</v>
      </c>
      <c r="E92" s="189">
        <f>+F91</f>
        <v>44306.627083333333</v>
      </c>
      <c r="F92" s="188">
        <f t="shared" ref="F92:F95" si="1">E92+(1/24/60)*I92</f>
        <v>44306.630555555552</v>
      </c>
      <c r="I92" s="208">
        <v>5</v>
      </c>
      <c r="J92" s="208"/>
      <c r="K92" s="208"/>
      <c r="L92" s="208"/>
      <c r="M92" s="208"/>
      <c r="N92" s="208"/>
      <c r="O92" s="208"/>
      <c r="P92" s="208"/>
      <c r="Q92" s="208"/>
      <c r="R92" s="208"/>
      <c r="S92" s="208"/>
      <c r="T92" s="208"/>
      <c r="U92" s="208"/>
      <c r="V92" s="208"/>
      <c r="W92" s="208"/>
      <c r="X92" s="208"/>
    </row>
    <row r="93" spans="1:24" s="172" customFormat="1" ht="79.5" customHeight="1">
      <c r="A93" s="389" t="s">
        <v>220</v>
      </c>
      <c r="B93" s="389"/>
      <c r="C93" s="185" t="str">
        <f>C$7</f>
        <v>Juan Pablo Silva, 160K
Denis Romero, VTR</v>
      </c>
      <c r="D93" s="186" t="s">
        <v>27</v>
      </c>
      <c r="E93" s="189">
        <f>F92</f>
        <v>44306.630555555552</v>
      </c>
      <c r="F93" s="188">
        <f t="shared" si="1"/>
        <v>44306.632638888885</v>
      </c>
      <c r="I93" s="208">
        <v>3</v>
      </c>
      <c r="J93" s="208"/>
      <c r="K93" s="208"/>
      <c r="L93" s="208"/>
      <c r="M93" s="208"/>
      <c r="N93" s="208"/>
      <c r="O93" s="208"/>
      <c r="P93" s="208"/>
      <c r="Q93" s="208"/>
      <c r="R93" s="208"/>
      <c r="S93" s="208"/>
      <c r="T93" s="208"/>
      <c r="U93" s="208"/>
      <c r="V93" s="208"/>
      <c r="W93" s="208"/>
      <c r="X93" s="208"/>
    </row>
    <row r="94" spans="1:24" s="172" customFormat="1" ht="34.5" customHeight="1">
      <c r="A94" s="215" t="s">
        <v>221</v>
      </c>
      <c r="B94" s="216"/>
      <c r="C94" s="185" t="str">
        <f>C93</f>
        <v>Juan Pablo Silva, 160K
Denis Romero, VTR</v>
      </c>
      <c r="D94" s="186" t="s">
        <v>27</v>
      </c>
      <c r="E94" s="189">
        <f>F93</f>
        <v>44306.632638888885</v>
      </c>
      <c r="F94" s="188">
        <f t="shared" si="1"/>
        <v>44306.646527777775</v>
      </c>
      <c r="I94" s="208">
        <v>20</v>
      </c>
      <c r="J94" s="208"/>
      <c r="K94" s="208"/>
      <c r="L94" s="208"/>
      <c r="M94" s="208"/>
      <c r="N94" s="208"/>
      <c r="O94" s="208"/>
      <c r="P94" s="208"/>
      <c r="Q94" s="208"/>
      <c r="R94" s="208"/>
      <c r="S94" s="208"/>
      <c r="T94" s="208"/>
      <c r="U94" s="208"/>
      <c r="V94" s="208"/>
      <c r="W94" s="208"/>
      <c r="X94" s="208"/>
    </row>
    <row r="95" spans="1:24" s="172" customFormat="1" ht="19.5" customHeight="1" thickBot="1">
      <c r="A95" s="214" t="s">
        <v>206</v>
      </c>
      <c r="B95" s="214"/>
      <c r="C95" s="185" t="s">
        <v>212</v>
      </c>
      <c r="D95" s="186" t="s">
        <v>27</v>
      </c>
      <c r="E95" s="189">
        <f>F94</f>
        <v>44306.646527777775</v>
      </c>
      <c r="F95" s="188">
        <f t="shared" si="1"/>
        <v>44306.649999999994</v>
      </c>
      <c r="I95" s="208">
        <v>5</v>
      </c>
      <c r="J95" s="208"/>
      <c r="K95" s="208"/>
      <c r="L95" s="208"/>
      <c r="M95" s="208"/>
      <c r="N95" s="208"/>
      <c r="O95" s="208"/>
      <c r="P95" s="208"/>
      <c r="Q95" s="208"/>
      <c r="R95" s="208"/>
      <c r="S95" s="208"/>
      <c r="T95" s="208"/>
      <c r="U95" s="208"/>
      <c r="V95" s="208"/>
      <c r="W95" s="208"/>
      <c r="X95" s="208"/>
    </row>
    <row r="96" spans="1:24" s="158" customFormat="1" ht="72" hidden="1" customHeight="1">
      <c r="A96" s="170"/>
      <c r="B96" s="171"/>
      <c r="C96" s="162"/>
      <c r="D96" s="161" t="s">
        <v>27</v>
      </c>
      <c r="E96" s="160">
        <f>F94</f>
        <v>44306.646527777775</v>
      </c>
      <c r="F96" s="159">
        <f>E96+(1/24/60)*10</f>
        <v>44306.65347222222</v>
      </c>
      <c r="I96" s="208"/>
      <c r="J96" s="208"/>
      <c r="K96" s="208"/>
      <c r="L96" s="208"/>
      <c r="M96" s="208"/>
      <c r="N96" s="208"/>
      <c r="O96" s="208"/>
      <c r="P96" s="208"/>
      <c r="Q96" s="208"/>
      <c r="R96" s="208"/>
      <c r="S96" s="208"/>
      <c r="T96" s="208"/>
      <c r="U96" s="208"/>
      <c r="V96" s="208"/>
      <c r="W96" s="208"/>
      <c r="X96" s="208"/>
    </row>
    <row r="97" spans="1:24" s="158" customFormat="1" ht="77.25" hidden="1" customHeight="1">
      <c r="A97" s="183"/>
      <c r="B97" s="171"/>
      <c r="C97" s="162"/>
      <c r="D97" s="161" t="s">
        <v>27</v>
      </c>
      <c r="E97" s="160">
        <f t="shared" ref="E97:E109" si="2">F96</f>
        <v>44306.65347222222</v>
      </c>
      <c r="F97" s="159">
        <f t="shared" ref="F97:F109" si="3">E97+(1/24/60)*2</f>
        <v>44306.654861111107</v>
      </c>
      <c r="I97" s="208"/>
      <c r="J97" s="208"/>
      <c r="K97" s="208"/>
      <c r="L97" s="208"/>
      <c r="M97" s="208"/>
      <c r="N97" s="208"/>
      <c r="O97" s="208"/>
      <c r="P97" s="208"/>
      <c r="Q97" s="208"/>
      <c r="R97" s="208"/>
      <c r="S97" s="208"/>
      <c r="T97" s="208"/>
      <c r="U97" s="208"/>
      <c r="V97" s="208"/>
      <c r="W97" s="208"/>
      <c r="X97" s="208"/>
    </row>
    <row r="98" spans="1:24" s="158" customFormat="1" ht="46.5" hidden="1" customHeight="1">
      <c r="A98" s="222"/>
      <c r="B98" s="223"/>
      <c r="C98" s="162"/>
      <c r="D98" s="161"/>
      <c r="E98" s="160">
        <f t="shared" si="2"/>
        <v>44306.654861111107</v>
      </c>
      <c r="F98" s="159">
        <f t="shared" si="3"/>
        <v>44306.656249999993</v>
      </c>
      <c r="I98" s="208"/>
      <c r="J98" s="208"/>
      <c r="K98" s="208"/>
      <c r="L98" s="208"/>
      <c r="M98" s="208"/>
      <c r="N98" s="208"/>
      <c r="O98" s="208"/>
      <c r="P98" s="208"/>
      <c r="Q98" s="208"/>
      <c r="R98" s="208"/>
      <c r="S98" s="208"/>
      <c r="T98" s="208"/>
      <c r="U98" s="208"/>
      <c r="V98" s="208"/>
      <c r="W98" s="208"/>
      <c r="X98" s="208"/>
    </row>
    <row r="99" spans="1:24" s="158" customFormat="1" ht="51.75" hidden="1" customHeight="1">
      <c r="A99" s="222"/>
      <c r="B99" s="223"/>
      <c r="C99" s="162"/>
      <c r="D99" s="161"/>
      <c r="E99" s="160">
        <f t="shared" si="2"/>
        <v>44306.656249999993</v>
      </c>
      <c r="F99" s="159">
        <f t="shared" si="3"/>
        <v>44306.657638888879</v>
      </c>
      <c r="I99" s="208"/>
      <c r="J99" s="208"/>
      <c r="K99" s="208"/>
      <c r="L99" s="208"/>
      <c r="M99" s="208"/>
      <c r="N99" s="208"/>
      <c r="O99" s="208"/>
      <c r="P99" s="208"/>
      <c r="Q99" s="208"/>
      <c r="R99" s="208"/>
      <c r="S99" s="208"/>
      <c r="T99" s="208"/>
      <c r="U99" s="208"/>
      <c r="V99" s="208"/>
      <c r="W99" s="208"/>
      <c r="X99" s="208"/>
    </row>
    <row r="100" spans="1:24" s="158" customFormat="1" ht="51.75" hidden="1" customHeight="1">
      <c r="A100" s="177"/>
      <c r="B100" s="176"/>
      <c r="C100" s="162"/>
      <c r="D100" s="161"/>
      <c r="E100" s="160">
        <f t="shared" si="2"/>
        <v>44306.657638888879</v>
      </c>
      <c r="F100" s="159">
        <f t="shared" si="3"/>
        <v>44306.659027777765</v>
      </c>
      <c r="I100" s="208"/>
      <c r="J100" s="208"/>
      <c r="K100" s="208"/>
      <c r="L100" s="208"/>
      <c r="M100" s="208"/>
      <c r="N100" s="208"/>
      <c r="O100" s="208"/>
      <c r="P100" s="208"/>
      <c r="Q100" s="208"/>
      <c r="R100" s="208"/>
      <c r="S100" s="208"/>
      <c r="T100" s="208"/>
      <c r="U100" s="208"/>
      <c r="V100" s="208"/>
      <c r="W100" s="208"/>
      <c r="X100" s="208"/>
    </row>
    <row r="101" spans="1:24" s="158" customFormat="1" ht="51.75" hidden="1" customHeight="1">
      <c r="A101" s="177"/>
      <c r="B101" s="176"/>
      <c r="C101" s="162"/>
      <c r="D101" s="161"/>
      <c r="E101" s="160">
        <f t="shared" si="2"/>
        <v>44306.659027777765</v>
      </c>
      <c r="F101" s="159">
        <f t="shared" si="3"/>
        <v>44306.660416666651</v>
      </c>
      <c r="I101" s="208"/>
      <c r="J101" s="208"/>
      <c r="K101" s="208"/>
      <c r="L101" s="208"/>
      <c r="M101" s="208"/>
      <c r="N101" s="208"/>
      <c r="O101" s="208"/>
      <c r="P101" s="208"/>
      <c r="Q101" s="208"/>
      <c r="R101" s="208"/>
      <c r="S101" s="208"/>
      <c r="T101" s="208"/>
      <c r="U101" s="208"/>
      <c r="V101" s="208"/>
      <c r="W101" s="208"/>
      <c r="X101" s="208"/>
    </row>
    <row r="102" spans="1:24" s="158" customFormat="1" ht="120" hidden="1" customHeight="1">
      <c r="A102" s="182"/>
      <c r="B102" s="176"/>
      <c r="C102" s="162"/>
      <c r="D102" s="161"/>
      <c r="E102" s="160">
        <f t="shared" si="2"/>
        <v>44306.660416666651</v>
      </c>
      <c r="F102" s="159">
        <f t="shared" si="3"/>
        <v>44306.661805555537</v>
      </c>
      <c r="I102" s="208"/>
      <c r="J102" s="208"/>
      <c r="K102" s="208"/>
      <c r="L102" s="208"/>
      <c r="M102" s="208"/>
      <c r="N102" s="208"/>
      <c r="O102" s="208"/>
      <c r="P102" s="208"/>
      <c r="Q102" s="208"/>
      <c r="R102" s="208"/>
      <c r="S102" s="208"/>
      <c r="T102" s="208"/>
      <c r="U102" s="208"/>
      <c r="V102" s="208"/>
      <c r="W102" s="208"/>
      <c r="X102" s="208"/>
    </row>
    <row r="103" spans="1:24" s="158" customFormat="1" ht="104.25" hidden="1" customHeight="1">
      <c r="A103" s="177"/>
      <c r="B103" s="176"/>
      <c r="C103" s="162"/>
      <c r="D103" s="161"/>
      <c r="E103" s="160">
        <f t="shared" si="2"/>
        <v>44306.661805555537</v>
      </c>
      <c r="F103" s="159">
        <f t="shared" si="3"/>
        <v>44306.663194444423</v>
      </c>
      <c r="I103" s="208"/>
      <c r="J103" s="208"/>
      <c r="K103" s="208"/>
      <c r="L103" s="208"/>
      <c r="M103" s="208"/>
      <c r="N103" s="208"/>
      <c r="O103" s="208"/>
      <c r="P103" s="208"/>
      <c r="Q103" s="208"/>
      <c r="R103" s="208"/>
      <c r="S103" s="208"/>
      <c r="T103" s="208"/>
      <c r="U103" s="208"/>
      <c r="V103" s="208"/>
      <c r="W103" s="208"/>
      <c r="X103" s="208"/>
    </row>
    <row r="104" spans="1:24" s="158" customFormat="1" ht="104.25" hidden="1" customHeight="1">
      <c r="A104" s="178"/>
      <c r="B104" s="179"/>
      <c r="C104" s="162"/>
      <c r="D104" s="161" t="s">
        <v>27</v>
      </c>
      <c r="E104" s="160">
        <f t="shared" si="2"/>
        <v>44306.663194444423</v>
      </c>
      <c r="F104" s="159">
        <f t="shared" si="3"/>
        <v>44306.66458333331</v>
      </c>
      <c r="I104" s="208"/>
      <c r="J104" s="208"/>
      <c r="K104" s="208"/>
      <c r="L104" s="208"/>
      <c r="M104" s="208"/>
      <c r="N104" s="208"/>
      <c r="O104" s="208"/>
      <c r="P104" s="208"/>
      <c r="Q104" s="208"/>
      <c r="R104" s="208"/>
      <c r="S104" s="208"/>
      <c r="T104" s="208"/>
      <c r="U104" s="208"/>
      <c r="V104" s="208"/>
      <c r="W104" s="208"/>
      <c r="X104" s="208"/>
    </row>
    <row r="105" spans="1:24" s="158" customFormat="1" ht="104.25" hidden="1" customHeight="1">
      <c r="A105" s="178"/>
      <c r="B105" s="179"/>
      <c r="C105" s="162"/>
      <c r="D105" s="161" t="s">
        <v>27</v>
      </c>
      <c r="E105" s="160">
        <f t="shared" si="2"/>
        <v>44306.66458333331</v>
      </c>
      <c r="F105" s="159">
        <f t="shared" si="3"/>
        <v>44306.665972222196</v>
      </c>
      <c r="I105" s="208"/>
      <c r="J105" s="208"/>
      <c r="K105" s="208"/>
      <c r="L105" s="208"/>
      <c r="M105" s="208"/>
      <c r="N105" s="208"/>
      <c r="O105" s="208"/>
      <c r="P105" s="208"/>
      <c r="Q105" s="208"/>
      <c r="R105" s="208"/>
      <c r="S105" s="208"/>
      <c r="T105" s="208"/>
      <c r="U105" s="208"/>
      <c r="V105" s="208"/>
      <c r="W105" s="208"/>
      <c r="X105" s="208"/>
    </row>
    <row r="106" spans="1:24" s="158" customFormat="1" ht="104.25" hidden="1" customHeight="1">
      <c r="A106" s="178"/>
      <c r="B106" s="179"/>
      <c r="C106" s="162"/>
      <c r="D106" s="161" t="s">
        <v>27</v>
      </c>
      <c r="E106" s="160">
        <f t="shared" si="2"/>
        <v>44306.665972222196</v>
      </c>
      <c r="F106" s="159">
        <f t="shared" si="3"/>
        <v>44306.667361111082</v>
      </c>
      <c r="I106" s="208"/>
      <c r="J106" s="208"/>
      <c r="K106" s="208"/>
      <c r="L106" s="208"/>
      <c r="M106" s="208"/>
      <c r="N106" s="208"/>
      <c r="O106" s="208"/>
      <c r="P106" s="208"/>
      <c r="Q106" s="208"/>
      <c r="R106" s="208"/>
      <c r="S106" s="208"/>
      <c r="T106" s="208"/>
      <c r="U106" s="208"/>
      <c r="V106" s="208"/>
      <c r="W106" s="208"/>
      <c r="X106" s="208"/>
    </row>
    <row r="107" spans="1:24" s="158" customFormat="1" ht="104.25" hidden="1" customHeight="1">
      <c r="A107" s="178"/>
      <c r="B107" s="179"/>
      <c r="C107" s="162"/>
      <c r="D107" s="161" t="s">
        <v>27</v>
      </c>
      <c r="E107" s="160">
        <f t="shared" si="2"/>
        <v>44306.667361111082</v>
      </c>
      <c r="F107" s="159">
        <f t="shared" si="3"/>
        <v>44306.668749999968</v>
      </c>
      <c r="I107" s="208"/>
      <c r="J107" s="208"/>
      <c r="K107" s="208"/>
      <c r="L107" s="208"/>
      <c r="M107" s="208"/>
      <c r="N107" s="208"/>
      <c r="O107" s="208"/>
      <c r="P107" s="208"/>
      <c r="Q107" s="208"/>
      <c r="R107" s="208"/>
      <c r="S107" s="208"/>
      <c r="T107" s="208"/>
      <c r="U107" s="208"/>
      <c r="V107" s="208"/>
      <c r="W107" s="208"/>
      <c r="X107" s="208"/>
    </row>
    <row r="108" spans="1:24" s="158" customFormat="1" ht="104.25" hidden="1" customHeight="1">
      <c r="A108" s="178"/>
      <c r="B108" s="179"/>
      <c r="C108" s="162"/>
      <c r="D108" s="161" t="s">
        <v>27</v>
      </c>
      <c r="E108" s="160">
        <f t="shared" si="2"/>
        <v>44306.668749999968</v>
      </c>
      <c r="F108" s="159">
        <f t="shared" si="3"/>
        <v>44306.670138888854</v>
      </c>
      <c r="I108" s="208"/>
      <c r="J108" s="208"/>
      <c r="K108" s="208"/>
      <c r="L108" s="208"/>
      <c r="M108" s="208"/>
      <c r="N108" s="208"/>
      <c r="O108" s="208"/>
      <c r="P108" s="208"/>
      <c r="Q108" s="208"/>
      <c r="R108" s="208"/>
      <c r="S108" s="208"/>
      <c r="T108" s="208"/>
      <c r="U108" s="208"/>
      <c r="V108" s="208"/>
      <c r="W108" s="208"/>
      <c r="X108" s="208"/>
    </row>
    <row r="109" spans="1:24" s="158" customFormat="1" ht="169.5" hidden="1" customHeight="1" thickBot="1">
      <c r="A109" s="254" t="s">
        <v>191</v>
      </c>
      <c r="B109" s="223"/>
      <c r="C109" s="162" t="s">
        <v>198</v>
      </c>
      <c r="D109" s="161" t="s">
        <v>27</v>
      </c>
      <c r="E109" s="160">
        <f t="shared" si="2"/>
        <v>44306.670138888854</v>
      </c>
      <c r="F109" s="159">
        <f t="shared" si="3"/>
        <v>44306.67152777774</v>
      </c>
      <c r="I109" s="208"/>
      <c r="J109" s="208"/>
      <c r="K109" s="208"/>
      <c r="L109" s="208"/>
      <c r="M109" s="208"/>
      <c r="N109" s="208"/>
      <c r="O109" s="208"/>
      <c r="P109" s="208"/>
      <c r="Q109" s="208"/>
      <c r="R109" s="208"/>
      <c r="S109" s="208"/>
      <c r="T109" s="208"/>
      <c r="U109" s="208"/>
      <c r="V109" s="208"/>
      <c r="W109" s="208"/>
      <c r="X109" s="208"/>
    </row>
    <row r="110" spans="1:24" s="5" customFormat="1" ht="24" customHeight="1" thickBot="1">
      <c r="A110" s="200" t="s">
        <v>105</v>
      </c>
      <c r="B110" s="200"/>
      <c r="C110" s="200"/>
      <c r="D110" s="200"/>
      <c r="E110" s="200"/>
      <c r="F110" s="201">
        <f>F95-E90</f>
        <v>2.4999999994179234E-2</v>
      </c>
      <c r="I110" s="210" t="e">
        <f>+#REF!-#REF!</f>
        <v>#REF!</v>
      </c>
      <c r="J110" s="211"/>
      <c r="K110" s="211"/>
      <c r="L110" s="211"/>
      <c r="M110" s="211"/>
      <c r="N110" s="211"/>
      <c r="O110" s="211"/>
      <c r="P110" s="211"/>
      <c r="Q110" s="211"/>
      <c r="R110" s="211"/>
      <c r="S110" s="211"/>
      <c r="T110" s="211"/>
      <c r="U110" s="211"/>
      <c r="V110" s="211"/>
      <c r="W110" s="211"/>
      <c r="X110" s="211"/>
    </row>
    <row r="111" spans="1:24" s="5" customFormat="1" ht="162.75" hidden="1" customHeight="1" thickBot="1">
      <c r="A111" s="138"/>
      <c r="B111" s="138"/>
      <c r="C111" s="138"/>
      <c r="D111" s="138"/>
      <c r="E111" s="138"/>
      <c r="F111" s="138"/>
      <c r="I111" s="211"/>
      <c r="J111" s="211"/>
      <c r="K111" s="211"/>
      <c r="L111" s="211"/>
      <c r="M111" s="211"/>
      <c r="N111" s="211"/>
      <c r="O111" s="211"/>
      <c r="P111" s="211"/>
      <c r="Q111" s="211"/>
      <c r="R111" s="211"/>
      <c r="S111" s="211"/>
      <c r="T111" s="211"/>
      <c r="U111" s="211"/>
      <c r="V111" s="211"/>
      <c r="W111" s="211"/>
      <c r="X111" s="211"/>
    </row>
    <row r="112" spans="1:24" s="5" customFormat="1" ht="15.75" thickBot="1">
      <c r="A112" s="166" t="s">
        <v>106</v>
      </c>
      <c r="B112" s="157"/>
      <c r="C112" s="157"/>
      <c r="D112" s="157"/>
      <c r="E112" s="157"/>
      <c r="F112" s="157"/>
      <c r="I112" s="211"/>
      <c r="J112" s="211"/>
      <c r="K112" s="211"/>
      <c r="L112" s="211"/>
      <c r="M112" s="211"/>
      <c r="N112" s="211"/>
      <c r="O112" s="211"/>
      <c r="P112" s="211"/>
      <c r="Q112" s="211"/>
      <c r="R112" s="211"/>
      <c r="S112" s="211"/>
      <c r="T112" s="211"/>
      <c r="U112" s="211"/>
      <c r="V112" s="211"/>
      <c r="W112" s="211"/>
      <c r="X112" s="211"/>
    </row>
    <row r="113" spans="1:256" s="5" customFormat="1" ht="30" customHeight="1">
      <c r="A113" s="45" t="s">
        <v>107</v>
      </c>
      <c r="B113" s="46" t="s">
        <v>108</v>
      </c>
      <c r="C113" s="225" t="s">
        <v>109</v>
      </c>
      <c r="D113" s="225"/>
      <c r="E113" s="46" t="s">
        <v>175</v>
      </c>
      <c r="F113" s="124" t="s">
        <v>104</v>
      </c>
      <c r="I113" s="211" t="s">
        <v>176</v>
      </c>
      <c r="J113" s="211"/>
      <c r="K113" s="211"/>
      <c r="L113" s="211"/>
      <c r="M113" s="211"/>
      <c r="N113" s="211"/>
      <c r="O113" s="211"/>
      <c r="P113" s="211"/>
      <c r="Q113" s="211"/>
      <c r="R113" s="211"/>
      <c r="S113" s="211"/>
      <c r="T113" s="211"/>
      <c r="U113" s="211"/>
      <c r="V113" s="211"/>
      <c r="W113" s="211"/>
      <c r="X113" s="211"/>
    </row>
    <row r="114" spans="1:256" s="173" customFormat="1" ht="79.5" customHeight="1">
      <c r="A114" s="184" t="s">
        <v>201</v>
      </c>
      <c r="B114" s="185" t="str">
        <f>C$7</f>
        <v>Juan Pablo Silva, 160K
Denis Romero, VTR</v>
      </c>
      <c r="C114" s="185" t="s">
        <v>210</v>
      </c>
      <c r="D114" s="199" t="s">
        <v>27</v>
      </c>
      <c r="E114" s="187">
        <f>F95</f>
        <v>44306.649999999994</v>
      </c>
      <c r="F114" s="188">
        <f>E114+(1/24/60)*I114</f>
        <v>44306.656944444439</v>
      </c>
      <c r="I114" s="212">
        <v>10</v>
      </c>
      <c r="J114" s="211"/>
      <c r="K114" s="211"/>
      <c r="L114" s="211"/>
      <c r="M114" s="211"/>
      <c r="N114" s="211"/>
      <c r="O114" s="211"/>
      <c r="P114" s="211"/>
      <c r="Q114" s="211"/>
      <c r="R114" s="211"/>
      <c r="S114" s="211"/>
      <c r="T114" s="211"/>
      <c r="U114" s="211"/>
      <c r="V114" s="211"/>
      <c r="W114" s="211"/>
      <c r="X114" s="211"/>
    </row>
    <row r="115" spans="1:256" s="5" customFormat="1" ht="67.5" customHeight="1">
      <c r="A115" s="197" t="s">
        <v>189</v>
      </c>
      <c r="B115" s="185" t="s">
        <v>207</v>
      </c>
      <c r="C115" s="198" t="s">
        <v>217</v>
      </c>
      <c r="D115" s="185" t="s">
        <v>27</v>
      </c>
      <c r="E115" s="189">
        <f>F114</f>
        <v>44306.656944444439</v>
      </c>
      <c r="F115" s="188">
        <f>E115+(1/24/60)*I115</f>
        <v>44306.660416666658</v>
      </c>
      <c r="I115" s="212">
        <v>5</v>
      </c>
      <c r="J115" s="211"/>
      <c r="K115" s="211"/>
      <c r="L115" s="211"/>
      <c r="M115" s="211"/>
      <c r="N115" s="211"/>
      <c r="O115" s="211"/>
      <c r="P115" s="211"/>
      <c r="Q115" s="211"/>
      <c r="R115" s="211"/>
      <c r="S115" s="211"/>
      <c r="T115" s="211"/>
      <c r="U115" s="211"/>
      <c r="V115" s="211"/>
      <c r="W115" s="211"/>
      <c r="X115" s="211"/>
    </row>
    <row r="116" spans="1:256" s="173" customFormat="1" ht="57.75" customHeight="1">
      <c r="A116" s="184" t="s">
        <v>205</v>
      </c>
      <c r="B116" s="185" t="s">
        <v>207</v>
      </c>
      <c r="C116" s="185" t="s">
        <v>218</v>
      </c>
      <c r="D116" s="186" t="s">
        <v>27</v>
      </c>
      <c r="E116" s="189">
        <f>F115</f>
        <v>44306.660416666658</v>
      </c>
      <c r="F116" s="188">
        <f>E116+(1/24/60)*I116</f>
        <v>44306.670833333323</v>
      </c>
      <c r="I116" s="211">
        <v>15</v>
      </c>
      <c r="J116" s="211"/>
      <c r="K116" s="211"/>
      <c r="L116" s="211"/>
      <c r="M116" s="211"/>
      <c r="N116" s="211"/>
      <c r="O116" s="211"/>
      <c r="P116" s="211"/>
      <c r="Q116" s="211"/>
      <c r="R116" s="211"/>
      <c r="S116" s="211"/>
      <c r="T116" s="211"/>
      <c r="U116" s="211"/>
      <c r="V116" s="211"/>
      <c r="W116" s="211"/>
      <c r="X116" s="211"/>
    </row>
    <row r="117" spans="1:256" s="172" customFormat="1" ht="19.5" customHeight="1" thickBot="1">
      <c r="A117" s="190" t="s">
        <v>208</v>
      </c>
      <c r="B117" s="190" t="s">
        <v>212</v>
      </c>
      <c r="C117" s="185"/>
      <c r="D117" s="186" t="s">
        <v>27</v>
      </c>
      <c r="E117" s="189">
        <f>F116</f>
        <v>44306.670833333323</v>
      </c>
      <c r="F117" s="188">
        <f>E117+(1/24/60)*I117</f>
        <v>44306.674305555542</v>
      </c>
      <c r="I117" s="208">
        <v>5</v>
      </c>
      <c r="J117" s="208"/>
      <c r="K117" s="208"/>
      <c r="L117" s="208"/>
      <c r="M117" s="208"/>
      <c r="N117" s="208"/>
      <c r="O117" s="208"/>
      <c r="P117" s="208"/>
      <c r="Q117" s="208"/>
      <c r="R117" s="208"/>
      <c r="S117" s="208"/>
      <c r="T117" s="208"/>
      <c r="U117" s="208"/>
      <c r="V117" s="208"/>
      <c r="W117" s="208"/>
      <c r="X117" s="208"/>
    </row>
    <row r="118" spans="1:256" s="5" customFormat="1" ht="16.5" hidden="1" customHeight="1">
      <c r="A118" s="196" t="s">
        <v>209</v>
      </c>
      <c r="B118" s="191"/>
      <c r="C118" s="192"/>
      <c r="D118" s="193"/>
      <c r="E118" s="194">
        <f>F116</f>
        <v>44306.670833333323</v>
      </c>
      <c r="F118" s="195">
        <f>E118+(1/24/60)*2</f>
        <v>44306.672222222209</v>
      </c>
      <c r="I118" s="212"/>
      <c r="J118" s="211"/>
      <c r="K118" s="211"/>
      <c r="L118" s="211"/>
      <c r="M118" s="211"/>
      <c r="N118" s="211"/>
      <c r="O118" s="211"/>
      <c r="P118" s="211"/>
      <c r="Q118" s="211"/>
      <c r="R118" s="211"/>
      <c r="S118" s="211"/>
      <c r="T118" s="211"/>
      <c r="U118" s="211"/>
      <c r="V118" s="211"/>
      <c r="W118" s="211"/>
      <c r="X118" s="211"/>
    </row>
    <row r="119" spans="1:256" s="5" customFormat="1" ht="82.5" hidden="1" customHeight="1">
      <c r="A119" s="169" t="s">
        <v>192</v>
      </c>
      <c r="B119" s="162" t="s">
        <v>198</v>
      </c>
      <c r="C119" s="220" t="s">
        <v>193</v>
      </c>
      <c r="D119" s="221"/>
      <c r="E119" s="160">
        <f>F115</f>
        <v>44306.660416666658</v>
      </c>
      <c r="F119" s="159">
        <f>E119+(1/24/60)*2</f>
        <v>44306.661805555545</v>
      </c>
      <c r="I119" s="212"/>
      <c r="J119" s="211"/>
      <c r="K119" s="211"/>
      <c r="L119" s="211"/>
      <c r="M119" s="211"/>
      <c r="N119" s="211"/>
      <c r="O119" s="211"/>
      <c r="P119" s="211"/>
      <c r="Q119" s="211"/>
      <c r="R119" s="211"/>
      <c r="S119" s="211"/>
      <c r="T119" s="211"/>
      <c r="U119" s="211"/>
      <c r="V119" s="211"/>
      <c r="W119" s="211"/>
      <c r="X119" s="211"/>
    </row>
    <row r="120" spans="1:256" s="5" customFormat="1" ht="14.25" hidden="1" customHeight="1">
      <c r="A120" s="169" t="s">
        <v>172</v>
      </c>
      <c r="B120" s="162" t="s">
        <v>198</v>
      </c>
      <c r="C120" s="167" t="s">
        <v>185</v>
      </c>
      <c r="D120" s="168"/>
      <c r="E120" s="160">
        <f t="shared" ref="E120" si="4">F119</f>
        <v>44306.661805555545</v>
      </c>
      <c r="F120" s="159">
        <f>E120+(1/24/60)*2</f>
        <v>44306.663194444431</v>
      </c>
      <c r="I120" s="208"/>
      <c r="J120" s="208"/>
      <c r="K120" s="208"/>
      <c r="L120" s="208"/>
      <c r="M120" s="208"/>
      <c r="N120" s="208"/>
      <c r="O120" s="208"/>
      <c r="P120" s="208"/>
      <c r="Q120" s="208"/>
      <c r="R120" s="208"/>
      <c r="S120" s="208"/>
      <c r="T120" s="208"/>
      <c r="U120" s="208"/>
      <c r="V120" s="208"/>
      <c r="W120" s="208"/>
      <c r="X120" s="208"/>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c r="DD120" s="20"/>
      <c r="DE120" s="20"/>
      <c r="DF120" s="20"/>
      <c r="DG120" s="20"/>
      <c r="DH120" s="20"/>
      <c r="DI120" s="20"/>
      <c r="DJ120" s="20"/>
      <c r="DK120" s="20"/>
      <c r="DL120" s="20"/>
      <c r="DM120" s="20"/>
      <c r="DN120" s="20"/>
      <c r="DO120" s="20"/>
      <c r="DP120" s="20"/>
      <c r="DQ120" s="20"/>
      <c r="DR120" s="20"/>
      <c r="DS120" s="20"/>
      <c r="DT120" s="20"/>
      <c r="DU120" s="20"/>
      <c r="DV120" s="20"/>
      <c r="DW120" s="20"/>
      <c r="DX120" s="20"/>
      <c r="DY120" s="20"/>
      <c r="DZ120" s="20"/>
      <c r="EA120" s="20"/>
      <c r="EB120" s="20"/>
      <c r="EC120" s="20"/>
      <c r="ED120" s="20"/>
      <c r="EE120" s="20"/>
      <c r="EF120" s="20"/>
      <c r="EG120" s="20"/>
      <c r="EH120" s="20"/>
      <c r="EI120" s="20"/>
      <c r="EJ120" s="20"/>
      <c r="EK120" s="20"/>
      <c r="EL120" s="20"/>
      <c r="EM120" s="20"/>
      <c r="EN120" s="20"/>
      <c r="EO120" s="20"/>
      <c r="EP120" s="20"/>
      <c r="EQ120" s="20"/>
      <c r="ER120" s="20"/>
      <c r="ES120" s="20"/>
      <c r="ET120" s="20"/>
      <c r="EU120" s="20"/>
      <c r="EV120" s="20"/>
      <c r="EW120" s="20"/>
      <c r="EX120" s="20"/>
      <c r="EY120" s="20"/>
      <c r="EZ120" s="20"/>
      <c r="FA120" s="20"/>
      <c r="FB120" s="20"/>
      <c r="FC120" s="20"/>
      <c r="FD120" s="20"/>
      <c r="FE120" s="20"/>
      <c r="FF120" s="20"/>
      <c r="FG120" s="20"/>
      <c r="FH120" s="20"/>
      <c r="FI120" s="20"/>
      <c r="FJ120" s="20"/>
      <c r="FK120" s="20"/>
      <c r="FL120" s="20"/>
      <c r="FM120" s="20"/>
      <c r="FN120" s="20"/>
      <c r="FO120" s="20"/>
      <c r="FP120" s="20"/>
      <c r="FQ120" s="20"/>
      <c r="FR120" s="20"/>
      <c r="FS120" s="20"/>
      <c r="FT120" s="20"/>
      <c r="FU120" s="20"/>
      <c r="FV120" s="20"/>
      <c r="FW120" s="20"/>
      <c r="FX120" s="20"/>
      <c r="FY120" s="20"/>
      <c r="FZ120" s="20"/>
      <c r="GA120" s="20"/>
      <c r="GB120" s="20"/>
      <c r="GC120" s="20"/>
      <c r="GD120" s="20"/>
      <c r="GE120" s="20"/>
      <c r="GF120" s="20"/>
      <c r="GG120" s="20"/>
      <c r="GH120" s="20"/>
      <c r="GI120" s="20"/>
      <c r="GJ120" s="20"/>
      <c r="GK120" s="20"/>
      <c r="GL120" s="20"/>
      <c r="GM120" s="20"/>
      <c r="GN120" s="20"/>
      <c r="GO120" s="20"/>
      <c r="GP120" s="20"/>
      <c r="GQ120" s="20"/>
      <c r="GR120" s="20"/>
      <c r="GS120" s="20"/>
      <c r="GT120" s="20"/>
      <c r="GU120" s="20"/>
      <c r="GV120" s="20"/>
      <c r="GW120" s="20"/>
      <c r="GX120" s="20"/>
      <c r="GY120" s="20"/>
      <c r="GZ120" s="20"/>
      <c r="HA120" s="20"/>
      <c r="HB120" s="20"/>
      <c r="HC120" s="20"/>
      <c r="HD120" s="20"/>
      <c r="HE120" s="20"/>
      <c r="HF120" s="20"/>
      <c r="HG120" s="20"/>
      <c r="HH120" s="20"/>
      <c r="HI120" s="20"/>
      <c r="HJ120" s="20"/>
      <c r="HK120" s="20"/>
      <c r="HL120" s="20"/>
      <c r="HM120" s="20"/>
      <c r="HN120" s="20"/>
      <c r="HO120" s="20"/>
      <c r="HP120" s="20"/>
      <c r="HQ120" s="20"/>
      <c r="HR120" s="20"/>
      <c r="HS120" s="20"/>
      <c r="HT120" s="20"/>
      <c r="HU120" s="20"/>
      <c r="HV120" s="20"/>
      <c r="HW120" s="20"/>
      <c r="HX120" s="20"/>
      <c r="HY120" s="20"/>
      <c r="HZ120" s="20"/>
      <c r="IA120" s="20"/>
      <c r="IB120" s="20"/>
      <c r="IC120" s="20"/>
      <c r="ID120" s="20"/>
      <c r="IE120" s="20"/>
      <c r="IF120" s="20"/>
      <c r="IG120" s="20"/>
      <c r="IH120" s="20"/>
      <c r="II120" s="20"/>
      <c r="IJ120" s="20"/>
      <c r="IK120" s="20"/>
      <c r="IL120" s="20"/>
      <c r="IM120" s="20"/>
      <c r="IN120" s="20"/>
      <c r="IO120" s="20"/>
      <c r="IP120" s="20"/>
      <c r="IQ120" s="20"/>
      <c r="IR120" s="20"/>
      <c r="IS120" s="20"/>
      <c r="IT120" s="20"/>
      <c r="IU120" s="20"/>
      <c r="IV120" s="20"/>
    </row>
    <row r="121" spans="1:256" s="20" customFormat="1" ht="15" hidden="1" customHeight="1" thickBot="1">
      <c r="A121" s="125"/>
      <c r="B121" s="126"/>
      <c r="C121" s="226"/>
      <c r="D121" s="226"/>
      <c r="E121" s="126"/>
      <c r="F121" s="134"/>
      <c r="I121" s="211"/>
      <c r="J121" s="211"/>
      <c r="K121" s="211"/>
      <c r="L121" s="211"/>
      <c r="M121" s="211"/>
      <c r="N121" s="211"/>
      <c r="O121" s="211"/>
      <c r="P121" s="211"/>
      <c r="Q121" s="211"/>
      <c r="R121" s="211"/>
      <c r="S121" s="211"/>
      <c r="T121" s="211"/>
      <c r="U121" s="211"/>
      <c r="V121" s="211"/>
      <c r="W121" s="211"/>
      <c r="X121" s="211"/>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row>
    <row r="122" spans="1:256" s="5" customFormat="1" ht="17.100000000000001" customHeight="1" thickBot="1">
      <c r="A122" s="200" t="s">
        <v>110</v>
      </c>
      <c r="B122" s="200"/>
      <c r="C122" s="200"/>
      <c r="D122" s="200"/>
      <c r="E122" s="202"/>
      <c r="F122" s="201">
        <f>F117-E114</f>
        <v>2.4305555547471158E-2</v>
      </c>
      <c r="I122" s="211"/>
      <c r="J122" s="211"/>
      <c r="K122" s="211"/>
      <c r="L122" s="211"/>
      <c r="M122" s="211"/>
      <c r="N122" s="211"/>
      <c r="O122" s="211"/>
      <c r="P122" s="211"/>
      <c r="Q122" s="211"/>
      <c r="R122" s="211"/>
      <c r="S122" s="211"/>
      <c r="T122" s="211"/>
      <c r="U122" s="211"/>
      <c r="V122" s="211"/>
      <c r="W122" s="211"/>
      <c r="X122" s="211"/>
    </row>
    <row r="123" spans="1:256" s="5" customFormat="1" ht="6" hidden="1" customHeight="1" thickBot="1">
      <c r="A123" s="138"/>
      <c r="B123" s="138"/>
      <c r="C123" s="138"/>
      <c r="D123" s="138"/>
      <c r="E123" s="138"/>
      <c r="F123" s="138"/>
      <c r="I123" s="211"/>
      <c r="J123" s="211"/>
      <c r="K123" s="211"/>
      <c r="L123" s="211"/>
      <c r="M123" s="211"/>
      <c r="N123" s="211"/>
      <c r="O123" s="211"/>
      <c r="P123" s="211"/>
      <c r="Q123" s="211"/>
      <c r="R123" s="211"/>
      <c r="S123" s="211"/>
      <c r="T123" s="211"/>
      <c r="U123" s="211"/>
      <c r="V123" s="211"/>
      <c r="W123" s="211"/>
      <c r="X123" s="211"/>
    </row>
    <row r="124" spans="1:256" s="5" customFormat="1" ht="29.25" customHeight="1" thickBot="1">
      <c r="A124" s="227" t="s">
        <v>111</v>
      </c>
      <c r="B124" s="227"/>
      <c r="C124" s="156" t="s">
        <v>36</v>
      </c>
      <c r="D124" s="156"/>
      <c r="E124" s="156"/>
      <c r="F124" s="156"/>
      <c r="I124" s="211"/>
      <c r="J124" s="211"/>
      <c r="K124" s="211"/>
      <c r="L124" s="211"/>
      <c r="M124" s="211"/>
      <c r="N124" s="211"/>
      <c r="O124" s="211"/>
      <c r="P124" s="211"/>
      <c r="Q124" s="211"/>
      <c r="R124" s="211"/>
      <c r="S124" s="211"/>
      <c r="T124" s="211"/>
      <c r="U124" s="211"/>
      <c r="V124" s="211"/>
      <c r="W124" s="211"/>
      <c r="X124" s="211"/>
    </row>
    <row r="125" spans="1:256" s="5" customFormat="1" ht="17.100000000000001" customHeight="1" thickBot="1">
      <c r="A125" s="155" t="s">
        <v>112</v>
      </c>
      <c r="B125" s="155"/>
      <c r="C125" s="155"/>
      <c r="D125" s="155"/>
      <c r="E125" s="155"/>
      <c r="F125" s="155"/>
      <c r="I125" s="211"/>
      <c r="J125" s="211"/>
      <c r="K125" s="211"/>
      <c r="L125" s="211"/>
      <c r="M125" s="211"/>
      <c r="N125" s="211"/>
      <c r="O125" s="211"/>
      <c r="P125" s="211"/>
      <c r="Q125" s="211"/>
      <c r="R125" s="211"/>
      <c r="S125" s="211"/>
      <c r="T125" s="211"/>
      <c r="U125" s="211"/>
      <c r="V125" s="211"/>
      <c r="W125" s="211"/>
      <c r="X125" s="211"/>
    </row>
    <row r="126" spans="1:256" s="5" customFormat="1" ht="30" customHeight="1">
      <c r="A126" s="224" t="s">
        <v>101</v>
      </c>
      <c r="B126" s="224"/>
      <c r="C126" s="47" t="s">
        <v>179</v>
      </c>
      <c r="D126" s="46" t="s">
        <v>103</v>
      </c>
      <c r="E126" s="46" t="s">
        <v>175</v>
      </c>
      <c r="F126" s="124" t="s">
        <v>104</v>
      </c>
      <c r="I126" s="211" t="s">
        <v>176</v>
      </c>
      <c r="J126" s="211"/>
      <c r="K126" s="211"/>
      <c r="L126" s="211"/>
      <c r="M126" s="211"/>
      <c r="N126" s="211"/>
      <c r="O126" s="211"/>
      <c r="P126" s="211"/>
      <c r="Q126" s="211"/>
      <c r="R126" s="211"/>
      <c r="S126" s="211"/>
      <c r="T126" s="211"/>
      <c r="U126" s="211"/>
      <c r="V126" s="211"/>
      <c r="W126" s="211"/>
      <c r="X126" s="211"/>
    </row>
    <row r="127" spans="1:256" s="172" customFormat="1" ht="27" customHeight="1">
      <c r="A127" s="214" t="s">
        <v>204</v>
      </c>
      <c r="B127" s="214"/>
      <c r="C127" s="185" t="str">
        <f>C$7</f>
        <v>Juan Pablo Silva, 160K
Denis Romero, VTR</v>
      </c>
      <c r="D127" s="186" t="s">
        <v>27</v>
      </c>
      <c r="E127" s="189">
        <v>44306.625</v>
      </c>
      <c r="F127" s="188">
        <f>E127+(1/24/60)*I127</f>
        <v>44306.628472222219</v>
      </c>
      <c r="I127" s="208">
        <v>5</v>
      </c>
      <c r="J127" s="208"/>
      <c r="K127" s="208"/>
      <c r="L127" s="208"/>
      <c r="M127" s="208"/>
      <c r="N127" s="208"/>
      <c r="O127" s="208"/>
      <c r="P127" s="208"/>
      <c r="Q127" s="208"/>
      <c r="R127" s="208"/>
      <c r="S127" s="208"/>
      <c r="T127" s="208"/>
      <c r="U127" s="208"/>
      <c r="V127" s="208"/>
      <c r="W127" s="208"/>
      <c r="X127" s="208"/>
    </row>
    <row r="128" spans="1:256" s="172" customFormat="1" ht="104.25" customHeight="1">
      <c r="A128" s="389" t="s">
        <v>222</v>
      </c>
      <c r="B128" s="389"/>
      <c r="C128" s="185" t="str">
        <f>C$7</f>
        <v>Juan Pablo Silva, 160K
Denis Romero, VTR</v>
      </c>
      <c r="D128" s="186" t="s">
        <v>27</v>
      </c>
      <c r="E128" s="189">
        <f>F127</f>
        <v>44306.628472222219</v>
      </c>
      <c r="F128" s="188">
        <f>E128+(1/24/60)*I128</f>
        <v>44306.629861111105</v>
      </c>
      <c r="I128" s="208">
        <v>2</v>
      </c>
      <c r="J128" s="208"/>
      <c r="K128" s="208"/>
      <c r="L128" s="208"/>
      <c r="M128" s="208"/>
      <c r="N128" s="208"/>
      <c r="O128" s="208"/>
      <c r="P128" s="208"/>
      <c r="Q128" s="208"/>
      <c r="R128" s="208"/>
      <c r="S128" s="208"/>
      <c r="T128" s="208"/>
      <c r="U128" s="208"/>
      <c r="V128" s="208"/>
      <c r="W128" s="208"/>
      <c r="X128" s="208"/>
    </row>
    <row r="129" spans="1:16384" s="172" customFormat="1" ht="32.25" customHeight="1">
      <c r="A129" s="215" t="s">
        <v>219</v>
      </c>
      <c r="B129" s="216"/>
      <c r="C129" s="185" t="str">
        <f>C128</f>
        <v>Juan Pablo Silva, 160K
Denis Romero, VTR</v>
      </c>
      <c r="D129" s="186" t="s">
        <v>27</v>
      </c>
      <c r="E129" s="189">
        <f>F128</f>
        <v>44306.629861111105</v>
      </c>
      <c r="F129" s="188">
        <f t="shared" ref="F129:F132" si="5">E129+(1/24/60)*I129</f>
        <v>44306.633333333324</v>
      </c>
      <c r="I129" s="208">
        <v>5</v>
      </c>
      <c r="J129" s="208"/>
      <c r="K129" s="208"/>
      <c r="L129" s="208"/>
      <c r="M129" s="208"/>
      <c r="N129" s="208"/>
      <c r="O129" s="208"/>
      <c r="P129" s="208"/>
      <c r="Q129" s="208"/>
      <c r="R129" s="208"/>
      <c r="S129" s="208"/>
      <c r="T129" s="208"/>
      <c r="U129" s="208"/>
      <c r="V129" s="208"/>
      <c r="W129" s="208"/>
      <c r="X129" s="208"/>
    </row>
    <row r="130" spans="1:16384" s="172" customFormat="1" ht="73.5" customHeight="1">
      <c r="A130" s="214" t="s">
        <v>200</v>
      </c>
      <c r="B130" s="214"/>
      <c r="C130" s="185" t="str">
        <f>C$7</f>
        <v>Juan Pablo Silva, 160K
Denis Romero, VTR</v>
      </c>
      <c r="D130" s="186" t="s">
        <v>27</v>
      </c>
      <c r="E130" s="189">
        <f>F129</f>
        <v>44306.633333333324</v>
      </c>
      <c r="F130" s="188">
        <f t="shared" si="5"/>
        <v>44306.635416666657</v>
      </c>
      <c r="I130" s="208">
        <v>3</v>
      </c>
      <c r="J130" s="208"/>
      <c r="K130" s="208"/>
      <c r="L130" s="208"/>
      <c r="M130" s="208"/>
      <c r="N130" s="208"/>
      <c r="O130" s="208"/>
      <c r="P130" s="208"/>
      <c r="Q130" s="208"/>
      <c r="R130" s="208"/>
      <c r="S130" s="208"/>
      <c r="T130" s="208"/>
      <c r="U130" s="208"/>
      <c r="V130" s="208"/>
      <c r="W130" s="208"/>
      <c r="X130" s="208"/>
    </row>
    <row r="131" spans="1:16384" s="172" customFormat="1" ht="93" customHeight="1">
      <c r="A131" s="215" t="s">
        <v>225</v>
      </c>
      <c r="B131" s="216"/>
      <c r="C131" s="185" t="str">
        <f>C130</f>
        <v>Juan Pablo Silva, 160K
Denis Romero, VTR</v>
      </c>
      <c r="D131" s="186" t="s">
        <v>27</v>
      </c>
      <c r="E131" s="189">
        <f>F130</f>
        <v>44306.635416666657</v>
      </c>
      <c r="F131" s="188">
        <f t="shared" si="5"/>
        <v>44306.642361111102</v>
      </c>
      <c r="I131" s="208">
        <v>10</v>
      </c>
      <c r="J131" s="208"/>
      <c r="K131" s="208"/>
      <c r="L131" s="208"/>
      <c r="M131" s="208"/>
      <c r="N131" s="208"/>
      <c r="O131" s="208"/>
      <c r="P131" s="208"/>
      <c r="Q131" s="208"/>
      <c r="R131" s="208"/>
      <c r="S131" s="208"/>
      <c r="T131" s="208"/>
      <c r="U131" s="208"/>
      <c r="V131" s="208"/>
      <c r="W131" s="208"/>
      <c r="X131" s="208"/>
    </row>
    <row r="132" spans="1:16384" s="172" customFormat="1" ht="33" customHeight="1">
      <c r="A132" s="214" t="s">
        <v>206</v>
      </c>
      <c r="B132" s="214"/>
      <c r="C132" s="185" t="str">
        <f>C$7</f>
        <v>Juan Pablo Silva, 160K
Denis Romero, VTR</v>
      </c>
      <c r="D132" s="186" t="s">
        <v>27</v>
      </c>
      <c r="E132" s="189">
        <f>F131</f>
        <v>44306.642361111102</v>
      </c>
      <c r="F132" s="188">
        <f t="shared" si="5"/>
        <v>44306.645833333321</v>
      </c>
      <c r="I132" s="208">
        <v>5</v>
      </c>
      <c r="J132" s="208"/>
      <c r="K132" s="208"/>
      <c r="L132" s="208"/>
      <c r="M132" s="208"/>
      <c r="N132" s="208"/>
      <c r="O132" s="208"/>
      <c r="P132" s="208"/>
      <c r="Q132" s="208"/>
      <c r="R132" s="208"/>
      <c r="S132" s="208"/>
      <c r="T132" s="208"/>
      <c r="U132" s="208"/>
      <c r="V132" s="208"/>
      <c r="W132" s="208"/>
      <c r="X132" s="208"/>
    </row>
    <row r="133" spans="1:16384" s="5" customFormat="1" ht="136.5" hidden="1" customHeight="1">
      <c r="A133" s="235" t="s">
        <v>194</v>
      </c>
      <c r="B133" s="235"/>
      <c r="C133" s="162" t="s">
        <v>198</v>
      </c>
      <c r="D133" s="165" t="s">
        <v>27</v>
      </c>
      <c r="E133" s="128">
        <f>F120</f>
        <v>44306.663194444431</v>
      </c>
      <c r="F133" s="164">
        <f>E133+(1/24/60)*2</f>
        <v>44306.664583333317</v>
      </c>
      <c r="I133" s="212"/>
      <c r="J133" s="211"/>
      <c r="K133" s="211"/>
      <c r="L133" s="211"/>
      <c r="M133" s="211"/>
      <c r="N133" s="211"/>
      <c r="O133" s="211"/>
      <c r="P133" s="211"/>
      <c r="Q133" s="211"/>
      <c r="R133" s="211"/>
      <c r="S133" s="211"/>
      <c r="T133" s="211"/>
      <c r="U133" s="211"/>
      <c r="V133" s="211"/>
      <c r="W133" s="211"/>
      <c r="X133" s="211"/>
    </row>
    <row r="134" spans="1:16384" s="5" customFormat="1" ht="61.5" hidden="1" customHeight="1">
      <c r="A134" s="236" t="s">
        <v>199</v>
      </c>
      <c r="B134" s="237"/>
      <c r="C134" s="162" t="s">
        <v>198</v>
      </c>
      <c r="D134" s="162" t="s">
        <v>27</v>
      </c>
      <c r="E134" s="163">
        <f t="shared" ref="E134" si="6">F133</f>
        <v>44306.664583333317</v>
      </c>
      <c r="F134" s="164">
        <f t="shared" ref="F134:F137" si="7">E134+(1/24/60)*2</f>
        <v>44306.665972222203</v>
      </c>
      <c r="I134" s="211"/>
      <c r="J134" s="211"/>
      <c r="K134" s="211"/>
      <c r="L134" s="211"/>
      <c r="M134" s="211"/>
      <c r="N134" s="211"/>
      <c r="O134" s="211"/>
      <c r="P134" s="211"/>
      <c r="Q134" s="211"/>
      <c r="R134" s="211"/>
      <c r="S134" s="211"/>
      <c r="T134" s="211"/>
      <c r="U134" s="211"/>
      <c r="V134" s="211"/>
      <c r="W134" s="211"/>
      <c r="X134" s="211"/>
    </row>
    <row r="135" spans="1:16384" s="5" customFormat="1" ht="102" hidden="1">
      <c r="A135" s="180" t="s">
        <v>195</v>
      </c>
      <c r="B135" s="181"/>
      <c r="C135" s="162" t="s">
        <v>198</v>
      </c>
      <c r="D135" s="162" t="s">
        <v>27</v>
      </c>
      <c r="E135" s="163">
        <f t="shared" ref="E135:E137" si="8">F134</f>
        <v>44306.665972222203</v>
      </c>
      <c r="F135" s="164">
        <f t="shared" si="7"/>
        <v>44306.667361111089</v>
      </c>
      <c r="I135" s="211"/>
      <c r="J135" s="211"/>
      <c r="K135" s="211"/>
      <c r="L135" s="211"/>
      <c r="M135" s="211"/>
      <c r="N135" s="211"/>
      <c r="O135" s="211"/>
      <c r="P135" s="211"/>
      <c r="Q135" s="211"/>
      <c r="R135" s="211"/>
      <c r="S135" s="211"/>
      <c r="T135" s="211"/>
      <c r="U135" s="211"/>
      <c r="V135" s="211"/>
      <c r="W135" s="211"/>
      <c r="X135" s="211"/>
    </row>
    <row r="136" spans="1:16384" s="5" customFormat="1" ht="108.75" hidden="1" customHeight="1">
      <c r="A136" s="180" t="s">
        <v>196</v>
      </c>
      <c r="B136" s="181"/>
      <c r="C136" s="162" t="s">
        <v>198</v>
      </c>
      <c r="D136" s="162" t="s">
        <v>27</v>
      </c>
      <c r="E136" s="163">
        <f t="shared" si="8"/>
        <v>44306.667361111089</v>
      </c>
      <c r="F136" s="164">
        <f t="shared" si="7"/>
        <v>44306.668749999975</v>
      </c>
      <c r="I136" s="211"/>
      <c r="J136" s="211"/>
      <c r="K136" s="211"/>
      <c r="L136" s="211"/>
      <c r="M136" s="211"/>
      <c r="N136" s="211"/>
      <c r="O136" s="211"/>
      <c r="P136" s="211"/>
      <c r="Q136" s="211"/>
      <c r="R136" s="211"/>
      <c r="S136" s="211"/>
      <c r="T136" s="211"/>
      <c r="U136" s="211"/>
      <c r="V136" s="211"/>
      <c r="W136" s="211"/>
      <c r="X136" s="211"/>
    </row>
    <row r="137" spans="1:16384" s="158" customFormat="1" ht="131.25" hidden="1" customHeight="1">
      <c r="A137" s="247" t="s">
        <v>197</v>
      </c>
      <c r="B137" s="248"/>
      <c r="C137" s="162" t="s">
        <v>198</v>
      </c>
      <c r="D137" s="162" t="s">
        <v>27</v>
      </c>
      <c r="E137" s="163">
        <f t="shared" si="8"/>
        <v>44306.668749999975</v>
      </c>
      <c r="F137" s="164">
        <f t="shared" si="7"/>
        <v>44306.670138888861</v>
      </c>
      <c r="I137" s="208"/>
      <c r="J137" s="208"/>
      <c r="K137" s="208"/>
      <c r="L137" s="208"/>
      <c r="M137" s="208"/>
      <c r="N137" s="208"/>
      <c r="O137" s="208"/>
      <c r="P137" s="208"/>
      <c r="Q137" s="208"/>
      <c r="R137" s="208"/>
      <c r="S137" s="208"/>
      <c r="T137" s="208"/>
      <c r="U137" s="208"/>
      <c r="V137" s="208"/>
      <c r="W137" s="208"/>
      <c r="X137" s="208"/>
    </row>
    <row r="138" spans="1:16384" s="158" customFormat="1" ht="31.5" hidden="1" customHeight="1">
      <c r="A138" s="222"/>
      <c r="B138" s="223"/>
      <c r="C138" s="162"/>
      <c r="D138" s="162"/>
      <c r="E138" s="128"/>
      <c r="F138" s="128"/>
      <c r="G138" s="213"/>
      <c r="H138" s="213"/>
      <c r="I138" s="219"/>
      <c r="J138" s="219"/>
      <c r="K138" s="219"/>
      <c r="L138" s="219"/>
      <c r="M138" s="219"/>
      <c r="N138" s="219"/>
      <c r="O138" s="219"/>
      <c r="P138" s="219"/>
      <c r="Q138" s="219"/>
      <c r="R138" s="219"/>
      <c r="S138" s="219"/>
      <c r="T138" s="219"/>
      <c r="U138" s="219"/>
      <c r="V138" s="219"/>
      <c r="W138" s="219"/>
      <c r="X138" s="219"/>
      <c r="Y138" s="213"/>
      <c r="Z138" s="213"/>
      <c r="AA138" s="213"/>
      <c r="AB138" s="213"/>
      <c r="AC138" s="213"/>
      <c r="AD138" s="213"/>
      <c r="AE138" s="213"/>
      <c r="AF138" s="213"/>
      <c r="AG138" s="213"/>
      <c r="AH138" s="213"/>
      <c r="AI138" s="213"/>
      <c r="AJ138" s="213"/>
      <c r="AK138" s="213"/>
      <c r="AL138" s="213"/>
      <c r="AM138" s="213"/>
      <c r="AN138" s="213"/>
      <c r="AO138" s="213"/>
      <c r="AP138" s="213"/>
      <c r="AQ138" s="213"/>
      <c r="AR138" s="213"/>
      <c r="AS138" s="213"/>
      <c r="AT138" s="213"/>
      <c r="AU138" s="213"/>
      <c r="AV138" s="213"/>
      <c r="AW138" s="213"/>
      <c r="AX138" s="213"/>
      <c r="AY138" s="213"/>
      <c r="AZ138" s="213"/>
      <c r="BA138" s="213"/>
      <c r="BB138" s="213"/>
      <c r="BC138" s="213"/>
      <c r="BD138" s="213"/>
      <c r="BE138" s="213"/>
      <c r="BF138" s="213"/>
      <c r="BG138" s="213"/>
      <c r="BH138" s="213"/>
      <c r="BI138" s="213"/>
      <c r="BJ138" s="213"/>
      <c r="BK138" s="213"/>
      <c r="BL138" s="213"/>
      <c r="BM138" s="213"/>
      <c r="BN138" s="213"/>
      <c r="BO138" s="213"/>
      <c r="BP138" s="213"/>
      <c r="BQ138" s="213"/>
      <c r="BR138" s="213"/>
      <c r="BS138" s="213"/>
      <c r="BT138" s="213"/>
      <c r="BU138" s="213"/>
      <c r="BV138" s="213"/>
      <c r="BW138" s="213"/>
      <c r="BX138" s="213"/>
      <c r="BY138" s="213"/>
      <c r="BZ138" s="213"/>
      <c r="CA138" s="213"/>
      <c r="CB138" s="213"/>
      <c r="CC138" s="213"/>
      <c r="CD138" s="213"/>
      <c r="CE138" s="213"/>
      <c r="CF138" s="213"/>
      <c r="CG138" s="213"/>
      <c r="CH138" s="213"/>
      <c r="CI138" s="213"/>
      <c r="CJ138" s="213"/>
      <c r="CK138" s="213"/>
      <c r="CL138" s="213"/>
      <c r="CM138" s="213"/>
      <c r="CN138" s="213"/>
      <c r="CO138" s="213"/>
      <c r="CP138" s="213"/>
      <c r="CQ138" s="213"/>
      <c r="CR138" s="213"/>
      <c r="CS138" s="213"/>
      <c r="CT138" s="213"/>
      <c r="CU138" s="213"/>
      <c r="CV138" s="213"/>
      <c r="CW138" s="213"/>
      <c r="CX138" s="213"/>
      <c r="CY138" s="213"/>
      <c r="CZ138" s="213"/>
      <c r="DA138" s="213"/>
      <c r="DB138" s="213"/>
      <c r="DC138" s="213"/>
      <c r="DD138" s="213"/>
      <c r="DE138" s="213"/>
      <c r="DF138" s="213"/>
      <c r="DG138" s="213"/>
      <c r="DH138" s="213"/>
      <c r="DI138" s="213"/>
      <c r="DJ138" s="213"/>
      <c r="DK138" s="213"/>
      <c r="DL138" s="213"/>
      <c r="DM138" s="213"/>
      <c r="DN138" s="213"/>
      <c r="DO138" s="213"/>
      <c r="DP138" s="213"/>
      <c r="DQ138" s="213"/>
      <c r="DR138" s="213"/>
      <c r="DS138" s="213"/>
      <c r="DT138" s="213"/>
      <c r="DU138" s="213"/>
      <c r="DV138" s="213"/>
      <c r="DW138" s="213"/>
      <c r="DX138" s="213"/>
      <c r="DY138" s="213"/>
      <c r="DZ138" s="213"/>
      <c r="EA138" s="213"/>
      <c r="EB138" s="213"/>
      <c r="EC138" s="213"/>
      <c r="ED138" s="213"/>
      <c r="EE138" s="213"/>
      <c r="EF138" s="213"/>
      <c r="EG138" s="213"/>
      <c r="EH138" s="213"/>
      <c r="EI138" s="213"/>
      <c r="EJ138" s="213"/>
      <c r="EK138" s="213"/>
      <c r="EL138" s="213"/>
      <c r="EM138" s="213"/>
      <c r="EN138" s="213"/>
      <c r="EO138" s="213"/>
      <c r="EP138" s="213"/>
      <c r="EQ138" s="213"/>
      <c r="ER138" s="213"/>
      <c r="ES138" s="213"/>
      <c r="ET138" s="213"/>
      <c r="EU138" s="213"/>
      <c r="EV138" s="213"/>
      <c r="EW138" s="213"/>
      <c r="EX138" s="213"/>
      <c r="EY138" s="213"/>
      <c r="EZ138" s="213"/>
      <c r="FA138" s="213"/>
      <c r="FB138" s="213"/>
      <c r="FC138" s="213"/>
      <c r="FD138" s="213"/>
      <c r="FE138" s="213"/>
      <c r="FF138" s="213"/>
      <c r="FG138" s="213"/>
      <c r="FH138" s="213"/>
      <c r="FI138" s="213"/>
      <c r="FJ138" s="213"/>
      <c r="FK138" s="213"/>
      <c r="FL138" s="213"/>
      <c r="FM138" s="213"/>
      <c r="FN138" s="213"/>
      <c r="FO138" s="213"/>
      <c r="FP138" s="213"/>
      <c r="FQ138" s="213"/>
      <c r="FR138" s="213"/>
      <c r="FS138" s="213"/>
      <c r="FT138" s="213"/>
      <c r="FU138" s="213"/>
      <c r="FV138" s="213"/>
      <c r="FW138" s="213"/>
      <c r="FX138" s="213"/>
      <c r="FY138" s="213"/>
      <c r="FZ138" s="213"/>
      <c r="GA138" s="213"/>
      <c r="GB138" s="213"/>
      <c r="GC138" s="213"/>
      <c r="GD138" s="213"/>
      <c r="GE138" s="213"/>
      <c r="GF138" s="213"/>
      <c r="GG138" s="213"/>
      <c r="GH138" s="213"/>
      <c r="GI138" s="213"/>
      <c r="GJ138" s="213"/>
      <c r="GK138" s="213"/>
      <c r="GL138" s="213"/>
      <c r="GM138" s="213"/>
      <c r="GN138" s="213"/>
      <c r="GO138" s="213"/>
      <c r="GP138" s="213"/>
      <c r="GQ138" s="213"/>
      <c r="GR138" s="213"/>
      <c r="GS138" s="213"/>
      <c r="GT138" s="213"/>
      <c r="GU138" s="213"/>
      <c r="GV138" s="213"/>
      <c r="GW138" s="213"/>
      <c r="GX138" s="213"/>
      <c r="GY138" s="213"/>
      <c r="GZ138" s="213"/>
      <c r="HA138" s="213"/>
      <c r="HB138" s="213"/>
      <c r="HC138" s="213"/>
      <c r="HD138" s="213"/>
      <c r="HE138" s="213"/>
      <c r="HF138" s="213"/>
      <c r="HG138" s="213"/>
      <c r="HH138" s="213"/>
      <c r="HI138" s="213"/>
      <c r="HJ138" s="213"/>
      <c r="HK138" s="213"/>
      <c r="HL138" s="213"/>
      <c r="HM138" s="213"/>
      <c r="HN138" s="213"/>
      <c r="HO138" s="213"/>
      <c r="HP138" s="213"/>
      <c r="HQ138" s="213"/>
      <c r="HR138" s="213"/>
      <c r="HS138" s="213"/>
      <c r="HT138" s="213"/>
      <c r="HU138" s="213"/>
      <c r="HV138" s="213"/>
      <c r="HW138" s="213"/>
      <c r="HX138" s="213"/>
      <c r="HY138" s="213"/>
      <c r="HZ138" s="213"/>
      <c r="IA138" s="213"/>
      <c r="IB138" s="213"/>
      <c r="IC138" s="213"/>
      <c r="ID138" s="213"/>
      <c r="IE138" s="213"/>
      <c r="IF138" s="213"/>
      <c r="IG138" s="213"/>
      <c r="IH138" s="213"/>
      <c r="II138" s="213"/>
      <c r="IJ138" s="213"/>
      <c r="IK138" s="213"/>
      <c r="IL138" s="213"/>
      <c r="IM138" s="213"/>
      <c r="IN138" s="213"/>
      <c r="IO138" s="213"/>
      <c r="IP138" s="213"/>
      <c r="IQ138" s="213"/>
      <c r="IR138" s="213"/>
      <c r="IS138" s="213"/>
      <c r="IT138" s="213"/>
      <c r="IU138" s="213"/>
      <c r="IV138" s="213"/>
      <c r="IW138" s="213"/>
      <c r="IX138" s="213"/>
      <c r="IY138" s="213"/>
      <c r="IZ138" s="213"/>
      <c r="JA138" s="213"/>
      <c r="JB138" s="213"/>
      <c r="JC138" s="213"/>
      <c r="JD138" s="213"/>
      <c r="JE138" s="213"/>
      <c r="JF138" s="213"/>
      <c r="JG138" s="213"/>
      <c r="JH138" s="213"/>
      <c r="JI138" s="213"/>
      <c r="JJ138" s="213"/>
      <c r="JK138" s="213"/>
      <c r="JL138" s="213"/>
      <c r="JM138" s="213"/>
      <c r="JN138" s="213"/>
      <c r="JO138" s="213"/>
      <c r="JP138" s="213"/>
      <c r="JQ138" s="213"/>
      <c r="JR138" s="213"/>
      <c r="JS138" s="213"/>
      <c r="JT138" s="213"/>
      <c r="JU138" s="213"/>
      <c r="JV138" s="213"/>
      <c r="JW138" s="213"/>
      <c r="JX138" s="213"/>
      <c r="JY138" s="213"/>
      <c r="JZ138" s="213"/>
      <c r="KA138" s="213"/>
      <c r="KB138" s="213"/>
      <c r="KC138" s="213"/>
      <c r="KD138" s="213"/>
      <c r="KE138" s="213"/>
      <c r="KF138" s="213"/>
      <c r="KG138" s="213"/>
      <c r="KH138" s="213"/>
      <c r="KI138" s="213"/>
      <c r="KJ138" s="213"/>
      <c r="KK138" s="213"/>
      <c r="KL138" s="213"/>
      <c r="KM138" s="213"/>
      <c r="KN138" s="213"/>
      <c r="KO138" s="213"/>
      <c r="KP138" s="213"/>
      <c r="KQ138" s="213"/>
      <c r="KR138" s="213"/>
      <c r="KS138" s="213"/>
      <c r="KT138" s="213"/>
      <c r="KU138" s="213"/>
      <c r="KV138" s="213"/>
      <c r="KW138" s="213"/>
      <c r="KX138" s="213"/>
      <c r="KY138" s="213"/>
      <c r="KZ138" s="213"/>
      <c r="LA138" s="213"/>
      <c r="LB138" s="213"/>
      <c r="LC138" s="213"/>
      <c r="LD138" s="213"/>
      <c r="LE138" s="213"/>
      <c r="LF138" s="213"/>
      <c r="LG138" s="213"/>
      <c r="LH138" s="213"/>
      <c r="LI138" s="213"/>
      <c r="LJ138" s="213"/>
      <c r="LK138" s="213"/>
      <c r="LL138" s="213"/>
      <c r="LM138" s="213"/>
      <c r="LN138" s="213"/>
      <c r="LO138" s="213"/>
      <c r="LP138" s="213"/>
      <c r="LQ138" s="213"/>
      <c r="LR138" s="213"/>
      <c r="LS138" s="213"/>
      <c r="LT138" s="213"/>
      <c r="LU138" s="213"/>
      <c r="LV138" s="213"/>
      <c r="LW138" s="213"/>
      <c r="LX138" s="213"/>
      <c r="LY138" s="213"/>
      <c r="LZ138" s="213"/>
      <c r="MA138" s="213"/>
      <c r="MB138" s="213"/>
      <c r="MC138" s="213"/>
      <c r="MD138" s="213"/>
      <c r="ME138" s="213"/>
      <c r="MF138" s="213"/>
      <c r="MG138" s="213"/>
      <c r="MH138" s="213"/>
      <c r="MI138" s="213"/>
      <c r="MJ138" s="213"/>
      <c r="MK138" s="213"/>
      <c r="ML138" s="213"/>
      <c r="MM138" s="213"/>
      <c r="MN138" s="213"/>
      <c r="MO138" s="213"/>
      <c r="MP138" s="213"/>
      <c r="MQ138" s="213"/>
      <c r="MR138" s="213"/>
      <c r="MS138" s="213"/>
      <c r="MT138" s="213"/>
      <c r="MU138" s="213"/>
      <c r="MV138" s="213"/>
      <c r="MW138" s="213"/>
      <c r="MX138" s="213"/>
      <c r="MY138" s="213"/>
      <c r="MZ138" s="213"/>
      <c r="NA138" s="213"/>
      <c r="NB138" s="213"/>
      <c r="NC138" s="213"/>
      <c r="ND138" s="213"/>
      <c r="NE138" s="213"/>
      <c r="NF138" s="213"/>
      <c r="NG138" s="213"/>
      <c r="NH138" s="213"/>
      <c r="NI138" s="213"/>
      <c r="NJ138" s="213"/>
      <c r="NK138" s="213"/>
      <c r="NL138" s="213"/>
      <c r="NM138" s="213"/>
      <c r="NN138" s="213"/>
      <c r="NO138" s="213"/>
      <c r="NP138" s="213"/>
      <c r="NQ138" s="213"/>
      <c r="NR138" s="213"/>
      <c r="NS138" s="213"/>
      <c r="NT138" s="213"/>
      <c r="NU138" s="213"/>
      <c r="NV138" s="213"/>
      <c r="NW138" s="213"/>
      <c r="NX138" s="213"/>
      <c r="NY138" s="213"/>
      <c r="NZ138" s="213"/>
      <c r="OA138" s="213"/>
      <c r="OB138" s="213"/>
      <c r="OC138" s="213"/>
      <c r="OD138" s="213"/>
      <c r="OE138" s="213"/>
      <c r="OF138" s="213"/>
      <c r="OG138" s="213"/>
      <c r="OH138" s="213"/>
      <c r="OI138" s="213"/>
      <c r="OJ138" s="213"/>
      <c r="OK138" s="213"/>
      <c r="OL138" s="213"/>
      <c r="OM138" s="213"/>
      <c r="ON138" s="213"/>
      <c r="OO138" s="213"/>
      <c r="OP138" s="213"/>
      <c r="OQ138" s="213"/>
      <c r="OR138" s="213"/>
      <c r="OS138" s="213"/>
      <c r="OT138" s="213"/>
      <c r="OU138" s="213"/>
      <c r="OV138" s="213"/>
      <c r="OW138" s="213"/>
      <c r="OX138" s="213"/>
      <c r="OY138" s="213"/>
      <c r="OZ138" s="213"/>
      <c r="PA138" s="213"/>
      <c r="PB138" s="213"/>
      <c r="PC138" s="213"/>
      <c r="PD138" s="213"/>
      <c r="PE138" s="213"/>
      <c r="PF138" s="213"/>
      <c r="PG138" s="213"/>
      <c r="PH138" s="213"/>
      <c r="PI138" s="213"/>
      <c r="PJ138" s="213"/>
      <c r="PK138" s="213"/>
      <c r="PL138" s="213"/>
      <c r="PM138" s="213"/>
      <c r="PN138" s="213"/>
      <c r="PO138" s="213"/>
      <c r="PP138" s="213"/>
      <c r="PQ138" s="213"/>
      <c r="PR138" s="213"/>
      <c r="PS138" s="213"/>
      <c r="PT138" s="213"/>
      <c r="PU138" s="213"/>
      <c r="PV138" s="213"/>
      <c r="PW138" s="213"/>
      <c r="PX138" s="213"/>
      <c r="PY138" s="213"/>
      <c r="PZ138" s="213"/>
      <c r="QA138" s="213"/>
      <c r="QB138" s="213"/>
      <c r="QC138" s="213"/>
      <c r="QD138" s="213"/>
      <c r="QE138" s="213"/>
      <c r="QF138" s="213"/>
      <c r="QG138" s="213"/>
      <c r="QH138" s="213"/>
      <c r="QI138" s="213"/>
      <c r="QJ138" s="213"/>
      <c r="QK138" s="213"/>
      <c r="QL138" s="213"/>
      <c r="QM138" s="213"/>
      <c r="QN138" s="213"/>
      <c r="QO138" s="213"/>
      <c r="QP138" s="213"/>
      <c r="QQ138" s="213"/>
      <c r="QR138" s="213"/>
      <c r="QS138" s="213"/>
      <c r="QT138" s="213"/>
      <c r="QU138" s="213"/>
      <c r="QV138" s="213"/>
      <c r="QW138" s="213"/>
      <c r="QX138" s="213"/>
      <c r="QY138" s="213"/>
      <c r="QZ138" s="213"/>
      <c r="RA138" s="213"/>
      <c r="RB138" s="213"/>
      <c r="RC138" s="213"/>
      <c r="RD138" s="213"/>
      <c r="RE138" s="213"/>
      <c r="RF138" s="213"/>
      <c r="RG138" s="213"/>
      <c r="RH138" s="213"/>
      <c r="RI138" s="213"/>
      <c r="RJ138" s="213"/>
      <c r="RK138" s="213"/>
      <c r="RL138" s="213"/>
      <c r="RM138" s="213"/>
      <c r="RN138" s="213"/>
      <c r="RO138" s="213"/>
      <c r="RP138" s="213"/>
      <c r="RQ138" s="213"/>
      <c r="RR138" s="213"/>
      <c r="RS138" s="213"/>
      <c r="RT138" s="213"/>
      <c r="RU138" s="213"/>
      <c r="RV138" s="213"/>
      <c r="RW138" s="213"/>
      <c r="RX138" s="213"/>
      <c r="RY138" s="213"/>
      <c r="RZ138" s="213"/>
      <c r="SA138" s="213"/>
      <c r="SB138" s="213"/>
      <c r="SC138" s="213"/>
      <c r="SD138" s="213"/>
      <c r="SE138" s="213"/>
      <c r="SF138" s="213"/>
      <c r="SG138" s="213"/>
      <c r="SH138" s="213"/>
      <c r="SI138" s="213"/>
      <c r="SJ138" s="213"/>
      <c r="SK138" s="213"/>
      <c r="SL138" s="213"/>
      <c r="SM138" s="213"/>
      <c r="SN138" s="213"/>
      <c r="SO138" s="213"/>
      <c r="SP138" s="213"/>
      <c r="SQ138" s="213"/>
      <c r="SR138" s="213"/>
      <c r="SS138" s="213"/>
      <c r="ST138" s="213"/>
      <c r="SU138" s="213"/>
      <c r="SV138" s="213"/>
      <c r="SW138" s="213"/>
      <c r="SX138" s="213"/>
      <c r="SY138" s="213"/>
      <c r="SZ138" s="213"/>
      <c r="TA138" s="213"/>
      <c r="TB138" s="213"/>
      <c r="TC138" s="213"/>
      <c r="TD138" s="213"/>
      <c r="TE138" s="213"/>
      <c r="TF138" s="213"/>
      <c r="TG138" s="213"/>
      <c r="TH138" s="213"/>
      <c r="TI138" s="213"/>
      <c r="TJ138" s="213"/>
      <c r="TK138" s="213"/>
      <c r="TL138" s="213"/>
      <c r="TM138" s="213"/>
      <c r="TN138" s="213"/>
      <c r="TO138" s="213"/>
      <c r="TP138" s="213"/>
      <c r="TQ138" s="213"/>
      <c r="TR138" s="213"/>
      <c r="TS138" s="213"/>
      <c r="TT138" s="213"/>
      <c r="TU138" s="213"/>
      <c r="TV138" s="213"/>
      <c r="TW138" s="213"/>
      <c r="TX138" s="213"/>
      <c r="TY138" s="213"/>
      <c r="TZ138" s="213"/>
      <c r="UA138" s="213"/>
      <c r="UB138" s="213"/>
      <c r="UC138" s="213"/>
      <c r="UD138" s="213"/>
      <c r="UE138" s="213"/>
      <c r="UF138" s="213"/>
      <c r="UG138" s="213"/>
      <c r="UH138" s="213"/>
      <c r="UI138" s="213"/>
      <c r="UJ138" s="213"/>
      <c r="UK138" s="213"/>
      <c r="UL138" s="213"/>
      <c r="UM138" s="213"/>
      <c r="UN138" s="213"/>
      <c r="UO138" s="213"/>
      <c r="UP138" s="213"/>
      <c r="UQ138" s="213"/>
      <c r="UR138" s="213"/>
      <c r="US138" s="213"/>
      <c r="UT138" s="213"/>
      <c r="UU138" s="213"/>
      <c r="UV138" s="213"/>
      <c r="UW138" s="213"/>
      <c r="UX138" s="213"/>
      <c r="UY138" s="213"/>
      <c r="UZ138" s="213"/>
      <c r="VA138" s="213"/>
      <c r="VB138" s="213"/>
      <c r="VC138" s="213"/>
      <c r="VD138" s="213"/>
      <c r="VE138" s="213"/>
      <c r="VF138" s="213"/>
      <c r="VG138" s="213"/>
      <c r="VH138" s="213"/>
      <c r="VI138" s="213"/>
      <c r="VJ138" s="213"/>
      <c r="VK138" s="213"/>
      <c r="VL138" s="213"/>
      <c r="VM138" s="213"/>
      <c r="VN138" s="213"/>
      <c r="VO138" s="213"/>
      <c r="VP138" s="213"/>
      <c r="VQ138" s="213"/>
      <c r="VR138" s="213"/>
      <c r="VS138" s="213"/>
      <c r="VT138" s="213"/>
      <c r="VU138" s="213"/>
      <c r="VV138" s="213"/>
      <c r="VW138" s="213"/>
      <c r="VX138" s="213"/>
      <c r="VY138" s="213"/>
      <c r="VZ138" s="213"/>
      <c r="WA138" s="213"/>
      <c r="WB138" s="213"/>
      <c r="WC138" s="213"/>
      <c r="WD138" s="213"/>
      <c r="WE138" s="213"/>
      <c r="WF138" s="213"/>
      <c r="WG138" s="213"/>
      <c r="WH138" s="213"/>
      <c r="WI138" s="213"/>
      <c r="WJ138" s="213"/>
      <c r="WK138" s="213"/>
      <c r="WL138" s="213"/>
      <c r="WM138" s="213"/>
      <c r="WN138" s="213"/>
      <c r="WO138" s="213"/>
      <c r="WP138" s="213"/>
      <c r="WQ138" s="213"/>
      <c r="WR138" s="213"/>
      <c r="WS138" s="213"/>
      <c r="WT138" s="213"/>
      <c r="WU138" s="213"/>
      <c r="WV138" s="213"/>
      <c r="WW138" s="213"/>
      <c r="WX138" s="213"/>
      <c r="WY138" s="213"/>
      <c r="WZ138" s="213"/>
      <c r="XA138" s="213"/>
      <c r="XB138" s="213"/>
      <c r="XC138" s="213"/>
      <c r="XD138" s="213"/>
      <c r="XE138" s="213"/>
      <c r="XF138" s="213"/>
      <c r="XG138" s="213"/>
      <c r="XH138" s="213"/>
      <c r="XI138" s="213"/>
      <c r="XJ138" s="213"/>
      <c r="XK138" s="213"/>
      <c r="XL138" s="213"/>
      <c r="XM138" s="213"/>
      <c r="XN138" s="213"/>
      <c r="XO138" s="213"/>
      <c r="XP138" s="213"/>
      <c r="XQ138" s="213"/>
      <c r="XR138" s="213"/>
      <c r="XS138" s="213"/>
      <c r="XT138" s="213"/>
      <c r="XU138" s="213"/>
      <c r="XV138" s="213"/>
      <c r="XW138" s="213"/>
      <c r="XX138" s="213"/>
      <c r="XY138" s="213"/>
      <c r="XZ138" s="213"/>
      <c r="YA138" s="213"/>
      <c r="YB138" s="213"/>
      <c r="YC138" s="213"/>
      <c r="YD138" s="213"/>
      <c r="YE138" s="213"/>
      <c r="YF138" s="213"/>
      <c r="YG138" s="213"/>
      <c r="YH138" s="213"/>
      <c r="YI138" s="213"/>
      <c r="YJ138" s="213"/>
      <c r="YK138" s="213"/>
      <c r="YL138" s="213"/>
      <c r="YM138" s="213"/>
      <c r="YN138" s="213"/>
      <c r="YO138" s="213"/>
      <c r="YP138" s="213"/>
      <c r="YQ138" s="213"/>
      <c r="YR138" s="213"/>
      <c r="YS138" s="213"/>
      <c r="YT138" s="213"/>
      <c r="YU138" s="213"/>
      <c r="YV138" s="213"/>
      <c r="YW138" s="213"/>
      <c r="YX138" s="213"/>
      <c r="YY138" s="213"/>
      <c r="YZ138" s="213"/>
      <c r="ZA138" s="213"/>
      <c r="ZB138" s="213"/>
      <c r="ZC138" s="213"/>
      <c r="ZD138" s="213"/>
      <c r="ZE138" s="213"/>
      <c r="ZF138" s="213"/>
      <c r="ZG138" s="213"/>
      <c r="ZH138" s="213"/>
      <c r="ZI138" s="213"/>
      <c r="ZJ138" s="213"/>
      <c r="ZK138" s="213"/>
      <c r="ZL138" s="213"/>
      <c r="ZM138" s="213"/>
      <c r="ZN138" s="213"/>
      <c r="ZO138" s="213"/>
      <c r="ZP138" s="213"/>
      <c r="ZQ138" s="213"/>
      <c r="ZR138" s="213"/>
      <c r="ZS138" s="213"/>
      <c r="ZT138" s="213"/>
      <c r="ZU138" s="213"/>
      <c r="ZV138" s="213"/>
      <c r="ZW138" s="213"/>
      <c r="ZX138" s="213"/>
      <c r="ZY138" s="213"/>
      <c r="ZZ138" s="213"/>
      <c r="AAA138" s="213"/>
      <c r="AAB138" s="213"/>
      <c r="AAC138" s="213"/>
      <c r="AAD138" s="213"/>
      <c r="AAE138" s="213"/>
      <c r="AAF138" s="213"/>
      <c r="AAG138" s="213"/>
      <c r="AAH138" s="213"/>
      <c r="AAI138" s="213"/>
      <c r="AAJ138" s="213"/>
      <c r="AAK138" s="213"/>
      <c r="AAL138" s="213"/>
      <c r="AAM138" s="213"/>
      <c r="AAN138" s="213"/>
      <c r="AAO138" s="213"/>
      <c r="AAP138" s="213"/>
      <c r="AAQ138" s="213"/>
      <c r="AAR138" s="213"/>
      <c r="AAS138" s="213"/>
      <c r="AAT138" s="213"/>
      <c r="AAU138" s="213"/>
      <c r="AAV138" s="213"/>
      <c r="AAW138" s="213"/>
      <c r="AAX138" s="213"/>
      <c r="AAY138" s="213"/>
      <c r="AAZ138" s="213"/>
      <c r="ABA138" s="213"/>
      <c r="ABB138" s="213"/>
      <c r="ABC138" s="213"/>
      <c r="ABD138" s="213"/>
      <c r="ABE138" s="213"/>
      <c r="ABF138" s="213"/>
      <c r="ABG138" s="213"/>
      <c r="ABH138" s="213"/>
      <c r="ABI138" s="213"/>
      <c r="ABJ138" s="213"/>
      <c r="ABK138" s="213"/>
      <c r="ABL138" s="213"/>
      <c r="ABM138" s="213"/>
      <c r="ABN138" s="213"/>
      <c r="ABO138" s="213"/>
      <c r="ABP138" s="213"/>
      <c r="ABQ138" s="213"/>
      <c r="ABR138" s="213"/>
      <c r="ABS138" s="213"/>
      <c r="ABT138" s="213"/>
      <c r="ABU138" s="213"/>
      <c r="ABV138" s="213"/>
      <c r="ABW138" s="213"/>
      <c r="ABX138" s="213"/>
      <c r="ABY138" s="213"/>
      <c r="ABZ138" s="213"/>
      <c r="ACA138" s="213"/>
      <c r="ACB138" s="213"/>
      <c r="ACC138" s="213"/>
      <c r="ACD138" s="213"/>
      <c r="ACE138" s="213"/>
      <c r="ACF138" s="213"/>
      <c r="ACG138" s="213"/>
      <c r="ACH138" s="213"/>
      <c r="ACI138" s="213"/>
      <c r="ACJ138" s="213"/>
      <c r="ACK138" s="213"/>
      <c r="ACL138" s="213"/>
      <c r="ACM138" s="213"/>
      <c r="ACN138" s="213"/>
      <c r="ACO138" s="213"/>
      <c r="ACP138" s="213"/>
      <c r="ACQ138" s="213"/>
      <c r="ACR138" s="213"/>
      <c r="ACS138" s="213"/>
      <c r="ACT138" s="213"/>
      <c r="ACU138" s="213"/>
      <c r="ACV138" s="213"/>
      <c r="ACW138" s="213"/>
      <c r="ACX138" s="213"/>
      <c r="ACY138" s="213"/>
      <c r="ACZ138" s="213"/>
      <c r="ADA138" s="213"/>
      <c r="ADB138" s="213"/>
      <c r="ADC138" s="213"/>
      <c r="ADD138" s="213"/>
      <c r="ADE138" s="213"/>
      <c r="ADF138" s="213"/>
      <c r="ADG138" s="213"/>
      <c r="ADH138" s="213"/>
      <c r="ADI138" s="213"/>
      <c r="ADJ138" s="213"/>
      <c r="ADK138" s="213"/>
      <c r="ADL138" s="213"/>
      <c r="ADM138" s="213"/>
      <c r="ADN138" s="213"/>
      <c r="ADO138" s="213"/>
      <c r="ADP138" s="213"/>
      <c r="ADQ138" s="213"/>
      <c r="ADR138" s="213"/>
      <c r="ADS138" s="213"/>
      <c r="ADT138" s="213"/>
      <c r="ADU138" s="213"/>
      <c r="ADV138" s="213"/>
      <c r="ADW138" s="213"/>
      <c r="ADX138" s="213"/>
      <c r="ADY138" s="213"/>
      <c r="ADZ138" s="213"/>
      <c r="AEA138" s="213"/>
      <c r="AEB138" s="213"/>
      <c r="AEC138" s="213"/>
      <c r="AED138" s="213"/>
      <c r="AEE138" s="213"/>
      <c r="AEF138" s="213"/>
      <c r="AEG138" s="213"/>
      <c r="AEH138" s="213"/>
      <c r="AEI138" s="213"/>
      <c r="AEJ138" s="213"/>
      <c r="AEK138" s="213"/>
      <c r="AEL138" s="213"/>
      <c r="AEM138" s="213"/>
      <c r="AEN138" s="213"/>
      <c r="AEO138" s="213"/>
      <c r="AEP138" s="213"/>
      <c r="AEQ138" s="213"/>
      <c r="AER138" s="213"/>
      <c r="AES138" s="213"/>
      <c r="AET138" s="213"/>
      <c r="AEU138" s="213"/>
      <c r="AEV138" s="213"/>
      <c r="AEW138" s="213"/>
      <c r="AEX138" s="213"/>
      <c r="AEY138" s="213"/>
      <c r="AEZ138" s="213"/>
      <c r="AFA138" s="213"/>
      <c r="AFB138" s="213"/>
      <c r="AFC138" s="213"/>
      <c r="AFD138" s="213"/>
      <c r="AFE138" s="213"/>
      <c r="AFF138" s="213"/>
      <c r="AFG138" s="213"/>
      <c r="AFH138" s="213"/>
      <c r="AFI138" s="213"/>
      <c r="AFJ138" s="213"/>
      <c r="AFK138" s="213"/>
      <c r="AFL138" s="213"/>
      <c r="AFM138" s="213"/>
      <c r="AFN138" s="213"/>
      <c r="AFO138" s="213"/>
      <c r="AFP138" s="213"/>
      <c r="AFQ138" s="213"/>
      <c r="AFR138" s="213"/>
      <c r="AFS138" s="213"/>
      <c r="AFT138" s="213"/>
      <c r="AFU138" s="213"/>
      <c r="AFV138" s="213"/>
      <c r="AFW138" s="213"/>
      <c r="AFX138" s="213"/>
      <c r="AFY138" s="213"/>
      <c r="AFZ138" s="213"/>
      <c r="AGA138" s="213"/>
      <c r="AGB138" s="213"/>
      <c r="AGC138" s="213"/>
      <c r="AGD138" s="213"/>
      <c r="AGE138" s="213"/>
      <c r="AGF138" s="213"/>
      <c r="AGG138" s="213"/>
      <c r="AGH138" s="213"/>
      <c r="AGI138" s="213"/>
      <c r="AGJ138" s="213"/>
      <c r="AGK138" s="213"/>
      <c r="AGL138" s="213"/>
      <c r="AGM138" s="213"/>
      <c r="AGN138" s="213"/>
      <c r="AGO138" s="213"/>
      <c r="AGP138" s="213"/>
      <c r="AGQ138" s="213"/>
      <c r="AGR138" s="213"/>
      <c r="AGS138" s="213"/>
      <c r="AGT138" s="213"/>
      <c r="AGU138" s="213"/>
      <c r="AGV138" s="213"/>
      <c r="AGW138" s="213"/>
      <c r="AGX138" s="213"/>
      <c r="AGY138" s="213"/>
      <c r="AGZ138" s="213"/>
      <c r="AHA138" s="213"/>
      <c r="AHB138" s="213"/>
      <c r="AHC138" s="213"/>
      <c r="AHD138" s="213"/>
      <c r="AHE138" s="213"/>
      <c r="AHF138" s="213"/>
      <c r="AHG138" s="213"/>
      <c r="AHH138" s="213"/>
      <c r="AHI138" s="213"/>
      <c r="AHJ138" s="213"/>
      <c r="AHK138" s="213"/>
      <c r="AHL138" s="213"/>
      <c r="AHM138" s="213"/>
      <c r="AHN138" s="213"/>
      <c r="AHO138" s="213"/>
      <c r="AHP138" s="213"/>
      <c r="AHQ138" s="213"/>
      <c r="AHR138" s="213"/>
      <c r="AHS138" s="213"/>
      <c r="AHT138" s="213"/>
      <c r="AHU138" s="213"/>
      <c r="AHV138" s="213"/>
      <c r="AHW138" s="213"/>
      <c r="AHX138" s="213"/>
      <c r="AHY138" s="213"/>
      <c r="AHZ138" s="213"/>
      <c r="AIA138" s="213"/>
      <c r="AIB138" s="213"/>
      <c r="AIC138" s="213"/>
      <c r="AID138" s="213"/>
      <c r="AIE138" s="213"/>
      <c r="AIF138" s="213"/>
      <c r="AIG138" s="213"/>
      <c r="AIH138" s="213"/>
      <c r="AII138" s="213"/>
      <c r="AIJ138" s="213"/>
      <c r="AIK138" s="213"/>
      <c r="AIL138" s="213"/>
      <c r="AIM138" s="213"/>
      <c r="AIN138" s="213"/>
      <c r="AIO138" s="213"/>
      <c r="AIP138" s="213"/>
      <c r="AIQ138" s="213"/>
      <c r="AIR138" s="213"/>
      <c r="AIS138" s="213"/>
      <c r="AIT138" s="213"/>
      <c r="AIU138" s="213"/>
      <c r="AIV138" s="213"/>
      <c r="AIW138" s="213"/>
      <c r="AIX138" s="213"/>
      <c r="AIY138" s="213"/>
      <c r="AIZ138" s="213"/>
      <c r="AJA138" s="213"/>
      <c r="AJB138" s="213"/>
      <c r="AJC138" s="213"/>
      <c r="AJD138" s="213"/>
      <c r="AJE138" s="213"/>
      <c r="AJF138" s="213"/>
      <c r="AJG138" s="213"/>
      <c r="AJH138" s="213"/>
      <c r="AJI138" s="213"/>
      <c r="AJJ138" s="213"/>
      <c r="AJK138" s="213"/>
      <c r="AJL138" s="213"/>
      <c r="AJM138" s="213"/>
      <c r="AJN138" s="213"/>
      <c r="AJO138" s="213"/>
      <c r="AJP138" s="213"/>
      <c r="AJQ138" s="213"/>
      <c r="AJR138" s="213"/>
      <c r="AJS138" s="213"/>
      <c r="AJT138" s="213"/>
      <c r="AJU138" s="213"/>
      <c r="AJV138" s="213"/>
      <c r="AJW138" s="213"/>
      <c r="AJX138" s="213"/>
      <c r="AJY138" s="213"/>
      <c r="AJZ138" s="213"/>
      <c r="AKA138" s="213"/>
      <c r="AKB138" s="213"/>
      <c r="AKC138" s="213"/>
      <c r="AKD138" s="213"/>
      <c r="AKE138" s="213"/>
      <c r="AKF138" s="213"/>
      <c r="AKG138" s="213"/>
      <c r="AKH138" s="213"/>
      <c r="AKI138" s="213"/>
      <c r="AKJ138" s="213"/>
      <c r="AKK138" s="213"/>
      <c r="AKL138" s="213"/>
      <c r="AKM138" s="213"/>
      <c r="AKN138" s="213"/>
      <c r="AKO138" s="213"/>
      <c r="AKP138" s="213"/>
      <c r="AKQ138" s="213"/>
      <c r="AKR138" s="213"/>
      <c r="AKS138" s="213"/>
      <c r="AKT138" s="213"/>
      <c r="AKU138" s="213"/>
      <c r="AKV138" s="213"/>
      <c r="AKW138" s="213"/>
      <c r="AKX138" s="213"/>
      <c r="AKY138" s="213"/>
      <c r="AKZ138" s="213"/>
      <c r="ALA138" s="213"/>
      <c r="ALB138" s="213"/>
      <c r="ALC138" s="213"/>
      <c r="ALD138" s="213"/>
      <c r="ALE138" s="213"/>
      <c r="ALF138" s="213"/>
      <c r="ALG138" s="213"/>
      <c r="ALH138" s="213"/>
      <c r="ALI138" s="213"/>
      <c r="ALJ138" s="213"/>
      <c r="ALK138" s="213"/>
      <c r="ALL138" s="213"/>
      <c r="ALM138" s="213"/>
      <c r="ALN138" s="213"/>
      <c r="ALO138" s="213"/>
      <c r="ALP138" s="213"/>
      <c r="ALQ138" s="213"/>
      <c r="ALR138" s="213"/>
      <c r="ALS138" s="213"/>
      <c r="ALT138" s="213"/>
      <c r="ALU138" s="213"/>
      <c r="ALV138" s="213"/>
      <c r="ALW138" s="213"/>
      <c r="ALX138" s="213"/>
      <c r="ALY138" s="213"/>
      <c r="ALZ138" s="213"/>
      <c r="AMA138" s="213"/>
      <c r="AMB138" s="213"/>
      <c r="AMC138" s="213"/>
      <c r="AMD138" s="213"/>
      <c r="AME138" s="213"/>
      <c r="AMF138" s="213"/>
      <c r="AMG138" s="213"/>
      <c r="AMH138" s="213"/>
      <c r="AMI138" s="213"/>
      <c r="AMJ138" s="213"/>
      <c r="AMK138" s="213"/>
      <c r="AML138" s="213"/>
      <c r="AMM138" s="213"/>
      <c r="AMN138" s="213"/>
      <c r="AMO138" s="213"/>
      <c r="AMP138" s="213"/>
      <c r="AMQ138" s="213"/>
      <c r="AMR138" s="213"/>
      <c r="AMS138" s="213"/>
      <c r="AMT138" s="213"/>
      <c r="AMU138" s="213"/>
      <c r="AMV138" s="213"/>
      <c r="AMW138" s="213"/>
      <c r="AMX138" s="213"/>
      <c r="AMY138" s="213"/>
      <c r="AMZ138" s="213"/>
      <c r="ANA138" s="213"/>
      <c r="ANB138" s="213"/>
      <c r="ANC138" s="213"/>
      <c r="AND138" s="213"/>
      <c r="ANE138" s="213"/>
      <c r="ANF138" s="213"/>
      <c r="ANG138" s="213"/>
      <c r="ANH138" s="213"/>
      <c r="ANI138" s="213"/>
      <c r="ANJ138" s="213"/>
      <c r="ANK138" s="213"/>
      <c r="ANL138" s="213"/>
      <c r="ANM138" s="213"/>
      <c r="ANN138" s="213"/>
      <c r="ANO138" s="213"/>
      <c r="ANP138" s="213"/>
      <c r="ANQ138" s="213"/>
      <c r="ANR138" s="213"/>
      <c r="ANS138" s="213"/>
      <c r="ANT138" s="213"/>
      <c r="ANU138" s="213"/>
      <c r="ANV138" s="213"/>
      <c r="ANW138" s="213"/>
      <c r="ANX138" s="213"/>
      <c r="ANY138" s="213"/>
      <c r="ANZ138" s="213"/>
      <c r="AOA138" s="213"/>
      <c r="AOB138" s="213"/>
      <c r="AOC138" s="213"/>
      <c r="AOD138" s="213"/>
      <c r="AOE138" s="213"/>
      <c r="AOF138" s="213"/>
      <c r="AOG138" s="213"/>
      <c r="AOH138" s="213"/>
      <c r="AOI138" s="213"/>
      <c r="AOJ138" s="213"/>
      <c r="AOK138" s="213"/>
      <c r="AOL138" s="213"/>
      <c r="AOM138" s="213"/>
      <c r="AON138" s="213"/>
      <c r="AOO138" s="213"/>
      <c r="AOP138" s="213"/>
      <c r="AOQ138" s="213"/>
      <c r="AOR138" s="213"/>
      <c r="AOS138" s="213"/>
      <c r="AOT138" s="213"/>
      <c r="AOU138" s="213"/>
      <c r="AOV138" s="213"/>
      <c r="AOW138" s="213"/>
      <c r="AOX138" s="213"/>
      <c r="AOY138" s="213"/>
      <c r="AOZ138" s="213"/>
      <c r="APA138" s="213"/>
      <c r="APB138" s="213"/>
      <c r="APC138" s="213"/>
      <c r="APD138" s="213"/>
      <c r="APE138" s="213"/>
      <c r="APF138" s="213"/>
      <c r="APG138" s="213"/>
      <c r="APH138" s="213"/>
      <c r="API138" s="213"/>
      <c r="APJ138" s="213"/>
      <c r="APK138" s="213"/>
      <c r="APL138" s="213"/>
      <c r="APM138" s="213"/>
      <c r="APN138" s="213"/>
      <c r="APO138" s="213"/>
      <c r="APP138" s="213"/>
      <c r="APQ138" s="213"/>
      <c r="APR138" s="213"/>
      <c r="APS138" s="213"/>
      <c r="APT138" s="213"/>
      <c r="APU138" s="213"/>
      <c r="APV138" s="213"/>
      <c r="APW138" s="213"/>
      <c r="APX138" s="213"/>
      <c r="APY138" s="213"/>
      <c r="APZ138" s="213"/>
      <c r="AQA138" s="213"/>
      <c r="AQB138" s="213"/>
      <c r="AQC138" s="213"/>
      <c r="AQD138" s="213"/>
      <c r="AQE138" s="213"/>
      <c r="AQF138" s="213"/>
      <c r="AQG138" s="213"/>
      <c r="AQH138" s="213"/>
      <c r="AQI138" s="213"/>
      <c r="AQJ138" s="213"/>
      <c r="AQK138" s="213"/>
      <c r="AQL138" s="213"/>
      <c r="AQM138" s="213"/>
      <c r="AQN138" s="213"/>
      <c r="AQO138" s="213"/>
      <c r="AQP138" s="213"/>
      <c r="AQQ138" s="213"/>
      <c r="AQR138" s="213"/>
      <c r="AQS138" s="213"/>
      <c r="AQT138" s="213"/>
      <c r="AQU138" s="213"/>
      <c r="AQV138" s="213"/>
      <c r="AQW138" s="213"/>
      <c r="AQX138" s="213"/>
      <c r="AQY138" s="213"/>
      <c r="AQZ138" s="213"/>
      <c r="ARA138" s="213"/>
      <c r="ARB138" s="213"/>
      <c r="ARC138" s="213"/>
      <c r="ARD138" s="213"/>
      <c r="ARE138" s="213"/>
      <c r="ARF138" s="213"/>
      <c r="ARG138" s="213"/>
      <c r="ARH138" s="213"/>
      <c r="ARI138" s="213"/>
      <c r="ARJ138" s="213"/>
      <c r="ARK138" s="213"/>
      <c r="ARL138" s="213"/>
      <c r="ARM138" s="213"/>
      <c r="ARN138" s="213"/>
      <c r="ARO138" s="213"/>
      <c r="ARP138" s="213"/>
      <c r="ARQ138" s="213"/>
      <c r="ARR138" s="213"/>
      <c r="ARS138" s="213"/>
      <c r="ART138" s="213"/>
      <c r="ARU138" s="213"/>
      <c r="ARV138" s="213"/>
      <c r="ARW138" s="213"/>
      <c r="ARX138" s="213"/>
      <c r="ARY138" s="213"/>
      <c r="ARZ138" s="213"/>
      <c r="ASA138" s="213"/>
      <c r="ASB138" s="213"/>
      <c r="ASC138" s="213"/>
      <c r="ASD138" s="213"/>
      <c r="ASE138" s="213"/>
      <c r="ASF138" s="213"/>
      <c r="ASG138" s="213"/>
      <c r="ASH138" s="213"/>
      <c r="ASI138" s="213"/>
      <c r="ASJ138" s="213"/>
      <c r="ASK138" s="213"/>
      <c r="ASL138" s="213"/>
      <c r="ASM138" s="213"/>
      <c r="ASN138" s="213"/>
      <c r="ASO138" s="213"/>
      <c r="ASP138" s="213"/>
      <c r="ASQ138" s="213"/>
      <c r="ASR138" s="213"/>
      <c r="ASS138" s="213"/>
      <c r="AST138" s="213"/>
      <c r="ASU138" s="213"/>
      <c r="ASV138" s="213"/>
      <c r="ASW138" s="213"/>
      <c r="ASX138" s="213"/>
      <c r="ASY138" s="213"/>
      <c r="ASZ138" s="213"/>
      <c r="ATA138" s="213"/>
      <c r="ATB138" s="213"/>
      <c r="ATC138" s="213"/>
      <c r="ATD138" s="213"/>
      <c r="ATE138" s="213"/>
      <c r="ATF138" s="213"/>
      <c r="ATG138" s="213"/>
      <c r="ATH138" s="213"/>
      <c r="ATI138" s="213"/>
      <c r="ATJ138" s="213"/>
      <c r="ATK138" s="213"/>
      <c r="ATL138" s="213"/>
      <c r="ATM138" s="213"/>
      <c r="ATN138" s="213"/>
      <c r="ATO138" s="213"/>
      <c r="ATP138" s="213"/>
      <c r="ATQ138" s="213"/>
      <c r="ATR138" s="213"/>
      <c r="ATS138" s="213"/>
      <c r="ATT138" s="213"/>
      <c r="ATU138" s="213"/>
      <c r="ATV138" s="213"/>
      <c r="ATW138" s="213"/>
      <c r="ATX138" s="213"/>
      <c r="ATY138" s="213"/>
      <c r="ATZ138" s="213"/>
      <c r="AUA138" s="213"/>
      <c r="AUB138" s="213"/>
      <c r="AUC138" s="213"/>
      <c r="AUD138" s="213"/>
      <c r="AUE138" s="213"/>
      <c r="AUF138" s="213"/>
      <c r="AUG138" s="213"/>
      <c r="AUH138" s="213"/>
      <c r="AUI138" s="213"/>
      <c r="AUJ138" s="213"/>
      <c r="AUK138" s="213"/>
      <c r="AUL138" s="213"/>
      <c r="AUM138" s="213"/>
      <c r="AUN138" s="213"/>
      <c r="AUO138" s="213"/>
      <c r="AUP138" s="213"/>
      <c r="AUQ138" s="213"/>
      <c r="AUR138" s="213"/>
      <c r="AUS138" s="213"/>
      <c r="AUT138" s="213"/>
      <c r="AUU138" s="213"/>
      <c r="AUV138" s="213"/>
      <c r="AUW138" s="213"/>
      <c r="AUX138" s="213"/>
      <c r="AUY138" s="213"/>
      <c r="AUZ138" s="213"/>
      <c r="AVA138" s="213"/>
      <c r="AVB138" s="213"/>
      <c r="AVC138" s="213"/>
      <c r="AVD138" s="213"/>
      <c r="AVE138" s="213"/>
      <c r="AVF138" s="213"/>
      <c r="AVG138" s="213"/>
      <c r="AVH138" s="213"/>
      <c r="AVI138" s="213"/>
      <c r="AVJ138" s="213"/>
      <c r="AVK138" s="213"/>
      <c r="AVL138" s="213"/>
      <c r="AVM138" s="213"/>
      <c r="AVN138" s="213"/>
      <c r="AVO138" s="213"/>
      <c r="AVP138" s="213"/>
      <c r="AVQ138" s="213"/>
      <c r="AVR138" s="213"/>
      <c r="AVS138" s="213"/>
      <c r="AVT138" s="213"/>
      <c r="AVU138" s="213"/>
      <c r="AVV138" s="213"/>
      <c r="AVW138" s="213"/>
      <c r="AVX138" s="213"/>
      <c r="AVY138" s="213"/>
      <c r="AVZ138" s="213"/>
      <c r="AWA138" s="213"/>
      <c r="AWB138" s="213"/>
      <c r="AWC138" s="213"/>
      <c r="AWD138" s="213"/>
      <c r="AWE138" s="213"/>
      <c r="AWF138" s="213"/>
      <c r="AWG138" s="213"/>
      <c r="AWH138" s="213"/>
      <c r="AWI138" s="213"/>
      <c r="AWJ138" s="213"/>
      <c r="AWK138" s="213"/>
      <c r="AWL138" s="213"/>
      <c r="AWM138" s="213"/>
      <c r="AWN138" s="213"/>
      <c r="AWO138" s="213"/>
      <c r="AWP138" s="213"/>
      <c r="AWQ138" s="213"/>
      <c r="AWR138" s="213"/>
      <c r="AWS138" s="213"/>
      <c r="AWT138" s="213"/>
      <c r="AWU138" s="213"/>
      <c r="AWV138" s="213"/>
      <c r="AWW138" s="213"/>
      <c r="AWX138" s="213"/>
      <c r="AWY138" s="213"/>
      <c r="AWZ138" s="213"/>
      <c r="AXA138" s="213"/>
      <c r="AXB138" s="213"/>
      <c r="AXC138" s="213"/>
      <c r="AXD138" s="213"/>
      <c r="AXE138" s="213"/>
      <c r="AXF138" s="213"/>
      <c r="AXG138" s="213"/>
      <c r="AXH138" s="213"/>
      <c r="AXI138" s="213"/>
      <c r="AXJ138" s="213"/>
      <c r="AXK138" s="213"/>
      <c r="AXL138" s="213"/>
      <c r="AXM138" s="213"/>
      <c r="AXN138" s="213"/>
      <c r="AXO138" s="213"/>
      <c r="AXP138" s="213"/>
      <c r="AXQ138" s="213"/>
      <c r="AXR138" s="213"/>
      <c r="AXS138" s="213"/>
      <c r="AXT138" s="213"/>
      <c r="AXU138" s="213"/>
      <c r="AXV138" s="213"/>
      <c r="AXW138" s="213"/>
      <c r="AXX138" s="213"/>
      <c r="AXY138" s="213"/>
      <c r="AXZ138" s="213"/>
      <c r="AYA138" s="213"/>
      <c r="AYB138" s="213"/>
      <c r="AYC138" s="213"/>
      <c r="AYD138" s="213"/>
      <c r="AYE138" s="213"/>
      <c r="AYF138" s="213"/>
      <c r="AYG138" s="213"/>
      <c r="AYH138" s="213"/>
      <c r="AYI138" s="213"/>
      <c r="AYJ138" s="213"/>
      <c r="AYK138" s="213"/>
      <c r="AYL138" s="213"/>
      <c r="AYM138" s="213"/>
      <c r="AYN138" s="213"/>
      <c r="AYO138" s="213"/>
      <c r="AYP138" s="213"/>
      <c r="AYQ138" s="213"/>
      <c r="AYR138" s="213"/>
      <c r="AYS138" s="213"/>
      <c r="AYT138" s="213"/>
      <c r="AYU138" s="213"/>
      <c r="AYV138" s="213"/>
      <c r="AYW138" s="213"/>
      <c r="AYX138" s="213"/>
      <c r="AYY138" s="213"/>
      <c r="AYZ138" s="213"/>
      <c r="AZA138" s="213"/>
      <c r="AZB138" s="213"/>
      <c r="AZC138" s="213"/>
      <c r="AZD138" s="213"/>
      <c r="AZE138" s="213"/>
      <c r="AZF138" s="213"/>
      <c r="AZG138" s="213"/>
      <c r="AZH138" s="213"/>
      <c r="AZI138" s="213"/>
      <c r="AZJ138" s="213"/>
      <c r="AZK138" s="213"/>
      <c r="AZL138" s="213"/>
      <c r="AZM138" s="213"/>
      <c r="AZN138" s="213"/>
      <c r="AZO138" s="213"/>
      <c r="AZP138" s="213"/>
      <c r="AZQ138" s="213"/>
      <c r="AZR138" s="213"/>
      <c r="AZS138" s="213"/>
      <c r="AZT138" s="213"/>
      <c r="AZU138" s="213"/>
      <c r="AZV138" s="213"/>
      <c r="AZW138" s="213"/>
      <c r="AZX138" s="213"/>
      <c r="AZY138" s="213"/>
      <c r="AZZ138" s="213"/>
      <c r="BAA138" s="213"/>
      <c r="BAB138" s="213"/>
      <c r="BAC138" s="213"/>
      <c r="BAD138" s="213"/>
      <c r="BAE138" s="213"/>
      <c r="BAF138" s="213"/>
      <c r="BAG138" s="213"/>
      <c r="BAH138" s="213"/>
      <c r="BAI138" s="213"/>
      <c r="BAJ138" s="213"/>
      <c r="BAK138" s="213"/>
      <c r="BAL138" s="213"/>
      <c r="BAM138" s="213"/>
      <c r="BAN138" s="213"/>
      <c r="BAO138" s="213"/>
      <c r="BAP138" s="213"/>
      <c r="BAQ138" s="213"/>
      <c r="BAR138" s="213"/>
      <c r="BAS138" s="213"/>
      <c r="BAT138" s="213"/>
      <c r="BAU138" s="213"/>
      <c r="BAV138" s="213"/>
      <c r="BAW138" s="213"/>
      <c r="BAX138" s="213"/>
      <c r="BAY138" s="213"/>
      <c r="BAZ138" s="213"/>
      <c r="BBA138" s="213"/>
      <c r="BBB138" s="213"/>
      <c r="BBC138" s="213"/>
      <c r="BBD138" s="213"/>
      <c r="BBE138" s="213"/>
      <c r="BBF138" s="213"/>
      <c r="BBG138" s="213"/>
      <c r="BBH138" s="213"/>
      <c r="BBI138" s="213"/>
      <c r="BBJ138" s="213"/>
      <c r="BBK138" s="213"/>
      <c r="BBL138" s="213"/>
      <c r="BBM138" s="213"/>
      <c r="BBN138" s="213"/>
      <c r="BBO138" s="213"/>
      <c r="BBP138" s="213"/>
      <c r="BBQ138" s="213"/>
      <c r="BBR138" s="213"/>
      <c r="BBS138" s="213"/>
      <c r="BBT138" s="213"/>
      <c r="BBU138" s="213"/>
      <c r="BBV138" s="213"/>
      <c r="BBW138" s="213"/>
      <c r="BBX138" s="213"/>
      <c r="BBY138" s="213"/>
      <c r="BBZ138" s="213"/>
      <c r="BCA138" s="213"/>
      <c r="BCB138" s="213"/>
      <c r="BCC138" s="213"/>
      <c r="BCD138" s="213"/>
      <c r="BCE138" s="213"/>
      <c r="BCF138" s="213"/>
      <c r="BCG138" s="213"/>
      <c r="BCH138" s="213"/>
      <c r="BCI138" s="213"/>
      <c r="BCJ138" s="213"/>
      <c r="BCK138" s="213"/>
      <c r="BCL138" s="213"/>
      <c r="BCM138" s="213"/>
      <c r="BCN138" s="213"/>
      <c r="BCO138" s="213"/>
      <c r="BCP138" s="213"/>
      <c r="BCQ138" s="213"/>
      <c r="BCR138" s="213"/>
      <c r="BCS138" s="213"/>
      <c r="BCT138" s="213"/>
      <c r="BCU138" s="213"/>
      <c r="BCV138" s="213"/>
      <c r="BCW138" s="213"/>
      <c r="BCX138" s="213"/>
      <c r="BCY138" s="213"/>
      <c r="BCZ138" s="213"/>
      <c r="BDA138" s="213"/>
      <c r="BDB138" s="213"/>
      <c r="BDC138" s="213"/>
      <c r="BDD138" s="213"/>
      <c r="BDE138" s="213"/>
      <c r="BDF138" s="213"/>
      <c r="BDG138" s="213"/>
      <c r="BDH138" s="213"/>
      <c r="BDI138" s="213"/>
      <c r="BDJ138" s="213"/>
      <c r="BDK138" s="213"/>
      <c r="BDL138" s="213"/>
      <c r="BDM138" s="213"/>
      <c r="BDN138" s="213"/>
      <c r="BDO138" s="213"/>
      <c r="BDP138" s="213"/>
      <c r="BDQ138" s="213"/>
      <c r="BDR138" s="213"/>
      <c r="BDS138" s="213"/>
      <c r="BDT138" s="213"/>
      <c r="BDU138" s="213"/>
      <c r="BDV138" s="213"/>
      <c r="BDW138" s="213"/>
      <c r="BDX138" s="213"/>
      <c r="BDY138" s="213"/>
      <c r="BDZ138" s="213"/>
      <c r="BEA138" s="213"/>
      <c r="BEB138" s="213"/>
      <c r="BEC138" s="213"/>
      <c r="BED138" s="213"/>
      <c r="BEE138" s="213"/>
      <c r="BEF138" s="213"/>
      <c r="BEG138" s="213"/>
      <c r="BEH138" s="213"/>
      <c r="BEI138" s="213"/>
      <c r="BEJ138" s="213"/>
      <c r="BEK138" s="213"/>
      <c r="BEL138" s="213"/>
      <c r="BEM138" s="213"/>
      <c r="BEN138" s="213"/>
      <c r="BEO138" s="213"/>
      <c r="BEP138" s="213"/>
      <c r="BEQ138" s="213"/>
      <c r="BER138" s="213"/>
      <c r="BES138" s="213"/>
      <c r="BET138" s="213"/>
      <c r="BEU138" s="213"/>
      <c r="BEV138" s="213"/>
      <c r="BEW138" s="213"/>
      <c r="BEX138" s="213"/>
      <c r="BEY138" s="213"/>
      <c r="BEZ138" s="213"/>
      <c r="BFA138" s="213"/>
      <c r="BFB138" s="213"/>
      <c r="BFC138" s="213"/>
      <c r="BFD138" s="213"/>
      <c r="BFE138" s="213"/>
      <c r="BFF138" s="213"/>
      <c r="BFG138" s="213"/>
      <c r="BFH138" s="213"/>
      <c r="BFI138" s="213"/>
      <c r="BFJ138" s="213"/>
      <c r="BFK138" s="213"/>
      <c r="BFL138" s="213"/>
      <c r="BFM138" s="213"/>
      <c r="BFN138" s="213"/>
      <c r="BFO138" s="213"/>
      <c r="BFP138" s="213"/>
      <c r="BFQ138" s="213"/>
      <c r="BFR138" s="213"/>
      <c r="BFS138" s="213"/>
      <c r="BFT138" s="213"/>
      <c r="BFU138" s="213"/>
      <c r="BFV138" s="213"/>
      <c r="BFW138" s="213"/>
      <c r="BFX138" s="213"/>
      <c r="BFY138" s="213"/>
      <c r="BFZ138" s="213"/>
      <c r="BGA138" s="213"/>
      <c r="BGB138" s="213"/>
      <c r="BGC138" s="213"/>
      <c r="BGD138" s="213"/>
      <c r="BGE138" s="213"/>
      <c r="BGF138" s="213"/>
      <c r="BGG138" s="213"/>
      <c r="BGH138" s="213"/>
      <c r="BGI138" s="213"/>
      <c r="BGJ138" s="213"/>
      <c r="BGK138" s="213"/>
      <c r="BGL138" s="213"/>
      <c r="BGM138" s="213"/>
      <c r="BGN138" s="213"/>
      <c r="BGO138" s="213"/>
      <c r="BGP138" s="213"/>
      <c r="BGQ138" s="213"/>
      <c r="BGR138" s="213"/>
      <c r="BGS138" s="213"/>
      <c r="BGT138" s="213"/>
      <c r="BGU138" s="213"/>
      <c r="BGV138" s="213"/>
      <c r="BGW138" s="213"/>
      <c r="BGX138" s="213"/>
      <c r="BGY138" s="213"/>
      <c r="BGZ138" s="213"/>
      <c r="BHA138" s="213"/>
      <c r="BHB138" s="213"/>
      <c r="BHC138" s="213"/>
      <c r="BHD138" s="213"/>
      <c r="BHE138" s="213"/>
      <c r="BHF138" s="213"/>
      <c r="BHG138" s="213"/>
      <c r="BHH138" s="213"/>
      <c r="BHI138" s="213"/>
      <c r="BHJ138" s="213"/>
      <c r="BHK138" s="213"/>
      <c r="BHL138" s="213"/>
      <c r="BHM138" s="213"/>
      <c r="BHN138" s="213"/>
      <c r="BHO138" s="213"/>
      <c r="BHP138" s="213"/>
      <c r="BHQ138" s="213"/>
      <c r="BHR138" s="213"/>
      <c r="BHS138" s="213"/>
      <c r="BHT138" s="213"/>
      <c r="BHU138" s="213"/>
      <c r="BHV138" s="213"/>
      <c r="BHW138" s="213"/>
      <c r="BHX138" s="213"/>
      <c r="BHY138" s="213"/>
      <c r="BHZ138" s="213"/>
      <c r="BIA138" s="213"/>
      <c r="BIB138" s="213"/>
      <c r="BIC138" s="213"/>
      <c r="BID138" s="213"/>
      <c r="BIE138" s="213"/>
      <c r="BIF138" s="213"/>
      <c r="BIG138" s="213"/>
      <c r="BIH138" s="213"/>
      <c r="BII138" s="213"/>
      <c r="BIJ138" s="213"/>
      <c r="BIK138" s="213"/>
      <c r="BIL138" s="213"/>
      <c r="BIM138" s="213"/>
      <c r="BIN138" s="213"/>
      <c r="BIO138" s="213"/>
      <c r="BIP138" s="213"/>
      <c r="BIQ138" s="213"/>
      <c r="BIR138" s="213"/>
      <c r="BIS138" s="213"/>
      <c r="BIT138" s="213"/>
      <c r="BIU138" s="213"/>
      <c r="BIV138" s="213"/>
      <c r="BIW138" s="213"/>
      <c r="BIX138" s="213"/>
      <c r="BIY138" s="213"/>
      <c r="BIZ138" s="213"/>
      <c r="BJA138" s="213"/>
      <c r="BJB138" s="213"/>
      <c r="BJC138" s="213"/>
      <c r="BJD138" s="213"/>
      <c r="BJE138" s="213"/>
      <c r="BJF138" s="213"/>
      <c r="BJG138" s="213"/>
      <c r="BJH138" s="213"/>
      <c r="BJI138" s="213"/>
      <c r="BJJ138" s="213"/>
      <c r="BJK138" s="213"/>
      <c r="BJL138" s="213"/>
      <c r="BJM138" s="213"/>
      <c r="BJN138" s="213"/>
      <c r="BJO138" s="213"/>
      <c r="BJP138" s="213"/>
      <c r="BJQ138" s="213"/>
      <c r="BJR138" s="213"/>
      <c r="BJS138" s="213"/>
      <c r="BJT138" s="213"/>
      <c r="BJU138" s="213"/>
      <c r="BJV138" s="213"/>
      <c r="BJW138" s="213"/>
      <c r="BJX138" s="213"/>
      <c r="BJY138" s="213"/>
      <c r="BJZ138" s="213"/>
      <c r="BKA138" s="213"/>
      <c r="BKB138" s="213"/>
      <c r="BKC138" s="213"/>
      <c r="BKD138" s="213"/>
      <c r="BKE138" s="213"/>
      <c r="BKF138" s="213"/>
      <c r="BKG138" s="213"/>
      <c r="BKH138" s="213"/>
      <c r="BKI138" s="213"/>
      <c r="BKJ138" s="213"/>
      <c r="BKK138" s="213"/>
      <c r="BKL138" s="213"/>
      <c r="BKM138" s="213"/>
      <c r="BKN138" s="213"/>
      <c r="BKO138" s="213"/>
      <c r="BKP138" s="213"/>
      <c r="BKQ138" s="213"/>
      <c r="BKR138" s="213"/>
      <c r="BKS138" s="213"/>
      <c r="BKT138" s="213"/>
      <c r="BKU138" s="213"/>
      <c r="BKV138" s="213"/>
      <c r="BKW138" s="213"/>
      <c r="BKX138" s="213"/>
      <c r="BKY138" s="213"/>
      <c r="BKZ138" s="213"/>
      <c r="BLA138" s="213"/>
      <c r="BLB138" s="213"/>
      <c r="BLC138" s="213"/>
      <c r="BLD138" s="213"/>
      <c r="BLE138" s="213"/>
      <c r="BLF138" s="213"/>
      <c r="BLG138" s="213"/>
      <c r="BLH138" s="213"/>
      <c r="BLI138" s="213"/>
      <c r="BLJ138" s="213"/>
      <c r="BLK138" s="213"/>
      <c r="BLL138" s="213"/>
      <c r="BLM138" s="213"/>
      <c r="BLN138" s="213"/>
      <c r="BLO138" s="213"/>
      <c r="BLP138" s="213"/>
      <c r="BLQ138" s="213"/>
      <c r="BLR138" s="213"/>
      <c r="BLS138" s="213"/>
      <c r="BLT138" s="213"/>
      <c r="BLU138" s="213"/>
      <c r="BLV138" s="213"/>
      <c r="BLW138" s="213"/>
      <c r="BLX138" s="213"/>
      <c r="BLY138" s="213"/>
      <c r="BLZ138" s="213"/>
      <c r="BMA138" s="213"/>
      <c r="BMB138" s="213"/>
      <c r="BMC138" s="213"/>
      <c r="BMD138" s="213"/>
      <c r="BME138" s="213"/>
      <c r="BMF138" s="213"/>
      <c r="BMG138" s="213"/>
      <c r="BMH138" s="213"/>
      <c r="BMI138" s="213"/>
      <c r="BMJ138" s="213"/>
      <c r="BMK138" s="213"/>
      <c r="BML138" s="213"/>
      <c r="BMM138" s="213"/>
      <c r="BMN138" s="213"/>
      <c r="BMO138" s="213"/>
      <c r="BMP138" s="213"/>
      <c r="BMQ138" s="213"/>
      <c r="BMR138" s="213"/>
      <c r="BMS138" s="213"/>
      <c r="BMT138" s="213"/>
      <c r="BMU138" s="213"/>
      <c r="BMV138" s="213"/>
      <c r="BMW138" s="213"/>
      <c r="BMX138" s="213"/>
      <c r="BMY138" s="213"/>
      <c r="BMZ138" s="213"/>
      <c r="BNA138" s="213"/>
      <c r="BNB138" s="213"/>
      <c r="BNC138" s="213"/>
      <c r="BND138" s="213"/>
      <c r="BNE138" s="213"/>
      <c r="BNF138" s="213"/>
      <c r="BNG138" s="213"/>
      <c r="BNH138" s="213"/>
      <c r="BNI138" s="213"/>
      <c r="BNJ138" s="213"/>
      <c r="BNK138" s="213"/>
      <c r="BNL138" s="213"/>
      <c r="BNM138" s="213"/>
      <c r="BNN138" s="213"/>
      <c r="BNO138" s="213"/>
      <c r="BNP138" s="213"/>
      <c r="BNQ138" s="213"/>
      <c r="BNR138" s="213"/>
      <c r="BNS138" s="213"/>
      <c r="BNT138" s="213"/>
      <c r="BNU138" s="213"/>
      <c r="BNV138" s="213"/>
      <c r="BNW138" s="213"/>
      <c r="BNX138" s="213"/>
      <c r="BNY138" s="213"/>
      <c r="BNZ138" s="213"/>
      <c r="BOA138" s="213"/>
      <c r="BOB138" s="213"/>
      <c r="BOC138" s="213"/>
      <c r="BOD138" s="213"/>
      <c r="BOE138" s="213"/>
      <c r="BOF138" s="213"/>
      <c r="BOG138" s="213"/>
      <c r="BOH138" s="213"/>
      <c r="BOI138" s="213"/>
      <c r="BOJ138" s="213"/>
      <c r="BOK138" s="213"/>
      <c r="BOL138" s="213"/>
      <c r="BOM138" s="213"/>
      <c r="BON138" s="213"/>
      <c r="BOO138" s="213"/>
      <c r="BOP138" s="213"/>
      <c r="BOQ138" s="213"/>
      <c r="BOR138" s="213"/>
      <c r="BOS138" s="213"/>
      <c r="BOT138" s="213"/>
      <c r="BOU138" s="213"/>
      <c r="BOV138" s="213"/>
      <c r="BOW138" s="213"/>
      <c r="BOX138" s="213"/>
      <c r="BOY138" s="213"/>
      <c r="BOZ138" s="213"/>
      <c r="BPA138" s="213"/>
      <c r="BPB138" s="213"/>
      <c r="BPC138" s="213"/>
      <c r="BPD138" s="213"/>
      <c r="BPE138" s="213"/>
      <c r="BPF138" s="213"/>
      <c r="BPG138" s="213"/>
      <c r="BPH138" s="213"/>
      <c r="BPI138" s="213"/>
      <c r="BPJ138" s="213"/>
      <c r="BPK138" s="213"/>
      <c r="BPL138" s="213"/>
      <c r="BPM138" s="213"/>
      <c r="BPN138" s="213"/>
      <c r="BPO138" s="213"/>
      <c r="BPP138" s="213"/>
      <c r="BPQ138" s="213"/>
      <c r="BPR138" s="213"/>
      <c r="BPS138" s="213"/>
      <c r="BPT138" s="213"/>
      <c r="BPU138" s="213"/>
      <c r="BPV138" s="213"/>
      <c r="BPW138" s="213"/>
      <c r="BPX138" s="213"/>
      <c r="BPY138" s="213"/>
      <c r="BPZ138" s="213"/>
      <c r="BQA138" s="213"/>
      <c r="BQB138" s="213"/>
      <c r="BQC138" s="213"/>
      <c r="BQD138" s="213"/>
      <c r="BQE138" s="213"/>
      <c r="BQF138" s="213"/>
      <c r="BQG138" s="213"/>
      <c r="BQH138" s="213"/>
      <c r="BQI138" s="213"/>
      <c r="BQJ138" s="213"/>
      <c r="BQK138" s="213"/>
      <c r="BQL138" s="213"/>
      <c r="BQM138" s="213"/>
      <c r="BQN138" s="213"/>
      <c r="BQO138" s="213"/>
      <c r="BQP138" s="213"/>
      <c r="BQQ138" s="213"/>
      <c r="BQR138" s="213"/>
      <c r="BQS138" s="213"/>
      <c r="BQT138" s="213"/>
      <c r="BQU138" s="213"/>
      <c r="BQV138" s="213"/>
      <c r="BQW138" s="213"/>
      <c r="BQX138" s="213"/>
      <c r="BQY138" s="213"/>
      <c r="BQZ138" s="213"/>
      <c r="BRA138" s="213"/>
      <c r="BRB138" s="213"/>
      <c r="BRC138" s="213"/>
      <c r="BRD138" s="213"/>
      <c r="BRE138" s="213"/>
      <c r="BRF138" s="213"/>
      <c r="BRG138" s="213"/>
      <c r="BRH138" s="213"/>
      <c r="BRI138" s="213"/>
      <c r="BRJ138" s="213"/>
      <c r="BRK138" s="213"/>
      <c r="BRL138" s="213"/>
      <c r="BRM138" s="213"/>
      <c r="BRN138" s="213"/>
      <c r="BRO138" s="213"/>
      <c r="BRP138" s="213"/>
      <c r="BRQ138" s="213"/>
      <c r="BRR138" s="213"/>
      <c r="BRS138" s="213"/>
      <c r="BRT138" s="213"/>
      <c r="BRU138" s="213"/>
      <c r="BRV138" s="213"/>
      <c r="BRW138" s="213"/>
      <c r="BRX138" s="213"/>
      <c r="BRY138" s="213"/>
      <c r="BRZ138" s="213"/>
      <c r="BSA138" s="213"/>
      <c r="BSB138" s="213"/>
      <c r="BSC138" s="213"/>
      <c r="BSD138" s="213"/>
      <c r="BSE138" s="213"/>
      <c r="BSF138" s="213"/>
      <c r="BSG138" s="213"/>
      <c r="BSH138" s="213"/>
      <c r="BSI138" s="213"/>
      <c r="BSJ138" s="213"/>
      <c r="BSK138" s="213"/>
      <c r="BSL138" s="213"/>
      <c r="BSM138" s="213"/>
      <c r="BSN138" s="213"/>
      <c r="BSO138" s="213"/>
      <c r="BSP138" s="213"/>
      <c r="BSQ138" s="213"/>
      <c r="BSR138" s="213"/>
      <c r="BSS138" s="213"/>
      <c r="BST138" s="213"/>
      <c r="BSU138" s="213"/>
      <c r="BSV138" s="213"/>
      <c r="BSW138" s="213"/>
      <c r="BSX138" s="213"/>
      <c r="BSY138" s="213"/>
      <c r="BSZ138" s="213"/>
      <c r="BTA138" s="213"/>
      <c r="BTB138" s="213"/>
      <c r="BTC138" s="213"/>
      <c r="BTD138" s="213"/>
      <c r="BTE138" s="213"/>
      <c r="BTF138" s="213"/>
      <c r="BTG138" s="213"/>
      <c r="BTH138" s="213"/>
      <c r="BTI138" s="213"/>
      <c r="BTJ138" s="213"/>
      <c r="BTK138" s="213"/>
      <c r="BTL138" s="213"/>
      <c r="BTM138" s="213"/>
      <c r="BTN138" s="213"/>
      <c r="BTO138" s="213"/>
      <c r="BTP138" s="213"/>
      <c r="BTQ138" s="213"/>
      <c r="BTR138" s="213"/>
      <c r="BTS138" s="213"/>
      <c r="BTT138" s="213"/>
      <c r="BTU138" s="213"/>
      <c r="BTV138" s="213"/>
      <c r="BTW138" s="213"/>
      <c r="BTX138" s="213"/>
      <c r="BTY138" s="213"/>
      <c r="BTZ138" s="213"/>
      <c r="BUA138" s="213"/>
      <c r="BUB138" s="213"/>
      <c r="BUC138" s="213"/>
      <c r="BUD138" s="213"/>
      <c r="BUE138" s="213"/>
      <c r="BUF138" s="213"/>
      <c r="BUG138" s="213"/>
      <c r="BUH138" s="213"/>
      <c r="BUI138" s="213"/>
      <c r="BUJ138" s="213"/>
      <c r="BUK138" s="213"/>
      <c r="BUL138" s="213"/>
      <c r="BUM138" s="213"/>
      <c r="BUN138" s="213"/>
      <c r="BUO138" s="213"/>
      <c r="BUP138" s="213"/>
      <c r="BUQ138" s="213"/>
      <c r="BUR138" s="213"/>
      <c r="BUS138" s="213"/>
      <c r="BUT138" s="213"/>
      <c r="BUU138" s="213"/>
      <c r="BUV138" s="213"/>
      <c r="BUW138" s="213"/>
      <c r="BUX138" s="213"/>
      <c r="BUY138" s="213"/>
      <c r="BUZ138" s="213"/>
      <c r="BVA138" s="213"/>
      <c r="BVB138" s="213"/>
      <c r="BVC138" s="213"/>
      <c r="BVD138" s="213"/>
      <c r="BVE138" s="213"/>
      <c r="BVF138" s="213"/>
      <c r="BVG138" s="213"/>
      <c r="BVH138" s="213"/>
      <c r="BVI138" s="213"/>
      <c r="BVJ138" s="213"/>
      <c r="BVK138" s="213"/>
      <c r="BVL138" s="213"/>
      <c r="BVM138" s="213"/>
      <c r="BVN138" s="213"/>
      <c r="BVO138" s="213"/>
      <c r="BVP138" s="213"/>
      <c r="BVQ138" s="213"/>
      <c r="BVR138" s="213"/>
      <c r="BVS138" s="213"/>
      <c r="BVT138" s="213"/>
      <c r="BVU138" s="213"/>
      <c r="BVV138" s="213"/>
      <c r="BVW138" s="213"/>
      <c r="BVX138" s="213"/>
      <c r="BVY138" s="213"/>
      <c r="BVZ138" s="213"/>
      <c r="BWA138" s="213"/>
      <c r="BWB138" s="213"/>
      <c r="BWC138" s="213"/>
      <c r="BWD138" s="213"/>
      <c r="BWE138" s="213"/>
      <c r="BWF138" s="213"/>
      <c r="BWG138" s="213"/>
      <c r="BWH138" s="213"/>
      <c r="BWI138" s="213"/>
      <c r="BWJ138" s="213"/>
      <c r="BWK138" s="213"/>
      <c r="BWL138" s="213"/>
      <c r="BWM138" s="213"/>
      <c r="BWN138" s="213"/>
      <c r="BWO138" s="213"/>
      <c r="BWP138" s="213"/>
      <c r="BWQ138" s="213"/>
      <c r="BWR138" s="213"/>
      <c r="BWS138" s="213"/>
      <c r="BWT138" s="213"/>
      <c r="BWU138" s="213"/>
      <c r="BWV138" s="213"/>
      <c r="BWW138" s="213"/>
      <c r="BWX138" s="213"/>
      <c r="BWY138" s="213"/>
      <c r="BWZ138" s="213"/>
      <c r="BXA138" s="213"/>
      <c r="BXB138" s="213"/>
      <c r="BXC138" s="213"/>
      <c r="BXD138" s="213"/>
      <c r="BXE138" s="213"/>
      <c r="BXF138" s="213"/>
      <c r="BXG138" s="213"/>
      <c r="BXH138" s="213"/>
      <c r="BXI138" s="213"/>
      <c r="BXJ138" s="213"/>
      <c r="BXK138" s="213"/>
      <c r="BXL138" s="213"/>
      <c r="BXM138" s="213"/>
      <c r="BXN138" s="213"/>
      <c r="BXO138" s="213"/>
      <c r="BXP138" s="213"/>
      <c r="BXQ138" s="213"/>
      <c r="BXR138" s="213"/>
      <c r="BXS138" s="213"/>
      <c r="BXT138" s="213"/>
      <c r="BXU138" s="213"/>
      <c r="BXV138" s="213"/>
      <c r="BXW138" s="213"/>
      <c r="BXX138" s="213"/>
      <c r="BXY138" s="213"/>
      <c r="BXZ138" s="213"/>
      <c r="BYA138" s="213"/>
      <c r="BYB138" s="213"/>
      <c r="BYC138" s="213"/>
      <c r="BYD138" s="213"/>
      <c r="BYE138" s="213"/>
      <c r="BYF138" s="213"/>
      <c r="BYG138" s="213"/>
      <c r="BYH138" s="213"/>
      <c r="BYI138" s="213"/>
      <c r="BYJ138" s="213"/>
      <c r="BYK138" s="213"/>
      <c r="BYL138" s="213"/>
      <c r="BYM138" s="213"/>
      <c r="BYN138" s="213"/>
      <c r="BYO138" s="213"/>
      <c r="BYP138" s="213"/>
      <c r="BYQ138" s="213"/>
      <c r="BYR138" s="213"/>
      <c r="BYS138" s="213"/>
      <c r="BYT138" s="213"/>
      <c r="BYU138" s="213"/>
      <c r="BYV138" s="213"/>
      <c r="BYW138" s="213"/>
      <c r="BYX138" s="213"/>
      <c r="BYY138" s="213"/>
      <c r="BYZ138" s="213"/>
      <c r="BZA138" s="213"/>
      <c r="BZB138" s="213"/>
      <c r="BZC138" s="213"/>
      <c r="BZD138" s="213"/>
      <c r="BZE138" s="213"/>
      <c r="BZF138" s="213"/>
      <c r="BZG138" s="213"/>
      <c r="BZH138" s="213"/>
      <c r="BZI138" s="213"/>
      <c r="BZJ138" s="213"/>
      <c r="BZK138" s="213"/>
      <c r="BZL138" s="213"/>
      <c r="BZM138" s="213"/>
      <c r="BZN138" s="213"/>
      <c r="BZO138" s="213"/>
      <c r="BZP138" s="213"/>
      <c r="BZQ138" s="213"/>
      <c r="BZR138" s="213"/>
      <c r="BZS138" s="213"/>
      <c r="BZT138" s="213"/>
      <c r="BZU138" s="213"/>
      <c r="BZV138" s="213"/>
      <c r="BZW138" s="213"/>
      <c r="BZX138" s="213"/>
      <c r="BZY138" s="213"/>
      <c r="BZZ138" s="213"/>
      <c r="CAA138" s="213"/>
      <c r="CAB138" s="213"/>
      <c r="CAC138" s="213"/>
      <c r="CAD138" s="213"/>
      <c r="CAE138" s="213"/>
      <c r="CAF138" s="213"/>
      <c r="CAG138" s="213"/>
      <c r="CAH138" s="213"/>
      <c r="CAI138" s="213"/>
      <c r="CAJ138" s="213"/>
      <c r="CAK138" s="213"/>
      <c r="CAL138" s="213"/>
      <c r="CAM138" s="213"/>
      <c r="CAN138" s="213"/>
      <c r="CAO138" s="213"/>
      <c r="CAP138" s="213"/>
      <c r="CAQ138" s="213"/>
      <c r="CAR138" s="213"/>
      <c r="CAS138" s="213"/>
      <c r="CAT138" s="213"/>
      <c r="CAU138" s="213"/>
      <c r="CAV138" s="213"/>
      <c r="CAW138" s="213"/>
      <c r="CAX138" s="213"/>
      <c r="CAY138" s="213"/>
      <c r="CAZ138" s="213"/>
      <c r="CBA138" s="213"/>
      <c r="CBB138" s="213"/>
      <c r="CBC138" s="213"/>
      <c r="CBD138" s="213"/>
      <c r="CBE138" s="213"/>
      <c r="CBF138" s="213"/>
      <c r="CBG138" s="213"/>
      <c r="CBH138" s="213"/>
      <c r="CBI138" s="213"/>
      <c r="CBJ138" s="213"/>
      <c r="CBK138" s="213"/>
      <c r="CBL138" s="213"/>
      <c r="CBM138" s="213"/>
      <c r="CBN138" s="213"/>
      <c r="CBO138" s="213"/>
      <c r="CBP138" s="213"/>
      <c r="CBQ138" s="213"/>
      <c r="CBR138" s="213"/>
      <c r="CBS138" s="213"/>
      <c r="CBT138" s="213"/>
      <c r="CBU138" s="213"/>
      <c r="CBV138" s="213"/>
      <c r="CBW138" s="213"/>
      <c r="CBX138" s="213"/>
      <c r="CBY138" s="213"/>
      <c r="CBZ138" s="213"/>
      <c r="CCA138" s="213"/>
      <c r="CCB138" s="213"/>
      <c r="CCC138" s="213"/>
      <c r="CCD138" s="213"/>
      <c r="CCE138" s="213"/>
      <c r="CCF138" s="213"/>
      <c r="CCG138" s="213"/>
      <c r="CCH138" s="213"/>
      <c r="CCI138" s="213"/>
      <c r="CCJ138" s="213"/>
      <c r="CCK138" s="213"/>
      <c r="CCL138" s="213"/>
      <c r="CCM138" s="213"/>
      <c r="CCN138" s="213"/>
      <c r="CCO138" s="213"/>
      <c r="CCP138" s="213"/>
      <c r="CCQ138" s="213"/>
      <c r="CCR138" s="213"/>
      <c r="CCS138" s="213"/>
      <c r="CCT138" s="213"/>
      <c r="CCU138" s="213"/>
      <c r="CCV138" s="213"/>
      <c r="CCW138" s="213"/>
      <c r="CCX138" s="213"/>
      <c r="CCY138" s="213"/>
      <c r="CCZ138" s="213"/>
      <c r="CDA138" s="213"/>
      <c r="CDB138" s="213"/>
      <c r="CDC138" s="213"/>
      <c r="CDD138" s="213"/>
      <c r="CDE138" s="213"/>
      <c r="CDF138" s="213"/>
      <c r="CDG138" s="213"/>
      <c r="CDH138" s="213"/>
      <c r="CDI138" s="213"/>
      <c r="CDJ138" s="213"/>
      <c r="CDK138" s="213"/>
      <c r="CDL138" s="213"/>
      <c r="CDM138" s="213"/>
      <c r="CDN138" s="213"/>
      <c r="CDO138" s="213"/>
      <c r="CDP138" s="213"/>
      <c r="CDQ138" s="213"/>
      <c r="CDR138" s="213"/>
      <c r="CDS138" s="213"/>
      <c r="CDT138" s="213"/>
      <c r="CDU138" s="213"/>
      <c r="CDV138" s="213"/>
      <c r="CDW138" s="213"/>
      <c r="CDX138" s="213"/>
      <c r="CDY138" s="213"/>
      <c r="CDZ138" s="213"/>
      <c r="CEA138" s="213"/>
      <c r="CEB138" s="213"/>
      <c r="CEC138" s="213"/>
      <c r="CED138" s="213"/>
      <c r="CEE138" s="213"/>
      <c r="CEF138" s="213"/>
      <c r="CEG138" s="213"/>
      <c r="CEH138" s="213"/>
      <c r="CEI138" s="213"/>
      <c r="CEJ138" s="213"/>
      <c r="CEK138" s="213"/>
      <c r="CEL138" s="213"/>
      <c r="CEM138" s="213"/>
      <c r="CEN138" s="213"/>
      <c r="CEO138" s="213"/>
      <c r="CEP138" s="213"/>
      <c r="CEQ138" s="213"/>
      <c r="CER138" s="213"/>
      <c r="CES138" s="213"/>
      <c r="CET138" s="213"/>
      <c r="CEU138" s="213"/>
      <c r="CEV138" s="213"/>
      <c r="CEW138" s="213"/>
      <c r="CEX138" s="213"/>
      <c r="CEY138" s="213"/>
      <c r="CEZ138" s="213"/>
      <c r="CFA138" s="213"/>
      <c r="CFB138" s="213"/>
      <c r="CFC138" s="213"/>
      <c r="CFD138" s="213"/>
      <c r="CFE138" s="213"/>
      <c r="CFF138" s="213"/>
      <c r="CFG138" s="213"/>
      <c r="CFH138" s="213"/>
      <c r="CFI138" s="213"/>
      <c r="CFJ138" s="213"/>
      <c r="CFK138" s="213"/>
      <c r="CFL138" s="213"/>
      <c r="CFM138" s="213"/>
      <c r="CFN138" s="213"/>
      <c r="CFO138" s="213"/>
      <c r="CFP138" s="213"/>
      <c r="CFQ138" s="213"/>
      <c r="CFR138" s="213"/>
      <c r="CFS138" s="213"/>
      <c r="CFT138" s="213"/>
      <c r="CFU138" s="213"/>
      <c r="CFV138" s="213"/>
      <c r="CFW138" s="213"/>
      <c r="CFX138" s="213"/>
      <c r="CFY138" s="213"/>
      <c r="CFZ138" s="213"/>
      <c r="CGA138" s="213"/>
      <c r="CGB138" s="213"/>
      <c r="CGC138" s="213"/>
      <c r="CGD138" s="213"/>
      <c r="CGE138" s="213"/>
      <c r="CGF138" s="213"/>
      <c r="CGG138" s="213"/>
      <c r="CGH138" s="213"/>
      <c r="CGI138" s="213"/>
      <c r="CGJ138" s="213"/>
      <c r="CGK138" s="213"/>
      <c r="CGL138" s="213"/>
      <c r="CGM138" s="213"/>
      <c r="CGN138" s="213"/>
      <c r="CGO138" s="213"/>
      <c r="CGP138" s="213"/>
      <c r="CGQ138" s="213"/>
      <c r="CGR138" s="213"/>
      <c r="CGS138" s="213"/>
      <c r="CGT138" s="213"/>
      <c r="CGU138" s="213"/>
      <c r="CGV138" s="213"/>
      <c r="CGW138" s="213"/>
      <c r="CGX138" s="213"/>
      <c r="CGY138" s="213"/>
      <c r="CGZ138" s="213"/>
      <c r="CHA138" s="213"/>
      <c r="CHB138" s="213"/>
      <c r="CHC138" s="213"/>
      <c r="CHD138" s="213"/>
      <c r="CHE138" s="213"/>
      <c r="CHF138" s="213"/>
      <c r="CHG138" s="213"/>
      <c r="CHH138" s="213"/>
      <c r="CHI138" s="213"/>
      <c r="CHJ138" s="213"/>
      <c r="CHK138" s="213"/>
      <c r="CHL138" s="213"/>
      <c r="CHM138" s="213"/>
      <c r="CHN138" s="213"/>
      <c r="CHO138" s="213"/>
      <c r="CHP138" s="213"/>
      <c r="CHQ138" s="213"/>
      <c r="CHR138" s="213"/>
      <c r="CHS138" s="213"/>
      <c r="CHT138" s="213"/>
      <c r="CHU138" s="213"/>
      <c r="CHV138" s="213"/>
      <c r="CHW138" s="213"/>
      <c r="CHX138" s="213"/>
      <c r="CHY138" s="213"/>
      <c r="CHZ138" s="213"/>
      <c r="CIA138" s="213"/>
      <c r="CIB138" s="213"/>
      <c r="CIC138" s="213"/>
      <c r="CID138" s="213"/>
      <c r="CIE138" s="213"/>
      <c r="CIF138" s="213"/>
      <c r="CIG138" s="213"/>
      <c r="CIH138" s="213"/>
      <c r="CII138" s="213"/>
      <c r="CIJ138" s="213"/>
      <c r="CIK138" s="213"/>
      <c r="CIL138" s="213"/>
      <c r="CIM138" s="213"/>
      <c r="CIN138" s="213"/>
      <c r="CIO138" s="213"/>
      <c r="CIP138" s="213"/>
      <c r="CIQ138" s="213"/>
      <c r="CIR138" s="213"/>
      <c r="CIS138" s="213"/>
      <c r="CIT138" s="213"/>
      <c r="CIU138" s="213"/>
      <c r="CIV138" s="213"/>
      <c r="CIW138" s="213"/>
      <c r="CIX138" s="213"/>
      <c r="CIY138" s="213"/>
      <c r="CIZ138" s="213"/>
      <c r="CJA138" s="213"/>
      <c r="CJB138" s="213"/>
      <c r="CJC138" s="213"/>
      <c r="CJD138" s="213"/>
      <c r="CJE138" s="213"/>
      <c r="CJF138" s="213"/>
      <c r="CJG138" s="213"/>
      <c r="CJH138" s="213"/>
      <c r="CJI138" s="213"/>
      <c r="CJJ138" s="213"/>
      <c r="CJK138" s="213"/>
      <c r="CJL138" s="213"/>
      <c r="CJM138" s="213"/>
      <c r="CJN138" s="213"/>
      <c r="CJO138" s="213"/>
      <c r="CJP138" s="213"/>
      <c r="CJQ138" s="213"/>
      <c r="CJR138" s="213"/>
      <c r="CJS138" s="213"/>
      <c r="CJT138" s="213"/>
      <c r="CJU138" s="213"/>
      <c r="CJV138" s="213"/>
      <c r="CJW138" s="213"/>
      <c r="CJX138" s="213"/>
      <c r="CJY138" s="213"/>
      <c r="CJZ138" s="213"/>
      <c r="CKA138" s="213"/>
      <c r="CKB138" s="213"/>
      <c r="CKC138" s="213"/>
      <c r="CKD138" s="213"/>
      <c r="CKE138" s="213"/>
      <c r="CKF138" s="213"/>
      <c r="CKG138" s="213"/>
      <c r="CKH138" s="213"/>
      <c r="CKI138" s="213"/>
      <c r="CKJ138" s="213"/>
      <c r="CKK138" s="213"/>
      <c r="CKL138" s="213"/>
      <c r="CKM138" s="213"/>
      <c r="CKN138" s="213"/>
      <c r="CKO138" s="213"/>
      <c r="CKP138" s="213"/>
      <c r="CKQ138" s="213"/>
      <c r="CKR138" s="213"/>
      <c r="CKS138" s="213"/>
      <c r="CKT138" s="213"/>
      <c r="CKU138" s="213"/>
      <c r="CKV138" s="213"/>
      <c r="CKW138" s="213"/>
      <c r="CKX138" s="213"/>
      <c r="CKY138" s="213"/>
      <c r="CKZ138" s="213"/>
      <c r="CLA138" s="213"/>
      <c r="CLB138" s="213"/>
      <c r="CLC138" s="213"/>
      <c r="CLD138" s="213"/>
      <c r="CLE138" s="213"/>
      <c r="CLF138" s="213"/>
      <c r="CLG138" s="213"/>
      <c r="CLH138" s="213"/>
      <c r="CLI138" s="213"/>
      <c r="CLJ138" s="213"/>
      <c r="CLK138" s="213"/>
      <c r="CLL138" s="213"/>
      <c r="CLM138" s="213"/>
      <c r="CLN138" s="213"/>
      <c r="CLO138" s="213"/>
      <c r="CLP138" s="213"/>
      <c r="CLQ138" s="213"/>
      <c r="CLR138" s="213"/>
      <c r="CLS138" s="213"/>
      <c r="CLT138" s="213"/>
      <c r="CLU138" s="213"/>
      <c r="CLV138" s="213"/>
      <c r="CLW138" s="213"/>
      <c r="CLX138" s="213"/>
      <c r="CLY138" s="213"/>
      <c r="CLZ138" s="213"/>
      <c r="CMA138" s="213"/>
      <c r="CMB138" s="213"/>
      <c r="CMC138" s="213"/>
      <c r="CMD138" s="213"/>
      <c r="CME138" s="213"/>
      <c r="CMF138" s="213"/>
      <c r="CMG138" s="213"/>
      <c r="CMH138" s="213"/>
      <c r="CMI138" s="213"/>
      <c r="CMJ138" s="213"/>
      <c r="CMK138" s="213"/>
      <c r="CML138" s="213"/>
      <c r="CMM138" s="213"/>
      <c r="CMN138" s="213"/>
      <c r="CMO138" s="213"/>
      <c r="CMP138" s="213"/>
      <c r="CMQ138" s="213"/>
      <c r="CMR138" s="213"/>
      <c r="CMS138" s="213"/>
      <c r="CMT138" s="213"/>
      <c r="CMU138" s="213"/>
      <c r="CMV138" s="213"/>
      <c r="CMW138" s="213"/>
      <c r="CMX138" s="213"/>
      <c r="CMY138" s="213"/>
      <c r="CMZ138" s="213"/>
      <c r="CNA138" s="213"/>
      <c r="CNB138" s="213"/>
      <c r="CNC138" s="213"/>
      <c r="CND138" s="213"/>
      <c r="CNE138" s="213"/>
      <c r="CNF138" s="213"/>
      <c r="CNG138" s="213"/>
      <c r="CNH138" s="213"/>
      <c r="CNI138" s="213"/>
      <c r="CNJ138" s="213"/>
      <c r="CNK138" s="213"/>
      <c r="CNL138" s="213"/>
      <c r="CNM138" s="213"/>
      <c r="CNN138" s="213"/>
      <c r="CNO138" s="213"/>
      <c r="CNP138" s="213"/>
      <c r="CNQ138" s="213"/>
      <c r="CNR138" s="213"/>
      <c r="CNS138" s="213"/>
      <c r="CNT138" s="213"/>
      <c r="CNU138" s="213"/>
      <c r="CNV138" s="213"/>
      <c r="CNW138" s="213"/>
      <c r="CNX138" s="213"/>
      <c r="CNY138" s="213"/>
      <c r="CNZ138" s="213"/>
      <c r="COA138" s="213"/>
      <c r="COB138" s="213"/>
      <c r="COC138" s="213"/>
      <c r="COD138" s="213"/>
      <c r="COE138" s="213"/>
      <c r="COF138" s="213"/>
      <c r="COG138" s="213"/>
      <c r="COH138" s="213"/>
      <c r="COI138" s="213"/>
      <c r="COJ138" s="213"/>
      <c r="COK138" s="213"/>
      <c r="COL138" s="213"/>
      <c r="COM138" s="213"/>
      <c r="CON138" s="213"/>
      <c r="COO138" s="213"/>
      <c r="COP138" s="213"/>
      <c r="COQ138" s="213"/>
      <c r="COR138" s="213"/>
      <c r="COS138" s="213"/>
      <c r="COT138" s="213"/>
      <c r="COU138" s="213"/>
      <c r="COV138" s="213"/>
      <c r="COW138" s="213"/>
      <c r="COX138" s="213"/>
      <c r="COY138" s="213"/>
      <c r="COZ138" s="213"/>
      <c r="CPA138" s="213"/>
      <c r="CPB138" s="213"/>
      <c r="CPC138" s="213"/>
      <c r="CPD138" s="213"/>
      <c r="CPE138" s="213"/>
      <c r="CPF138" s="213"/>
      <c r="CPG138" s="213"/>
      <c r="CPH138" s="213"/>
      <c r="CPI138" s="213"/>
      <c r="CPJ138" s="213"/>
      <c r="CPK138" s="213"/>
      <c r="CPL138" s="213"/>
      <c r="CPM138" s="213"/>
      <c r="CPN138" s="213"/>
      <c r="CPO138" s="213"/>
      <c r="CPP138" s="213"/>
      <c r="CPQ138" s="213"/>
      <c r="CPR138" s="213"/>
      <c r="CPS138" s="213"/>
      <c r="CPT138" s="213"/>
      <c r="CPU138" s="213"/>
      <c r="CPV138" s="213"/>
      <c r="CPW138" s="213"/>
      <c r="CPX138" s="213"/>
      <c r="CPY138" s="213"/>
      <c r="CPZ138" s="213"/>
      <c r="CQA138" s="213"/>
      <c r="CQB138" s="213"/>
      <c r="CQC138" s="213"/>
      <c r="CQD138" s="213"/>
      <c r="CQE138" s="213"/>
      <c r="CQF138" s="213"/>
      <c r="CQG138" s="213"/>
      <c r="CQH138" s="213"/>
      <c r="CQI138" s="213"/>
      <c r="CQJ138" s="213"/>
      <c r="CQK138" s="213"/>
      <c r="CQL138" s="213"/>
      <c r="CQM138" s="213"/>
      <c r="CQN138" s="213"/>
      <c r="CQO138" s="213"/>
      <c r="CQP138" s="213"/>
      <c r="CQQ138" s="213"/>
      <c r="CQR138" s="213"/>
      <c r="CQS138" s="213"/>
      <c r="CQT138" s="213"/>
      <c r="CQU138" s="213"/>
      <c r="CQV138" s="213"/>
      <c r="CQW138" s="213"/>
      <c r="CQX138" s="213"/>
      <c r="CQY138" s="213"/>
      <c r="CQZ138" s="213"/>
      <c r="CRA138" s="213"/>
      <c r="CRB138" s="213"/>
      <c r="CRC138" s="213"/>
      <c r="CRD138" s="213"/>
      <c r="CRE138" s="213"/>
      <c r="CRF138" s="213"/>
      <c r="CRG138" s="213"/>
      <c r="CRH138" s="213"/>
      <c r="CRI138" s="213"/>
      <c r="CRJ138" s="213"/>
      <c r="CRK138" s="213"/>
      <c r="CRL138" s="213"/>
      <c r="CRM138" s="213"/>
      <c r="CRN138" s="213"/>
      <c r="CRO138" s="213"/>
      <c r="CRP138" s="213"/>
      <c r="CRQ138" s="213"/>
      <c r="CRR138" s="213"/>
      <c r="CRS138" s="213"/>
      <c r="CRT138" s="213"/>
      <c r="CRU138" s="213"/>
      <c r="CRV138" s="213"/>
      <c r="CRW138" s="213"/>
      <c r="CRX138" s="213"/>
      <c r="CRY138" s="213"/>
      <c r="CRZ138" s="213"/>
      <c r="CSA138" s="213"/>
      <c r="CSB138" s="213"/>
      <c r="CSC138" s="213"/>
      <c r="CSD138" s="213"/>
      <c r="CSE138" s="213"/>
      <c r="CSF138" s="213"/>
      <c r="CSG138" s="213"/>
      <c r="CSH138" s="213"/>
      <c r="CSI138" s="213"/>
      <c r="CSJ138" s="213"/>
      <c r="CSK138" s="213"/>
      <c r="CSL138" s="213"/>
      <c r="CSM138" s="213"/>
      <c r="CSN138" s="213"/>
      <c r="CSO138" s="213"/>
      <c r="CSP138" s="213"/>
      <c r="CSQ138" s="213"/>
      <c r="CSR138" s="213"/>
      <c r="CSS138" s="213"/>
      <c r="CST138" s="213"/>
      <c r="CSU138" s="213"/>
      <c r="CSV138" s="213"/>
      <c r="CSW138" s="213"/>
      <c r="CSX138" s="213"/>
      <c r="CSY138" s="213"/>
      <c r="CSZ138" s="213"/>
      <c r="CTA138" s="213"/>
      <c r="CTB138" s="213"/>
      <c r="CTC138" s="213"/>
      <c r="CTD138" s="213"/>
      <c r="CTE138" s="213"/>
      <c r="CTF138" s="213"/>
      <c r="CTG138" s="213"/>
      <c r="CTH138" s="213"/>
      <c r="CTI138" s="213"/>
      <c r="CTJ138" s="213"/>
      <c r="CTK138" s="213"/>
      <c r="CTL138" s="213"/>
      <c r="CTM138" s="213"/>
      <c r="CTN138" s="213"/>
      <c r="CTO138" s="213"/>
      <c r="CTP138" s="213"/>
      <c r="CTQ138" s="213"/>
      <c r="CTR138" s="213"/>
      <c r="CTS138" s="213"/>
      <c r="CTT138" s="213"/>
      <c r="CTU138" s="213"/>
      <c r="CTV138" s="213"/>
      <c r="CTW138" s="213"/>
      <c r="CTX138" s="213"/>
      <c r="CTY138" s="213"/>
      <c r="CTZ138" s="213"/>
      <c r="CUA138" s="213"/>
      <c r="CUB138" s="213"/>
      <c r="CUC138" s="213"/>
      <c r="CUD138" s="213"/>
      <c r="CUE138" s="213"/>
      <c r="CUF138" s="213"/>
      <c r="CUG138" s="213"/>
      <c r="CUH138" s="213"/>
      <c r="CUI138" s="213"/>
      <c r="CUJ138" s="213"/>
      <c r="CUK138" s="213"/>
      <c r="CUL138" s="213"/>
      <c r="CUM138" s="213"/>
      <c r="CUN138" s="213"/>
      <c r="CUO138" s="213"/>
      <c r="CUP138" s="213"/>
      <c r="CUQ138" s="213"/>
      <c r="CUR138" s="213"/>
      <c r="CUS138" s="213"/>
      <c r="CUT138" s="213"/>
      <c r="CUU138" s="213"/>
      <c r="CUV138" s="213"/>
      <c r="CUW138" s="213"/>
      <c r="CUX138" s="213"/>
      <c r="CUY138" s="213"/>
      <c r="CUZ138" s="213"/>
      <c r="CVA138" s="213"/>
      <c r="CVB138" s="213"/>
      <c r="CVC138" s="213"/>
      <c r="CVD138" s="213"/>
      <c r="CVE138" s="213"/>
      <c r="CVF138" s="213"/>
      <c r="CVG138" s="213"/>
      <c r="CVH138" s="213"/>
      <c r="CVI138" s="213"/>
      <c r="CVJ138" s="213"/>
      <c r="CVK138" s="213"/>
      <c r="CVL138" s="213"/>
      <c r="CVM138" s="213"/>
      <c r="CVN138" s="213"/>
      <c r="CVO138" s="213"/>
      <c r="CVP138" s="213"/>
      <c r="CVQ138" s="213"/>
      <c r="CVR138" s="213"/>
      <c r="CVS138" s="213"/>
      <c r="CVT138" s="213"/>
      <c r="CVU138" s="213"/>
      <c r="CVV138" s="213"/>
      <c r="CVW138" s="213"/>
      <c r="CVX138" s="213"/>
      <c r="CVY138" s="213"/>
      <c r="CVZ138" s="213"/>
      <c r="CWA138" s="213"/>
      <c r="CWB138" s="213"/>
      <c r="CWC138" s="213"/>
      <c r="CWD138" s="213"/>
      <c r="CWE138" s="213"/>
      <c r="CWF138" s="213"/>
      <c r="CWG138" s="213"/>
      <c r="CWH138" s="213"/>
      <c r="CWI138" s="213"/>
      <c r="CWJ138" s="213"/>
      <c r="CWK138" s="213"/>
      <c r="CWL138" s="213"/>
      <c r="CWM138" s="213"/>
      <c r="CWN138" s="213"/>
      <c r="CWO138" s="213"/>
      <c r="CWP138" s="213"/>
      <c r="CWQ138" s="213"/>
      <c r="CWR138" s="213"/>
      <c r="CWS138" s="213"/>
      <c r="CWT138" s="213"/>
      <c r="CWU138" s="213"/>
      <c r="CWV138" s="213"/>
      <c r="CWW138" s="213"/>
      <c r="CWX138" s="213"/>
      <c r="CWY138" s="213"/>
      <c r="CWZ138" s="213"/>
      <c r="CXA138" s="213"/>
      <c r="CXB138" s="213"/>
      <c r="CXC138" s="213"/>
      <c r="CXD138" s="213"/>
      <c r="CXE138" s="213"/>
      <c r="CXF138" s="213"/>
      <c r="CXG138" s="213"/>
      <c r="CXH138" s="213"/>
      <c r="CXI138" s="213"/>
      <c r="CXJ138" s="213"/>
      <c r="CXK138" s="213"/>
      <c r="CXL138" s="213"/>
      <c r="CXM138" s="213"/>
      <c r="CXN138" s="213"/>
      <c r="CXO138" s="213"/>
      <c r="CXP138" s="213"/>
      <c r="CXQ138" s="213"/>
      <c r="CXR138" s="213"/>
      <c r="CXS138" s="213"/>
      <c r="CXT138" s="213"/>
      <c r="CXU138" s="213"/>
      <c r="CXV138" s="213"/>
      <c r="CXW138" s="213"/>
      <c r="CXX138" s="213"/>
      <c r="CXY138" s="213"/>
      <c r="CXZ138" s="213"/>
      <c r="CYA138" s="213"/>
      <c r="CYB138" s="213"/>
      <c r="CYC138" s="213"/>
      <c r="CYD138" s="213"/>
      <c r="CYE138" s="213"/>
      <c r="CYF138" s="213"/>
      <c r="CYG138" s="213"/>
      <c r="CYH138" s="213"/>
      <c r="CYI138" s="213"/>
      <c r="CYJ138" s="213"/>
      <c r="CYK138" s="213"/>
      <c r="CYL138" s="213"/>
      <c r="CYM138" s="213"/>
      <c r="CYN138" s="213"/>
      <c r="CYO138" s="213"/>
      <c r="CYP138" s="213"/>
      <c r="CYQ138" s="213"/>
      <c r="CYR138" s="213"/>
      <c r="CYS138" s="213"/>
      <c r="CYT138" s="213"/>
      <c r="CYU138" s="213"/>
      <c r="CYV138" s="213"/>
      <c r="CYW138" s="213"/>
      <c r="CYX138" s="213"/>
      <c r="CYY138" s="213"/>
      <c r="CYZ138" s="213"/>
      <c r="CZA138" s="213"/>
      <c r="CZB138" s="213"/>
      <c r="CZC138" s="213"/>
      <c r="CZD138" s="213"/>
      <c r="CZE138" s="213"/>
      <c r="CZF138" s="213"/>
      <c r="CZG138" s="213"/>
      <c r="CZH138" s="213"/>
      <c r="CZI138" s="213"/>
      <c r="CZJ138" s="213"/>
      <c r="CZK138" s="213"/>
      <c r="CZL138" s="213"/>
      <c r="CZM138" s="213"/>
      <c r="CZN138" s="213"/>
      <c r="CZO138" s="213"/>
      <c r="CZP138" s="213"/>
      <c r="CZQ138" s="213"/>
      <c r="CZR138" s="213"/>
      <c r="CZS138" s="213"/>
      <c r="CZT138" s="213"/>
      <c r="CZU138" s="213"/>
      <c r="CZV138" s="213"/>
      <c r="CZW138" s="213"/>
      <c r="CZX138" s="213"/>
      <c r="CZY138" s="213"/>
      <c r="CZZ138" s="213"/>
      <c r="DAA138" s="213"/>
      <c r="DAB138" s="213"/>
      <c r="DAC138" s="213"/>
      <c r="DAD138" s="213"/>
      <c r="DAE138" s="213"/>
      <c r="DAF138" s="213"/>
      <c r="DAG138" s="213"/>
      <c r="DAH138" s="213"/>
      <c r="DAI138" s="213"/>
      <c r="DAJ138" s="213"/>
      <c r="DAK138" s="213"/>
      <c r="DAL138" s="213"/>
      <c r="DAM138" s="213"/>
      <c r="DAN138" s="213"/>
      <c r="DAO138" s="213"/>
      <c r="DAP138" s="213"/>
      <c r="DAQ138" s="213"/>
      <c r="DAR138" s="213"/>
      <c r="DAS138" s="213"/>
      <c r="DAT138" s="213"/>
      <c r="DAU138" s="213"/>
      <c r="DAV138" s="213"/>
      <c r="DAW138" s="213"/>
      <c r="DAX138" s="213"/>
      <c r="DAY138" s="213"/>
      <c r="DAZ138" s="213"/>
      <c r="DBA138" s="213"/>
      <c r="DBB138" s="213"/>
      <c r="DBC138" s="213"/>
      <c r="DBD138" s="213"/>
      <c r="DBE138" s="213"/>
      <c r="DBF138" s="213"/>
      <c r="DBG138" s="213"/>
      <c r="DBH138" s="213"/>
      <c r="DBI138" s="213"/>
      <c r="DBJ138" s="213"/>
      <c r="DBK138" s="213"/>
      <c r="DBL138" s="213"/>
      <c r="DBM138" s="213"/>
      <c r="DBN138" s="213"/>
      <c r="DBO138" s="213"/>
      <c r="DBP138" s="213"/>
      <c r="DBQ138" s="213"/>
      <c r="DBR138" s="213"/>
      <c r="DBS138" s="213"/>
      <c r="DBT138" s="213"/>
      <c r="DBU138" s="213"/>
      <c r="DBV138" s="213"/>
      <c r="DBW138" s="213"/>
      <c r="DBX138" s="213"/>
      <c r="DBY138" s="213"/>
      <c r="DBZ138" s="213"/>
      <c r="DCA138" s="213"/>
      <c r="DCB138" s="213"/>
      <c r="DCC138" s="213"/>
      <c r="DCD138" s="213"/>
      <c r="DCE138" s="213"/>
      <c r="DCF138" s="213"/>
      <c r="DCG138" s="213"/>
      <c r="DCH138" s="213"/>
      <c r="DCI138" s="213"/>
      <c r="DCJ138" s="213"/>
      <c r="DCK138" s="213"/>
      <c r="DCL138" s="213"/>
      <c r="DCM138" s="213"/>
      <c r="DCN138" s="213"/>
      <c r="DCO138" s="213"/>
      <c r="DCP138" s="213"/>
      <c r="DCQ138" s="213"/>
      <c r="DCR138" s="213"/>
      <c r="DCS138" s="213"/>
      <c r="DCT138" s="213"/>
      <c r="DCU138" s="213"/>
      <c r="DCV138" s="213"/>
      <c r="DCW138" s="213"/>
      <c r="DCX138" s="213"/>
      <c r="DCY138" s="213"/>
      <c r="DCZ138" s="213"/>
      <c r="DDA138" s="213"/>
      <c r="DDB138" s="213"/>
      <c r="DDC138" s="213"/>
      <c r="DDD138" s="213"/>
      <c r="DDE138" s="213"/>
      <c r="DDF138" s="213"/>
      <c r="DDG138" s="213"/>
      <c r="DDH138" s="213"/>
      <c r="DDI138" s="213"/>
      <c r="DDJ138" s="213"/>
      <c r="DDK138" s="213"/>
      <c r="DDL138" s="213"/>
      <c r="DDM138" s="213"/>
      <c r="DDN138" s="213"/>
      <c r="DDO138" s="213"/>
      <c r="DDP138" s="213"/>
      <c r="DDQ138" s="213"/>
      <c r="DDR138" s="213"/>
      <c r="DDS138" s="213"/>
      <c r="DDT138" s="213"/>
      <c r="DDU138" s="213"/>
      <c r="DDV138" s="213"/>
      <c r="DDW138" s="213"/>
      <c r="DDX138" s="213"/>
      <c r="DDY138" s="213"/>
      <c r="DDZ138" s="213"/>
      <c r="DEA138" s="213"/>
      <c r="DEB138" s="213"/>
      <c r="DEC138" s="213"/>
      <c r="DED138" s="213"/>
      <c r="DEE138" s="213"/>
      <c r="DEF138" s="213"/>
      <c r="DEG138" s="213"/>
      <c r="DEH138" s="213"/>
      <c r="DEI138" s="213"/>
      <c r="DEJ138" s="213"/>
      <c r="DEK138" s="213"/>
      <c r="DEL138" s="213"/>
      <c r="DEM138" s="213"/>
      <c r="DEN138" s="213"/>
      <c r="DEO138" s="213"/>
      <c r="DEP138" s="213"/>
      <c r="DEQ138" s="213"/>
      <c r="DER138" s="213"/>
      <c r="DES138" s="213"/>
      <c r="DET138" s="213"/>
      <c r="DEU138" s="213"/>
      <c r="DEV138" s="213"/>
      <c r="DEW138" s="213"/>
      <c r="DEX138" s="213"/>
      <c r="DEY138" s="213"/>
      <c r="DEZ138" s="213"/>
      <c r="DFA138" s="213"/>
      <c r="DFB138" s="213"/>
      <c r="DFC138" s="213"/>
      <c r="DFD138" s="213"/>
      <c r="DFE138" s="213"/>
      <c r="DFF138" s="213"/>
      <c r="DFG138" s="213"/>
      <c r="DFH138" s="213"/>
      <c r="DFI138" s="213"/>
      <c r="DFJ138" s="213"/>
      <c r="DFK138" s="213"/>
      <c r="DFL138" s="213"/>
      <c r="DFM138" s="213"/>
      <c r="DFN138" s="213"/>
      <c r="DFO138" s="213"/>
      <c r="DFP138" s="213"/>
      <c r="DFQ138" s="213"/>
      <c r="DFR138" s="213"/>
      <c r="DFS138" s="213"/>
      <c r="DFT138" s="213"/>
      <c r="DFU138" s="213"/>
      <c r="DFV138" s="213"/>
      <c r="DFW138" s="213"/>
      <c r="DFX138" s="213"/>
      <c r="DFY138" s="213"/>
      <c r="DFZ138" s="213"/>
      <c r="DGA138" s="213"/>
      <c r="DGB138" s="213"/>
      <c r="DGC138" s="213"/>
      <c r="DGD138" s="213"/>
      <c r="DGE138" s="213"/>
      <c r="DGF138" s="213"/>
      <c r="DGG138" s="213"/>
      <c r="DGH138" s="213"/>
      <c r="DGI138" s="213"/>
      <c r="DGJ138" s="213"/>
      <c r="DGK138" s="213"/>
      <c r="DGL138" s="213"/>
      <c r="DGM138" s="213"/>
      <c r="DGN138" s="213"/>
      <c r="DGO138" s="213"/>
      <c r="DGP138" s="213"/>
      <c r="DGQ138" s="213"/>
      <c r="DGR138" s="213"/>
      <c r="DGS138" s="213"/>
      <c r="DGT138" s="213"/>
      <c r="DGU138" s="213"/>
      <c r="DGV138" s="213"/>
      <c r="DGW138" s="213"/>
      <c r="DGX138" s="213"/>
      <c r="DGY138" s="213"/>
      <c r="DGZ138" s="213"/>
      <c r="DHA138" s="213"/>
      <c r="DHB138" s="213"/>
      <c r="DHC138" s="213"/>
      <c r="DHD138" s="213"/>
      <c r="DHE138" s="213"/>
      <c r="DHF138" s="213"/>
      <c r="DHG138" s="213"/>
      <c r="DHH138" s="213"/>
      <c r="DHI138" s="213"/>
      <c r="DHJ138" s="213"/>
      <c r="DHK138" s="213"/>
      <c r="DHL138" s="213"/>
      <c r="DHM138" s="213"/>
      <c r="DHN138" s="213"/>
      <c r="DHO138" s="213"/>
      <c r="DHP138" s="213"/>
      <c r="DHQ138" s="213"/>
      <c r="DHR138" s="213"/>
      <c r="DHS138" s="213"/>
      <c r="DHT138" s="213"/>
      <c r="DHU138" s="213"/>
      <c r="DHV138" s="213"/>
      <c r="DHW138" s="213"/>
      <c r="DHX138" s="213"/>
      <c r="DHY138" s="213"/>
      <c r="DHZ138" s="213"/>
      <c r="DIA138" s="213"/>
      <c r="DIB138" s="213"/>
      <c r="DIC138" s="213"/>
      <c r="DID138" s="213"/>
      <c r="DIE138" s="213"/>
      <c r="DIF138" s="213"/>
      <c r="DIG138" s="213"/>
      <c r="DIH138" s="213"/>
      <c r="DII138" s="213"/>
      <c r="DIJ138" s="213"/>
      <c r="DIK138" s="213"/>
      <c r="DIL138" s="213"/>
      <c r="DIM138" s="213"/>
      <c r="DIN138" s="213"/>
      <c r="DIO138" s="213"/>
      <c r="DIP138" s="213"/>
      <c r="DIQ138" s="213"/>
      <c r="DIR138" s="213"/>
      <c r="DIS138" s="213"/>
      <c r="DIT138" s="213"/>
      <c r="DIU138" s="213"/>
      <c r="DIV138" s="213"/>
      <c r="DIW138" s="213"/>
      <c r="DIX138" s="213"/>
      <c r="DIY138" s="213"/>
      <c r="DIZ138" s="213"/>
      <c r="DJA138" s="213"/>
      <c r="DJB138" s="213"/>
      <c r="DJC138" s="213"/>
      <c r="DJD138" s="213"/>
      <c r="DJE138" s="213"/>
      <c r="DJF138" s="213"/>
      <c r="DJG138" s="213"/>
      <c r="DJH138" s="213"/>
      <c r="DJI138" s="213"/>
      <c r="DJJ138" s="213"/>
      <c r="DJK138" s="213"/>
      <c r="DJL138" s="213"/>
      <c r="DJM138" s="213"/>
      <c r="DJN138" s="213"/>
      <c r="DJO138" s="213"/>
      <c r="DJP138" s="213"/>
      <c r="DJQ138" s="213"/>
      <c r="DJR138" s="213"/>
      <c r="DJS138" s="213"/>
      <c r="DJT138" s="213"/>
      <c r="DJU138" s="213"/>
      <c r="DJV138" s="213"/>
      <c r="DJW138" s="213"/>
      <c r="DJX138" s="213"/>
      <c r="DJY138" s="213"/>
      <c r="DJZ138" s="213"/>
      <c r="DKA138" s="213"/>
      <c r="DKB138" s="213"/>
      <c r="DKC138" s="213"/>
      <c r="DKD138" s="213"/>
      <c r="DKE138" s="213"/>
      <c r="DKF138" s="213"/>
      <c r="DKG138" s="213"/>
      <c r="DKH138" s="213"/>
      <c r="DKI138" s="213"/>
      <c r="DKJ138" s="213"/>
      <c r="DKK138" s="213"/>
      <c r="DKL138" s="213"/>
      <c r="DKM138" s="213"/>
      <c r="DKN138" s="213"/>
      <c r="DKO138" s="213"/>
      <c r="DKP138" s="213"/>
      <c r="DKQ138" s="213"/>
      <c r="DKR138" s="213"/>
      <c r="DKS138" s="213"/>
      <c r="DKT138" s="213"/>
      <c r="DKU138" s="213"/>
      <c r="DKV138" s="213"/>
      <c r="DKW138" s="213"/>
      <c r="DKX138" s="213"/>
      <c r="DKY138" s="213"/>
      <c r="DKZ138" s="213"/>
      <c r="DLA138" s="213"/>
      <c r="DLB138" s="213"/>
      <c r="DLC138" s="213"/>
      <c r="DLD138" s="213"/>
      <c r="DLE138" s="213"/>
      <c r="DLF138" s="213"/>
      <c r="DLG138" s="213"/>
      <c r="DLH138" s="213"/>
      <c r="DLI138" s="213"/>
      <c r="DLJ138" s="213"/>
      <c r="DLK138" s="213"/>
      <c r="DLL138" s="213"/>
      <c r="DLM138" s="213"/>
      <c r="DLN138" s="213"/>
      <c r="DLO138" s="213"/>
      <c r="DLP138" s="213"/>
      <c r="DLQ138" s="213"/>
      <c r="DLR138" s="213"/>
      <c r="DLS138" s="213"/>
      <c r="DLT138" s="213"/>
      <c r="DLU138" s="213"/>
      <c r="DLV138" s="213"/>
      <c r="DLW138" s="213"/>
      <c r="DLX138" s="213"/>
      <c r="DLY138" s="213"/>
      <c r="DLZ138" s="213"/>
      <c r="DMA138" s="213"/>
      <c r="DMB138" s="213"/>
      <c r="DMC138" s="213"/>
      <c r="DMD138" s="213"/>
      <c r="DME138" s="213"/>
      <c r="DMF138" s="213"/>
      <c r="DMG138" s="213"/>
      <c r="DMH138" s="213"/>
      <c r="DMI138" s="213"/>
      <c r="DMJ138" s="213"/>
      <c r="DMK138" s="213"/>
      <c r="DML138" s="213"/>
      <c r="DMM138" s="213"/>
      <c r="DMN138" s="213"/>
      <c r="DMO138" s="213"/>
      <c r="DMP138" s="213"/>
      <c r="DMQ138" s="213"/>
      <c r="DMR138" s="213"/>
      <c r="DMS138" s="213"/>
      <c r="DMT138" s="213"/>
      <c r="DMU138" s="213"/>
      <c r="DMV138" s="213"/>
      <c r="DMW138" s="213"/>
      <c r="DMX138" s="213"/>
      <c r="DMY138" s="213"/>
      <c r="DMZ138" s="213"/>
      <c r="DNA138" s="213"/>
      <c r="DNB138" s="213"/>
      <c r="DNC138" s="213"/>
      <c r="DND138" s="213"/>
      <c r="DNE138" s="213"/>
      <c r="DNF138" s="213"/>
      <c r="DNG138" s="213"/>
      <c r="DNH138" s="213"/>
      <c r="DNI138" s="213"/>
      <c r="DNJ138" s="213"/>
      <c r="DNK138" s="213"/>
      <c r="DNL138" s="213"/>
      <c r="DNM138" s="213"/>
      <c r="DNN138" s="213"/>
      <c r="DNO138" s="213"/>
      <c r="DNP138" s="213"/>
      <c r="DNQ138" s="213"/>
      <c r="DNR138" s="213"/>
      <c r="DNS138" s="213"/>
      <c r="DNT138" s="213"/>
      <c r="DNU138" s="213"/>
      <c r="DNV138" s="213"/>
      <c r="DNW138" s="213"/>
      <c r="DNX138" s="213"/>
      <c r="DNY138" s="213"/>
      <c r="DNZ138" s="213"/>
      <c r="DOA138" s="213"/>
      <c r="DOB138" s="213"/>
      <c r="DOC138" s="213"/>
      <c r="DOD138" s="213"/>
      <c r="DOE138" s="213"/>
      <c r="DOF138" s="213"/>
      <c r="DOG138" s="213"/>
      <c r="DOH138" s="213"/>
      <c r="DOI138" s="213"/>
      <c r="DOJ138" s="213"/>
      <c r="DOK138" s="213"/>
      <c r="DOL138" s="213"/>
      <c r="DOM138" s="213"/>
      <c r="DON138" s="213"/>
      <c r="DOO138" s="213"/>
      <c r="DOP138" s="213"/>
      <c r="DOQ138" s="213"/>
      <c r="DOR138" s="213"/>
      <c r="DOS138" s="213"/>
      <c r="DOT138" s="213"/>
      <c r="DOU138" s="213"/>
      <c r="DOV138" s="213"/>
      <c r="DOW138" s="213"/>
      <c r="DOX138" s="213"/>
      <c r="DOY138" s="213"/>
      <c r="DOZ138" s="213"/>
      <c r="DPA138" s="213"/>
      <c r="DPB138" s="213"/>
      <c r="DPC138" s="213"/>
      <c r="DPD138" s="213"/>
      <c r="DPE138" s="213"/>
      <c r="DPF138" s="213"/>
      <c r="DPG138" s="213"/>
      <c r="DPH138" s="213"/>
      <c r="DPI138" s="213"/>
      <c r="DPJ138" s="213"/>
      <c r="DPK138" s="213"/>
      <c r="DPL138" s="213"/>
      <c r="DPM138" s="213"/>
      <c r="DPN138" s="213"/>
      <c r="DPO138" s="213"/>
      <c r="DPP138" s="213"/>
      <c r="DPQ138" s="213"/>
      <c r="DPR138" s="213"/>
      <c r="DPS138" s="213"/>
      <c r="DPT138" s="213"/>
      <c r="DPU138" s="213"/>
      <c r="DPV138" s="213"/>
      <c r="DPW138" s="213"/>
      <c r="DPX138" s="213"/>
      <c r="DPY138" s="213"/>
      <c r="DPZ138" s="213"/>
      <c r="DQA138" s="213"/>
      <c r="DQB138" s="213"/>
      <c r="DQC138" s="213"/>
      <c r="DQD138" s="213"/>
      <c r="DQE138" s="213"/>
      <c r="DQF138" s="213"/>
      <c r="DQG138" s="213"/>
      <c r="DQH138" s="213"/>
      <c r="DQI138" s="213"/>
      <c r="DQJ138" s="213"/>
      <c r="DQK138" s="213"/>
      <c r="DQL138" s="213"/>
      <c r="DQM138" s="213"/>
      <c r="DQN138" s="213"/>
      <c r="DQO138" s="213"/>
      <c r="DQP138" s="213"/>
      <c r="DQQ138" s="213"/>
      <c r="DQR138" s="213"/>
      <c r="DQS138" s="213"/>
      <c r="DQT138" s="213"/>
      <c r="DQU138" s="213"/>
      <c r="DQV138" s="213"/>
      <c r="DQW138" s="213"/>
      <c r="DQX138" s="213"/>
      <c r="DQY138" s="213"/>
      <c r="DQZ138" s="213"/>
      <c r="DRA138" s="213"/>
      <c r="DRB138" s="213"/>
      <c r="DRC138" s="213"/>
      <c r="DRD138" s="213"/>
      <c r="DRE138" s="213"/>
      <c r="DRF138" s="213"/>
      <c r="DRG138" s="213"/>
      <c r="DRH138" s="213"/>
      <c r="DRI138" s="213"/>
      <c r="DRJ138" s="213"/>
      <c r="DRK138" s="213"/>
      <c r="DRL138" s="213"/>
      <c r="DRM138" s="213"/>
      <c r="DRN138" s="213"/>
      <c r="DRO138" s="213"/>
      <c r="DRP138" s="213"/>
      <c r="DRQ138" s="213"/>
      <c r="DRR138" s="213"/>
      <c r="DRS138" s="213"/>
      <c r="DRT138" s="213"/>
      <c r="DRU138" s="213"/>
      <c r="DRV138" s="213"/>
      <c r="DRW138" s="213"/>
      <c r="DRX138" s="213"/>
      <c r="DRY138" s="213"/>
      <c r="DRZ138" s="213"/>
      <c r="DSA138" s="213"/>
      <c r="DSB138" s="213"/>
      <c r="DSC138" s="213"/>
      <c r="DSD138" s="213"/>
      <c r="DSE138" s="213"/>
      <c r="DSF138" s="213"/>
      <c r="DSG138" s="213"/>
      <c r="DSH138" s="213"/>
      <c r="DSI138" s="213"/>
      <c r="DSJ138" s="213"/>
      <c r="DSK138" s="213"/>
      <c r="DSL138" s="213"/>
      <c r="DSM138" s="213"/>
      <c r="DSN138" s="213"/>
      <c r="DSO138" s="213"/>
      <c r="DSP138" s="213"/>
      <c r="DSQ138" s="213"/>
      <c r="DSR138" s="213"/>
      <c r="DSS138" s="213"/>
      <c r="DST138" s="213"/>
      <c r="DSU138" s="213"/>
      <c r="DSV138" s="213"/>
      <c r="DSW138" s="213"/>
      <c r="DSX138" s="213"/>
      <c r="DSY138" s="213"/>
      <c r="DSZ138" s="213"/>
      <c r="DTA138" s="213"/>
      <c r="DTB138" s="213"/>
      <c r="DTC138" s="213"/>
      <c r="DTD138" s="213"/>
      <c r="DTE138" s="213"/>
      <c r="DTF138" s="213"/>
      <c r="DTG138" s="213"/>
      <c r="DTH138" s="213"/>
      <c r="DTI138" s="213"/>
      <c r="DTJ138" s="213"/>
      <c r="DTK138" s="213"/>
      <c r="DTL138" s="213"/>
      <c r="DTM138" s="213"/>
      <c r="DTN138" s="213"/>
      <c r="DTO138" s="213"/>
      <c r="DTP138" s="213"/>
      <c r="DTQ138" s="213"/>
      <c r="DTR138" s="213"/>
      <c r="DTS138" s="213"/>
      <c r="DTT138" s="213"/>
      <c r="DTU138" s="213"/>
      <c r="DTV138" s="213"/>
      <c r="DTW138" s="213"/>
      <c r="DTX138" s="213"/>
      <c r="DTY138" s="213"/>
      <c r="DTZ138" s="213"/>
      <c r="DUA138" s="213"/>
      <c r="DUB138" s="213"/>
      <c r="DUC138" s="213"/>
      <c r="DUD138" s="213"/>
      <c r="DUE138" s="213"/>
      <c r="DUF138" s="213"/>
      <c r="DUG138" s="213"/>
      <c r="DUH138" s="213"/>
      <c r="DUI138" s="213"/>
      <c r="DUJ138" s="213"/>
      <c r="DUK138" s="213"/>
      <c r="DUL138" s="213"/>
      <c r="DUM138" s="213"/>
      <c r="DUN138" s="213"/>
      <c r="DUO138" s="213"/>
      <c r="DUP138" s="213"/>
      <c r="DUQ138" s="213"/>
      <c r="DUR138" s="213"/>
      <c r="DUS138" s="213"/>
      <c r="DUT138" s="213"/>
      <c r="DUU138" s="213"/>
      <c r="DUV138" s="213"/>
      <c r="DUW138" s="213"/>
      <c r="DUX138" s="213"/>
      <c r="DUY138" s="213"/>
      <c r="DUZ138" s="213"/>
      <c r="DVA138" s="213"/>
      <c r="DVB138" s="213"/>
      <c r="DVC138" s="213"/>
      <c r="DVD138" s="213"/>
      <c r="DVE138" s="213"/>
      <c r="DVF138" s="213"/>
      <c r="DVG138" s="213"/>
      <c r="DVH138" s="213"/>
      <c r="DVI138" s="213"/>
      <c r="DVJ138" s="213"/>
      <c r="DVK138" s="213"/>
      <c r="DVL138" s="213"/>
      <c r="DVM138" s="213"/>
      <c r="DVN138" s="213"/>
      <c r="DVO138" s="213"/>
      <c r="DVP138" s="213"/>
      <c r="DVQ138" s="213"/>
      <c r="DVR138" s="213"/>
      <c r="DVS138" s="213"/>
      <c r="DVT138" s="213"/>
      <c r="DVU138" s="213"/>
      <c r="DVV138" s="213"/>
      <c r="DVW138" s="213"/>
      <c r="DVX138" s="213"/>
      <c r="DVY138" s="213"/>
      <c r="DVZ138" s="213"/>
      <c r="DWA138" s="213"/>
      <c r="DWB138" s="213"/>
      <c r="DWC138" s="213"/>
      <c r="DWD138" s="213"/>
      <c r="DWE138" s="213"/>
      <c r="DWF138" s="213"/>
      <c r="DWG138" s="213"/>
      <c r="DWH138" s="213"/>
      <c r="DWI138" s="213"/>
      <c r="DWJ138" s="213"/>
      <c r="DWK138" s="213"/>
      <c r="DWL138" s="213"/>
      <c r="DWM138" s="213"/>
      <c r="DWN138" s="213"/>
      <c r="DWO138" s="213"/>
      <c r="DWP138" s="213"/>
      <c r="DWQ138" s="213"/>
      <c r="DWR138" s="213"/>
      <c r="DWS138" s="213"/>
      <c r="DWT138" s="213"/>
      <c r="DWU138" s="213"/>
      <c r="DWV138" s="213"/>
      <c r="DWW138" s="213"/>
      <c r="DWX138" s="213"/>
      <c r="DWY138" s="213"/>
      <c r="DWZ138" s="213"/>
      <c r="DXA138" s="213"/>
      <c r="DXB138" s="213"/>
      <c r="DXC138" s="213"/>
      <c r="DXD138" s="213"/>
      <c r="DXE138" s="213"/>
      <c r="DXF138" s="213"/>
      <c r="DXG138" s="213"/>
      <c r="DXH138" s="213"/>
      <c r="DXI138" s="213"/>
      <c r="DXJ138" s="213"/>
      <c r="DXK138" s="213"/>
      <c r="DXL138" s="213"/>
      <c r="DXM138" s="213"/>
      <c r="DXN138" s="213"/>
      <c r="DXO138" s="213"/>
      <c r="DXP138" s="213"/>
      <c r="DXQ138" s="213"/>
      <c r="DXR138" s="213"/>
      <c r="DXS138" s="213"/>
      <c r="DXT138" s="213"/>
      <c r="DXU138" s="213"/>
      <c r="DXV138" s="213"/>
      <c r="DXW138" s="213"/>
      <c r="DXX138" s="213"/>
      <c r="DXY138" s="213"/>
      <c r="DXZ138" s="213"/>
      <c r="DYA138" s="213"/>
      <c r="DYB138" s="213"/>
      <c r="DYC138" s="213"/>
      <c r="DYD138" s="213"/>
      <c r="DYE138" s="213"/>
      <c r="DYF138" s="213"/>
      <c r="DYG138" s="213"/>
      <c r="DYH138" s="213"/>
      <c r="DYI138" s="213"/>
      <c r="DYJ138" s="213"/>
      <c r="DYK138" s="213"/>
      <c r="DYL138" s="213"/>
      <c r="DYM138" s="213"/>
      <c r="DYN138" s="213"/>
      <c r="DYO138" s="213"/>
      <c r="DYP138" s="213"/>
      <c r="DYQ138" s="213"/>
      <c r="DYR138" s="213"/>
      <c r="DYS138" s="213"/>
      <c r="DYT138" s="213"/>
      <c r="DYU138" s="213"/>
      <c r="DYV138" s="213"/>
      <c r="DYW138" s="213"/>
      <c r="DYX138" s="213"/>
      <c r="DYY138" s="213"/>
      <c r="DYZ138" s="213"/>
      <c r="DZA138" s="213"/>
      <c r="DZB138" s="213"/>
      <c r="DZC138" s="213"/>
      <c r="DZD138" s="213"/>
      <c r="DZE138" s="213"/>
      <c r="DZF138" s="213"/>
      <c r="DZG138" s="213"/>
      <c r="DZH138" s="213"/>
      <c r="DZI138" s="213"/>
      <c r="DZJ138" s="213"/>
      <c r="DZK138" s="213"/>
      <c r="DZL138" s="213"/>
      <c r="DZM138" s="213"/>
      <c r="DZN138" s="213"/>
      <c r="DZO138" s="213"/>
      <c r="DZP138" s="213"/>
      <c r="DZQ138" s="213"/>
      <c r="DZR138" s="213"/>
      <c r="DZS138" s="213"/>
      <c r="DZT138" s="213"/>
      <c r="DZU138" s="213"/>
      <c r="DZV138" s="213"/>
      <c r="DZW138" s="213"/>
      <c r="DZX138" s="213"/>
      <c r="DZY138" s="213"/>
      <c r="DZZ138" s="213"/>
      <c r="EAA138" s="213"/>
      <c r="EAB138" s="213"/>
      <c r="EAC138" s="213"/>
      <c r="EAD138" s="213"/>
      <c r="EAE138" s="213"/>
      <c r="EAF138" s="213"/>
      <c r="EAG138" s="213"/>
      <c r="EAH138" s="213"/>
      <c r="EAI138" s="213"/>
      <c r="EAJ138" s="213"/>
      <c r="EAK138" s="213"/>
      <c r="EAL138" s="213"/>
      <c r="EAM138" s="213"/>
      <c r="EAN138" s="213"/>
      <c r="EAO138" s="213"/>
      <c r="EAP138" s="213"/>
      <c r="EAQ138" s="213"/>
      <c r="EAR138" s="213"/>
      <c r="EAS138" s="213"/>
      <c r="EAT138" s="213"/>
      <c r="EAU138" s="213"/>
      <c r="EAV138" s="213"/>
      <c r="EAW138" s="213"/>
      <c r="EAX138" s="213"/>
      <c r="EAY138" s="213"/>
      <c r="EAZ138" s="213"/>
      <c r="EBA138" s="213"/>
      <c r="EBB138" s="213"/>
      <c r="EBC138" s="213"/>
      <c r="EBD138" s="213"/>
      <c r="EBE138" s="213"/>
      <c r="EBF138" s="213"/>
      <c r="EBG138" s="213"/>
      <c r="EBH138" s="213"/>
      <c r="EBI138" s="213"/>
      <c r="EBJ138" s="213"/>
      <c r="EBK138" s="213"/>
      <c r="EBL138" s="213"/>
      <c r="EBM138" s="213"/>
      <c r="EBN138" s="213"/>
      <c r="EBO138" s="213"/>
      <c r="EBP138" s="213"/>
      <c r="EBQ138" s="213"/>
      <c r="EBR138" s="213"/>
      <c r="EBS138" s="213"/>
      <c r="EBT138" s="213"/>
      <c r="EBU138" s="213"/>
      <c r="EBV138" s="213"/>
      <c r="EBW138" s="213"/>
      <c r="EBX138" s="213"/>
      <c r="EBY138" s="213"/>
      <c r="EBZ138" s="213"/>
      <c r="ECA138" s="213"/>
      <c r="ECB138" s="213"/>
      <c r="ECC138" s="213"/>
      <c r="ECD138" s="213"/>
      <c r="ECE138" s="213"/>
      <c r="ECF138" s="213"/>
      <c r="ECG138" s="213"/>
      <c r="ECH138" s="213"/>
      <c r="ECI138" s="213"/>
      <c r="ECJ138" s="213"/>
      <c r="ECK138" s="213"/>
      <c r="ECL138" s="213"/>
      <c r="ECM138" s="213"/>
      <c r="ECN138" s="213"/>
      <c r="ECO138" s="213"/>
      <c r="ECP138" s="213"/>
      <c r="ECQ138" s="213"/>
      <c r="ECR138" s="213"/>
      <c r="ECS138" s="213"/>
      <c r="ECT138" s="213"/>
      <c r="ECU138" s="213"/>
      <c r="ECV138" s="213"/>
      <c r="ECW138" s="213"/>
      <c r="ECX138" s="213"/>
      <c r="ECY138" s="213"/>
      <c r="ECZ138" s="213"/>
      <c r="EDA138" s="213"/>
      <c r="EDB138" s="213"/>
      <c r="EDC138" s="213"/>
      <c r="EDD138" s="213"/>
      <c r="EDE138" s="213"/>
      <c r="EDF138" s="213"/>
      <c r="EDG138" s="213"/>
      <c r="EDH138" s="213"/>
      <c r="EDI138" s="213"/>
      <c r="EDJ138" s="213"/>
      <c r="EDK138" s="213"/>
      <c r="EDL138" s="213"/>
      <c r="EDM138" s="213"/>
      <c r="EDN138" s="213"/>
      <c r="EDO138" s="213"/>
      <c r="EDP138" s="213"/>
      <c r="EDQ138" s="213"/>
      <c r="EDR138" s="213"/>
      <c r="EDS138" s="213"/>
      <c r="EDT138" s="213"/>
      <c r="EDU138" s="213"/>
      <c r="EDV138" s="213"/>
      <c r="EDW138" s="213"/>
      <c r="EDX138" s="213"/>
      <c r="EDY138" s="213"/>
      <c r="EDZ138" s="213"/>
      <c r="EEA138" s="213"/>
      <c r="EEB138" s="213"/>
      <c r="EEC138" s="213"/>
      <c r="EED138" s="213"/>
      <c r="EEE138" s="213"/>
      <c r="EEF138" s="213"/>
      <c r="EEG138" s="213"/>
      <c r="EEH138" s="213"/>
      <c r="EEI138" s="213"/>
      <c r="EEJ138" s="213"/>
      <c r="EEK138" s="213"/>
      <c r="EEL138" s="213"/>
      <c r="EEM138" s="213"/>
      <c r="EEN138" s="213"/>
      <c r="EEO138" s="213"/>
      <c r="EEP138" s="213"/>
      <c r="EEQ138" s="213"/>
      <c r="EER138" s="213"/>
      <c r="EES138" s="213"/>
      <c r="EET138" s="213"/>
      <c r="EEU138" s="213"/>
      <c r="EEV138" s="213"/>
      <c r="EEW138" s="213"/>
      <c r="EEX138" s="213"/>
      <c r="EEY138" s="213"/>
      <c r="EEZ138" s="213"/>
      <c r="EFA138" s="213"/>
      <c r="EFB138" s="213"/>
      <c r="EFC138" s="213"/>
      <c r="EFD138" s="213"/>
      <c r="EFE138" s="213"/>
      <c r="EFF138" s="213"/>
      <c r="EFG138" s="213"/>
      <c r="EFH138" s="213"/>
      <c r="EFI138" s="213"/>
      <c r="EFJ138" s="213"/>
      <c r="EFK138" s="213"/>
      <c r="EFL138" s="213"/>
      <c r="EFM138" s="213"/>
      <c r="EFN138" s="213"/>
      <c r="EFO138" s="213"/>
      <c r="EFP138" s="213"/>
      <c r="EFQ138" s="213"/>
      <c r="EFR138" s="213"/>
      <c r="EFS138" s="213"/>
      <c r="EFT138" s="213"/>
      <c r="EFU138" s="213"/>
      <c r="EFV138" s="213"/>
      <c r="EFW138" s="213"/>
      <c r="EFX138" s="213"/>
      <c r="EFY138" s="213"/>
      <c r="EFZ138" s="213"/>
      <c r="EGA138" s="213"/>
      <c r="EGB138" s="213"/>
      <c r="EGC138" s="213"/>
      <c r="EGD138" s="213"/>
      <c r="EGE138" s="213"/>
      <c r="EGF138" s="213"/>
      <c r="EGG138" s="213"/>
      <c r="EGH138" s="213"/>
      <c r="EGI138" s="213"/>
      <c r="EGJ138" s="213"/>
      <c r="EGK138" s="213"/>
      <c r="EGL138" s="213"/>
      <c r="EGM138" s="213"/>
      <c r="EGN138" s="213"/>
      <c r="EGO138" s="213"/>
      <c r="EGP138" s="213"/>
      <c r="EGQ138" s="213"/>
      <c r="EGR138" s="213"/>
      <c r="EGS138" s="213"/>
      <c r="EGT138" s="213"/>
      <c r="EGU138" s="213"/>
      <c r="EGV138" s="213"/>
      <c r="EGW138" s="213"/>
      <c r="EGX138" s="213"/>
      <c r="EGY138" s="213"/>
      <c r="EGZ138" s="213"/>
      <c r="EHA138" s="213"/>
      <c r="EHB138" s="213"/>
      <c r="EHC138" s="213"/>
      <c r="EHD138" s="213"/>
      <c r="EHE138" s="213"/>
      <c r="EHF138" s="213"/>
      <c r="EHG138" s="213"/>
      <c r="EHH138" s="213"/>
      <c r="EHI138" s="213"/>
      <c r="EHJ138" s="213"/>
      <c r="EHK138" s="213"/>
      <c r="EHL138" s="213"/>
      <c r="EHM138" s="213"/>
      <c r="EHN138" s="213"/>
      <c r="EHO138" s="213"/>
      <c r="EHP138" s="213"/>
      <c r="EHQ138" s="213"/>
      <c r="EHR138" s="213"/>
      <c r="EHS138" s="213"/>
      <c r="EHT138" s="213"/>
      <c r="EHU138" s="213"/>
      <c r="EHV138" s="213"/>
      <c r="EHW138" s="213"/>
      <c r="EHX138" s="213"/>
      <c r="EHY138" s="213"/>
      <c r="EHZ138" s="213"/>
      <c r="EIA138" s="213"/>
      <c r="EIB138" s="213"/>
      <c r="EIC138" s="213"/>
      <c r="EID138" s="213"/>
      <c r="EIE138" s="213"/>
      <c r="EIF138" s="213"/>
      <c r="EIG138" s="213"/>
      <c r="EIH138" s="213"/>
      <c r="EII138" s="213"/>
      <c r="EIJ138" s="213"/>
      <c r="EIK138" s="213"/>
      <c r="EIL138" s="213"/>
      <c r="EIM138" s="213"/>
      <c r="EIN138" s="213"/>
      <c r="EIO138" s="213"/>
      <c r="EIP138" s="213"/>
      <c r="EIQ138" s="213"/>
      <c r="EIR138" s="213"/>
      <c r="EIS138" s="213"/>
      <c r="EIT138" s="213"/>
      <c r="EIU138" s="213"/>
      <c r="EIV138" s="213"/>
      <c r="EIW138" s="213"/>
      <c r="EIX138" s="213"/>
      <c r="EIY138" s="213"/>
      <c r="EIZ138" s="213"/>
      <c r="EJA138" s="213"/>
      <c r="EJB138" s="213"/>
      <c r="EJC138" s="213"/>
      <c r="EJD138" s="213"/>
      <c r="EJE138" s="213"/>
      <c r="EJF138" s="213"/>
      <c r="EJG138" s="213"/>
      <c r="EJH138" s="213"/>
      <c r="EJI138" s="213"/>
      <c r="EJJ138" s="213"/>
      <c r="EJK138" s="213"/>
      <c r="EJL138" s="213"/>
      <c r="EJM138" s="213"/>
      <c r="EJN138" s="213"/>
      <c r="EJO138" s="213"/>
      <c r="EJP138" s="213"/>
      <c r="EJQ138" s="213"/>
      <c r="EJR138" s="213"/>
      <c r="EJS138" s="213"/>
      <c r="EJT138" s="213"/>
      <c r="EJU138" s="213"/>
      <c r="EJV138" s="213"/>
      <c r="EJW138" s="213"/>
      <c r="EJX138" s="213"/>
      <c r="EJY138" s="213"/>
      <c r="EJZ138" s="213"/>
      <c r="EKA138" s="213"/>
      <c r="EKB138" s="213"/>
      <c r="EKC138" s="213"/>
      <c r="EKD138" s="213"/>
      <c r="EKE138" s="213"/>
      <c r="EKF138" s="213"/>
      <c r="EKG138" s="213"/>
      <c r="EKH138" s="213"/>
      <c r="EKI138" s="213"/>
      <c r="EKJ138" s="213"/>
      <c r="EKK138" s="213"/>
      <c r="EKL138" s="213"/>
      <c r="EKM138" s="213"/>
      <c r="EKN138" s="213"/>
      <c r="EKO138" s="213"/>
      <c r="EKP138" s="213"/>
      <c r="EKQ138" s="213"/>
      <c r="EKR138" s="213"/>
      <c r="EKS138" s="213"/>
      <c r="EKT138" s="213"/>
      <c r="EKU138" s="213"/>
      <c r="EKV138" s="213"/>
      <c r="EKW138" s="213"/>
      <c r="EKX138" s="213"/>
      <c r="EKY138" s="213"/>
      <c r="EKZ138" s="213"/>
      <c r="ELA138" s="213"/>
      <c r="ELB138" s="213"/>
      <c r="ELC138" s="213"/>
      <c r="ELD138" s="213"/>
      <c r="ELE138" s="213"/>
      <c r="ELF138" s="213"/>
      <c r="ELG138" s="213"/>
      <c r="ELH138" s="213"/>
      <c r="ELI138" s="213"/>
      <c r="ELJ138" s="213"/>
      <c r="ELK138" s="213"/>
      <c r="ELL138" s="213"/>
      <c r="ELM138" s="213"/>
      <c r="ELN138" s="213"/>
      <c r="ELO138" s="213"/>
      <c r="ELP138" s="213"/>
      <c r="ELQ138" s="213"/>
      <c r="ELR138" s="213"/>
      <c r="ELS138" s="213"/>
      <c r="ELT138" s="213"/>
      <c r="ELU138" s="213"/>
      <c r="ELV138" s="213"/>
      <c r="ELW138" s="213"/>
      <c r="ELX138" s="213"/>
      <c r="ELY138" s="213"/>
      <c r="ELZ138" s="213"/>
      <c r="EMA138" s="213"/>
      <c r="EMB138" s="213"/>
      <c r="EMC138" s="213"/>
      <c r="EMD138" s="213"/>
      <c r="EME138" s="213"/>
      <c r="EMF138" s="213"/>
      <c r="EMG138" s="213"/>
      <c r="EMH138" s="213"/>
      <c r="EMI138" s="213"/>
      <c r="EMJ138" s="213"/>
      <c r="EMK138" s="213"/>
      <c r="EML138" s="213"/>
      <c r="EMM138" s="213"/>
      <c r="EMN138" s="213"/>
      <c r="EMO138" s="213"/>
      <c r="EMP138" s="213"/>
      <c r="EMQ138" s="213"/>
      <c r="EMR138" s="213"/>
      <c r="EMS138" s="213"/>
      <c r="EMT138" s="213"/>
      <c r="EMU138" s="213"/>
      <c r="EMV138" s="213"/>
      <c r="EMW138" s="213"/>
      <c r="EMX138" s="213"/>
      <c r="EMY138" s="213"/>
      <c r="EMZ138" s="213"/>
      <c r="ENA138" s="213"/>
      <c r="ENB138" s="213"/>
      <c r="ENC138" s="213"/>
      <c r="END138" s="213"/>
      <c r="ENE138" s="213"/>
      <c r="ENF138" s="213"/>
      <c r="ENG138" s="213"/>
      <c r="ENH138" s="213"/>
      <c r="ENI138" s="213"/>
      <c r="ENJ138" s="213"/>
      <c r="ENK138" s="213"/>
      <c r="ENL138" s="213"/>
      <c r="ENM138" s="213"/>
      <c r="ENN138" s="213"/>
      <c r="ENO138" s="213"/>
      <c r="ENP138" s="213"/>
      <c r="ENQ138" s="213"/>
      <c r="ENR138" s="213"/>
      <c r="ENS138" s="213"/>
      <c r="ENT138" s="213"/>
      <c r="ENU138" s="213"/>
      <c r="ENV138" s="213"/>
      <c r="ENW138" s="213"/>
      <c r="ENX138" s="213"/>
      <c r="ENY138" s="213"/>
      <c r="ENZ138" s="213"/>
      <c r="EOA138" s="213"/>
      <c r="EOB138" s="213"/>
      <c r="EOC138" s="213"/>
      <c r="EOD138" s="213"/>
      <c r="EOE138" s="213"/>
      <c r="EOF138" s="213"/>
      <c r="EOG138" s="213"/>
      <c r="EOH138" s="213"/>
      <c r="EOI138" s="213"/>
      <c r="EOJ138" s="213"/>
      <c r="EOK138" s="213"/>
      <c r="EOL138" s="213"/>
      <c r="EOM138" s="213"/>
      <c r="EON138" s="213"/>
      <c r="EOO138" s="213"/>
      <c r="EOP138" s="213"/>
      <c r="EOQ138" s="213"/>
      <c r="EOR138" s="213"/>
      <c r="EOS138" s="213"/>
      <c r="EOT138" s="213"/>
      <c r="EOU138" s="213"/>
      <c r="EOV138" s="213"/>
      <c r="EOW138" s="213"/>
      <c r="EOX138" s="213"/>
      <c r="EOY138" s="213"/>
      <c r="EOZ138" s="213"/>
      <c r="EPA138" s="213"/>
      <c r="EPB138" s="213"/>
      <c r="EPC138" s="213"/>
      <c r="EPD138" s="213"/>
      <c r="EPE138" s="213"/>
      <c r="EPF138" s="213"/>
      <c r="EPG138" s="213"/>
      <c r="EPH138" s="213"/>
      <c r="EPI138" s="213"/>
      <c r="EPJ138" s="213"/>
      <c r="EPK138" s="213"/>
      <c r="EPL138" s="213"/>
      <c r="EPM138" s="213"/>
      <c r="EPN138" s="213"/>
      <c r="EPO138" s="213"/>
      <c r="EPP138" s="213"/>
      <c r="EPQ138" s="213"/>
      <c r="EPR138" s="213"/>
      <c r="EPS138" s="213"/>
      <c r="EPT138" s="213"/>
      <c r="EPU138" s="213"/>
      <c r="EPV138" s="213"/>
      <c r="EPW138" s="213"/>
      <c r="EPX138" s="213"/>
      <c r="EPY138" s="213"/>
      <c r="EPZ138" s="213"/>
      <c r="EQA138" s="213"/>
      <c r="EQB138" s="213"/>
      <c r="EQC138" s="213"/>
      <c r="EQD138" s="213"/>
      <c r="EQE138" s="213"/>
      <c r="EQF138" s="213"/>
      <c r="EQG138" s="213"/>
      <c r="EQH138" s="213"/>
      <c r="EQI138" s="213"/>
      <c r="EQJ138" s="213"/>
      <c r="EQK138" s="213"/>
      <c r="EQL138" s="213"/>
      <c r="EQM138" s="213"/>
      <c r="EQN138" s="213"/>
      <c r="EQO138" s="213"/>
      <c r="EQP138" s="213"/>
      <c r="EQQ138" s="213"/>
      <c r="EQR138" s="213"/>
      <c r="EQS138" s="213"/>
      <c r="EQT138" s="213"/>
      <c r="EQU138" s="213"/>
      <c r="EQV138" s="213"/>
      <c r="EQW138" s="213"/>
      <c r="EQX138" s="213"/>
      <c r="EQY138" s="213"/>
      <c r="EQZ138" s="213"/>
      <c r="ERA138" s="213"/>
      <c r="ERB138" s="213"/>
      <c r="ERC138" s="213"/>
      <c r="ERD138" s="213"/>
      <c r="ERE138" s="213"/>
      <c r="ERF138" s="213"/>
      <c r="ERG138" s="213"/>
      <c r="ERH138" s="213"/>
      <c r="ERI138" s="213"/>
      <c r="ERJ138" s="213"/>
      <c r="ERK138" s="213"/>
      <c r="ERL138" s="213"/>
      <c r="ERM138" s="213"/>
      <c r="ERN138" s="213"/>
      <c r="ERO138" s="213"/>
      <c r="ERP138" s="213"/>
      <c r="ERQ138" s="213"/>
      <c r="ERR138" s="213"/>
      <c r="ERS138" s="213"/>
      <c r="ERT138" s="213"/>
      <c r="ERU138" s="213"/>
      <c r="ERV138" s="213"/>
      <c r="ERW138" s="213"/>
      <c r="ERX138" s="213"/>
      <c r="ERY138" s="213"/>
      <c r="ERZ138" s="213"/>
      <c r="ESA138" s="213"/>
      <c r="ESB138" s="213"/>
      <c r="ESC138" s="213"/>
      <c r="ESD138" s="213"/>
      <c r="ESE138" s="213"/>
      <c r="ESF138" s="213"/>
      <c r="ESG138" s="213"/>
      <c r="ESH138" s="213"/>
      <c r="ESI138" s="213"/>
      <c r="ESJ138" s="213"/>
      <c r="ESK138" s="213"/>
      <c r="ESL138" s="213"/>
      <c r="ESM138" s="213"/>
      <c r="ESN138" s="213"/>
      <c r="ESO138" s="213"/>
      <c r="ESP138" s="213"/>
      <c r="ESQ138" s="213"/>
      <c r="ESR138" s="213"/>
      <c r="ESS138" s="213"/>
      <c r="EST138" s="213"/>
      <c r="ESU138" s="213"/>
      <c r="ESV138" s="213"/>
      <c r="ESW138" s="213"/>
      <c r="ESX138" s="213"/>
      <c r="ESY138" s="213"/>
      <c r="ESZ138" s="213"/>
      <c r="ETA138" s="213"/>
      <c r="ETB138" s="213"/>
      <c r="ETC138" s="213"/>
      <c r="ETD138" s="213"/>
      <c r="ETE138" s="213"/>
      <c r="ETF138" s="213"/>
      <c r="ETG138" s="213"/>
      <c r="ETH138" s="213"/>
      <c r="ETI138" s="213"/>
      <c r="ETJ138" s="213"/>
      <c r="ETK138" s="213"/>
      <c r="ETL138" s="213"/>
      <c r="ETM138" s="213"/>
      <c r="ETN138" s="213"/>
      <c r="ETO138" s="213"/>
      <c r="ETP138" s="213"/>
      <c r="ETQ138" s="213"/>
      <c r="ETR138" s="213"/>
      <c r="ETS138" s="213"/>
      <c r="ETT138" s="213"/>
      <c r="ETU138" s="213"/>
      <c r="ETV138" s="213"/>
      <c r="ETW138" s="213"/>
      <c r="ETX138" s="213"/>
      <c r="ETY138" s="213"/>
      <c r="ETZ138" s="213"/>
      <c r="EUA138" s="213"/>
      <c r="EUB138" s="213"/>
      <c r="EUC138" s="213"/>
      <c r="EUD138" s="213"/>
      <c r="EUE138" s="213"/>
      <c r="EUF138" s="213"/>
      <c r="EUG138" s="213"/>
      <c r="EUH138" s="213"/>
      <c r="EUI138" s="213"/>
      <c r="EUJ138" s="213"/>
      <c r="EUK138" s="213"/>
      <c r="EUL138" s="213"/>
      <c r="EUM138" s="213"/>
      <c r="EUN138" s="213"/>
      <c r="EUO138" s="213"/>
      <c r="EUP138" s="213"/>
      <c r="EUQ138" s="213"/>
      <c r="EUR138" s="213"/>
      <c r="EUS138" s="213"/>
      <c r="EUT138" s="213"/>
      <c r="EUU138" s="213"/>
      <c r="EUV138" s="213"/>
      <c r="EUW138" s="213"/>
      <c r="EUX138" s="213"/>
      <c r="EUY138" s="213"/>
      <c r="EUZ138" s="213"/>
      <c r="EVA138" s="213"/>
      <c r="EVB138" s="213"/>
      <c r="EVC138" s="213"/>
      <c r="EVD138" s="213"/>
      <c r="EVE138" s="213"/>
      <c r="EVF138" s="213"/>
      <c r="EVG138" s="213"/>
      <c r="EVH138" s="213"/>
      <c r="EVI138" s="213"/>
      <c r="EVJ138" s="213"/>
      <c r="EVK138" s="213"/>
      <c r="EVL138" s="213"/>
      <c r="EVM138" s="213"/>
      <c r="EVN138" s="213"/>
      <c r="EVO138" s="213"/>
      <c r="EVP138" s="213"/>
      <c r="EVQ138" s="213"/>
      <c r="EVR138" s="213"/>
      <c r="EVS138" s="213"/>
      <c r="EVT138" s="213"/>
      <c r="EVU138" s="213"/>
      <c r="EVV138" s="213"/>
      <c r="EVW138" s="213"/>
      <c r="EVX138" s="213"/>
      <c r="EVY138" s="213"/>
      <c r="EVZ138" s="213"/>
      <c r="EWA138" s="213"/>
      <c r="EWB138" s="213"/>
      <c r="EWC138" s="213"/>
      <c r="EWD138" s="213"/>
      <c r="EWE138" s="213"/>
      <c r="EWF138" s="213"/>
      <c r="EWG138" s="213"/>
      <c r="EWH138" s="213"/>
      <c r="EWI138" s="213"/>
      <c r="EWJ138" s="213"/>
      <c r="EWK138" s="213"/>
      <c r="EWL138" s="213"/>
      <c r="EWM138" s="213"/>
      <c r="EWN138" s="213"/>
      <c r="EWO138" s="213"/>
      <c r="EWP138" s="213"/>
      <c r="EWQ138" s="213"/>
      <c r="EWR138" s="213"/>
      <c r="EWS138" s="213"/>
      <c r="EWT138" s="213"/>
      <c r="EWU138" s="213"/>
      <c r="EWV138" s="213"/>
      <c r="EWW138" s="213"/>
      <c r="EWX138" s="213"/>
      <c r="EWY138" s="213"/>
      <c r="EWZ138" s="213"/>
      <c r="EXA138" s="213"/>
      <c r="EXB138" s="213"/>
      <c r="EXC138" s="213"/>
      <c r="EXD138" s="213"/>
      <c r="EXE138" s="213"/>
      <c r="EXF138" s="213"/>
      <c r="EXG138" s="213"/>
      <c r="EXH138" s="213"/>
      <c r="EXI138" s="213"/>
      <c r="EXJ138" s="213"/>
      <c r="EXK138" s="213"/>
      <c r="EXL138" s="213"/>
      <c r="EXM138" s="213"/>
      <c r="EXN138" s="213"/>
      <c r="EXO138" s="213"/>
      <c r="EXP138" s="213"/>
      <c r="EXQ138" s="213"/>
      <c r="EXR138" s="213"/>
      <c r="EXS138" s="213"/>
      <c r="EXT138" s="213"/>
      <c r="EXU138" s="213"/>
      <c r="EXV138" s="213"/>
      <c r="EXW138" s="213"/>
      <c r="EXX138" s="213"/>
      <c r="EXY138" s="213"/>
      <c r="EXZ138" s="213"/>
      <c r="EYA138" s="213"/>
      <c r="EYB138" s="213"/>
      <c r="EYC138" s="213"/>
      <c r="EYD138" s="213"/>
      <c r="EYE138" s="213"/>
      <c r="EYF138" s="213"/>
      <c r="EYG138" s="213"/>
      <c r="EYH138" s="213"/>
      <c r="EYI138" s="213"/>
      <c r="EYJ138" s="213"/>
      <c r="EYK138" s="213"/>
      <c r="EYL138" s="213"/>
      <c r="EYM138" s="213"/>
      <c r="EYN138" s="213"/>
      <c r="EYO138" s="213"/>
      <c r="EYP138" s="213"/>
      <c r="EYQ138" s="213"/>
      <c r="EYR138" s="213"/>
      <c r="EYS138" s="213"/>
      <c r="EYT138" s="213"/>
      <c r="EYU138" s="213"/>
      <c r="EYV138" s="213"/>
      <c r="EYW138" s="213"/>
      <c r="EYX138" s="213"/>
      <c r="EYY138" s="213"/>
      <c r="EYZ138" s="213"/>
      <c r="EZA138" s="213"/>
      <c r="EZB138" s="213"/>
      <c r="EZC138" s="213"/>
      <c r="EZD138" s="213"/>
      <c r="EZE138" s="213"/>
      <c r="EZF138" s="213"/>
      <c r="EZG138" s="213"/>
      <c r="EZH138" s="213"/>
      <c r="EZI138" s="213"/>
      <c r="EZJ138" s="213"/>
      <c r="EZK138" s="213"/>
      <c r="EZL138" s="213"/>
      <c r="EZM138" s="213"/>
      <c r="EZN138" s="213"/>
      <c r="EZO138" s="213"/>
      <c r="EZP138" s="213"/>
      <c r="EZQ138" s="213"/>
      <c r="EZR138" s="213"/>
      <c r="EZS138" s="213"/>
      <c r="EZT138" s="213"/>
      <c r="EZU138" s="213"/>
      <c r="EZV138" s="213"/>
      <c r="EZW138" s="213"/>
      <c r="EZX138" s="213"/>
      <c r="EZY138" s="213"/>
      <c r="EZZ138" s="213"/>
      <c r="FAA138" s="213"/>
      <c r="FAB138" s="213"/>
      <c r="FAC138" s="213"/>
      <c r="FAD138" s="213"/>
      <c r="FAE138" s="213"/>
      <c r="FAF138" s="213"/>
      <c r="FAG138" s="213"/>
      <c r="FAH138" s="213"/>
      <c r="FAI138" s="213"/>
      <c r="FAJ138" s="213"/>
      <c r="FAK138" s="213"/>
      <c r="FAL138" s="213"/>
      <c r="FAM138" s="213"/>
      <c r="FAN138" s="213"/>
      <c r="FAO138" s="213"/>
      <c r="FAP138" s="213"/>
      <c r="FAQ138" s="213"/>
      <c r="FAR138" s="213"/>
      <c r="FAS138" s="213"/>
      <c r="FAT138" s="213"/>
      <c r="FAU138" s="213"/>
      <c r="FAV138" s="213"/>
      <c r="FAW138" s="213"/>
      <c r="FAX138" s="213"/>
      <c r="FAY138" s="213"/>
      <c r="FAZ138" s="213"/>
      <c r="FBA138" s="213"/>
      <c r="FBB138" s="213"/>
      <c r="FBC138" s="213"/>
      <c r="FBD138" s="213"/>
      <c r="FBE138" s="213"/>
      <c r="FBF138" s="213"/>
      <c r="FBG138" s="213"/>
      <c r="FBH138" s="213"/>
      <c r="FBI138" s="213"/>
      <c r="FBJ138" s="213"/>
      <c r="FBK138" s="213"/>
      <c r="FBL138" s="213"/>
      <c r="FBM138" s="213"/>
      <c r="FBN138" s="213"/>
      <c r="FBO138" s="213"/>
      <c r="FBP138" s="213"/>
      <c r="FBQ138" s="213"/>
      <c r="FBR138" s="213"/>
      <c r="FBS138" s="213"/>
      <c r="FBT138" s="213"/>
      <c r="FBU138" s="213"/>
      <c r="FBV138" s="213"/>
      <c r="FBW138" s="213"/>
      <c r="FBX138" s="213"/>
      <c r="FBY138" s="213"/>
      <c r="FBZ138" s="213"/>
      <c r="FCA138" s="213"/>
      <c r="FCB138" s="213"/>
      <c r="FCC138" s="213"/>
      <c r="FCD138" s="213"/>
      <c r="FCE138" s="213"/>
      <c r="FCF138" s="213"/>
      <c r="FCG138" s="213"/>
      <c r="FCH138" s="213"/>
      <c r="FCI138" s="213"/>
      <c r="FCJ138" s="213"/>
      <c r="FCK138" s="213"/>
      <c r="FCL138" s="213"/>
      <c r="FCM138" s="213"/>
      <c r="FCN138" s="213"/>
      <c r="FCO138" s="213"/>
      <c r="FCP138" s="213"/>
      <c r="FCQ138" s="213"/>
      <c r="FCR138" s="213"/>
      <c r="FCS138" s="213"/>
      <c r="FCT138" s="213"/>
      <c r="FCU138" s="213"/>
      <c r="FCV138" s="213"/>
      <c r="FCW138" s="213"/>
      <c r="FCX138" s="213"/>
      <c r="FCY138" s="213"/>
      <c r="FCZ138" s="213"/>
      <c r="FDA138" s="213"/>
      <c r="FDB138" s="213"/>
      <c r="FDC138" s="213"/>
      <c r="FDD138" s="213"/>
      <c r="FDE138" s="213"/>
      <c r="FDF138" s="213"/>
      <c r="FDG138" s="213"/>
      <c r="FDH138" s="213"/>
      <c r="FDI138" s="213"/>
      <c r="FDJ138" s="213"/>
      <c r="FDK138" s="213"/>
      <c r="FDL138" s="213"/>
      <c r="FDM138" s="213"/>
      <c r="FDN138" s="213"/>
      <c r="FDO138" s="213"/>
      <c r="FDP138" s="213"/>
      <c r="FDQ138" s="213"/>
      <c r="FDR138" s="213"/>
      <c r="FDS138" s="213"/>
      <c r="FDT138" s="213"/>
      <c r="FDU138" s="213"/>
      <c r="FDV138" s="213"/>
      <c r="FDW138" s="213"/>
      <c r="FDX138" s="213"/>
      <c r="FDY138" s="213"/>
      <c r="FDZ138" s="213"/>
      <c r="FEA138" s="213"/>
      <c r="FEB138" s="213"/>
      <c r="FEC138" s="213"/>
      <c r="FED138" s="213"/>
      <c r="FEE138" s="213"/>
      <c r="FEF138" s="213"/>
      <c r="FEG138" s="213"/>
      <c r="FEH138" s="213"/>
      <c r="FEI138" s="213"/>
      <c r="FEJ138" s="213"/>
      <c r="FEK138" s="213"/>
      <c r="FEL138" s="213"/>
      <c r="FEM138" s="213"/>
      <c r="FEN138" s="213"/>
      <c r="FEO138" s="213"/>
      <c r="FEP138" s="213"/>
      <c r="FEQ138" s="213"/>
      <c r="FER138" s="213"/>
      <c r="FES138" s="213"/>
      <c r="FET138" s="213"/>
      <c r="FEU138" s="213"/>
      <c r="FEV138" s="213"/>
      <c r="FEW138" s="213"/>
      <c r="FEX138" s="213"/>
      <c r="FEY138" s="213"/>
      <c r="FEZ138" s="213"/>
      <c r="FFA138" s="213"/>
      <c r="FFB138" s="213"/>
      <c r="FFC138" s="213"/>
      <c r="FFD138" s="213"/>
      <c r="FFE138" s="213"/>
      <c r="FFF138" s="213"/>
      <c r="FFG138" s="213"/>
      <c r="FFH138" s="213"/>
      <c r="FFI138" s="213"/>
      <c r="FFJ138" s="213"/>
      <c r="FFK138" s="213"/>
      <c r="FFL138" s="213"/>
      <c r="FFM138" s="213"/>
      <c r="FFN138" s="213"/>
      <c r="FFO138" s="213"/>
      <c r="FFP138" s="213"/>
      <c r="FFQ138" s="213"/>
      <c r="FFR138" s="213"/>
      <c r="FFS138" s="213"/>
      <c r="FFT138" s="213"/>
      <c r="FFU138" s="213"/>
      <c r="FFV138" s="213"/>
      <c r="FFW138" s="213"/>
      <c r="FFX138" s="213"/>
      <c r="FFY138" s="213"/>
      <c r="FFZ138" s="213"/>
      <c r="FGA138" s="213"/>
      <c r="FGB138" s="213"/>
      <c r="FGC138" s="213"/>
      <c r="FGD138" s="213"/>
      <c r="FGE138" s="213"/>
      <c r="FGF138" s="213"/>
      <c r="FGG138" s="213"/>
      <c r="FGH138" s="213"/>
      <c r="FGI138" s="213"/>
      <c r="FGJ138" s="213"/>
      <c r="FGK138" s="213"/>
      <c r="FGL138" s="213"/>
      <c r="FGM138" s="213"/>
      <c r="FGN138" s="213"/>
      <c r="FGO138" s="213"/>
      <c r="FGP138" s="213"/>
      <c r="FGQ138" s="213"/>
      <c r="FGR138" s="213"/>
      <c r="FGS138" s="213"/>
      <c r="FGT138" s="213"/>
      <c r="FGU138" s="213"/>
      <c r="FGV138" s="213"/>
      <c r="FGW138" s="213"/>
      <c r="FGX138" s="213"/>
      <c r="FGY138" s="213"/>
      <c r="FGZ138" s="213"/>
      <c r="FHA138" s="213"/>
      <c r="FHB138" s="213"/>
      <c r="FHC138" s="213"/>
      <c r="FHD138" s="213"/>
      <c r="FHE138" s="213"/>
      <c r="FHF138" s="213"/>
      <c r="FHG138" s="213"/>
      <c r="FHH138" s="213"/>
      <c r="FHI138" s="213"/>
      <c r="FHJ138" s="213"/>
      <c r="FHK138" s="213"/>
      <c r="FHL138" s="213"/>
      <c r="FHM138" s="213"/>
      <c r="FHN138" s="213"/>
      <c r="FHO138" s="213"/>
      <c r="FHP138" s="213"/>
      <c r="FHQ138" s="213"/>
      <c r="FHR138" s="213"/>
      <c r="FHS138" s="213"/>
      <c r="FHT138" s="213"/>
      <c r="FHU138" s="213"/>
      <c r="FHV138" s="213"/>
      <c r="FHW138" s="213"/>
      <c r="FHX138" s="213"/>
      <c r="FHY138" s="213"/>
      <c r="FHZ138" s="213"/>
      <c r="FIA138" s="213"/>
      <c r="FIB138" s="213"/>
      <c r="FIC138" s="213"/>
      <c r="FID138" s="213"/>
      <c r="FIE138" s="213"/>
      <c r="FIF138" s="213"/>
      <c r="FIG138" s="213"/>
      <c r="FIH138" s="213"/>
      <c r="FII138" s="213"/>
      <c r="FIJ138" s="213"/>
      <c r="FIK138" s="213"/>
      <c r="FIL138" s="213"/>
      <c r="FIM138" s="213"/>
      <c r="FIN138" s="213"/>
      <c r="FIO138" s="213"/>
      <c r="FIP138" s="213"/>
      <c r="FIQ138" s="213"/>
      <c r="FIR138" s="213"/>
      <c r="FIS138" s="213"/>
      <c r="FIT138" s="213"/>
      <c r="FIU138" s="213"/>
      <c r="FIV138" s="213"/>
      <c r="FIW138" s="213"/>
      <c r="FIX138" s="213"/>
      <c r="FIY138" s="213"/>
      <c r="FIZ138" s="213"/>
      <c r="FJA138" s="213"/>
      <c r="FJB138" s="213"/>
      <c r="FJC138" s="213"/>
      <c r="FJD138" s="213"/>
      <c r="FJE138" s="213"/>
      <c r="FJF138" s="213"/>
      <c r="FJG138" s="213"/>
      <c r="FJH138" s="213"/>
      <c r="FJI138" s="213"/>
      <c r="FJJ138" s="213"/>
      <c r="FJK138" s="213"/>
      <c r="FJL138" s="213"/>
      <c r="FJM138" s="213"/>
      <c r="FJN138" s="213"/>
      <c r="FJO138" s="213"/>
      <c r="FJP138" s="213"/>
      <c r="FJQ138" s="213"/>
      <c r="FJR138" s="213"/>
      <c r="FJS138" s="213"/>
      <c r="FJT138" s="213"/>
      <c r="FJU138" s="213"/>
      <c r="FJV138" s="213"/>
      <c r="FJW138" s="213"/>
      <c r="FJX138" s="213"/>
      <c r="FJY138" s="213"/>
      <c r="FJZ138" s="213"/>
      <c r="FKA138" s="213"/>
      <c r="FKB138" s="213"/>
      <c r="FKC138" s="213"/>
      <c r="FKD138" s="213"/>
      <c r="FKE138" s="213"/>
      <c r="FKF138" s="213"/>
      <c r="FKG138" s="213"/>
      <c r="FKH138" s="213"/>
      <c r="FKI138" s="213"/>
      <c r="FKJ138" s="213"/>
      <c r="FKK138" s="213"/>
      <c r="FKL138" s="213"/>
      <c r="FKM138" s="213"/>
      <c r="FKN138" s="213"/>
      <c r="FKO138" s="213"/>
      <c r="FKP138" s="213"/>
      <c r="FKQ138" s="213"/>
      <c r="FKR138" s="213"/>
      <c r="FKS138" s="213"/>
      <c r="FKT138" s="213"/>
      <c r="FKU138" s="213"/>
      <c r="FKV138" s="213"/>
      <c r="FKW138" s="213"/>
      <c r="FKX138" s="213"/>
      <c r="FKY138" s="213"/>
      <c r="FKZ138" s="213"/>
      <c r="FLA138" s="213"/>
      <c r="FLB138" s="213"/>
      <c r="FLC138" s="213"/>
      <c r="FLD138" s="213"/>
      <c r="FLE138" s="213"/>
      <c r="FLF138" s="213"/>
      <c r="FLG138" s="213"/>
      <c r="FLH138" s="213"/>
      <c r="FLI138" s="213"/>
      <c r="FLJ138" s="213"/>
      <c r="FLK138" s="213"/>
      <c r="FLL138" s="213"/>
      <c r="FLM138" s="213"/>
      <c r="FLN138" s="213"/>
      <c r="FLO138" s="213"/>
      <c r="FLP138" s="213"/>
      <c r="FLQ138" s="213"/>
      <c r="FLR138" s="213"/>
      <c r="FLS138" s="213"/>
      <c r="FLT138" s="213"/>
      <c r="FLU138" s="213"/>
      <c r="FLV138" s="213"/>
      <c r="FLW138" s="213"/>
      <c r="FLX138" s="213"/>
      <c r="FLY138" s="213"/>
      <c r="FLZ138" s="213"/>
      <c r="FMA138" s="213"/>
      <c r="FMB138" s="213"/>
      <c r="FMC138" s="213"/>
      <c r="FMD138" s="213"/>
      <c r="FME138" s="213"/>
      <c r="FMF138" s="213"/>
      <c r="FMG138" s="213"/>
      <c r="FMH138" s="213"/>
      <c r="FMI138" s="213"/>
      <c r="FMJ138" s="213"/>
      <c r="FMK138" s="213"/>
      <c r="FML138" s="213"/>
      <c r="FMM138" s="213"/>
      <c r="FMN138" s="213"/>
      <c r="FMO138" s="213"/>
      <c r="FMP138" s="213"/>
      <c r="FMQ138" s="213"/>
      <c r="FMR138" s="213"/>
      <c r="FMS138" s="213"/>
      <c r="FMT138" s="213"/>
      <c r="FMU138" s="213"/>
      <c r="FMV138" s="213"/>
      <c r="FMW138" s="213"/>
      <c r="FMX138" s="213"/>
      <c r="FMY138" s="213"/>
      <c r="FMZ138" s="213"/>
      <c r="FNA138" s="213"/>
      <c r="FNB138" s="213"/>
      <c r="FNC138" s="213"/>
      <c r="FND138" s="213"/>
      <c r="FNE138" s="213"/>
      <c r="FNF138" s="213"/>
      <c r="FNG138" s="213"/>
      <c r="FNH138" s="213"/>
      <c r="FNI138" s="213"/>
      <c r="FNJ138" s="213"/>
      <c r="FNK138" s="213"/>
      <c r="FNL138" s="213"/>
      <c r="FNM138" s="213"/>
      <c r="FNN138" s="213"/>
      <c r="FNO138" s="213"/>
      <c r="FNP138" s="213"/>
      <c r="FNQ138" s="213"/>
      <c r="FNR138" s="213"/>
      <c r="FNS138" s="213"/>
      <c r="FNT138" s="213"/>
      <c r="FNU138" s="213"/>
      <c r="FNV138" s="213"/>
      <c r="FNW138" s="213"/>
      <c r="FNX138" s="213"/>
      <c r="FNY138" s="213"/>
      <c r="FNZ138" s="213"/>
      <c r="FOA138" s="213"/>
      <c r="FOB138" s="213"/>
      <c r="FOC138" s="213"/>
      <c r="FOD138" s="213"/>
      <c r="FOE138" s="213"/>
      <c r="FOF138" s="213"/>
      <c r="FOG138" s="213"/>
      <c r="FOH138" s="213"/>
      <c r="FOI138" s="213"/>
      <c r="FOJ138" s="213"/>
      <c r="FOK138" s="213"/>
      <c r="FOL138" s="213"/>
      <c r="FOM138" s="213"/>
      <c r="FON138" s="213"/>
      <c r="FOO138" s="213"/>
      <c r="FOP138" s="213"/>
      <c r="FOQ138" s="213"/>
      <c r="FOR138" s="213"/>
      <c r="FOS138" s="213"/>
      <c r="FOT138" s="213"/>
      <c r="FOU138" s="213"/>
      <c r="FOV138" s="213"/>
      <c r="FOW138" s="213"/>
      <c r="FOX138" s="213"/>
      <c r="FOY138" s="213"/>
      <c r="FOZ138" s="213"/>
      <c r="FPA138" s="213"/>
      <c r="FPB138" s="213"/>
      <c r="FPC138" s="213"/>
      <c r="FPD138" s="213"/>
      <c r="FPE138" s="213"/>
      <c r="FPF138" s="213"/>
      <c r="FPG138" s="213"/>
      <c r="FPH138" s="213"/>
      <c r="FPI138" s="213"/>
      <c r="FPJ138" s="213"/>
      <c r="FPK138" s="213"/>
      <c r="FPL138" s="213"/>
      <c r="FPM138" s="213"/>
      <c r="FPN138" s="213"/>
      <c r="FPO138" s="213"/>
      <c r="FPP138" s="213"/>
      <c r="FPQ138" s="213"/>
      <c r="FPR138" s="213"/>
      <c r="FPS138" s="213"/>
      <c r="FPT138" s="213"/>
      <c r="FPU138" s="213"/>
      <c r="FPV138" s="213"/>
      <c r="FPW138" s="213"/>
      <c r="FPX138" s="213"/>
      <c r="FPY138" s="213"/>
      <c r="FPZ138" s="213"/>
      <c r="FQA138" s="213"/>
      <c r="FQB138" s="213"/>
      <c r="FQC138" s="213"/>
      <c r="FQD138" s="213"/>
      <c r="FQE138" s="213"/>
      <c r="FQF138" s="213"/>
      <c r="FQG138" s="213"/>
      <c r="FQH138" s="213"/>
      <c r="FQI138" s="213"/>
      <c r="FQJ138" s="213"/>
      <c r="FQK138" s="213"/>
      <c r="FQL138" s="213"/>
      <c r="FQM138" s="213"/>
      <c r="FQN138" s="213"/>
      <c r="FQO138" s="213"/>
      <c r="FQP138" s="213"/>
      <c r="FQQ138" s="213"/>
      <c r="FQR138" s="213"/>
      <c r="FQS138" s="213"/>
      <c r="FQT138" s="213"/>
      <c r="FQU138" s="213"/>
      <c r="FQV138" s="213"/>
      <c r="FQW138" s="213"/>
      <c r="FQX138" s="213"/>
      <c r="FQY138" s="213"/>
      <c r="FQZ138" s="213"/>
      <c r="FRA138" s="213"/>
      <c r="FRB138" s="213"/>
      <c r="FRC138" s="213"/>
      <c r="FRD138" s="213"/>
      <c r="FRE138" s="213"/>
      <c r="FRF138" s="213"/>
      <c r="FRG138" s="213"/>
      <c r="FRH138" s="213"/>
      <c r="FRI138" s="213"/>
      <c r="FRJ138" s="213"/>
      <c r="FRK138" s="213"/>
      <c r="FRL138" s="213"/>
      <c r="FRM138" s="213"/>
      <c r="FRN138" s="213"/>
      <c r="FRO138" s="213"/>
      <c r="FRP138" s="213"/>
      <c r="FRQ138" s="213"/>
      <c r="FRR138" s="213"/>
      <c r="FRS138" s="213"/>
      <c r="FRT138" s="213"/>
      <c r="FRU138" s="213"/>
      <c r="FRV138" s="213"/>
      <c r="FRW138" s="213"/>
      <c r="FRX138" s="213"/>
      <c r="FRY138" s="213"/>
      <c r="FRZ138" s="213"/>
      <c r="FSA138" s="213"/>
      <c r="FSB138" s="213"/>
      <c r="FSC138" s="213"/>
      <c r="FSD138" s="213"/>
      <c r="FSE138" s="213"/>
      <c r="FSF138" s="213"/>
      <c r="FSG138" s="213"/>
      <c r="FSH138" s="213"/>
      <c r="FSI138" s="213"/>
      <c r="FSJ138" s="213"/>
      <c r="FSK138" s="213"/>
      <c r="FSL138" s="213"/>
      <c r="FSM138" s="213"/>
      <c r="FSN138" s="213"/>
      <c r="FSO138" s="213"/>
      <c r="FSP138" s="213"/>
      <c r="FSQ138" s="213"/>
      <c r="FSR138" s="213"/>
      <c r="FSS138" s="213"/>
      <c r="FST138" s="213"/>
      <c r="FSU138" s="213"/>
      <c r="FSV138" s="213"/>
      <c r="FSW138" s="213"/>
      <c r="FSX138" s="213"/>
      <c r="FSY138" s="213"/>
      <c r="FSZ138" s="213"/>
      <c r="FTA138" s="213"/>
      <c r="FTB138" s="213"/>
      <c r="FTC138" s="213"/>
      <c r="FTD138" s="213"/>
      <c r="FTE138" s="213"/>
      <c r="FTF138" s="213"/>
      <c r="FTG138" s="213"/>
      <c r="FTH138" s="213"/>
      <c r="FTI138" s="213"/>
      <c r="FTJ138" s="213"/>
      <c r="FTK138" s="213"/>
      <c r="FTL138" s="213"/>
      <c r="FTM138" s="213"/>
      <c r="FTN138" s="213"/>
      <c r="FTO138" s="213"/>
      <c r="FTP138" s="213"/>
      <c r="FTQ138" s="213"/>
      <c r="FTR138" s="213"/>
      <c r="FTS138" s="213"/>
      <c r="FTT138" s="213"/>
      <c r="FTU138" s="213"/>
      <c r="FTV138" s="213"/>
      <c r="FTW138" s="213"/>
      <c r="FTX138" s="213"/>
      <c r="FTY138" s="213"/>
      <c r="FTZ138" s="213"/>
      <c r="FUA138" s="213"/>
      <c r="FUB138" s="213"/>
      <c r="FUC138" s="213"/>
      <c r="FUD138" s="213"/>
      <c r="FUE138" s="213"/>
      <c r="FUF138" s="213"/>
      <c r="FUG138" s="213"/>
      <c r="FUH138" s="213"/>
      <c r="FUI138" s="213"/>
      <c r="FUJ138" s="213"/>
      <c r="FUK138" s="213"/>
      <c r="FUL138" s="213"/>
      <c r="FUM138" s="213"/>
      <c r="FUN138" s="213"/>
      <c r="FUO138" s="213"/>
      <c r="FUP138" s="213"/>
      <c r="FUQ138" s="213"/>
      <c r="FUR138" s="213"/>
      <c r="FUS138" s="213"/>
      <c r="FUT138" s="213"/>
      <c r="FUU138" s="213"/>
      <c r="FUV138" s="213"/>
      <c r="FUW138" s="213"/>
      <c r="FUX138" s="213"/>
      <c r="FUY138" s="213"/>
      <c r="FUZ138" s="213"/>
      <c r="FVA138" s="213"/>
      <c r="FVB138" s="213"/>
      <c r="FVC138" s="213"/>
      <c r="FVD138" s="213"/>
      <c r="FVE138" s="213"/>
      <c r="FVF138" s="213"/>
      <c r="FVG138" s="213"/>
      <c r="FVH138" s="213"/>
      <c r="FVI138" s="213"/>
      <c r="FVJ138" s="213"/>
      <c r="FVK138" s="213"/>
      <c r="FVL138" s="213"/>
      <c r="FVM138" s="213"/>
      <c r="FVN138" s="213"/>
      <c r="FVO138" s="213"/>
      <c r="FVP138" s="213"/>
      <c r="FVQ138" s="213"/>
      <c r="FVR138" s="213"/>
      <c r="FVS138" s="213"/>
      <c r="FVT138" s="213"/>
      <c r="FVU138" s="213"/>
      <c r="FVV138" s="213"/>
      <c r="FVW138" s="213"/>
      <c r="FVX138" s="213"/>
      <c r="FVY138" s="213"/>
      <c r="FVZ138" s="213"/>
      <c r="FWA138" s="213"/>
      <c r="FWB138" s="213"/>
      <c r="FWC138" s="213"/>
      <c r="FWD138" s="213"/>
      <c r="FWE138" s="213"/>
      <c r="FWF138" s="213"/>
      <c r="FWG138" s="213"/>
      <c r="FWH138" s="213"/>
      <c r="FWI138" s="213"/>
      <c r="FWJ138" s="213"/>
      <c r="FWK138" s="213"/>
      <c r="FWL138" s="213"/>
      <c r="FWM138" s="213"/>
      <c r="FWN138" s="213"/>
      <c r="FWO138" s="213"/>
      <c r="FWP138" s="213"/>
      <c r="FWQ138" s="213"/>
      <c r="FWR138" s="213"/>
      <c r="FWS138" s="213"/>
      <c r="FWT138" s="213"/>
      <c r="FWU138" s="213"/>
      <c r="FWV138" s="213"/>
      <c r="FWW138" s="213"/>
      <c r="FWX138" s="213"/>
      <c r="FWY138" s="213"/>
      <c r="FWZ138" s="213"/>
      <c r="FXA138" s="213"/>
      <c r="FXB138" s="213"/>
      <c r="FXC138" s="213"/>
      <c r="FXD138" s="213"/>
      <c r="FXE138" s="213"/>
      <c r="FXF138" s="213"/>
      <c r="FXG138" s="213"/>
      <c r="FXH138" s="213"/>
      <c r="FXI138" s="213"/>
      <c r="FXJ138" s="213"/>
      <c r="FXK138" s="213"/>
      <c r="FXL138" s="213"/>
      <c r="FXM138" s="213"/>
      <c r="FXN138" s="213"/>
      <c r="FXO138" s="213"/>
      <c r="FXP138" s="213"/>
      <c r="FXQ138" s="213"/>
      <c r="FXR138" s="213"/>
      <c r="FXS138" s="213"/>
      <c r="FXT138" s="213"/>
      <c r="FXU138" s="213"/>
      <c r="FXV138" s="213"/>
      <c r="FXW138" s="213"/>
      <c r="FXX138" s="213"/>
      <c r="FXY138" s="213"/>
      <c r="FXZ138" s="213"/>
      <c r="FYA138" s="213"/>
      <c r="FYB138" s="213"/>
      <c r="FYC138" s="213"/>
      <c r="FYD138" s="213"/>
      <c r="FYE138" s="213"/>
      <c r="FYF138" s="213"/>
      <c r="FYG138" s="213"/>
      <c r="FYH138" s="213"/>
      <c r="FYI138" s="213"/>
      <c r="FYJ138" s="213"/>
      <c r="FYK138" s="213"/>
      <c r="FYL138" s="213"/>
      <c r="FYM138" s="213"/>
      <c r="FYN138" s="213"/>
      <c r="FYO138" s="213"/>
      <c r="FYP138" s="213"/>
      <c r="FYQ138" s="213"/>
      <c r="FYR138" s="213"/>
      <c r="FYS138" s="213"/>
      <c r="FYT138" s="213"/>
      <c r="FYU138" s="213"/>
      <c r="FYV138" s="213"/>
      <c r="FYW138" s="213"/>
      <c r="FYX138" s="213"/>
      <c r="FYY138" s="213"/>
      <c r="FYZ138" s="213"/>
      <c r="FZA138" s="213"/>
      <c r="FZB138" s="213"/>
      <c r="FZC138" s="213"/>
      <c r="FZD138" s="213"/>
      <c r="FZE138" s="213"/>
      <c r="FZF138" s="213"/>
      <c r="FZG138" s="213"/>
      <c r="FZH138" s="213"/>
      <c r="FZI138" s="213"/>
      <c r="FZJ138" s="213"/>
      <c r="FZK138" s="213"/>
      <c r="FZL138" s="213"/>
      <c r="FZM138" s="213"/>
      <c r="FZN138" s="213"/>
      <c r="FZO138" s="213"/>
      <c r="FZP138" s="213"/>
      <c r="FZQ138" s="213"/>
      <c r="FZR138" s="213"/>
      <c r="FZS138" s="213"/>
      <c r="FZT138" s="213"/>
      <c r="FZU138" s="213"/>
      <c r="FZV138" s="213"/>
      <c r="FZW138" s="213"/>
      <c r="FZX138" s="213"/>
      <c r="FZY138" s="213"/>
      <c r="FZZ138" s="213"/>
      <c r="GAA138" s="213"/>
      <c r="GAB138" s="213"/>
      <c r="GAC138" s="213"/>
      <c r="GAD138" s="213"/>
      <c r="GAE138" s="213"/>
      <c r="GAF138" s="213"/>
      <c r="GAG138" s="213"/>
      <c r="GAH138" s="213"/>
      <c r="GAI138" s="213"/>
      <c r="GAJ138" s="213"/>
      <c r="GAK138" s="213"/>
      <c r="GAL138" s="213"/>
      <c r="GAM138" s="213"/>
      <c r="GAN138" s="213"/>
      <c r="GAO138" s="213"/>
      <c r="GAP138" s="213"/>
      <c r="GAQ138" s="213"/>
      <c r="GAR138" s="213"/>
      <c r="GAS138" s="213"/>
      <c r="GAT138" s="213"/>
      <c r="GAU138" s="213"/>
      <c r="GAV138" s="213"/>
      <c r="GAW138" s="213"/>
      <c r="GAX138" s="213"/>
      <c r="GAY138" s="213"/>
      <c r="GAZ138" s="213"/>
      <c r="GBA138" s="213"/>
      <c r="GBB138" s="213"/>
      <c r="GBC138" s="213"/>
      <c r="GBD138" s="213"/>
      <c r="GBE138" s="213"/>
      <c r="GBF138" s="213"/>
      <c r="GBG138" s="213"/>
      <c r="GBH138" s="213"/>
      <c r="GBI138" s="213"/>
      <c r="GBJ138" s="213"/>
      <c r="GBK138" s="213"/>
      <c r="GBL138" s="213"/>
      <c r="GBM138" s="213"/>
      <c r="GBN138" s="213"/>
      <c r="GBO138" s="213"/>
      <c r="GBP138" s="213"/>
      <c r="GBQ138" s="213"/>
      <c r="GBR138" s="213"/>
      <c r="GBS138" s="213"/>
      <c r="GBT138" s="213"/>
      <c r="GBU138" s="213"/>
      <c r="GBV138" s="213"/>
      <c r="GBW138" s="213"/>
      <c r="GBX138" s="213"/>
      <c r="GBY138" s="213"/>
      <c r="GBZ138" s="213"/>
      <c r="GCA138" s="213"/>
      <c r="GCB138" s="213"/>
      <c r="GCC138" s="213"/>
      <c r="GCD138" s="213"/>
      <c r="GCE138" s="213"/>
      <c r="GCF138" s="213"/>
      <c r="GCG138" s="213"/>
      <c r="GCH138" s="213"/>
      <c r="GCI138" s="213"/>
      <c r="GCJ138" s="213"/>
      <c r="GCK138" s="213"/>
      <c r="GCL138" s="213"/>
      <c r="GCM138" s="213"/>
      <c r="GCN138" s="213"/>
      <c r="GCO138" s="213"/>
      <c r="GCP138" s="213"/>
      <c r="GCQ138" s="213"/>
      <c r="GCR138" s="213"/>
      <c r="GCS138" s="213"/>
      <c r="GCT138" s="213"/>
      <c r="GCU138" s="213"/>
      <c r="GCV138" s="213"/>
      <c r="GCW138" s="213"/>
      <c r="GCX138" s="213"/>
      <c r="GCY138" s="213"/>
      <c r="GCZ138" s="213"/>
      <c r="GDA138" s="213"/>
      <c r="GDB138" s="213"/>
      <c r="GDC138" s="213"/>
      <c r="GDD138" s="213"/>
      <c r="GDE138" s="213"/>
      <c r="GDF138" s="213"/>
      <c r="GDG138" s="213"/>
      <c r="GDH138" s="213"/>
      <c r="GDI138" s="213"/>
      <c r="GDJ138" s="213"/>
      <c r="GDK138" s="213"/>
      <c r="GDL138" s="213"/>
      <c r="GDM138" s="213"/>
      <c r="GDN138" s="213"/>
      <c r="GDO138" s="213"/>
      <c r="GDP138" s="213"/>
      <c r="GDQ138" s="213"/>
      <c r="GDR138" s="213"/>
      <c r="GDS138" s="213"/>
      <c r="GDT138" s="213"/>
      <c r="GDU138" s="213"/>
      <c r="GDV138" s="213"/>
      <c r="GDW138" s="213"/>
      <c r="GDX138" s="213"/>
      <c r="GDY138" s="213"/>
      <c r="GDZ138" s="213"/>
      <c r="GEA138" s="213"/>
      <c r="GEB138" s="213"/>
      <c r="GEC138" s="213"/>
      <c r="GED138" s="213"/>
      <c r="GEE138" s="213"/>
      <c r="GEF138" s="213"/>
      <c r="GEG138" s="213"/>
      <c r="GEH138" s="213"/>
      <c r="GEI138" s="213"/>
      <c r="GEJ138" s="213"/>
      <c r="GEK138" s="213"/>
      <c r="GEL138" s="213"/>
      <c r="GEM138" s="213"/>
      <c r="GEN138" s="213"/>
      <c r="GEO138" s="213"/>
      <c r="GEP138" s="213"/>
      <c r="GEQ138" s="213"/>
      <c r="GER138" s="213"/>
      <c r="GES138" s="213"/>
      <c r="GET138" s="213"/>
      <c r="GEU138" s="213"/>
      <c r="GEV138" s="213"/>
      <c r="GEW138" s="213"/>
      <c r="GEX138" s="213"/>
      <c r="GEY138" s="213"/>
      <c r="GEZ138" s="213"/>
      <c r="GFA138" s="213"/>
      <c r="GFB138" s="213"/>
      <c r="GFC138" s="213"/>
      <c r="GFD138" s="213"/>
      <c r="GFE138" s="213"/>
      <c r="GFF138" s="213"/>
      <c r="GFG138" s="213"/>
      <c r="GFH138" s="213"/>
      <c r="GFI138" s="213"/>
      <c r="GFJ138" s="213"/>
      <c r="GFK138" s="213"/>
      <c r="GFL138" s="213"/>
      <c r="GFM138" s="213"/>
      <c r="GFN138" s="213"/>
      <c r="GFO138" s="213"/>
      <c r="GFP138" s="213"/>
      <c r="GFQ138" s="213"/>
      <c r="GFR138" s="213"/>
      <c r="GFS138" s="213"/>
      <c r="GFT138" s="213"/>
      <c r="GFU138" s="213"/>
      <c r="GFV138" s="213"/>
      <c r="GFW138" s="213"/>
      <c r="GFX138" s="213"/>
      <c r="GFY138" s="213"/>
      <c r="GFZ138" s="213"/>
      <c r="GGA138" s="213"/>
      <c r="GGB138" s="213"/>
      <c r="GGC138" s="213"/>
      <c r="GGD138" s="213"/>
      <c r="GGE138" s="213"/>
      <c r="GGF138" s="213"/>
      <c r="GGG138" s="213"/>
      <c r="GGH138" s="213"/>
      <c r="GGI138" s="213"/>
      <c r="GGJ138" s="213"/>
      <c r="GGK138" s="213"/>
      <c r="GGL138" s="213"/>
      <c r="GGM138" s="213"/>
      <c r="GGN138" s="213"/>
      <c r="GGO138" s="213"/>
      <c r="GGP138" s="213"/>
      <c r="GGQ138" s="213"/>
      <c r="GGR138" s="213"/>
      <c r="GGS138" s="213"/>
      <c r="GGT138" s="213"/>
      <c r="GGU138" s="213"/>
      <c r="GGV138" s="213"/>
      <c r="GGW138" s="213"/>
      <c r="GGX138" s="213"/>
      <c r="GGY138" s="213"/>
      <c r="GGZ138" s="213"/>
      <c r="GHA138" s="213"/>
      <c r="GHB138" s="213"/>
      <c r="GHC138" s="213"/>
      <c r="GHD138" s="213"/>
      <c r="GHE138" s="213"/>
      <c r="GHF138" s="213"/>
      <c r="GHG138" s="213"/>
      <c r="GHH138" s="213"/>
      <c r="GHI138" s="213"/>
      <c r="GHJ138" s="213"/>
      <c r="GHK138" s="213"/>
      <c r="GHL138" s="213"/>
      <c r="GHM138" s="213"/>
      <c r="GHN138" s="213"/>
      <c r="GHO138" s="213"/>
      <c r="GHP138" s="213"/>
      <c r="GHQ138" s="213"/>
      <c r="GHR138" s="213"/>
      <c r="GHS138" s="213"/>
      <c r="GHT138" s="213"/>
      <c r="GHU138" s="213"/>
      <c r="GHV138" s="213"/>
      <c r="GHW138" s="213"/>
      <c r="GHX138" s="213"/>
      <c r="GHY138" s="213"/>
      <c r="GHZ138" s="213"/>
      <c r="GIA138" s="213"/>
      <c r="GIB138" s="213"/>
      <c r="GIC138" s="213"/>
      <c r="GID138" s="213"/>
      <c r="GIE138" s="213"/>
      <c r="GIF138" s="213"/>
      <c r="GIG138" s="213"/>
      <c r="GIH138" s="213"/>
      <c r="GII138" s="213"/>
      <c r="GIJ138" s="213"/>
      <c r="GIK138" s="213"/>
      <c r="GIL138" s="213"/>
      <c r="GIM138" s="213"/>
      <c r="GIN138" s="213"/>
      <c r="GIO138" s="213"/>
      <c r="GIP138" s="213"/>
      <c r="GIQ138" s="213"/>
      <c r="GIR138" s="213"/>
      <c r="GIS138" s="213"/>
      <c r="GIT138" s="213"/>
      <c r="GIU138" s="213"/>
      <c r="GIV138" s="213"/>
      <c r="GIW138" s="213"/>
      <c r="GIX138" s="213"/>
      <c r="GIY138" s="213"/>
      <c r="GIZ138" s="213"/>
      <c r="GJA138" s="213"/>
      <c r="GJB138" s="213"/>
      <c r="GJC138" s="213"/>
      <c r="GJD138" s="213"/>
      <c r="GJE138" s="213"/>
      <c r="GJF138" s="213"/>
      <c r="GJG138" s="213"/>
      <c r="GJH138" s="213"/>
      <c r="GJI138" s="213"/>
      <c r="GJJ138" s="213"/>
      <c r="GJK138" s="213"/>
      <c r="GJL138" s="213"/>
      <c r="GJM138" s="213"/>
      <c r="GJN138" s="213"/>
      <c r="GJO138" s="213"/>
      <c r="GJP138" s="213"/>
      <c r="GJQ138" s="213"/>
      <c r="GJR138" s="213"/>
      <c r="GJS138" s="213"/>
      <c r="GJT138" s="213"/>
      <c r="GJU138" s="213"/>
      <c r="GJV138" s="213"/>
      <c r="GJW138" s="213"/>
      <c r="GJX138" s="213"/>
      <c r="GJY138" s="213"/>
      <c r="GJZ138" s="213"/>
      <c r="GKA138" s="213"/>
      <c r="GKB138" s="213"/>
      <c r="GKC138" s="213"/>
      <c r="GKD138" s="213"/>
      <c r="GKE138" s="213"/>
      <c r="GKF138" s="213"/>
      <c r="GKG138" s="213"/>
      <c r="GKH138" s="213"/>
      <c r="GKI138" s="213"/>
      <c r="GKJ138" s="213"/>
      <c r="GKK138" s="213"/>
      <c r="GKL138" s="213"/>
      <c r="GKM138" s="213"/>
      <c r="GKN138" s="213"/>
      <c r="GKO138" s="213"/>
      <c r="GKP138" s="213"/>
      <c r="GKQ138" s="213"/>
      <c r="GKR138" s="213"/>
      <c r="GKS138" s="213"/>
      <c r="GKT138" s="213"/>
      <c r="GKU138" s="213"/>
      <c r="GKV138" s="213"/>
      <c r="GKW138" s="213"/>
      <c r="GKX138" s="213"/>
      <c r="GKY138" s="213"/>
      <c r="GKZ138" s="213"/>
      <c r="GLA138" s="213"/>
      <c r="GLB138" s="213"/>
      <c r="GLC138" s="213"/>
      <c r="GLD138" s="213"/>
      <c r="GLE138" s="213"/>
      <c r="GLF138" s="213"/>
      <c r="GLG138" s="213"/>
      <c r="GLH138" s="213"/>
      <c r="GLI138" s="213"/>
      <c r="GLJ138" s="213"/>
      <c r="GLK138" s="213"/>
      <c r="GLL138" s="213"/>
      <c r="GLM138" s="213"/>
      <c r="GLN138" s="213"/>
      <c r="GLO138" s="213"/>
      <c r="GLP138" s="213"/>
      <c r="GLQ138" s="213"/>
      <c r="GLR138" s="213"/>
      <c r="GLS138" s="213"/>
      <c r="GLT138" s="213"/>
      <c r="GLU138" s="213"/>
      <c r="GLV138" s="213"/>
      <c r="GLW138" s="213"/>
      <c r="GLX138" s="213"/>
      <c r="GLY138" s="213"/>
      <c r="GLZ138" s="213"/>
      <c r="GMA138" s="213"/>
      <c r="GMB138" s="213"/>
      <c r="GMC138" s="213"/>
      <c r="GMD138" s="213"/>
      <c r="GME138" s="213"/>
      <c r="GMF138" s="213"/>
      <c r="GMG138" s="213"/>
      <c r="GMH138" s="213"/>
      <c r="GMI138" s="213"/>
      <c r="GMJ138" s="213"/>
      <c r="GMK138" s="213"/>
      <c r="GML138" s="213"/>
      <c r="GMM138" s="213"/>
      <c r="GMN138" s="213"/>
      <c r="GMO138" s="213"/>
      <c r="GMP138" s="213"/>
      <c r="GMQ138" s="213"/>
      <c r="GMR138" s="213"/>
      <c r="GMS138" s="213"/>
      <c r="GMT138" s="213"/>
      <c r="GMU138" s="213"/>
      <c r="GMV138" s="213"/>
      <c r="GMW138" s="213"/>
      <c r="GMX138" s="213"/>
      <c r="GMY138" s="213"/>
      <c r="GMZ138" s="213"/>
      <c r="GNA138" s="213"/>
      <c r="GNB138" s="213"/>
      <c r="GNC138" s="213"/>
      <c r="GND138" s="213"/>
      <c r="GNE138" s="213"/>
      <c r="GNF138" s="213"/>
      <c r="GNG138" s="213"/>
      <c r="GNH138" s="213"/>
      <c r="GNI138" s="213"/>
      <c r="GNJ138" s="213"/>
      <c r="GNK138" s="213"/>
      <c r="GNL138" s="213"/>
      <c r="GNM138" s="213"/>
      <c r="GNN138" s="213"/>
      <c r="GNO138" s="213"/>
      <c r="GNP138" s="213"/>
      <c r="GNQ138" s="213"/>
      <c r="GNR138" s="213"/>
      <c r="GNS138" s="213"/>
      <c r="GNT138" s="213"/>
      <c r="GNU138" s="213"/>
      <c r="GNV138" s="213"/>
      <c r="GNW138" s="213"/>
      <c r="GNX138" s="213"/>
      <c r="GNY138" s="213"/>
      <c r="GNZ138" s="213"/>
      <c r="GOA138" s="213"/>
      <c r="GOB138" s="213"/>
      <c r="GOC138" s="213"/>
      <c r="GOD138" s="213"/>
      <c r="GOE138" s="213"/>
      <c r="GOF138" s="213"/>
      <c r="GOG138" s="213"/>
      <c r="GOH138" s="213"/>
      <c r="GOI138" s="213"/>
      <c r="GOJ138" s="213"/>
      <c r="GOK138" s="213"/>
      <c r="GOL138" s="213"/>
      <c r="GOM138" s="213"/>
      <c r="GON138" s="213"/>
      <c r="GOO138" s="213"/>
      <c r="GOP138" s="213"/>
      <c r="GOQ138" s="213"/>
      <c r="GOR138" s="213"/>
      <c r="GOS138" s="213"/>
      <c r="GOT138" s="213"/>
      <c r="GOU138" s="213"/>
      <c r="GOV138" s="213"/>
      <c r="GOW138" s="213"/>
      <c r="GOX138" s="213"/>
      <c r="GOY138" s="213"/>
      <c r="GOZ138" s="213"/>
      <c r="GPA138" s="213"/>
      <c r="GPB138" s="213"/>
      <c r="GPC138" s="213"/>
      <c r="GPD138" s="213"/>
      <c r="GPE138" s="213"/>
      <c r="GPF138" s="213"/>
      <c r="GPG138" s="213"/>
      <c r="GPH138" s="213"/>
      <c r="GPI138" s="213"/>
      <c r="GPJ138" s="213"/>
      <c r="GPK138" s="213"/>
      <c r="GPL138" s="213"/>
      <c r="GPM138" s="213"/>
      <c r="GPN138" s="213"/>
      <c r="GPO138" s="213"/>
      <c r="GPP138" s="213"/>
      <c r="GPQ138" s="213"/>
      <c r="GPR138" s="213"/>
      <c r="GPS138" s="213"/>
      <c r="GPT138" s="213"/>
      <c r="GPU138" s="213"/>
      <c r="GPV138" s="213"/>
      <c r="GPW138" s="213"/>
      <c r="GPX138" s="213"/>
      <c r="GPY138" s="213"/>
      <c r="GPZ138" s="213"/>
      <c r="GQA138" s="213"/>
      <c r="GQB138" s="213"/>
      <c r="GQC138" s="213"/>
      <c r="GQD138" s="213"/>
      <c r="GQE138" s="213"/>
      <c r="GQF138" s="213"/>
      <c r="GQG138" s="213"/>
      <c r="GQH138" s="213"/>
      <c r="GQI138" s="213"/>
      <c r="GQJ138" s="213"/>
      <c r="GQK138" s="213"/>
      <c r="GQL138" s="213"/>
      <c r="GQM138" s="213"/>
      <c r="GQN138" s="213"/>
      <c r="GQO138" s="213"/>
      <c r="GQP138" s="213"/>
      <c r="GQQ138" s="213"/>
      <c r="GQR138" s="213"/>
      <c r="GQS138" s="213"/>
      <c r="GQT138" s="213"/>
      <c r="GQU138" s="213"/>
      <c r="GQV138" s="213"/>
      <c r="GQW138" s="213"/>
      <c r="GQX138" s="213"/>
      <c r="GQY138" s="213"/>
      <c r="GQZ138" s="213"/>
      <c r="GRA138" s="213"/>
      <c r="GRB138" s="213"/>
      <c r="GRC138" s="213"/>
      <c r="GRD138" s="213"/>
      <c r="GRE138" s="213"/>
      <c r="GRF138" s="213"/>
      <c r="GRG138" s="213"/>
      <c r="GRH138" s="213"/>
      <c r="GRI138" s="213"/>
      <c r="GRJ138" s="213"/>
      <c r="GRK138" s="213"/>
      <c r="GRL138" s="213"/>
      <c r="GRM138" s="213"/>
      <c r="GRN138" s="213"/>
      <c r="GRO138" s="213"/>
      <c r="GRP138" s="213"/>
      <c r="GRQ138" s="213"/>
      <c r="GRR138" s="213"/>
      <c r="GRS138" s="213"/>
      <c r="GRT138" s="213"/>
      <c r="GRU138" s="213"/>
      <c r="GRV138" s="213"/>
      <c r="GRW138" s="213"/>
      <c r="GRX138" s="213"/>
      <c r="GRY138" s="213"/>
      <c r="GRZ138" s="213"/>
      <c r="GSA138" s="213"/>
      <c r="GSB138" s="213"/>
      <c r="GSC138" s="213"/>
      <c r="GSD138" s="213"/>
      <c r="GSE138" s="213"/>
      <c r="GSF138" s="213"/>
      <c r="GSG138" s="213"/>
      <c r="GSH138" s="213"/>
      <c r="GSI138" s="213"/>
      <c r="GSJ138" s="213"/>
      <c r="GSK138" s="213"/>
      <c r="GSL138" s="213"/>
      <c r="GSM138" s="213"/>
      <c r="GSN138" s="213"/>
      <c r="GSO138" s="213"/>
      <c r="GSP138" s="213"/>
      <c r="GSQ138" s="213"/>
      <c r="GSR138" s="213"/>
      <c r="GSS138" s="213"/>
      <c r="GST138" s="213"/>
      <c r="GSU138" s="213"/>
      <c r="GSV138" s="213"/>
      <c r="GSW138" s="213"/>
      <c r="GSX138" s="213"/>
      <c r="GSY138" s="213"/>
      <c r="GSZ138" s="213"/>
      <c r="GTA138" s="213"/>
      <c r="GTB138" s="213"/>
      <c r="GTC138" s="213"/>
      <c r="GTD138" s="213"/>
      <c r="GTE138" s="213"/>
      <c r="GTF138" s="213"/>
      <c r="GTG138" s="213"/>
      <c r="GTH138" s="213"/>
      <c r="GTI138" s="213"/>
      <c r="GTJ138" s="213"/>
      <c r="GTK138" s="213"/>
      <c r="GTL138" s="213"/>
      <c r="GTM138" s="213"/>
      <c r="GTN138" s="213"/>
      <c r="GTO138" s="213"/>
      <c r="GTP138" s="213"/>
      <c r="GTQ138" s="213"/>
      <c r="GTR138" s="213"/>
      <c r="GTS138" s="213"/>
      <c r="GTT138" s="213"/>
      <c r="GTU138" s="213"/>
      <c r="GTV138" s="213"/>
      <c r="GTW138" s="213"/>
      <c r="GTX138" s="213"/>
      <c r="GTY138" s="213"/>
      <c r="GTZ138" s="213"/>
      <c r="GUA138" s="213"/>
      <c r="GUB138" s="213"/>
      <c r="GUC138" s="213"/>
      <c r="GUD138" s="213"/>
      <c r="GUE138" s="213"/>
      <c r="GUF138" s="213"/>
      <c r="GUG138" s="213"/>
      <c r="GUH138" s="213"/>
      <c r="GUI138" s="213"/>
      <c r="GUJ138" s="213"/>
      <c r="GUK138" s="213"/>
      <c r="GUL138" s="213"/>
      <c r="GUM138" s="213"/>
      <c r="GUN138" s="213"/>
      <c r="GUO138" s="213"/>
      <c r="GUP138" s="213"/>
      <c r="GUQ138" s="213"/>
      <c r="GUR138" s="213"/>
      <c r="GUS138" s="213"/>
      <c r="GUT138" s="213"/>
      <c r="GUU138" s="213"/>
      <c r="GUV138" s="213"/>
      <c r="GUW138" s="213"/>
      <c r="GUX138" s="213"/>
      <c r="GUY138" s="213"/>
      <c r="GUZ138" s="213"/>
      <c r="GVA138" s="213"/>
      <c r="GVB138" s="213"/>
      <c r="GVC138" s="213"/>
      <c r="GVD138" s="213"/>
      <c r="GVE138" s="213"/>
      <c r="GVF138" s="213"/>
      <c r="GVG138" s="213"/>
      <c r="GVH138" s="213"/>
      <c r="GVI138" s="213"/>
      <c r="GVJ138" s="213"/>
      <c r="GVK138" s="213"/>
      <c r="GVL138" s="213"/>
      <c r="GVM138" s="213"/>
      <c r="GVN138" s="213"/>
      <c r="GVO138" s="213"/>
      <c r="GVP138" s="213"/>
      <c r="GVQ138" s="213"/>
      <c r="GVR138" s="213"/>
      <c r="GVS138" s="213"/>
      <c r="GVT138" s="213"/>
      <c r="GVU138" s="213"/>
      <c r="GVV138" s="213"/>
      <c r="GVW138" s="213"/>
      <c r="GVX138" s="213"/>
      <c r="GVY138" s="213"/>
      <c r="GVZ138" s="213"/>
      <c r="GWA138" s="213"/>
      <c r="GWB138" s="213"/>
      <c r="GWC138" s="213"/>
      <c r="GWD138" s="213"/>
      <c r="GWE138" s="213"/>
      <c r="GWF138" s="213"/>
      <c r="GWG138" s="213"/>
      <c r="GWH138" s="213"/>
      <c r="GWI138" s="213"/>
      <c r="GWJ138" s="213"/>
      <c r="GWK138" s="213"/>
      <c r="GWL138" s="213"/>
      <c r="GWM138" s="213"/>
      <c r="GWN138" s="213"/>
      <c r="GWO138" s="213"/>
      <c r="GWP138" s="213"/>
      <c r="GWQ138" s="213"/>
      <c r="GWR138" s="213"/>
      <c r="GWS138" s="213"/>
      <c r="GWT138" s="213"/>
      <c r="GWU138" s="213"/>
      <c r="GWV138" s="213"/>
      <c r="GWW138" s="213"/>
      <c r="GWX138" s="213"/>
      <c r="GWY138" s="213"/>
      <c r="GWZ138" s="213"/>
      <c r="GXA138" s="213"/>
      <c r="GXB138" s="213"/>
      <c r="GXC138" s="213"/>
      <c r="GXD138" s="213"/>
      <c r="GXE138" s="213"/>
      <c r="GXF138" s="213"/>
      <c r="GXG138" s="213"/>
      <c r="GXH138" s="213"/>
      <c r="GXI138" s="213"/>
      <c r="GXJ138" s="213"/>
      <c r="GXK138" s="213"/>
      <c r="GXL138" s="213"/>
      <c r="GXM138" s="213"/>
      <c r="GXN138" s="213"/>
      <c r="GXO138" s="213"/>
      <c r="GXP138" s="213"/>
      <c r="GXQ138" s="213"/>
      <c r="GXR138" s="213"/>
      <c r="GXS138" s="213"/>
      <c r="GXT138" s="213"/>
      <c r="GXU138" s="213"/>
      <c r="GXV138" s="213"/>
      <c r="GXW138" s="213"/>
      <c r="GXX138" s="213"/>
      <c r="GXY138" s="213"/>
      <c r="GXZ138" s="213"/>
      <c r="GYA138" s="213"/>
      <c r="GYB138" s="213"/>
      <c r="GYC138" s="213"/>
      <c r="GYD138" s="213"/>
      <c r="GYE138" s="213"/>
      <c r="GYF138" s="213"/>
      <c r="GYG138" s="213"/>
      <c r="GYH138" s="213"/>
      <c r="GYI138" s="213"/>
      <c r="GYJ138" s="213"/>
      <c r="GYK138" s="213"/>
      <c r="GYL138" s="213"/>
      <c r="GYM138" s="213"/>
      <c r="GYN138" s="213"/>
      <c r="GYO138" s="213"/>
      <c r="GYP138" s="213"/>
      <c r="GYQ138" s="213"/>
      <c r="GYR138" s="213"/>
      <c r="GYS138" s="213"/>
      <c r="GYT138" s="213"/>
      <c r="GYU138" s="213"/>
      <c r="GYV138" s="213"/>
      <c r="GYW138" s="213"/>
      <c r="GYX138" s="213"/>
      <c r="GYY138" s="213"/>
      <c r="GYZ138" s="213"/>
      <c r="GZA138" s="213"/>
      <c r="GZB138" s="213"/>
      <c r="GZC138" s="213"/>
      <c r="GZD138" s="213"/>
      <c r="GZE138" s="213"/>
      <c r="GZF138" s="213"/>
      <c r="GZG138" s="213"/>
      <c r="GZH138" s="213"/>
      <c r="GZI138" s="213"/>
      <c r="GZJ138" s="213"/>
      <c r="GZK138" s="213"/>
      <c r="GZL138" s="213"/>
      <c r="GZM138" s="213"/>
      <c r="GZN138" s="213"/>
      <c r="GZO138" s="213"/>
      <c r="GZP138" s="213"/>
      <c r="GZQ138" s="213"/>
      <c r="GZR138" s="213"/>
      <c r="GZS138" s="213"/>
      <c r="GZT138" s="213"/>
      <c r="GZU138" s="213"/>
      <c r="GZV138" s="213"/>
      <c r="GZW138" s="213"/>
      <c r="GZX138" s="213"/>
      <c r="GZY138" s="213"/>
      <c r="GZZ138" s="213"/>
      <c r="HAA138" s="213"/>
      <c r="HAB138" s="213"/>
      <c r="HAC138" s="213"/>
      <c r="HAD138" s="213"/>
      <c r="HAE138" s="213"/>
      <c r="HAF138" s="213"/>
      <c r="HAG138" s="213"/>
      <c r="HAH138" s="213"/>
      <c r="HAI138" s="213"/>
      <c r="HAJ138" s="213"/>
      <c r="HAK138" s="213"/>
      <c r="HAL138" s="213"/>
      <c r="HAM138" s="213"/>
      <c r="HAN138" s="213"/>
      <c r="HAO138" s="213"/>
      <c r="HAP138" s="213"/>
      <c r="HAQ138" s="213"/>
      <c r="HAR138" s="213"/>
      <c r="HAS138" s="213"/>
      <c r="HAT138" s="213"/>
      <c r="HAU138" s="213"/>
      <c r="HAV138" s="213"/>
      <c r="HAW138" s="213"/>
      <c r="HAX138" s="213"/>
      <c r="HAY138" s="213"/>
      <c r="HAZ138" s="213"/>
      <c r="HBA138" s="213"/>
      <c r="HBB138" s="213"/>
      <c r="HBC138" s="213"/>
      <c r="HBD138" s="213"/>
      <c r="HBE138" s="213"/>
      <c r="HBF138" s="213"/>
      <c r="HBG138" s="213"/>
      <c r="HBH138" s="213"/>
      <c r="HBI138" s="213"/>
      <c r="HBJ138" s="213"/>
      <c r="HBK138" s="213"/>
      <c r="HBL138" s="213"/>
      <c r="HBM138" s="213"/>
      <c r="HBN138" s="213"/>
      <c r="HBO138" s="213"/>
      <c r="HBP138" s="213"/>
      <c r="HBQ138" s="213"/>
      <c r="HBR138" s="213"/>
      <c r="HBS138" s="213"/>
      <c r="HBT138" s="213"/>
      <c r="HBU138" s="213"/>
      <c r="HBV138" s="213"/>
      <c r="HBW138" s="213"/>
      <c r="HBX138" s="213"/>
      <c r="HBY138" s="213"/>
      <c r="HBZ138" s="213"/>
      <c r="HCA138" s="213"/>
      <c r="HCB138" s="213"/>
      <c r="HCC138" s="213"/>
      <c r="HCD138" s="213"/>
      <c r="HCE138" s="213"/>
      <c r="HCF138" s="213"/>
      <c r="HCG138" s="213"/>
      <c r="HCH138" s="213"/>
      <c r="HCI138" s="213"/>
      <c r="HCJ138" s="213"/>
      <c r="HCK138" s="213"/>
      <c r="HCL138" s="213"/>
      <c r="HCM138" s="213"/>
      <c r="HCN138" s="213"/>
      <c r="HCO138" s="213"/>
      <c r="HCP138" s="213"/>
      <c r="HCQ138" s="213"/>
      <c r="HCR138" s="213"/>
      <c r="HCS138" s="213"/>
      <c r="HCT138" s="213"/>
      <c r="HCU138" s="213"/>
      <c r="HCV138" s="213"/>
      <c r="HCW138" s="213"/>
      <c r="HCX138" s="213"/>
      <c r="HCY138" s="213"/>
      <c r="HCZ138" s="213"/>
      <c r="HDA138" s="213"/>
      <c r="HDB138" s="213"/>
      <c r="HDC138" s="213"/>
      <c r="HDD138" s="213"/>
      <c r="HDE138" s="213"/>
      <c r="HDF138" s="213"/>
      <c r="HDG138" s="213"/>
      <c r="HDH138" s="213"/>
      <c r="HDI138" s="213"/>
      <c r="HDJ138" s="213"/>
      <c r="HDK138" s="213"/>
      <c r="HDL138" s="213"/>
      <c r="HDM138" s="213"/>
      <c r="HDN138" s="213"/>
      <c r="HDO138" s="213"/>
      <c r="HDP138" s="213"/>
      <c r="HDQ138" s="213"/>
      <c r="HDR138" s="213"/>
      <c r="HDS138" s="213"/>
      <c r="HDT138" s="213"/>
      <c r="HDU138" s="213"/>
      <c r="HDV138" s="213"/>
      <c r="HDW138" s="213"/>
      <c r="HDX138" s="213"/>
      <c r="HDY138" s="213"/>
      <c r="HDZ138" s="213"/>
      <c r="HEA138" s="213"/>
      <c r="HEB138" s="213"/>
      <c r="HEC138" s="213"/>
      <c r="HED138" s="213"/>
      <c r="HEE138" s="213"/>
      <c r="HEF138" s="213"/>
      <c r="HEG138" s="213"/>
      <c r="HEH138" s="213"/>
      <c r="HEI138" s="213"/>
      <c r="HEJ138" s="213"/>
      <c r="HEK138" s="213"/>
      <c r="HEL138" s="213"/>
      <c r="HEM138" s="213"/>
      <c r="HEN138" s="213"/>
      <c r="HEO138" s="213"/>
      <c r="HEP138" s="213"/>
      <c r="HEQ138" s="213"/>
      <c r="HER138" s="213"/>
      <c r="HES138" s="213"/>
      <c r="HET138" s="213"/>
      <c r="HEU138" s="213"/>
      <c r="HEV138" s="213"/>
      <c r="HEW138" s="213"/>
      <c r="HEX138" s="213"/>
      <c r="HEY138" s="213"/>
      <c r="HEZ138" s="213"/>
      <c r="HFA138" s="213"/>
      <c r="HFB138" s="213"/>
      <c r="HFC138" s="213"/>
      <c r="HFD138" s="213"/>
      <c r="HFE138" s="213"/>
      <c r="HFF138" s="213"/>
      <c r="HFG138" s="213"/>
      <c r="HFH138" s="213"/>
      <c r="HFI138" s="213"/>
      <c r="HFJ138" s="213"/>
      <c r="HFK138" s="213"/>
      <c r="HFL138" s="213"/>
      <c r="HFM138" s="213"/>
      <c r="HFN138" s="213"/>
      <c r="HFO138" s="213"/>
      <c r="HFP138" s="213"/>
      <c r="HFQ138" s="213"/>
      <c r="HFR138" s="213"/>
      <c r="HFS138" s="213"/>
      <c r="HFT138" s="213"/>
      <c r="HFU138" s="213"/>
      <c r="HFV138" s="213"/>
      <c r="HFW138" s="213"/>
      <c r="HFX138" s="213"/>
      <c r="HFY138" s="213"/>
      <c r="HFZ138" s="213"/>
      <c r="HGA138" s="213"/>
      <c r="HGB138" s="213"/>
      <c r="HGC138" s="213"/>
      <c r="HGD138" s="213"/>
      <c r="HGE138" s="213"/>
      <c r="HGF138" s="213"/>
      <c r="HGG138" s="213"/>
      <c r="HGH138" s="213"/>
      <c r="HGI138" s="213"/>
      <c r="HGJ138" s="213"/>
      <c r="HGK138" s="213"/>
      <c r="HGL138" s="213"/>
      <c r="HGM138" s="213"/>
      <c r="HGN138" s="213"/>
      <c r="HGO138" s="213"/>
      <c r="HGP138" s="213"/>
      <c r="HGQ138" s="213"/>
      <c r="HGR138" s="213"/>
      <c r="HGS138" s="213"/>
      <c r="HGT138" s="213"/>
      <c r="HGU138" s="213"/>
      <c r="HGV138" s="213"/>
      <c r="HGW138" s="213"/>
      <c r="HGX138" s="213"/>
      <c r="HGY138" s="213"/>
      <c r="HGZ138" s="213"/>
      <c r="HHA138" s="213"/>
      <c r="HHB138" s="213"/>
      <c r="HHC138" s="213"/>
      <c r="HHD138" s="213"/>
      <c r="HHE138" s="213"/>
      <c r="HHF138" s="213"/>
      <c r="HHG138" s="213"/>
      <c r="HHH138" s="213"/>
      <c r="HHI138" s="213"/>
      <c r="HHJ138" s="213"/>
      <c r="HHK138" s="213"/>
      <c r="HHL138" s="213"/>
      <c r="HHM138" s="213"/>
      <c r="HHN138" s="213"/>
      <c r="HHO138" s="213"/>
      <c r="HHP138" s="213"/>
      <c r="HHQ138" s="213"/>
      <c r="HHR138" s="213"/>
      <c r="HHS138" s="213"/>
      <c r="HHT138" s="213"/>
      <c r="HHU138" s="213"/>
      <c r="HHV138" s="213"/>
      <c r="HHW138" s="213"/>
      <c r="HHX138" s="213"/>
      <c r="HHY138" s="213"/>
      <c r="HHZ138" s="213"/>
      <c r="HIA138" s="213"/>
      <c r="HIB138" s="213"/>
      <c r="HIC138" s="213"/>
      <c r="HID138" s="213"/>
      <c r="HIE138" s="213"/>
      <c r="HIF138" s="213"/>
      <c r="HIG138" s="213"/>
      <c r="HIH138" s="213"/>
      <c r="HII138" s="213"/>
      <c r="HIJ138" s="213"/>
      <c r="HIK138" s="213"/>
      <c r="HIL138" s="213"/>
      <c r="HIM138" s="213"/>
      <c r="HIN138" s="213"/>
      <c r="HIO138" s="213"/>
      <c r="HIP138" s="213"/>
      <c r="HIQ138" s="213"/>
      <c r="HIR138" s="213"/>
      <c r="HIS138" s="213"/>
      <c r="HIT138" s="213"/>
      <c r="HIU138" s="213"/>
      <c r="HIV138" s="213"/>
      <c r="HIW138" s="213"/>
      <c r="HIX138" s="213"/>
      <c r="HIY138" s="213"/>
      <c r="HIZ138" s="213"/>
      <c r="HJA138" s="213"/>
      <c r="HJB138" s="213"/>
      <c r="HJC138" s="213"/>
      <c r="HJD138" s="213"/>
      <c r="HJE138" s="213"/>
      <c r="HJF138" s="213"/>
      <c r="HJG138" s="213"/>
      <c r="HJH138" s="213"/>
      <c r="HJI138" s="213"/>
      <c r="HJJ138" s="213"/>
      <c r="HJK138" s="213"/>
      <c r="HJL138" s="213"/>
      <c r="HJM138" s="213"/>
      <c r="HJN138" s="213"/>
      <c r="HJO138" s="213"/>
      <c r="HJP138" s="213"/>
      <c r="HJQ138" s="213"/>
      <c r="HJR138" s="213"/>
      <c r="HJS138" s="213"/>
      <c r="HJT138" s="213"/>
      <c r="HJU138" s="213"/>
      <c r="HJV138" s="213"/>
      <c r="HJW138" s="213"/>
      <c r="HJX138" s="213"/>
      <c r="HJY138" s="213"/>
      <c r="HJZ138" s="213"/>
      <c r="HKA138" s="213"/>
      <c r="HKB138" s="213"/>
      <c r="HKC138" s="213"/>
      <c r="HKD138" s="213"/>
      <c r="HKE138" s="213"/>
      <c r="HKF138" s="213"/>
      <c r="HKG138" s="213"/>
      <c r="HKH138" s="213"/>
      <c r="HKI138" s="213"/>
      <c r="HKJ138" s="213"/>
      <c r="HKK138" s="213"/>
      <c r="HKL138" s="213"/>
      <c r="HKM138" s="213"/>
      <c r="HKN138" s="213"/>
      <c r="HKO138" s="213"/>
      <c r="HKP138" s="213"/>
      <c r="HKQ138" s="213"/>
      <c r="HKR138" s="213"/>
      <c r="HKS138" s="213"/>
      <c r="HKT138" s="213"/>
      <c r="HKU138" s="213"/>
      <c r="HKV138" s="213"/>
      <c r="HKW138" s="213"/>
      <c r="HKX138" s="213"/>
      <c r="HKY138" s="213"/>
      <c r="HKZ138" s="213"/>
      <c r="HLA138" s="213"/>
      <c r="HLB138" s="213"/>
      <c r="HLC138" s="213"/>
      <c r="HLD138" s="213"/>
      <c r="HLE138" s="213"/>
      <c r="HLF138" s="213"/>
      <c r="HLG138" s="213"/>
      <c r="HLH138" s="213"/>
      <c r="HLI138" s="213"/>
      <c r="HLJ138" s="213"/>
      <c r="HLK138" s="213"/>
      <c r="HLL138" s="213"/>
      <c r="HLM138" s="213"/>
      <c r="HLN138" s="213"/>
      <c r="HLO138" s="213"/>
      <c r="HLP138" s="213"/>
      <c r="HLQ138" s="213"/>
      <c r="HLR138" s="213"/>
      <c r="HLS138" s="213"/>
      <c r="HLT138" s="213"/>
      <c r="HLU138" s="213"/>
      <c r="HLV138" s="213"/>
      <c r="HLW138" s="213"/>
      <c r="HLX138" s="213"/>
      <c r="HLY138" s="213"/>
      <c r="HLZ138" s="213"/>
      <c r="HMA138" s="213"/>
      <c r="HMB138" s="213"/>
      <c r="HMC138" s="213"/>
      <c r="HMD138" s="213"/>
      <c r="HME138" s="213"/>
      <c r="HMF138" s="213"/>
      <c r="HMG138" s="213"/>
      <c r="HMH138" s="213"/>
      <c r="HMI138" s="213"/>
      <c r="HMJ138" s="213"/>
      <c r="HMK138" s="213"/>
      <c r="HML138" s="213"/>
      <c r="HMM138" s="213"/>
      <c r="HMN138" s="213"/>
      <c r="HMO138" s="213"/>
      <c r="HMP138" s="213"/>
      <c r="HMQ138" s="213"/>
      <c r="HMR138" s="213"/>
      <c r="HMS138" s="213"/>
      <c r="HMT138" s="213"/>
      <c r="HMU138" s="213"/>
      <c r="HMV138" s="213"/>
      <c r="HMW138" s="213"/>
      <c r="HMX138" s="213"/>
      <c r="HMY138" s="213"/>
      <c r="HMZ138" s="213"/>
      <c r="HNA138" s="213"/>
      <c r="HNB138" s="213"/>
      <c r="HNC138" s="213"/>
      <c r="HND138" s="213"/>
      <c r="HNE138" s="213"/>
      <c r="HNF138" s="213"/>
      <c r="HNG138" s="213"/>
      <c r="HNH138" s="213"/>
      <c r="HNI138" s="213"/>
      <c r="HNJ138" s="213"/>
      <c r="HNK138" s="213"/>
      <c r="HNL138" s="213"/>
      <c r="HNM138" s="213"/>
      <c r="HNN138" s="213"/>
      <c r="HNO138" s="213"/>
      <c r="HNP138" s="213"/>
      <c r="HNQ138" s="213"/>
      <c r="HNR138" s="213"/>
      <c r="HNS138" s="213"/>
      <c r="HNT138" s="213"/>
      <c r="HNU138" s="213"/>
      <c r="HNV138" s="213"/>
      <c r="HNW138" s="213"/>
      <c r="HNX138" s="213"/>
      <c r="HNY138" s="213"/>
      <c r="HNZ138" s="213"/>
      <c r="HOA138" s="213"/>
      <c r="HOB138" s="213"/>
      <c r="HOC138" s="213"/>
      <c r="HOD138" s="213"/>
      <c r="HOE138" s="213"/>
      <c r="HOF138" s="213"/>
      <c r="HOG138" s="213"/>
      <c r="HOH138" s="213"/>
      <c r="HOI138" s="213"/>
      <c r="HOJ138" s="213"/>
      <c r="HOK138" s="213"/>
      <c r="HOL138" s="213"/>
      <c r="HOM138" s="213"/>
      <c r="HON138" s="213"/>
      <c r="HOO138" s="213"/>
      <c r="HOP138" s="213"/>
      <c r="HOQ138" s="213"/>
      <c r="HOR138" s="213"/>
      <c r="HOS138" s="213"/>
      <c r="HOT138" s="213"/>
      <c r="HOU138" s="213"/>
      <c r="HOV138" s="213"/>
      <c r="HOW138" s="213"/>
      <c r="HOX138" s="213"/>
      <c r="HOY138" s="213"/>
      <c r="HOZ138" s="213"/>
      <c r="HPA138" s="213"/>
      <c r="HPB138" s="213"/>
      <c r="HPC138" s="213"/>
      <c r="HPD138" s="213"/>
      <c r="HPE138" s="213"/>
      <c r="HPF138" s="213"/>
      <c r="HPG138" s="213"/>
      <c r="HPH138" s="213"/>
      <c r="HPI138" s="213"/>
      <c r="HPJ138" s="213"/>
      <c r="HPK138" s="213"/>
      <c r="HPL138" s="213"/>
      <c r="HPM138" s="213"/>
      <c r="HPN138" s="213"/>
      <c r="HPO138" s="213"/>
      <c r="HPP138" s="213"/>
      <c r="HPQ138" s="213"/>
      <c r="HPR138" s="213"/>
      <c r="HPS138" s="213"/>
      <c r="HPT138" s="213"/>
      <c r="HPU138" s="213"/>
      <c r="HPV138" s="213"/>
      <c r="HPW138" s="213"/>
      <c r="HPX138" s="213"/>
      <c r="HPY138" s="213"/>
      <c r="HPZ138" s="213"/>
      <c r="HQA138" s="213"/>
      <c r="HQB138" s="213"/>
      <c r="HQC138" s="213"/>
      <c r="HQD138" s="213"/>
      <c r="HQE138" s="213"/>
      <c r="HQF138" s="213"/>
      <c r="HQG138" s="213"/>
      <c r="HQH138" s="213"/>
      <c r="HQI138" s="213"/>
      <c r="HQJ138" s="213"/>
      <c r="HQK138" s="213"/>
      <c r="HQL138" s="213"/>
      <c r="HQM138" s="213"/>
      <c r="HQN138" s="213"/>
      <c r="HQO138" s="213"/>
      <c r="HQP138" s="213"/>
      <c r="HQQ138" s="213"/>
      <c r="HQR138" s="213"/>
      <c r="HQS138" s="213"/>
      <c r="HQT138" s="213"/>
      <c r="HQU138" s="213"/>
      <c r="HQV138" s="213"/>
      <c r="HQW138" s="213"/>
      <c r="HQX138" s="213"/>
      <c r="HQY138" s="213"/>
      <c r="HQZ138" s="213"/>
      <c r="HRA138" s="213"/>
      <c r="HRB138" s="213"/>
      <c r="HRC138" s="213"/>
      <c r="HRD138" s="213"/>
      <c r="HRE138" s="213"/>
      <c r="HRF138" s="213"/>
      <c r="HRG138" s="213"/>
      <c r="HRH138" s="213"/>
      <c r="HRI138" s="213"/>
      <c r="HRJ138" s="213"/>
      <c r="HRK138" s="213"/>
      <c r="HRL138" s="213"/>
      <c r="HRM138" s="213"/>
      <c r="HRN138" s="213"/>
      <c r="HRO138" s="213"/>
      <c r="HRP138" s="213"/>
      <c r="HRQ138" s="213"/>
      <c r="HRR138" s="213"/>
      <c r="HRS138" s="213"/>
      <c r="HRT138" s="213"/>
      <c r="HRU138" s="213"/>
      <c r="HRV138" s="213"/>
      <c r="HRW138" s="213"/>
      <c r="HRX138" s="213"/>
      <c r="HRY138" s="213"/>
      <c r="HRZ138" s="213"/>
      <c r="HSA138" s="213"/>
      <c r="HSB138" s="213"/>
      <c r="HSC138" s="213"/>
      <c r="HSD138" s="213"/>
      <c r="HSE138" s="213"/>
      <c r="HSF138" s="213"/>
      <c r="HSG138" s="213"/>
      <c r="HSH138" s="213"/>
      <c r="HSI138" s="213"/>
      <c r="HSJ138" s="213"/>
      <c r="HSK138" s="213"/>
      <c r="HSL138" s="213"/>
      <c r="HSM138" s="213"/>
      <c r="HSN138" s="213"/>
      <c r="HSO138" s="213"/>
      <c r="HSP138" s="213"/>
      <c r="HSQ138" s="213"/>
      <c r="HSR138" s="213"/>
      <c r="HSS138" s="213"/>
      <c r="HST138" s="213"/>
      <c r="HSU138" s="213"/>
      <c r="HSV138" s="213"/>
      <c r="HSW138" s="213"/>
      <c r="HSX138" s="213"/>
      <c r="HSY138" s="213"/>
      <c r="HSZ138" s="213"/>
      <c r="HTA138" s="213"/>
      <c r="HTB138" s="213"/>
      <c r="HTC138" s="213"/>
      <c r="HTD138" s="213"/>
      <c r="HTE138" s="213"/>
      <c r="HTF138" s="213"/>
      <c r="HTG138" s="213"/>
      <c r="HTH138" s="213"/>
      <c r="HTI138" s="213"/>
      <c r="HTJ138" s="213"/>
      <c r="HTK138" s="213"/>
      <c r="HTL138" s="213"/>
      <c r="HTM138" s="213"/>
      <c r="HTN138" s="213"/>
      <c r="HTO138" s="213"/>
      <c r="HTP138" s="213"/>
      <c r="HTQ138" s="213"/>
      <c r="HTR138" s="213"/>
      <c r="HTS138" s="213"/>
      <c r="HTT138" s="213"/>
      <c r="HTU138" s="213"/>
      <c r="HTV138" s="213"/>
      <c r="HTW138" s="213"/>
      <c r="HTX138" s="213"/>
      <c r="HTY138" s="213"/>
      <c r="HTZ138" s="213"/>
      <c r="HUA138" s="213"/>
      <c r="HUB138" s="213"/>
      <c r="HUC138" s="213"/>
      <c r="HUD138" s="213"/>
      <c r="HUE138" s="213"/>
      <c r="HUF138" s="213"/>
      <c r="HUG138" s="213"/>
      <c r="HUH138" s="213"/>
      <c r="HUI138" s="213"/>
      <c r="HUJ138" s="213"/>
      <c r="HUK138" s="213"/>
      <c r="HUL138" s="213"/>
      <c r="HUM138" s="213"/>
      <c r="HUN138" s="213"/>
      <c r="HUO138" s="213"/>
      <c r="HUP138" s="213"/>
      <c r="HUQ138" s="213"/>
      <c r="HUR138" s="213"/>
      <c r="HUS138" s="213"/>
      <c r="HUT138" s="213"/>
      <c r="HUU138" s="213"/>
      <c r="HUV138" s="213"/>
      <c r="HUW138" s="213"/>
      <c r="HUX138" s="213"/>
      <c r="HUY138" s="213"/>
      <c r="HUZ138" s="213"/>
      <c r="HVA138" s="213"/>
      <c r="HVB138" s="213"/>
      <c r="HVC138" s="213"/>
      <c r="HVD138" s="213"/>
      <c r="HVE138" s="213"/>
      <c r="HVF138" s="213"/>
      <c r="HVG138" s="213"/>
      <c r="HVH138" s="213"/>
      <c r="HVI138" s="213"/>
      <c r="HVJ138" s="213"/>
      <c r="HVK138" s="213"/>
      <c r="HVL138" s="213"/>
      <c r="HVM138" s="213"/>
      <c r="HVN138" s="213"/>
      <c r="HVO138" s="213"/>
      <c r="HVP138" s="213"/>
      <c r="HVQ138" s="213"/>
      <c r="HVR138" s="213"/>
      <c r="HVS138" s="213"/>
      <c r="HVT138" s="213"/>
      <c r="HVU138" s="213"/>
      <c r="HVV138" s="213"/>
      <c r="HVW138" s="213"/>
      <c r="HVX138" s="213"/>
      <c r="HVY138" s="213"/>
      <c r="HVZ138" s="213"/>
      <c r="HWA138" s="213"/>
      <c r="HWB138" s="213"/>
      <c r="HWC138" s="213"/>
      <c r="HWD138" s="213"/>
      <c r="HWE138" s="213"/>
      <c r="HWF138" s="213"/>
      <c r="HWG138" s="213"/>
      <c r="HWH138" s="213"/>
      <c r="HWI138" s="213"/>
      <c r="HWJ138" s="213"/>
      <c r="HWK138" s="213"/>
      <c r="HWL138" s="213"/>
      <c r="HWM138" s="213"/>
      <c r="HWN138" s="213"/>
      <c r="HWO138" s="213"/>
      <c r="HWP138" s="213"/>
      <c r="HWQ138" s="213"/>
      <c r="HWR138" s="213"/>
      <c r="HWS138" s="213"/>
      <c r="HWT138" s="213"/>
      <c r="HWU138" s="213"/>
      <c r="HWV138" s="213"/>
      <c r="HWW138" s="213"/>
      <c r="HWX138" s="213"/>
      <c r="HWY138" s="213"/>
      <c r="HWZ138" s="213"/>
      <c r="HXA138" s="213"/>
      <c r="HXB138" s="213"/>
      <c r="HXC138" s="213"/>
      <c r="HXD138" s="213"/>
      <c r="HXE138" s="213"/>
      <c r="HXF138" s="213"/>
      <c r="HXG138" s="213"/>
      <c r="HXH138" s="213"/>
      <c r="HXI138" s="213"/>
      <c r="HXJ138" s="213"/>
      <c r="HXK138" s="213"/>
      <c r="HXL138" s="213"/>
      <c r="HXM138" s="213"/>
      <c r="HXN138" s="213"/>
      <c r="HXO138" s="213"/>
      <c r="HXP138" s="213"/>
      <c r="HXQ138" s="213"/>
      <c r="HXR138" s="213"/>
      <c r="HXS138" s="213"/>
      <c r="HXT138" s="213"/>
      <c r="HXU138" s="213"/>
      <c r="HXV138" s="213"/>
      <c r="HXW138" s="213"/>
      <c r="HXX138" s="213"/>
      <c r="HXY138" s="213"/>
      <c r="HXZ138" s="213"/>
      <c r="HYA138" s="213"/>
      <c r="HYB138" s="213"/>
      <c r="HYC138" s="213"/>
      <c r="HYD138" s="213"/>
      <c r="HYE138" s="213"/>
      <c r="HYF138" s="213"/>
      <c r="HYG138" s="213"/>
      <c r="HYH138" s="213"/>
      <c r="HYI138" s="213"/>
      <c r="HYJ138" s="213"/>
      <c r="HYK138" s="213"/>
      <c r="HYL138" s="213"/>
      <c r="HYM138" s="213"/>
      <c r="HYN138" s="213"/>
      <c r="HYO138" s="213"/>
      <c r="HYP138" s="213"/>
      <c r="HYQ138" s="213"/>
      <c r="HYR138" s="213"/>
      <c r="HYS138" s="213"/>
      <c r="HYT138" s="213"/>
      <c r="HYU138" s="213"/>
      <c r="HYV138" s="213"/>
      <c r="HYW138" s="213"/>
      <c r="HYX138" s="213"/>
      <c r="HYY138" s="213"/>
      <c r="HYZ138" s="213"/>
      <c r="HZA138" s="213"/>
      <c r="HZB138" s="213"/>
      <c r="HZC138" s="213"/>
      <c r="HZD138" s="213"/>
      <c r="HZE138" s="213"/>
      <c r="HZF138" s="213"/>
      <c r="HZG138" s="213"/>
      <c r="HZH138" s="213"/>
      <c r="HZI138" s="213"/>
      <c r="HZJ138" s="213"/>
      <c r="HZK138" s="213"/>
      <c r="HZL138" s="213"/>
      <c r="HZM138" s="213"/>
      <c r="HZN138" s="213"/>
      <c r="HZO138" s="213"/>
      <c r="HZP138" s="213"/>
      <c r="HZQ138" s="213"/>
      <c r="HZR138" s="213"/>
      <c r="HZS138" s="213"/>
      <c r="HZT138" s="213"/>
      <c r="HZU138" s="213"/>
      <c r="HZV138" s="213"/>
      <c r="HZW138" s="213"/>
      <c r="HZX138" s="213"/>
      <c r="HZY138" s="213"/>
      <c r="HZZ138" s="213"/>
      <c r="IAA138" s="213"/>
      <c r="IAB138" s="213"/>
      <c r="IAC138" s="213"/>
      <c r="IAD138" s="213"/>
      <c r="IAE138" s="213"/>
      <c r="IAF138" s="213"/>
      <c r="IAG138" s="213"/>
      <c r="IAH138" s="213"/>
      <c r="IAI138" s="213"/>
      <c r="IAJ138" s="213"/>
      <c r="IAK138" s="213"/>
      <c r="IAL138" s="213"/>
      <c r="IAM138" s="213"/>
      <c r="IAN138" s="213"/>
      <c r="IAO138" s="213"/>
      <c r="IAP138" s="213"/>
      <c r="IAQ138" s="213"/>
      <c r="IAR138" s="213"/>
      <c r="IAS138" s="213"/>
      <c r="IAT138" s="213"/>
      <c r="IAU138" s="213"/>
      <c r="IAV138" s="213"/>
      <c r="IAW138" s="213"/>
      <c r="IAX138" s="213"/>
      <c r="IAY138" s="213"/>
      <c r="IAZ138" s="213"/>
      <c r="IBA138" s="213"/>
      <c r="IBB138" s="213"/>
      <c r="IBC138" s="213"/>
      <c r="IBD138" s="213"/>
      <c r="IBE138" s="213"/>
      <c r="IBF138" s="213"/>
      <c r="IBG138" s="213"/>
      <c r="IBH138" s="213"/>
      <c r="IBI138" s="213"/>
      <c r="IBJ138" s="213"/>
      <c r="IBK138" s="213"/>
      <c r="IBL138" s="213"/>
      <c r="IBM138" s="213"/>
      <c r="IBN138" s="213"/>
      <c r="IBO138" s="213"/>
      <c r="IBP138" s="213"/>
      <c r="IBQ138" s="213"/>
      <c r="IBR138" s="213"/>
      <c r="IBS138" s="213"/>
      <c r="IBT138" s="213"/>
      <c r="IBU138" s="213"/>
      <c r="IBV138" s="213"/>
      <c r="IBW138" s="213"/>
      <c r="IBX138" s="213"/>
      <c r="IBY138" s="213"/>
      <c r="IBZ138" s="213"/>
      <c r="ICA138" s="213"/>
      <c r="ICB138" s="213"/>
      <c r="ICC138" s="213"/>
      <c r="ICD138" s="213"/>
      <c r="ICE138" s="213"/>
      <c r="ICF138" s="213"/>
      <c r="ICG138" s="213"/>
      <c r="ICH138" s="213"/>
      <c r="ICI138" s="213"/>
      <c r="ICJ138" s="213"/>
      <c r="ICK138" s="213"/>
      <c r="ICL138" s="213"/>
      <c r="ICM138" s="213"/>
      <c r="ICN138" s="213"/>
      <c r="ICO138" s="213"/>
      <c r="ICP138" s="213"/>
      <c r="ICQ138" s="213"/>
      <c r="ICR138" s="213"/>
      <c r="ICS138" s="213"/>
      <c r="ICT138" s="213"/>
      <c r="ICU138" s="213"/>
      <c r="ICV138" s="213"/>
      <c r="ICW138" s="213"/>
      <c r="ICX138" s="213"/>
      <c r="ICY138" s="213"/>
      <c r="ICZ138" s="213"/>
      <c r="IDA138" s="213"/>
      <c r="IDB138" s="213"/>
      <c r="IDC138" s="213"/>
      <c r="IDD138" s="213"/>
      <c r="IDE138" s="213"/>
      <c r="IDF138" s="213"/>
      <c r="IDG138" s="213"/>
      <c r="IDH138" s="213"/>
      <c r="IDI138" s="213"/>
      <c r="IDJ138" s="213"/>
      <c r="IDK138" s="213"/>
      <c r="IDL138" s="213"/>
      <c r="IDM138" s="213"/>
      <c r="IDN138" s="213"/>
      <c r="IDO138" s="213"/>
      <c r="IDP138" s="213"/>
      <c r="IDQ138" s="213"/>
      <c r="IDR138" s="213"/>
      <c r="IDS138" s="213"/>
      <c r="IDT138" s="213"/>
      <c r="IDU138" s="213"/>
      <c r="IDV138" s="213"/>
      <c r="IDW138" s="213"/>
      <c r="IDX138" s="213"/>
      <c r="IDY138" s="213"/>
      <c r="IDZ138" s="213"/>
      <c r="IEA138" s="213"/>
      <c r="IEB138" s="213"/>
      <c r="IEC138" s="213"/>
      <c r="IED138" s="213"/>
      <c r="IEE138" s="213"/>
      <c r="IEF138" s="213"/>
      <c r="IEG138" s="213"/>
      <c r="IEH138" s="213"/>
      <c r="IEI138" s="213"/>
      <c r="IEJ138" s="213"/>
      <c r="IEK138" s="213"/>
      <c r="IEL138" s="213"/>
      <c r="IEM138" s="213"/>
      <c r="IEN138" s="213"/>
      <c r="IEO138" s="213"/>
      <c r="IEP138" s="213"/>
      <c r="IEQ138" s="213"/>
      <c r="IER138" s="213"/>
      <c r="IES138" s="213"/>
      <c r="IET138" s="213"/>
      <c r="IEU138" s="213"/>
      <c r="IEV138" s="213"/>
      <c r="IEW138" s="213"/>
      <c r="IEX138" s="213"/>
      <c r="IEY138" s="213"/>
      <c r="IEZ138" s="213"/>
      <c r="IFA138" s="213"/>
      <c r="IFB138" s="213"/>
      <c r="IFC138" s="213"/>
      <c r="IFD138" s="213"/>
      <c r="IFE138" s="213"/>
      <c r="IFF138" s="213"/>
      <c r="IFG138" s="213"/>
      <c r="IFH138" s="213"/>
      <c r="IFI138" s="213"/>
      <c r="IFJ138" s="213"/>
      <c r="IFK138" s="213"/>
      <c r="IFL138" s="213"/>
      <c r="IFM138" s="213"/>
      <c r="IFN138" s="213"/>
      <c r="IFO138" s="213"/>
      <c r="IFP138" s="213"/>
      <c r="IFQ138" s="213"/>
      <c r="IFR138" s="213"/>
      <c r="IFS138" s="213"/>
      <c r="IFT138" s="213"/>
      <c r="IFU138" s="213"/>
      <c r="IFV138" s="213"/>
      <c r="IFW138" s="213"/>
      <c r="IFX138" s="213"/>
      <c r="IFY138" s="213"/>
      <c r="IFZ138" s="213"/>
      <c r="IGA138" s="213"/>
      <c r="IGB138" s="213"/>
      <c r="IGC138" s="213"/>
      <c r="IGD138" s="213"/>
      <c r="IGE138" s="213"/>
      <c r="IGF138" s="213"/>
      <c r="IGG138" s="213"/>
      <c r="IGH138" s="213"/>
      <c r="IGI138" s="213"/>
      <c r="IGJ138" s="213"/>
      <c r="IGK138" s="213"/>
      <c r="IGL138" s="213"/>
      <c r="IGM138" s="213"/>
      <c r="IGN138" s="213"/>
      <c r="IGO138" s="213"/>
      <c r="IGP138" s="213"/>
      <c r="IGQ138" s="213"/>
      <c r="IGR138" s="213"/>
      <c r="IGS138" s="213"/>
      <c r="IGT138" s="213"/>
      <c r="IGU138" s="213"/>
      <c r="IGV138" s="213"/>
      <c r="IGW138" s="213"/>
      <c r="IGX138" s="213"/>
      <c r="IGY138" s="213"/>
      <c r="IGZ138" s="213"/>
      <c r="IHA138" s="213"/>
      <c r="IHB138" s="213"/>
      <c r="IHC138" s="213"/>
      <c r="IHD138" s="213"/>
      <c r="IHE138" s="213"/>
      <c r="IHF138" s="213"/>
      <c r="IHG138" s="213"/>
      <c r="IHH138" s="213"/>
      <c r="IHI138" s="213"/>
      <c r="IHJ138" s="213"/>
      <c r="IHK138" s="213"/>
      <c r="IHL138" s="213"/>
      <c r="IHM138" s="213"/>
      <c r="IHN138" s="213"/>
      <c r="IHO138" s="213"/>
      <c r="IHP138" s="213"/>
      <c r="IHQ138" s="213"/>
      <c r="IHR138" s="213"/>
      <c r="IHS138" s="213"/>
      <c r="IHT138" s="213"/>
      <c r="IHU138" s="213"/>
      <c r="IHV138" s="213"/>
      <c r="IHW138" s="213"/>
      <c r="IHX138" s="213"/>
      <c r="IHY138" s="213"/>
      <c r="IHZ138" s="213"/>
      <c r="IIA138" s="213"/>
      <c r="IIB138" s="213"/>
      <c r="IIC138" s="213"/>
      <c r="IID138" s="213"/>
      <c r="IIE138" s="213"/>
      <c r="IIF138" s="213"/>
      <c r="IIG138" s="213"/>
      <c r="IIH138" s="213"/>
      <c r="III138" s="213"/>
      <c r="IIJ138" s="213"/>
      <c r="IIK138" s="213"/>
      <c r="IIL138" s="213"/>
      <c r="IIM138" s="213"/>
      <c r="IIN138" s="213"/>
      <c r="IIO138" s="213"/>
      <c r="IIP138" s="213"/>
      <c r="IIQ138" s="213"/>
      <c r="IIR138" s="213"/>
      <c r="IIS138" s="213"/>
      <c r="IIT138" s="213"/>
      <c r="IIU138" s="213"/>
      <c r="IIV138" s="213"/>
      <c r="IIW138" s="213"/>
      <c r="IIX138" s="213"/>
      <c r="IIY138" s="213"/>
      <c r="IIZ138" s="213"/>
      <c r="IJA138" s="213"/>
      <c r="IJB138" s="213"/>
      <c r="IJC138" s="213"/>
      <c r="IJD138" s="213"/>
      <c r="IJE138" s="213"/>
      <c r="IJF138" s="213"/>
      <c r="IJG138" s="213"/>
      <c r="IJH138" s="213"/>
      <c r="IJI138" s="213"/>
      <c r="IJJ138" s="213"/>
      <c r="IJK138" s="213"/>
      <c r="IJL138" s="213"/>
      <c r="IJM138" s="213"/>
      <c r="IJN138" s="213"/>
      <c r="IJO138" s="213"/>
      <c r="IJP138" s="213"/>
      <c r="IJQ138" s="213"/>
      <c r="IJR138" s="213"/>
      <c r="IJS138" s="213"/>
      <c r="IJT138" s="213"/>
      <c r="IJU138" s="213"/>
      <c r="IJV138" s="213"/>
      <c r="IJW138" s="213"/>
      <c r="IJX138" s="213"/>
      <c r="IJY138" s="213"/>
      <c r="IJZ138" s="213"/>
      <c r="IKA138" s="213"/>
      <c r="IKB138" s="213"/>
      <c r="IKC138" s="213"/>
      <c r="IKD138" s="213"/>
      <c r="IKE138" s="213"/>
      <c r="IKF138" s="213"/>
      <c r="IKG138" s="213"/>
      <c r="IKH138" s="213"/>
      <c r="IKI138" s="213"/>
      <c r="IKJ138" s="213"/>
      <c r="IKK138" s="213"/>
      <c r="IKL138" s="213"/>
      <c r="IKM138" s="213"/>
      <c r="IKN138" s="213"/>
      <c r="IKO138" s="213"/>
      <c r="IKP138" s="213"/>
      <c r="IKQ138" s="213"/>
      <c r="IKR138" s="213"/>
      <c r="IKS138" s="213"/>
      <c r="IKT138" s="213"/>
      <c r="IKU138" s="213"/>
      <c r="IKV138" s="213"/>
      <c r="IKW138" s="213"/>
      <c r="IKX138" s="213"/>
      <c r="IKY138" s="213"/>
      <c r="IKZ138" s="213"/>
      <c r="ILA138" s="213"/>
      <c r="ILB138" s="213"/>
      <c r="ILC138" s="213"/>
      <c r="ILD138" s="213"/>
      <c r="ILE138" s="213"/>
      <c r="ILF138" s="213"/>
      <c r="ILG138" s="213"/>
      <c r="ILH138" s="213"/>
      <c r="ILI138" s="213"/>
      <c r="ILJ138" s="213"/>
      <c r="ILK138" s="213"/>
      <c r="ILL138" s="213"/>
      <c r="ILM138" s="213"/>
      <c r="ILN138" s="213"/>
      <c r="ILO138" s="213"/>
      <c r="ILP138" s="213"/>
      <c r="ILQ138" s="213"/>
      <c r="ILR138" s="213"/>
      <c r="ILS138" s="213"/>
      <c r="ILT138" s="213"/>
      <c r="ILU138" s="213"/>
      <c r="ILV138" s="213"/>
      <c r="ILW138" s="213"/>
      <c r="ILX138" s="213"/>
      <c r="ILY138" s="213"/>
      <c r="ILZ138" s="213"/>
      <c r="IMA138" s="213"/>
      <c r="IMB138" s="213"/>
      <c r="IMC138" s="213"/>
      <c r="IMD138" s="213"/>
      <c r="IME138" s="213"/>
      <c r="IMF138" s="213"/>
      <c r="IMG138" s="213"/>
      <c r="IMH138" s="213"/>
      <c r="IMI138" s="213"/>
      <c r="IMJ138" s="213"/>
      <c r="IMK138" s="213"/>
      <c r="IML138" s="213"/>
      <c r="IMM138" s="213"/>
      <c r="IMN138" s="213"/>
      <c r="IMO138" s="213"/>
      <c r="IMP138" s="213"/>
      <c r="IMQ138" s="213"/>
      <c r="IMR138" s="213"/>
      <c r="IMS138" s="213"/>
      <c r="IMT138" s="213"/>
      <c r="IMU138" s="213"/>
      <c r="IMV138" s="213"/>
      <c r="IMW138" s="213"/>
      <c r="IMX138" s="213"/>
      <c r="IMY138" s="213"/>
      <c r="IMZ138" s="213"/>
      <c r="INA138" s="213"/>
      <c r="INB138" s="213"/>
      <c r="INC138" s="213"/>
      <c r="IND138" s="213"/>
      <c r="INE138" s="213"/>
      <c r="INF138" s="213"/>
      <c r="ING138" s="213"/>
      <c r="INH138" s="213"/>
      <c r="INI138" s="213"/>
      <c r="INJ138" s="213"/>
      <c r="INK138" s="213"/>
      <c r="INL138" s="213"/>
      <c r="INM138" s="213"/>
      <c r="INN138" s="213"/>
      <c r="INO138" s="213"/>
      <c r="INP138" s="213"/>
      <c r="INQ138" s="213"/>
      <c r="INR138" s="213"/>
      <c r="INS138" s="213"/>
      <c r="INT138" s="213"/>
      <c r="INU138" s="213"/>
      <c r="INV138" s="213"/>
      <c r="INW138" s="213"/>
      <c r="INX138" s="213"/>
      <c r="INY138" s="213"/>
      <c r="INZ138" s="213"/>
      <c r="IOA138" s="213"/>
      <c r="IOB138" s="213"/>
      <c r="IOC138" s="213"/>
      <c r="IOD138" s="213"/>
      <c r="IOE138" s="213"/>
      <c r="IOF138" s="213"/>
      <c r="IOG138" s="213"/>
      <c r="IOH138" s="213"/>
      <c r="IOI138" s="213"/>
      <c r="IOJ138" s="213"/>
      <c r="IOK138" s="213"/>
      <c r="IOL138" s="213"/>
      <c r="IOM138" s="213"/>
      <c r="ION138" s="213"/>
      <c r="IOO138" s="213"/>
      <c r="IOP138" s="213"/>
      <c r="IOQ138" s="213"/>
      <c r="IOR138" s="213"/>
      <c r="IOS138" s="213"/>
      <c r="IOT138" s="213"/>
      <c r="IOU138" s="213"/>
      <c r="IOV138" s="213"/>
      <c r="IOW138" s="213"/>
      <c r="IOX138" s="213"/>
      <c r="IOY138" s="213"/>
      <c r="IOZ138" s="213"/>
      <c r="IPA138" s="213"/>
      <c r="IPB138" s="213"/>
      <c r="IPC138" s="213"/>
      <c r="IPD138" s="213"/>
      <c r="IPE138" s="213"/>
      <c r="IPF138" s="213"/>
      <c r="IPG138" s="213"/>
      <c r="IPH138" s="213"/>
      <c r="IPI138" s="213"/>
      <c r="IPJ138" s="213"/>
      <c r="IPK138" s="213"/>
      <c r="IPL138" s="213"/>
      <c r="IPM138" s="213"/>
      <c r="IPN138" s="213"/>
      <c r="IPO138" s="213"/>
      <c r="IPP138" s="213"/>
      <c r="IPQ138" s="213"/>
      <c r="IPR138" s="213"/>
      <c r="IPS138" s="213"/>
      <c r="IPT138" s="213"/>
      <c r="IPU138" s="213"/>
      <c r="IPV138" s="213"/>
      <c r="IPW138" s="213"/>
      <c r="IPX138" s="213"/>
      <c r="IPY138" s="213"/>
      <c r="IPZ138" s="213"/>
      <c r="IQA138" s="213"/>
      <c r="IQB138" s="213"/>
      <c r="IQC138" s="213"/>
      <c r="IQD138" s="213"/>
      <c r="IQE138" s="213"/>
      <c r="IQF138" s="213"/>
      <c r="IQG138" s="213"/>
      <c r="IQH138" s="213"/>
      <c r="IQI138" s="213"/>
      <c r="IQJ138" s="213"/>
      <c r="IQK138" s="213"/>
      <c r="IQL138" s="213"/>
      <c r="IQM138" s="213"/>
      <c r="IQN138" s="213"/>
      <c r="IQO138" s="213"/>
      <c r="IQP138" s="213"/>
      <c r="IQQ138" s="213"/>
      <c r="IQR138" s="213"/>
      <c r="IQS138" s="213"/>
      <c r="IQT138" s="213"/>
      <c r="IQU138" s="213"/>
      <c r="IQV138" s="213"/>
      <c r="IQW138" s="213"/>
      <c r="IQX138" s="213"/>
      <c r="IQY138" s="213"/>
      <c r="IQZ138" s="213"/>
      <c r="IRA138" s="213"/>
      <c r="IRB138" s="213"/>
      <c r="IRC138" s="213"/>
      <c r="IRD138" s="213"/>
      <c r="IRE138" s="213"/>
      <c r="IRF138" s="213"/>
      <c r="IRG138" s="213"/>
      <c r="IRH138" s="213"/>
      <c r="IRI138" s="213"/>
      <c r="IRJ138" s="213"/>
      <c r="IRK138" s="213"/>
      <c r="IRL138" s="213"/>
      <c r="IRM138" s="213"/>
      <c r="IRN138" s="213"/>
      <c r="IRO138" s="213"/>
      <c r="IRP138" s="213"/>
      <c r="IRQ138" s="213"/>
      <c r="IRR138" s="213"/>
      <c r="IRS138" s="213"/>
      <c r="IRT138" s="213"/>
      <c r="IRU138" s="213"/>
      <c r="IRV138" s="213"/>
      <c r="IRW138" s="213"/>
      <c r="IRX138" s="213"/>
      <c r="IRY138" s="213"/>
      <c r="IRZ138" s="213"/>
      <c r="ISA138" s="213"/>
      <c r="ISB138" s="213"/>
      <c r="ISC138" s="213"/>
      <c r="ISD138" s="213"/>
      <c r="ISE138" s="213"/>
      <c r="ISF138" s="213"/>
      <c r="ISG138" s="213"/>
      <c r="ISH138" s="213"/>
      <c r="ISI138" s="213"/>
      <c r="ISJ138" s="213"/>
      <c r="ISK138" s="213"/>
      <c r="ISL138" s="213"/>
      <c r="ISM138" s="213"/>
      <c r="ISN138" s="213"/>
      <c r="ISO138" s="213"/>
      <c r="ISP138" s="213"/>
      <c r="ISQ138" s="213"/>
      <c r="ISR138" s="213"/>
      <c r="ISS138" s="213"/>
      <c r="IST138" s="213"/>
      <c r="ISU138" s="213"/>
      <c r="ISV138" s="213"/>
      <c r="ISW138" s="213"/>
      <c r="ISX138" s="213"/>
      <c r="ISY138" s="213"/>
      <c r="ISZ138" s="213"/>
      <c r="ITA138" s="213"/>
      <c r="ITB138" s="213"/>
      <c r="ITC138" s="213"/>
      <c r="ITD138" s="213"/>
      <c r="ITE138" s="213"/>
      <c r="ITF138" s="213"/>
      <c r="ITG138" s="213"/>
      <c r="ITH138" s="213"/>
      <c r="ITI138" s="213"/>
      <c r="ITJ138" s="213"/>
      <c r="ITK138" s="213"/>
      <c r="ITL138" s="213"/>
      <c r="ITM138" s="213"/>
      <c r="ITN138" s="213"/>
      <c r="ITO138" s="213"/>
      <c r="ITP138" s="213"/>
      <c r="ITQ138" s="213"/>
      <c r="ITR138" s="213"/>
      <c r="ITS138" s="213"/>
      <c r="ITT138" s="213"/>
      <c r="ITU138" s="213"/>
      <c r="ITV138" s="213"/>
      <c r="ITW138" s="213"/>
      <c r="ITX138" s="213"/>
      <c r="ITY138" s="213"/>
      <c r="ITZ138" s="213"/>
      <c r="IUA138" s="213"/>
      <c r="IUB138" s="213"/>
      <c r="IUC138" s="213"/>
      <c r="IUD138" s="213"/>
      <c r="IUE138" s="213"/>
      <c r="IUF138" s="213"/>
      <c r="IUG138" s="213"/>
      <c r="IUH138" s="213"/>
      <c r="IUI138" s="213"/>
      <c r="IUJ138" s="213"/>
      <c r="IUK138" s="213"/>
      <c r="IUL138" s="213"/>
      <c r="IUM138" s="213"/>
      <c r="IUN138" s="213"/>
      <c r="IUO138" s="213"/>
      <c r="IUP138" s="213"/>
      <c r="IUQ138" s="213"/>
      <c r="IUR138" s="213"/>
      <c r="IUS138" s="213"/>
      <c r="IUT138" s="213"/>
      <c r="IUU138" s="213"/>
      <c r="IUV138" s="213"/>
      <c r="IUW138" s="213"/>
      <c r="IUX138" s="213"/>
      <c r="IUY138" s="213"/>
      <c r="IUZ138" s="213"/>
      <c r="IVA138" s="213"/>
      <c r="IVB138" s="213"/>
      <c r="IVC138" s="213"/>
      <c r="IVD138" s="213"/>
      <c r="IVE138" s="213"/>
      <c r="IVF138" s="213"/>
      <c r="IVG138" s="213"/>
      <c r="IVH138" s="213"/>
      <c r="IVI138" s="213"/>
      <c r="IVJ138" s="213"/>
      <c r="IVK138" s="213"/>
      <c r="IVL138" s="213"/>
      <c r="IVM138" s="213"/>
      <c r="IVN138" s="213"/>
      <c r="IVO138" s="213"/>
      <c r="IVP138" s="213"/>
      <c r="IVQ138" s="213"/>
      <c r="IVR138" s="213"/>
      <c r="IVS138" s="213"/>
      <c r="IVT138" s="213"/>
      <c r="IVU138" s="213"/>
      <c r="IVV138" s="213"/>
      <c r="IVW138" s="213"/>
      <c r="IVX138" s="213"/>
      <c r="IVY138" s="213"/>
      <c r="IVZ138" s="213"/>
      <c r="IWA138" s="213"/>
      <c r="IWB138" s="213"/>
      <c r="IWC138" s="213"/>
      <c r="IWD138" s="213"/>
      <c r="IWE138" s="213"/>
      <c r="IWF138" s="213"/>
      <c r="IWG138" s="213"/>
      <c r="IWH138" s="213"/>
      <c r="IWI138" s="213"/>
      <c r="IWJ138" s="213"/>
      <c r="IWK138" s="213"/>
      <c r="IWL138" s="213"/>
      <c r="IWM138" s="213"/>
      <c r="IWN138" s="213"/>
      <c r="IWO138" s="213"/>
      <c r="IWP138" s="213"/>
      <c r="IWQ138" s="213"/>
      <c r="IWR138" s="213"/>
      <c r="IWS138" s="213"/>
      <c r="IWT138" s="213"/>
      <c r="IWU138" s="213"/>
      <c r="IWV138" s="213"/>
      <c r="IWW138" s="213"/>
      <c r="IWX138" s="213"/>
      <c r="IWY138" s="213"/>
      <c r="IWZ138" s="213"/>
      <c r="IXA138" s="213"/>
      <c r="IXB138" s="213"/>
      <c r="IXC138" s="213"/>
      <c r="IXD138" s="213"/>
      <c r="IXE138" s="213"/>
      <c r="IXF138" s="213"/>
      <c r="IXG138" s="213"/>
      <c r="IXH138" s="213"/>
      <c r="IXI138" s="213"/>
      <c r="IXJ138" s="213"/>
      <c r="IXK138" s="213"/>
      <c r="IXL138" s="213"/>
      <c r="IXM138" s="213"/>
      <c r="IXN138" s="213"/>
      <c r="IXO138" s="213"/>
      <c r="IXP138" s="213"/>
      <c r="IXQ138" s="213"/>
      <c r="IXR138" s="213"/>
      <c r="IXS138" s="213"/>
      <c r="IXT138" s="213"/>
      <c r="IXU138" s="213"/>
      <c r="IXV138" s="213"/>
      <c r="IXW138" s="213"/>
      <c r="IXX138" s="213"/>
      <c r="IXY138" s="213"/>
      <c r="IXZ138" s="213"/>
      <c r="IYA138" s="213"/>
      <c r="IYB138" s="213"/>
      <c r="IYC138" s="213"/>
      <c r="IYD138" s="213"/>
      <c r="IYE138" s="213"/>
      <c r="IYF138" s="213"/>
      <c r="IYG138" s="213"/>
      <c r="IYH138" s="213"/>
      <c r="IYI138" s="213"/>
      <c r="IYJ138" s="213"/>
      <c r="IYK138" s="213"/>
      <c r="IYL138" s="213"/>
      <c r="IYM138" s="213"/>
      <c r="IYN138" s="213"/>
      <c r="IYO138" s="213"/>
      <c r="IYP138" s="213"/>
      <c r="IYQ138" s="213"/>
      <c r="IYR138" s="213"/>
      <c r="IYS138" s="213"/>
      <c r="IYT138" s="213"/>
      <c r="IYU138" s="213"/>
      <c r="IYV138" s="213"/>
      <c r="IYW138" s="213"/>
      <c r="IYX138" s="213"/>
      <c r="IYY138" s="213"/>
      <c r="IYZ138" s="213"/>
      <c r="IZA138" s="213"/>
      <c r="IZB138" s="213"/>
      <c r="IZC138" s="213"/>
      <c r="IZD138" s="213"/>
      <c r="IZE138" s="213"/>
      <c r="IZF138" s="213"/>
      <c r="IZG138" s="213"/>
      <c r="IZH138" s="213"/>
      <c r="IZI138" s="213"/>
      <c r="IZJ138" s="213"/>
      <c r="IZK138" s="213"/>
      <c r="IZL138" s="213"/>
      <c r="IZM138" s="213"/>
      <c r="IZN138" s="213"/>
      <c r="IZO138" s="213"/>
      <c r="IZP138" s="213"/>
      <c r="IZQ138" s="213"/>
      <c r="IZR138" s="213"/>
      <c r="IZS138" s="213"/>
      <c r="IZT138" s="213"/>
      <c r="IZU138" s="213"/>
      <c r="IZV138" s="213"/>
      <c r="IZW138" s="213"/>
      <c r="IZX138" s="213"/>
      <c r="IZY138" s="213"/>
      <c r="IZZ138" s="213"/>
      <c r="JAA138" s="213"/>
      <c r="JAB138" s="213"/>
      <c r="JAC138" s="213"/>
      <c r="JAD138" s="213"/>
      <c r="JAE138" s="213"/>
      <c r="JAF138" s="213"/>
      <c r="JAG138" s="213"/>
      <c r="JAH138" s="213"/>
      <c r="JAI138" s="213"/>
      <c r="JAJ138" s="213"/>
      <c r="JAK138" s="213"/>
      <c r="JAL138" s="213"/>
      <c r="JAM138" s="213"/>
      <c r="JAN138" s="213"/>
      <c r="JAO138" s="213"/>
      <c r="JAP138" s="213"/>
      <c r="JAQ138" s="213"/>
      <c r="JAR138" s="213"/>
      <c r="JAS138" s="213"/>
      <c r="JAT138" s="213"/>
      <c r="JAU138" s="213"/>
      <c r="JAV138" s="213"/>
      <c r="JAW138" s="213"/>
      <c r="JAX138" s="213"/>
      <c r="JAY138" s="213"/>
      <c r="JAZ138" s="213"/>
      <c r="JBA138" s="213"/>
      <c r="JBB138" s="213"/>
      <c r="JBC138" s="213"/>
      <c r="JBD138" s="213"/>
      <c r="JBE138" s="213"/>
      <c r="JBF138" s="213"/>
      <c r="JBG138" s="213"/>
      <c r="JBH138" s="213"/>
      <c r="JBI138" s="213"/>
      <c r="JBJ138" s="213"/>
      <c r="JBK138" s="213"/>
      <c r="JBL138" s="213"/>
      <c r="JBM138" s="213"/>
      <c r="JBN138" s="213"/>
      <c r="JBO138" s="213"/>
      <c r="JBP138" s="213"/>
      <c r="JBQ138" s="213"/>
      <c r="JBR138" s="213"/>
      <c r="JBS138" s="213"/>
      <c r="JBT138" s="213"/>
      <c r="JBU138" s="213"/>
      <c r="JBV138" s="213"/>
      <c r="JBW138" s="213"/>
      <c r="JBX138" s="213"/>
      <c r="JBY138" s="213"/>
      <c r="JBZ138" s="213"/>
      <c r="JCA138" s="213"/>
      <c r="JCB138" s="213"/>
      <c r="JCC138" s="213"/>
      <c r="JCD138" s="213"/>
      <c r="JCE138" s="213"/>
      <c r="JCF138" s="213"/>
      <c r="JCG138" s="213"/>
      <c r="JCH138" s="213"/>
      <c r="JCI138" s="213"/>
      <c r="JCJ138" s="213"/>
      <c r="JCK138" s="213"/>
      <c r="JCL138" s="213"/>
      <c r="JCM138" s="213"/>
      <c r="JCN138" s="213"/>
      <c r="JCO138" s="213"/>
      <c r="JCP138" s="213"/>
      <c r="JCQ138" s="213"/>
      <c r="JCR138" s="213"/>
      <c r="JCS138" s="213"/>
      <c r="JCT138" s="213"/>
      <c r="JCU138" s="213"/>
      <c r="JCV138" s="213"/>
      <c r="JCW138" s="213"/>
      <c r="JCX138" s="213"/>
      <c r="JCY138" s="213"/>
      <c r="JCZ138" s="213"/>
      <c r="JDA138" s="213"/>
      <c r="JDB138" s="213"/>
      <c r="JDC138" s="213"/>
      <c r="JDD138" s="213"/>
      <c r="JDE138" s="213"/>
      <c r="JDF138" s="213"/>
      <c r="JDG138" s="213"/>
      <c r="JDH138" s="213"/>
      <c r="JDI138" s="213"/>
      <c r="JDJ138" s="213"/>
      <c r="JDK138" s="213"/>
      <c r="JDL138" s="213"/>
      <c r="JDM138" s="213"/>
      <c r="JDN138" s="213"/>
      <c r="JDO138" s="213"/>
      <c r="JDP138" s="213"/>
      <c r="JDQ138" s="213"/>
      <c r="JDR138" s="213"/>
      <c r="JDS138" s="213"/>
      <c r="JDT138" s="213"/>
      <c r="JDU138" s="213"/>
      <c r="JDV138" s="213"/>
      <c r="JDW138" s="213"/>
      <c r="JDX138" s="213"/>
      <c r="JDY138" s="213"/>
      <c r="JDZ138" s="213"/>
      <c r="JEA138" s="213"/>
      <c r="JEB138" s="213"/>
      <c r="JEC138" s="213"/>
      <c r="JED138" s="213"/>
      <c r="JEE138" s="213"/>
      <c r="JEF138" s="213"/>
      <c r="JEG138" s="213"/>
      <c r="JEH138" s="213"/>
      <c r="JEI138" s="213"/>
      <c r="JEJ138" s="213"/>
      <c r="JEK138" s="213"/>
      <c r="JEL138" s="213"/>
      <c r="JEM138" s="213"/>
      <c r="JEN138" s="213"/>
      <c r="JEO138" s="213"/>
      <c r="JEP138" s="213"/>
      <c r="JEQ138" s="213"/>
      <c r="JER138" s="213"/>
      <c r="JES138" s="213"/>
      <c r="JET138" s="213"/>
      <c r="JEU138" s="213"/>
      <c r="JEV138" s="213"/>
      <c r="JEW138" s="213"/>
      <c r="JEX138" s="213"/>
      <c r="JEY138" s="213"/>
      <c r="JEZ138" s="213"/>
      <c r="JFA138" s="213"/>
      <c r="JFB138" s="213"/>
      <c r="JFC138" s="213"/>
      <c r="JFD138" s="213"/>
      <c r="JFE138" s="213"/>
      <c r="JFF138" s="213"/>
      <c r="JFG138" s="213"/>
      <c r="JFH138" s="213"/>
      <c r="JFI138" s="213"/>
      <c r="JFJ138" s="213"/>
      <c r="JFK138" s="213"/>
      <c r="JFL138" s="213"/>
      <c r="JFM138" s="213"/>
      <c r="JFN138" s="213"/>
      <c r="JFO138" s="213"/>
      <c r="JFP138" s="213"/>
      <c r="JFQ138" s="213"/>
      <c r="JFR138" s="213"/>
      <c r="JFS138" s="213"/>
      <c r="JFT138" s="213"/>
      <c r="JFU138" s="213"/>
      <c r="JFV138" s="213"/>
      <c r="JFW138" s="213"/>
      <c r="JFX138" s="213"/>
      <c r="JFY138" s="213"/>
      <c r="JFZ138" s="213"/>
      <c r="JGA138" s="213"/>
      <c r="JGB138" s="213"/>
      <c r="JGC138" s="213"/>
      <c r="JGD138" s="213"/>
      <c r="JGE138" s="213"/>
      <c r="JGF138" s="213"/>
      <c r="JGG138" s="213"/>
      <c r="JGH138" s="213"/>
      <c r="JGI138" s="213"/>
      <c r="JGJ138" s="213"/>
      <c r="JGK138" s="213"/>
      <c r="JGL138" s="213"/>
      <c r="JGM138" s="213"/>
      <c r="JGN138" s="213"/>
      <c r="JGO138" s="213"/>
      <c r="JGP138" s="213"/>
      <c r="JGQ138" s="213"/>
      <c r="JGR138" s="213"/>
      <c r="JGS138" s="213"/>
      <c r="JGT138" s="213"/>
      <c r="JGU138" s="213"/>
      <c r="JGV138" s="213"/>
      <c r="JGW138" s="213"/>
      <c r="JGX138" s="213"/>
      <c r="JGY138" s="213"/>
      <c r="JGZ138" s="213"/>
      <c r="JHA138" s="213"/>
      <c r="JHB138" s="213"/>
      <c r="JHC138" s="213"/>
      <c r="JHD138" s="213"/>
      <c r="JHE138" s="213"/>
      <c r="JHF138" s="213"/>
      <c r="JHG138" s="213"/>
      <c r="JHH138" s="213"/>
      <c r="JHI138" s="213"/>
      <c r="JHJ138" s="213"/>
      <c r="JHK138" s="213"/>
      <c r="JHL138" s="213"/>
      <c r="JHM138" s="213"/>
      <c r="JHN138" s="213"/>
      <c r="JHO138" s="213"/>
      <c r="JHP138" s="213"/>
      <c r="JHQ138" s="213"/>
      <c r="JHR138" s="213"/>
      <c r="JHS138" s="213"/>
      <c r="JHT138" s="213"/>
      <c r="JHU138" s="213"/>
      <c r="JHV138" s="213"/>
      <c r="JHW138" s="213"/>
      <c r="JHX138" s="213"/>
      <c r="JHY138" s="213"/>
      <c r="JHZ138" s="213"/>
      <c r="JIA138" s="213"/>
      <c r="JIB138" s="213"/>
      <c r="JIC138" s="213"/>
      <c r="JID138" s="213"/>
      <c r="JIE138" s="213"/>
      <c r="JIF138" s="213"/>
      <c r="JIG138" s="213"/>
      <c r="JIH138" s="213"/>
      <c r="JII138" s="213"/>
      <c r="JIJ138" s="213"/>
      <c r="JIK138" s="213"/>
      <c r="JIL138" s="213"/>
      <c r="JIM138" s="213"/>
      <c r="JIN138" s="213"/>
      <c r="JIO138" s="213"/>
      <c r="JIP138" s="213"/>
      <c r="JIQ138" s="213"/>
      <c r="JIR138" s="213"/>
      <c r="JIS138" s="213"/>
      <c r="JIT138" s="213"/>
      <c r="JIU138" s="213"/>
      <c r="JIV138" s="213"/>
      <c r="JIW138" s="213"/>
      <c r="JIX138" s="213"/>
      <c r="JIY138" s="213"/>
      <c r="JIZ138" s="213"/>
      <c r="JJA138" s="213"/>
      <c r="JJB138" s="213"/>
      <c r="JJC138" s="213"/>
      <c r="JJD138" s="213"/>
      <c r="JJE138" s="213"/>
      <c r="JJF138" s="213"/>
      <c r="JJG138" s="213"/>
      <c r="JJH138" s="213"/>
      <c r="JJI138" s="213"/>
      <c r="JJJ138" s="213"/>
      <c r="JJK138" s="213"/>
      <c r="JJL138" s="213"/>
      <c r="JJM138" s="213"/>
      <c r="JJN138" s="213"/>
      <c r="JJO138" s="213"/>
      <c r="JJP138" s="213"/>
      <c r="JJQ138" s="213"/>
      <c r="JJR138" s="213"/>
      <c r="JJS138" s="213"/>
      <c r="JJT138" s="213"/>
      <c r="JJU138" s="213"/>
      <c r="JJV138" s="213"/>
      <c r="JJW138" s="213"/>
      <c r="JJX138" s="213"/>
      <c r="JJY138" s="213"/>
      <c r="JJZ138" s="213"/>
      <c r="JKA138" s="213"/>
      <c r="JKB138" s="213"/>
      <c r="JKC138" s="213"/>
      <c r="JKD138" s="213"/>
      <c r="JKE138" s="213"/>
      <c r="JKF138" s="213"/>
      <c r="JKG138" s="213"/>
      <c r="JKH138" s="213"/>
      <c r="JKI138" s="213"/>
      <c r="JKJ138" s="213"/>
      <c r="JKK138" s="213"/>
      <c r="JKL138" s="213"/>
      <c r="JKM138" s="213"/>
      <c r="JKN138" s="213"/>
      <c r="JKO138" s="213"/>
      <c r="JKP138" s="213"/>
      <c r="JKQ138" s="213"/>
      <c r="JKR138" s="213"/>
      <c r="JKS138" s="213"/>
      <c r="JKT138" s="213"/>
      <c r="JKU138" s="213"/>
      <c r="JKV138" s="213"/>
      <c r="JKW138" s="213"/>
      <c r="JKX138" s="213"/>
      <c r="JKY138" s="213"/>
      <c r="JKZ138" s="213"/>
      <c r="JLA138" s="213"/>
      <c r="JLB138" s="213"/>
      <c r="JLC138" s="213"/>
      <c r="JLD138" s="213"/>
      <c r="JLE138" s="213"/>
      <c r="JLF138" s="213"/>
      <c r="JLG138" s="213"/>
      <c r="JLH138" s="213"/>
      <c r="JLI138" s="213"/>
      <c r="JLJ138" s="213"/>
      <c r="JLK138" s="213"/>
      <c r="JLL138" s="213"/>
      <c r="JLM138" s="213"/>
      <c r="JLN138" s="213"/>
      <c r="JLO138" s="213"/>
      <c r="JLP138" s="213"/>
      <c r="JLQ138" s="213"/>
      <c r="JLR138" s="213"/>
      <c r="JLS138" s="213"/>
      <c r="JLT138" s="213"/>
      <c r="JLU138" s="213"/>
      <c r="JLV138" s="213"/>
      <c r="JLW138" s="213"/>
      <c r="JLX138" s="213"/>
      <c r="JLY138" s="213"/>
      <c r="JLZ138" s="213"/>
      <c r="JMA138" s="213"/>
      <c r="JMB138" s="213"/>
      <c r="JMC138" s="213"/>
      <c r="JMD138" s="213"/>
      <c r="JME138" s="213"/>
      <c r="JMF138" s="213"/>
      <c r="JMG138" s="213"/>
      <c r="JMH138" s="213"/>
      <c r="JMI138" s="213"/>
      <c r="JMJ138" s="213"/>
      <c r="JMK138" s="213"/>
      <c r="JML138" s="213"/>
      <c r="JMM138" s="213"/>
      <c r="JMN138" s="213"/>
      <c r="JMO138" s="213"/>
      <c r="JMP138" s="213"/>
      <c r="JMQ138" s="213"/>
      <c r="JMR138" s="213"/>
      <c r="JMS138" s="213"/>
      <c r="JMT138" s="213"/>
      <c r="JMU138" s="213"/>
      <c r="JMV138" s="213"/>
      <c r="JMW138" s="213"/>
      <c r="JMX138" s="213"/>
      <c r="JMY138" s="213"/>
      <c r="JMZ138" s="213"/>
      <c r="JNA138" s="213"/>
      <c r="JNB138" s="213"/>
      <c r="JNC138" s="213"/>
      <c r="JND138" s="213"/>
      <c r="JNE138" s="213"/>
      <c r="JNF138" s="213"/>
      <c r="JNG138" s="213"/>
      <c r="JNH138" s="213"/>
      <c r="JNI138" s="213"/>
      <c r="JNJ138" s="213"/>
      <c r="JNK138" s="213"/>
      <c r="JNL138" s="213"/>
      <c r="JNM138" s="213"/>
      <c r="JNN138" s="213"/>
      <c r="JNO138" s="213"/>
      <c r="JNP138" s="213"/>
      <c r="JNQ138" s="213"/>
      <c r="JNR138" s="213"/>
      <c r="JNS138" s="213"/>
      <c r="JNT138" s="213"/>
      <c r="JNU138" s="213"/>
      <c r="JNV138" s="213"/>
      <c r="JNW138" s="213"/>
      <c r="JNX138" s="213"/>
      <c r="JNY138" s="213"/>
      <c r="JNZ138" s="213"/>
      <c r="JOA138" s="213"/>
      <c r="JOB138" s="213"/>
      <c r="JOC138" s="213"/>
      <c r="JOD138" s="213"/>
      <c r="JOE138" s="213"/>
      <c r="JOF138" s="213"/>
      <c r="JOG138" s="213"/>
      <c r="JOH138" s="213"/>
      <c r="JOI138" s="213"/>
      <c r="JOJ138" s="213"/>
      <c r="JOK138" s="213"/>
      <c r="JOL138" s="213"/>
      <c r="JOM138" s="213"/>
      <c r="JON138" s="213"/>
      <c r="JOO138" s="213"/>
      <c r="JOP138" s="213"/>
      <c r="JOQ138" s="213"/>
      <c r="JOR138" s="213"/>
      <c r="JOS138" s="213"/>
      <c r="JOT138" s="213"/>
      <c r="JOU138" s="213"/>
      <c r="JOV138" s="213"/>
      <c r="JOW138" s="213"/>
      <c r="JOX138" s="213"/>
      <c r="JOY138" s="213"/>
      <c r="JOZ138" s="213"/>
      <c r="JPA138" s="213"/>
      <c r="JPB138" s="213"/>
      <c r="JPC138" s="213"/>
      <c r="JPD138" s="213"/>
      <c r="JPE138" s="213"/>
      <c r="JPF138" s="213"/>
      <c r="JPG138" s="213"/>
      <c r="JPH138" s="213"/>
      <c r="JPI138" s="213"/>
      <c r="JPJ138" s="213"/>
      <c r="JPK138" s="213"/>
      <c r="JPL138" s="213"/>
      <c r="JPM138" s="213"/>
      <c r="JPN138" s="213"/>
      <c r="JPO138" s="213"/>
      <c r="JPP138" s="213"/>
      <c r="JPQ138" s="213"/>
      <c r="JPR138" s="213"/>
      <c r="JPS138" s="213"/>
      <c r="JPT138" s="213"/>
      <c r="JPU138" s="213"/>
      <c r="JPV138" s="213"/>
      <c r="JPW138" s="213"/>
      <c r="JPX138" s="213"/>
      <c r="JPY138" s="213"/>
      <c r="JPZ138" s="213"/>
      <c r="JQA138" s="213"/>
      <c r="JQB138" s="213"/>
      <c r="JQC138" s="213"/>
      <c r="JQD138" s="213"/>
      <c r="JQE138" s="213"/>
      <c r="JQF138" s="213"/>
      <c r="JQG138" s="213"/>
      <c r="JQH138" s="213"/>
      <c r="JQI138" s="213"/>
      <c r="JQJ138" s="213"/>
      <c r="JQK138" s="213"/>
      <c r="JQL138" s="213"/>
      <c r="JQM138" s="213"/>
      <c r="JQN138" s="213"/>
      <c r="JQO138" s="213"/>
      <c r="JQP138" s="213"/>
      <c r="JQQ138" s="213"/>
      <c r="JQR138" s="213"/>
      <c r="JQS138" s="213"/>
      <c r="JQT138" s="213"/>
      <c r="JQU138" s="213"/>
      <c r="JQV138" s="213"/>
      <c r="JQW138" s="213"/>
      <c r="JQX138" s="213"/>
      <c r="JQY138" s="213"/>
      <c r="JQZ138" s="213"/>
      <c r="JRA138" s="213"/>
      <c r="JRB138" s="213"/>
      <c r="JRC138" s="213"/>
      <c r="JRD138" s="213"/>
      <c r="JRE138" s="213"/>
      <c r="JRF138" s="213"/>
      <c r="JRG138" s="213"/>
      <c r="JRH138" s="213"/>
      <c r="JRI138" s="213"/>
      <c r="JRJ138" s="213"/>
      <c r="JRK138" s="213"/>
      <c r="JRL138" s="213"/>
      <c r="JRM138" s="213"/>
      <c r="JRN138" s="213"/>
      <c r="JRO138" s="213"/>
      <c r="JRP138" s="213"/>
      <c r="JRQ138" s="213"/>
      <c r="JRR138" s="213"/>
      <c r="JRS138" s="213"/>
      <c r="JRT138" s="213"/>
      <c r="JRU138" s="213"/>
      <c r="JRV138" s="213"/>
      <c r="JRW138" s="213"/>
      <c r="JRX138" s="213"/>
      <c r="JRY138" s="213"/>
      <c r="JRZ138" s="213"/>
      <c r="JSA138" s="213"/>
      <c r="JSB138" s="213"/>
      <c r="JSC138" s="213"/>
      <c r="JSD138" s="213"/>
      <c r="JSE138" s="213"/>
      <c r="JSF138" s="213"/>
      <c r="JSG138" s="213"/>
      <c r="JSH138" s="213"/>
      <c r="JSI138" s="213"/>
      <c r="JSJ138" s="213"/>
      <c r="JSK138" s="213"/>
      <c r="JSL138" s="213"/>
      <c r="JSM138" s="213"/>
      <c r="JSN138" s="213"/>
      <c r="JSO138" s="213"/>
      <c r="JSP138" s="213"/>
      <c r="JSQ138" s="213"/>
      <c r="JSR138" s="213"/>
      <c r="JSS138" s="213"/>
      <c r="JST138" s="213"/>
      <c r="JSU138" s="213"/>
      <c r="JSV138" s="213"/>
      <c r="JSW138" s="213"/>
      <c r="JSX138" s="213"/>
      <c r="JSY138" s="213"/>
      <c r="JSZ138" s="213"/>
      <c r="JTA138" s="213"/>
      <c r="JTB138" s="213"/>
      <c r="JTC138" s="213"/>
      <c r="JTD138" s="213"/>
      <c r="JTE138" s="213"/>
      <c r="JTF138" s="213"/>
      <c r="JTG138" s="213"/>
      <c r="JTH138" s="213"/>
      <c r="JTI138" s="213"/>
      <c r="JTJ138" s="213"/>
      <c r="JTK138" s="213"/>
      <c r="JTL138" s="213"/>
      <c r="JTM138" s="213"/>
      <c r="JTN138" s="213"/>
      <c r="JTO138" s="213"/>
      <c r="JTP138" s="213"/>
      <c r="JTQ138" s="213"/>
      <c r="JTR138" s="213"/>
      <c r="JTS138" s="213"/>
      <c r="JTT138" s="213"/>
      <c r="JTU138" s="213"/>
      <c r="JTV138" s="213"/>
      <c r="JTW138" s="213"/>
      <c r="JTX138" s="213"/>
      <c r="JTY138" s="213"/>
      <c r="JTZ138" s="213"/>
      <c r="JUA138" s="213"/>
      <c r="JUB138" s="213"/>
      <c r="JUC138" s="213"/>
      <c r="JUD138" s="213"/>
      <c r="JUE138" s="213"/>
      <c r="JUF138" s="213"/>
      <c r="JUG138" s="213"/>
      <c r="JUH138" s="213"/>
      <c r="JUI138" s="213"/>
      <c r="JUJ138" s="213"/>
      <c r="JUK138" s="213"/>
      <c r="JUL138" s="213"/>
      <c r="JUM138" s="213"/>
      <c r="JUN138" s="213"/>
      <c r="JUO138" s="213"/>
      <c r="JUP138" s="213"/>
      <c r="JUQ138" s="213"/>
      <c r="JUR138" s="213"/>
      <c r="JUS138" s="213"/>
      <c r="JUT138" s="213"/>
      <c r="JUU138" s="213"/>
      <c r="JUV138" s="213"/>
      <c r="JUW138" s="213"/>
      <c r="JUX138" s="213"/>
      <c r="JUY138" s="213"/>
      <c r="JUZ138" s="213"/>
      <c r="JVA138" s="213"/>
      <c r="JVB138" s="213"/>
      <c r="JVC138" s="213"/>
      <c r="JVD138" s="213"/>
      <c r="JVE138" s="213"/>
      <c r="JVF138" s="213"/>
      <c r="JVG138" s="213"/>
      <c r="JVH138" s="213"/>
      <c r="JVI138" s="213"/>
      <c r="JVJ138" s="213"/>
      <c r="JVK138" s="213"/>
      <c r="JVL138" s="213"/>
      <c r="JVM138" s="213"/>
      <c r="JVN138" s="213"/>
      <c r="JVO138" s="213"/>
      <c r="JVP138" s="213"/>
      <c r="JVQ138" s="213"/>
      <c r="JVR138" s="213"/>
      <c r="JVS138" s="213"/>
      <c r="JVT138" s="213"/>
      <c r="JVU138" s="213"/>
      <c r="JVV138" s="213"/>
      <c r="JVW138" s="213"/>
      <c r="JVX138" s="213"/>
      <c r="JVY138" s="213"/>
      <c r="JVZ138" s="213"/>
      <c r="JWA138" s="213"/>
      <c r="JWB138" s="213"/>
      <c r="JWC138" s="213"/>
      <c r="JWD138" s="213"/>
      <c r="JWE138" s="213"/>
      <c r="JWF138" s="213"/>
      <c r="JWG138" s="213"/>
      <c r="JWH138" s="213"/>
      <c r="JWI138" s="213"/>
      <c r="JWJ138" s="213"/>
      <c r="JWK138" s="213"/>
      <c r="JWL138" s="213"/>
      <c r="JWM138" s="213"/>
      <c r="JWN138" s="213"/>
      <c r="JWO138" s="213"/>
      <c r="JWP138" s="213"/>
      <c r="JWQ138" s="213"/>
      <c r="JWR138" s="213"/>
      <c r="JWS138" s="213"/>
      <c r="JWT138" s="213"/>
      <c r="JWU138" s="213"/>
      <c r="JWV138" s="213"/>
      <c r="JWW138" s="213"/>
      <c r="JWX138" s="213"/>
      <c r="JWY138" s="213"/>
      <c r="JWZ138" s="213"/>
      <c r="JXA138" s="213"/>
      <c r="JXB138" s="213"/>
      <c r="JXC138" s="213"/>
      <c r="JXD138" s="213"/>
      <c r="JXE138" s="213"/>
      <c r="JXF138" s="213"/>
      <c r="JXG138" s="213"/>
      <c r="JXH138" s="213"/>
      <c r="JXI138" s="213"/>
      <c r="JXJ138" s="213"/>
      <c r="JXK138" s="213"/>
      <c r="JXL138" s="213"/>
      <c r="JXM138" s="213"/>
      <c r="JXN138" s="213"/>
      <c r="JXO138" s="213"/>
      <c r="JXP138" s="213"/>
      <c r="JXQ138" s="213"/>
      <c r="JXR138" s="213"/>
      <c r="JXS138" s="213"/>
      <c r="JXT138" s="213"/>
      <c r="JXU138" s="213"/>
      <c r="JXV138" s="213"/>
      <c r="JXW138" s="213"/>
      <c r="JXX138" s="213"/>
      <c r="JXY138" s="213"/>
      <c r="JXZ138" s="213"/>
      <c r="JYA138" s="213"/>
      <c r="JYB138" s="213"/>
      <c r="JYC138" s="213"/>
      <c r="JYD138" s="213"/>
      <c r="JYE138" s="213"/>
      <c r="JYF138" s="213"/>
      <c r="JYG138" s="213"/>
      <c r="JYH138" s="213"/>
      <c r="JYI138" s="213"/>
      <c r="JYJ138" s="213"/>
      <c r="JYK138" s="213"/>
      <c r="JYL138" s="213"/>
      <c r="JYM138" s="213"/>
      <c r="JYN138" s="213"/>
      <c r="JYO138" s="213"/>
      <c r="JYP138" s="213"/>
      <c r="JYQ138" s="213"/>
      <c r="JYR138" s="213"/>
      <c r="JYS138" s="213"/>
      <c r="JYT138" s="213"/>
      <c r="JYU138" s="213"/>
      <c r="JYV138" s="213"/>
      <c r="JYW138" s="213"/>
      <c r="JYX138" s="213"/>
      <c r="JYY138" s="213"/>
      <c r="JYZ138" s="213"/>
      <c r="JZA138" s="213"/>
      <c r="JZB138" s="213"/>
      <c r="JZC138" s="213"/>
      <c r="JZD138" s="213"/>
      <c r="JZE138" s="213"/>
      <c r="JZF138" s="213"/>
      <c r="JZG138" s="213"/>
      <c r="JZH138" s="213"/>
      <c r="JZI138" s="213"/>
      <c r="JZJ138" s="213"/>
      <c r="JZK138" s="213"/>
      <c r="JZL138" s="213"/>
      <c r="JZM138" s="213"/>
      <c r="JZN138" s="213"/>
      <c r="JZO138" s="213"/>
      <c r="JZP138" s="213"/>
      <c r="JZQ138" s="213"/>
      <c r="JZR138" s="213"/>
      <c r="JZS138" s="213"/>
      <c r="JZT138" s="213"/>
      <c r="JZU138" s="213"/>
      <c r="JZV138" s="213"/>
      <c r="JZW138" s="213"/>
      <c r="JZX138" s="213"/>
      <c r="JZY138" s="213"/>
      <c r="JZZ138" s="213"/>
      <c r="KAA138" s="213"/>
      <c r="KAB138" s="213"/>
      <c r="KAC138" s="213"/>
      <c r="KAD138" s="213"/>
      <c r="KAE138" s="213"/>
      <c r="KAF138" s="213"/>
      <c r="KAG138" s="213"/>
      <c r="KAH138" s="213"/>
      <c r="KAI138" s="213"/>
      <c r="KAJ138" s="213"/>
      <c r="KAK138" s="213"/>
      <c r="KAL138" s="213"/>
      <c r="KAM138" s="213"/>
      <c r="KAN138" s="213"/>
      <c r="KAO138" s="213"/>
      <c r="KAP138" s="213"/>
      <c r="KAQ138" s="213"/>
      <c r="KAR138" s="213"/>
      <c r="KAS138" s="213"/>
      <c r="KAT138" s="213"/>
      <c r="KAU138" s="213"/>
      <c r="KAV138" s="213"/>
      <c r="KAW138" s="213"/>
      <c r="KAX138" s="213"/>
      <c r="KAY138" s="213"/>
      <c r="KAZ138" s="213"/>
      <c r="KBA138" s="213"/>
      <c r="KBB138" s="213"/>
      <c r="KBC138" s="213"/>
      <c r="KBD138" s="213"/>
      <c r="KBE138" s="213"/>
      <c r="KBF138" s="213"/>
      <c r="KBG138" s="213"/>
      <c r="KBH138" s="213"/>
      <c r="KBI138" s="213"/>
      <c r="KBJ138" s="213"/>
      <c r="KBK138" s="213"/>
      <c r="KBL138" s="213"/>
      <c r="KBM138" s="213"/>
      <c r="KBN138" s="213"/>
      <c r="KBO138" s="213"/>
      <c r="KBP138" s="213"/>
      <c r="KBQ138" s="213"/>
      <c r="KBR138" s="213"/>
      <c r="KBS138" s="213"/>
      <c r="KBT138" s="213"/>
      <c r="KBU138" s="213"/>
      <c r="KBV138" s="213"/>
      <c r="KBW138" s="213"/>
      <c r="KBX138" s="213"/>
      <c r="KBY138" s="213"/>
      <c r="KBZ138" s="213"/>
      <c r="KCA138" s="213"/>
      <c r="KCB138" s="213"/>
      <c r="KCC138" s="213"/>
      <c r="KCD138" s="213"/>
      <c r="KCE138" s="213"/>
      <c r="KCF138" s="213"/>
      <c r="KCG138" s="213"/>
      <c r="KCH138" s="213"/>
      <c r="KCI138" s="213"/>
      <c r="KCJ138" s="213"/>
      <c r="KCK138" s="213"/>
      <c r="KCL138" s="213"/>
      <c r="KCM138" s="213"/>
      <c r="KCN138" s="213"/>
      <c r="KCO138" s="213"/>
      <c r="KCP138" s="213"/>
      <c r="KCQ138" s="213"/>
      <c r="KCR138" s="213"/>
      <c r="KCS138" s="213"/>
      <c r="KCT138" s="213"/>
      <c r="KCU138" s="213"/>
      <c r="KCV138" s="213"/>
      <c r="KCW138" s="213"/>
      <c r="KCX138" s="213"/>
      <c r="KCY138" s="213"/>
      <c r="KCZ138" s="213"/>
      <c r="KDA138" s="213"/>
      <c r="KDB138" s="213"/>
      <c r="KDC138" s="213"/>
      <c r="KDD138" s="213"/>
      <c r="KDE138" s="213"/>
      <c r="KDF138" s="213"/>
      <c r="KDG138" s="213"/>
      <c r="KDH138" s="213"/>
      <c r="KDI138" s="213"/>
      <c r="KDJ138" s="213"/>
      <c r="KDK138" s="213"/>
      <c r="KDL138" s="213"/>
      <c r="KDM138" s="213"/>
      <c r="KDN138" s="213"/>
      <c r="KDO138" s="213"/>
      <c r="KDP138" s="213"/>
      <c r="KDQ138" s="213"/>
      <c r="KDR138" s="213"/>
      <c r="KDS138" s="213"/>
      <c r="KDT138" s="213"/>
      <c r="KDU138" s="213"/>
      <c r="KDV138" s="213"/>
      <c r="KDW138" s="213"/>
      <c r="KDX138" s="213"/>
      <c r="KDY138" s="213"/>
      <c r="KDZ138" s="213"/>
      <c r="KEA138" s="213"/>
      <c r="KEB138" s="213"/>
      <c r="KEC138" s="213"/>
      <c r="KED138" s="213"/>
      <c r="KEE138" s="213"/>
      <c r="KEF138" s="213"/>
      <c r="KEG138" s="213"/>
      <c r="KEH138" s="213"/>
      <c r="KEI138" s="213"/>
      <c r="KEJ138" s="213"/>
      <c r="KEK138" s="213"/>
      <c r="KEL138" s="213"/>
      <c r="KEM138" s="213"/>
      <c r="KEN138" s="213"/>
      <c r="KEO138" s="213"/>
      <c r="KEP138" s="213"/>
      <c r="KEQ138" s="213"/>
      <c r="KER138" s="213"/>
      <c r="KES138" s="213"/>
      <c r="KET138" s="213"/>
      <c r="KEU138" s="213"/>
      <c r="KEV138" s="213"/>
      <c r="KEW138" s="213"/>
      <c r="KEX138" s="213"/>
      <c r="KEY138" s="213"/>
      <c r="KEZ138" s="213"/>
      <c r="KFA138" s="213"/>
      <c r="KFB138" s="213"/>
      <c r="KFC138" s="213"/>
      <c r="KFD138" s="213"/>
      <c r="KFE138" s="213"/>
      <c r="KFF138" s="213"/>
      <c r="KFG138" s="213"/>
      <c r="KFH138" s="213"/>
      <c r="KFI138" s="213"/>
      <c r="KFJ138" s="213"/>
      <c r="KFK138" s="213"/>
      <c r="KFL138" s="213"/>
      <c r="KFM138" s="213"/>
      <c r="KFN138" s="213"/>
      <c r="KFO138" s="213"/>
      <c r="KFP138" s="213"/>
      <c r="KFQ138" s="213"/>
      <c r="KFR138" s="213"/>
      <c r="KFS138" s="213"/>
      <c r="KFT138" s="213"/>
      <c r="KFU138" s="213"/>
      <c r="KFV138" s="213"/>
      <c r="KFW138" s="213"/>
      <c r="KFX138" s="213"/>
      <c r="KFY138" s="213"/>
      <c r="KFZ138" s="213"/>
      <c r="KGA138" s="213"/>
      <c r="KGB138" s="213"/>
      <c r="KGC138" s="213"/>
      <c r="KGD138" s="213"/>
      <c r="KGE138" s="213"/>
      <c r="KGF138" s="213"/>
      <c r="KGG138" s="213"/>
      <c r="KGH138" s="213"/>
      <c r="KGI138" s="213"/>
      <c r="KGJ138" s="213"/>
      <c r="KGK138" s="213"/>
      <c r="KGL138" s="213"/>
      <c r="KGM138" s="213"/>
      <c r="KGN138" s="213"/>
      <c r="KGO138" s="213"/>
      <c r="KGP138" s="213"/>
      <c r="KGQ138" s="213"/>
      <c r="KGR138" s="213"/>
      <c r="KGS138" s="213"/>
      <c r="KGT138" s="213"/>
      <c r="KGU138" s="213"/>
      <c r="KGV138" s="213"/>
      <c r="KGW138" s="213"/>
      <c r="KGX138" s="213"/>
      <c r="KGY138" s="213"/>
      <c r="KGZ138" s="213"/>
      <c r="KHA138" s="213"/>
      <c r="KHB138" s="213"/>
      <c r="KHC138" s="213"/>
      <c r="KHD138" s="213"/>
      <c r="KHE138" s="213"/>
      <c r="KHF138" s="213"/>
      <c r="KHG138" s="213"/>
      <c r="KHH138" s="213"/>
      <c r="KHI138" s="213"/>
      <c r="KHJ138" s="213"/>
      <c r="KHK138" s="213"/>
      <c r="KHL138" s="213"/>
      <c r="KHM138" s="213"/>
      <c r="KHN138" s="213"/>
      <c r="KHO138" s="213"/>
      <c r="KHP138" s="213"/>
      <c r="KHQ138" s="213"/>
      <c r="KHR138" s="213"/>
      <c r="KHS138" s="213"/>
      <c r="KHT138" s="213"/>
      <c r="KHU138" s="213"/>
      <c r="KHV138" s="213"/>
      <c r="KHW138" s="213"/>
      <c r="KHX138" s="213"/>
      <c r="KHY138" s="213"/>
      <c r="KHZ138" s="213"/>
      <c r="KIA138" s="213"/>
      <c r="KIB138" s="213"/>
      <c r="KIC138" s="213"/>
      <c r="KID138" s="213"/>
      <c r="KIE138" s="213"/>
      <c r="KIF138" s="213"/>
      <c r="KIG138" s="213"/>
      <c r="KIH138" s="213"/>
      <c r="KII138" s="213"/>
      <c r="KIJ138" s="213"/>
      <c r="KIK138" s="213"/>
      <c r="KIL138" s="213"/>
      <c r="KIM138" s="213"/>
      <c r="KIN138" s="213"/>
      <c r="KIO138" s="213"/>
      <c r="KIP138" s="213"/>
      <c r="KIQ138" s="213"/>
      <c r="KIR138" s="213"/>
      <c r="KIS138" s="213"/>
      <c r="KIT138" s="213"/>
      <c r="KIU138" s="213"/>
      <c r="KIV138" s="213"/>
      <c r="KIW138" s="213"/>
      <c r="KIX138" s="213"/>
      <c r="KIY138" s="213"/>
      <c r="KIZ138" s="213"/>
      <c r="KJA138" s="213"/>
      <c r="KJB138" s="213"/>
      <c r="KJC138" s="213"/>
      <c r="KJD138" s="213"/>
      <c r="KJE138" s="213"/>
      <c r="KJF138" s="213"/>
      <c r="KJG138" s="213"/>
      <c r="KJH138" s="213"/>
      <c r="KJI138" s="213"/>
      <c r="KJJ138" s="213"/>
      <c r="KJK138" s="213"/>
      <c r="KJL138" s="213"/>
      <c r="KJM138" s="213"/>
      <c r="KJN138" s="213"/>
      <c r="KJO138" s="213"/>
      <c r="KJP138" s="213"/>
      <c r="KJQ138" s="213"/>
      <c r="KJR138" s="213"/>
      <c r="KJS138" s="213"/>
      <c r="KJT138" s="213"/>
      <c r="KJU138" s="213"/>
      <c r="KJV138" s="213"/>
      <c r="KJW138" s="213"/>
      <c r="KJX138" s="213"/>
      <c r="KJY138" s="213"/>
      <c r="KJZ138" s="213"/>
      <c r="KKA138" s="213"/>
      <c r="KKB138" s="213"/>
      <c r="KKC138" s="213"/>
      <c r="KKD138" s="213"/>
      <c r="KKE138" s="213"/>
      <c r="KKF138" s="213"/>
      <c r="KKG138" s="213"/>
      <c r="KKH138" s="213"/>
      <c r="KKI138" s="213"/>
      <c r="KKJ138" s="213"/>
      <c r="KKK138" s="213"/>
      <c r="KKL138" s="213"/>
      <c r="KKM138" s="213"/>
      <c r="KKN138" s="213"/>
      <c r="KKO138" s="213"/>
      <c r="KKP138" s="213"/>
      <c r="KKQ138" s="213"/>
      <c r="KKR138" s="213"/>
      <c r="KKS138" s="213"/>
      <c r="KKT138" s="213"/>
      <c r="KKU138" s="213"/>
      <c r="KKV138" s="213"/>
      <c r="KKW138" s="213"/>
      <c r="KKX138" s="213"/>
      <c r="KKY138" s="213"/>
      <c r="KKZ138" s="213"/>
      <c r="KLA138" s="213"/>
      <c r="KLB138" s="213"/>
      <c r="KLC138" s="213"/>
      <c r="KLD138" s="213"/>
      <c r="KLE138" s="213"/>
      <c r="KLF138" s="213"/>
      <c r="KLG138" s="213"/>
      <c r="KLH138" s="213"/>
      <c r="KLI138" s="213"/>
      <c r="KLJ138" s="213"/>
      <c r="KLK138" s="213"/>
      <c r="KLL138" s="213"/>
      <c r="KLM138" s="213"/>
      <c r="KLN138" s="213"/>
      <c r="KLO138" s="213"/>
      <c r="KLP138" s="213"/>
      <c r="KLQ138" s="213"/>
      <c r="KLR138" s="213"/>
      <c r="KLS138" s="213"/>
      <c r="KLT138" s="213"/>
      <c r="KLU138" s="213"/>
      <c r="KLV138" s="213"/>
      <c r="KLW138" s="213"/>
      <c r="KLX138" s="213"/>
      <c r="KLY138" s="213"/>
      <c r="KLZ138" s="213"/>
      <c r="KMA138" s="213"/>
      <c r="KMB138" s="213"/>
      <c r="KMC138" s="213"/>
      <c r="KMD138" s="213"/>
      <c r="KME138" s="213"/>
      <c r="KMF138" s="213"/>
      <c r="KMG138" s="213"/>
      <c r="KMH138" s="213"/>
      <c r="KMI138" s="213"/>
      <c r="KMJ138" s="213"/>
      <c r="KMK138" s="213"/>
      <c r="KML138" s="213"/>
      <c r="KMM138" s="213"/>
      <c r="KMN138" s="213"/>
      <c r="KMO138" s="213"/>
      <c r="KMP138" s="213"/>
      <c r="KMQ138" s="213"/>
      <c r="KMR138" s="213"/>
      <c r="KMS138" s="213"/>
      <c r="KMT138" s="213"/>
      <c r="KMU138" s="213"/>
      <c r="KMV138" s="213"/>
      <c r="KMW138" s="213"/>
      <c r="KMX138" s="213"/>
      <c r="KMY138" s="213"/>
      <c r="KMZ138" s="213"/>
      <c r="KNA138" s="213"/>
      <c r="KNB138" s="213"/>
      <c r="KNC138" s="213"/>
      <c r="KND138" s="213"/>
      <c r="KNE138" s="213"/>
      <c r="KNF138" s="213"/>
      <c r="KNG138" s="213"/>
      <c r="KNH138" s="213"/>
      <c r="KNI138" s="213"/>
      <c r="KNJ138" s="213"/>
      <c r="KNK138" s="213"/>
      <c r="KNL138" s="213"/>
      <c r="KNM138" s="213"/>
      <c r="KNN138" s="213"/>
      <c r="KNO138" s="213"/>
      <c r="KNP138" s="213"/>
      <c r="KNQ138" s="213"/>
      <c r="KNR138" s="213"/>
      <c r="KNS138" s="213"/>
      <c r="KNT138" s="213"/>
      <c r="KNU138" s="213"/>
      <c r="KNV138" s="213"/>
      <c r="KNW138" s="213"/>
      <c r="KNX138" s="213"/>
      <c r="KNY138" s="213"/>
      <c r="KNZ138" s="213"/>
      <c r="KOA138" s="213"/>
      <c r="KOB138" s="213"/>
      <c r="KOC138" s="213"/>
      <c r="KOD138" s="213"/>
      <c r="KOE138" s="213"/>
      <c r="KOF138" s="213"/>
      <c r="KOG138" s="213"/>
      <c r="KOH138" s="213"/>
      <c r="KOI138" s="213"/>
      <c r="KOJ138" s="213"/>
      <c r="KOK138" s="213"/>
      <c r="KOL138" s="213"/>
      <c r="KOM138" s="213"/>
      <c r="KON138" s="213"/>
      <c r="KOO138" s="213"/>
      <c r="KOP138" s="213"/>
      <c r="KOQ138" s="213"/>
      <c r="KOR138" s="213"/>
      <c r="KOS138" s="213"/>
      <c r="KOT138" s="213"/>
      <c r="KOU138" s="213"/>
      <c r="KOV138" s="213"/>
      <c r="KOW138" s="213"/>
      <c r="KOX138" s="213"/>
      <c r="KOY138" s="213"/>
      <c r="KOZ138" s="213"/>
      <c r="KPA138" s="213"/>
      <c r="KPB138" s="213"/>
      <c r="KPC138" s="213"/>
      <c r="KPD138" s="213"/>
      <c r="KPE138" s="213"/>
      <c r="KPF138" s="213"/>
      <c r="KPG138" s="213"/>
      <c r="KPH138" s="213"/>
      <c r="KPI138" s="213"/>
      <c r="KPJ138" s="213"/>
      <c r="KPK138" s="213"/>
      <c r="KPL138" s="213"/>
      <c r="KPM138" s="213"/>
      <c r="KPN138" s="213"/>
      <c r="KPO138" s="213"/>
      <c r="KPP138" s="213"/>
      <c r="KPQ138" s="213"/>
      <c r="KPR138" s="213"/>
      <c r="KPS138" s="213"/>
      <c r="KPT138" s="213"/>
      <c r="KPU138" s="213"/>
      <c r="KPV138" s="213"/>
      <c r="KPW138" s="213"/>
      <c r="KPX138" s="213"/>
      <c r="KPY138" s="213"/>
      <c r="KPZ138" s="213"/>
      <c r="KQA138" s="213"/>
      <c r="KQB138" s="213"/>
      <c r="KQC138" s="213"/>
      <c r="KQD138" s="213"/>
      <c r="KQE138" s="213"/>
      <c r="KQF138" s="213"/>
      <c r="KQG138" s="213"/>
      <c r="KQH138" s="213"/>
      <c r="KQI138" s="213"/>
      <c r="KQJ138" s="213"/>
      <c r="KQK138" s="213"/>
      <c r="KQL138" s="213"/>
      <c r="KQM138" s="213"/>
      <c r="KQN138" s="213"/>
      <c r="KQO138" s="213"/>
      <c r="KQP138" s="213"/>
      <c r="KQQ138" s="213"/>
      <c r="KQR138" s="213"/>
      <c r="KQS138" s="213"/>
      <c r="KQT138" s="213"/>
      <c r="KQU138" s="213"/>
      <c r="KQV138" s="213"/>
      <c r="KQW138" s="213"/>
      <c r="KQX138" s="213"/>
      <c r="KQY138" s="213"/>
      <c r="KQZ138" s="213"/>
      <c r="KRA138" s="213"/>
      <c r="KRB138" s="213"/>
      <c r="KRC138" s="213"/>
      <c r="KRD138" s="213"/>
      <c r="KRE138" s="213"/>
      <c r="KRF138" s="213"/>
      <c r="KRG138" s="213"/>
      <c r="KRH138" s="213"/>
      <c r="KRI138" s="213"/>
      <c r="KRJ138" s="213"/>
      <c r="KRK138" s="213"/>
      <c r="KRL138" s="213"/>
      <c r="KRM138" s="213"/>
      <c r="KRN138" s="213"/>
      <c r="KRO138" s="213"/>
      <c r="KRP138" s="213"/>
      <c r="KRQ138" s="213"/>
      <c r="KRR138" s="213"/>
      <c r="KRS138" s="213"/>
      <c r="KRT138" s="213"/>
      <c r="KRU138" s="213"/>
      <c r="KRV138" s="213"/>
      <c r="KRW138" s="213"/>
      <c r="KRX138" s="213"/>
      <c r="KRY138" s="213"/>
      <c r="KRZ138" s="213"/>
      <c r="KSA138" s="213"/>
      <c r="KSB138" s="213"/>
      <c r="KSC138" s="213"/>
      <c r="KSD138" s="213"/>
      <c r="KSE138" s="213"/>
      <c r="KSF138" s="213"/>
      <c r="KSG138" s="213"/>
      <c r="KSH138" s="213"/>
      <c r="KSI138" s="213"/>
      <c r="KSJ138" s="213"/>
      <c r="KSK138" s="213"/>
      <c r="KSL138" s="213"/>
      <c r="KSM138" s="213"/>
      <c r="KSN138" s="213"/>
      <c r="KSO138" s="213"/>
      <c r="KSP138" s="213"/>
      <c r="KSQ138" s="213"/>
      <c r="KSR138" s="213"/>
      <c r="KSS138" s="213"/>
      <c r="KST138" s="213"/>
      <c r="KSU138" s="213"/>
      <c r="KSV138" s="213"/>
      <c r="KSW138" s="213"/>
      <c r="KSX138" s="213"/>
      <c r="KSY138" s="213"/>
      <c r="KSZ138" s="213"/>
      <c r="KTA138" s="213"/>
      <c r="KTB138" s="213"/>
      <c r="KTC138" s="213"/>
      <c r="KTD138" s="213"/>
      <c r="KTE138" s="213"/>
      <c r="KTF138" s="213"/>
      <c r="KTG138" s="213"/>
      <c r="KTH138" s="213"/>
      <c r="KTI138" s="213"/>
      <c r="KTJ138" s="213"/>
      <c r="KTK138" s="213"/>
      <c r="KTL138" s="213"/>
      <c r="KTM138" s="213"/>
      <c r="KTN138" s="213"/>
      <c r="KTO138" s="213"/>
      <c r="KTP138" s="213"/>
      <c r="KTQ138" s="213"/>
      <c r="KTR138" s="213"/>
      <c r="KTS138" s="213"/>
      <c r="KTT138" s="213"/>
      <c r="KTU138" s="213"/>
      <c r="KTV138" s="213"/>
      <c r="KTW138" s="213"/>
      <c r="KTX138" s="213"/>
      <c r="KTY138" s="213"/>
      <c r="KTZ138" s="213"/>
      <c r="KUA138" s="213"/>
      <c r="KUB138" s="213"/>
      <c r="KUC138" s="213"/>
      <c r="KUD138" s="213"/>
      <c r="KUE138" s="213"/>
      <c r="KUF138" s="213"/>
      <c r="KUG138" s="213"/>
      <c r="KUH138" s="213"/>
      <c r="KUI138" s="213"/>
      <c r="KUJ138" s="213"/>
      <c r="KUK138" s="213"/>
      <c r="KUL138" s="213"/>
      <c r="KUM138" s="213"/>
      <c r="KUN138" s="213"/>
      <c r="KUO138" s="213"/>
      <c r="KUP138" s="213"/>
      <c r="KUQ138" s="213"/>
      <c r="KUR138" s="213"/>
      <c r="KUS138" s="213"/>
      <c r="KUT138" s="213"/>
      <c r="KUU138" s="213"/>
      <c r="KUV138" s="213"/>
      <c r="KUW138" s="213"/>
      <c r="KUX138" s="213"/>
      <c r="KUY138" s="213"/>
      <c r="KUZ138" s="213"/>
      <c r="KVA138" s="213"/>
      <c r="KVB138" s="213"/>
      <c r="KVC138" s="213"/>
      <c r="KVD138" s="213"/>
      <c r="KVE138" s="213"/>
      <c r="KVF138" s="213"/>
      <c r="KVG138" s="213"/>
      <c r="KVH138" s="213"/>
      <c r="KVI138" s="213"/>
      <c r="KVJ138" s="213"/>
      <c r="KVK138" s="213"/>
      <c r="KVL138" s="213"/>
      <c r="KVM138" s="213"/>
      <c r="KVN138" s="213"/>
      <c r="KVO138" s="213"/>
      <c r="KVP138" s="213"/>
      <c r="KVQ138" s="213"/>
      <c r="KVR138" s="213"/>
      <c r="KVS138" s="213"/>
      <c r="KVT138" s="213"/>
      <c r="KVU138" s="213"/>
      <c r="KVV138" s="213"/>
      <c r="KVW138" s="213"/>
      <c r="KVX138" s="213"/>
      <c r="KVY138" s="213"/>
      <c r="KVZ138" s="213"/>
      <c r="KWA138" s="213"/>
      <c r="KWB138" s="213"/>
      <c r="KWC138" s="213"/>
      <c r="KWD138" s="213"/>
      <c r="KWE138" s="213"/>
      <c r="KWF138" s="213"/>
      <c r="KWG138" s="213"/>
      <c r="KWH138" s="213"/>
      <c r="KWI138" s="213"/>
      <c r="KWJ138" s="213"/>
      <c r="KWK138" s="213"/>
      <c r="KWL138" s="213"/>
      <c r="KWM138" s="213"/>
      <c r="KWN138" s="213"/>
      <c r="KWO138" s="213"/>
      <c r="KWP138" s="213"/>
      <c r="KWQ138" s="213"/>
      <c r="KWR138" s="213"/>
      <c r="KWS138" s="213"/>
      <c r="KWT138" s="213"/>
      <c r="KWU138" s="213"/>
      <c r="KWV138" s="213"/>
      <c r="KWW138" s="213"/>
      <c r="KWX138" s="213"/>
      <c r="KWY138" s="213"/>
      <c r="KWZ138" s="213"/>
      <c r="KXA138" s="213"/>
      <c r="KXB138" s="213"/>
      <c r="KXC138" s="213"/>
      <c r="KXD138" s="213"/>
      <c r="KXE138" s="213"/>
      <c r="KXF138" s="213"/>
      <c r="KXG138" s="213"/>
      <c r="KXH138" s="213"/>
      <c r="KXI138" s="213"/>
      <c r="KXJ138" s="213"/>
      <c r="KXK138" s="213"/>
      <c r="KXL138" s="213"/>
      <c r="KXM138" s="213"/>
      <c r="KXN138" s="213"/>
      <c r="KXO138" s="213"/>
      <c r="KXP138" s="213"/>
      <c r="KXQ138" s="213"/>
      <c r="KXR138" s="213"/>
      <c r="KXS138" s="213"/>
      <c r="KXT138" s="213"/>
      <c r="KXU138" s="213"/>
      <c r="KXV138" s="213"/>
      <c r="KXW138" s="213"/>
      <c r="KXX138" s="213"/>
      <c r="KXY138" s="213"/>
      <c r="KXZ138" s="213"/>
      <c r="KYA138" s="213"/>
      <c r="KYB138" s="213"/>
      <c r="KYC138" s="213"/>
      <c r="KYD138" s="213"/>
      <c r="KYE138" s="213"/>
      <c r="KYF138" s="213"/>
      <c r="KYG138" s="213"/>
      <c r="KYH138" s="213"/>
      <c r="KYI138" s="213"/>
      <c r="KYJ138" s="213"/>
      <c r="KYK138" s="213"/>
      <c r="KYL138" s="213"/>
      <c r="KYM138" s="213"/>
      <c r="KYN138" s="213"/>
      <c r="KYO138" s="213"/>
      <c r="KYP138" s="213"/>
      <c r="KYQ138" s="213"/>
      <c r="KYR138" s="213"/>
      <c r="KYS138" s="213"/>
      <c r="KYT138" s="213"/>
      <c r="KYU138" s="213"/>
      <c r="KYV138" s="213"/>
      <c r="KYW138" s="213"/>
      <c r="KYX138" s="213"/>
      <c r="KYY138" s="213"/>
      <c r="KYZ138" s="213"/>
      <c r="KZA138" s="213"/>
      <c r="KZB138" s="213"/>
      <c r="KZC138" s="213"/>
      <c r="KZD138" s="213"/>
      <c r="KZE138" s="213"/>
      <c r="KZF138" s="213"/>
      <c r="KZG138" s="213"/>
      <c r="KZH138" s="213"/>
      <c r="KZI138" s="213"/>
      <c r="KZJ138" s="213"/>
      <c r="KZK138" s="213"/>
      <c r="KZL138" s="213"/>
      <c r="KZM138" s="213"/>
      <c r="KZN138" s="213"/>
      <c r="KZO138" s="213"/>
      <c r="KZP138" s="213"/>
      <c r="KZQ138" s="213"/>
      <c r="KZR138" s="213"/>
      <c r="KZS138" s="213"/>
      <c r="KZT138" s="213"/>
      <c r="KZU138" s="213"/>
      <c r="KZV138" s="213"/>
      <c r="KZW138" s="213"/>
      <c r="KZX138" s="213"/>
      <c r="KZY138" s="213"/>
      <c r="KZZ138" s="213"/>
      <c r="LAA138" s="213"/>
      <c r="LAB138" s="213"/>
      <c r="LAC138" s="213"/>
      <c r="LAD138" s="213"/>
      <c r="LAE138" s="213"/>
      <c r="LAF138" s="213"/>
      <c r="LAG138" s="213"/>
      <c r="LAH138" s="213"/>
      <c r="LAI138" s="213"/>
      <c r="LAJ138" s="213"/>
      <c r="LAK138" s="213"/>
      <c r="LAL138" s="213"/>
      <c r="LAM138" s="213"/>
      <c r="LAN138" s="213"/>
      <c r="LAO138" s="213"/>
      <c r="LAP138" s="213"/>
      <c r="LAQ138" s="213"/>
      <c r="LAR138" s="213"/>
      <c r="LAS138" s="213"/>
      <c r="LAT138" s="213"/>
      <c r="LAU138" s="213"/>
      <c r="LAV138" s="213"/>
      <c r="LAW138" s="213"/>
      <c r="LAX138" s="213"/>
      <c r="LAY138" s="213"/>
      <c r="LAZ138" s="213"/>
      <c r="LBA138" s="213"/>
      <c r="LBB138" s="213"/>
      <c r="LBC138" s="213"/>
      <c r="LBD138" s="213"/>
      <c r="LBE138" s="213"/>
      <c r="LBF138" s="213"/>
      <c r="LBG138" s="213"/>
      <c r="LBH138" s="213"/>
      <c r="LBI138" s="213"/>
      <c r="LBJ138" s="213"/>
      <c r="LBK138" s="213"/>
      <c r="LBL138" s="213"/>
      <c r="LBM138" s="213"/>
      <c r="LBN138" s="213"/>
      <c r="LBO138" s="213"/>
      <c r="LBP138" s="213"/>
      <c r="LBQ138" s="213"/>
      <c r="LBR138" s="213"/>
      <c r="LBS138" s="213"/>
      <c r="LBT138" s="213"/>
      <c r="LBU138" s="213"/>
      <c r="LBV138" s="213"/>
      <c r="LBW138" s="213"/>
      <c r="LBX138" s="213"/>
      <c r="LBY138" s="213"/>
      <c r="LBZ138" s="213"/>
      <c r="LCA138" s="213"/>
      <c r="LCB138" s="213"/>
      <c r="LCC138" s="213"/>
      <c r="LCD138" s="213"/>
      <c r="LCE138" s="213"/>
      <c r="LCF138" s="213"/>
      <c r="LCG138" s="213"/>
      <c r="LCH138" s="213"/>
      <c r="LCI138" s="213"/>
      <c r="LCJ138" s="213"/>
      <c r="LCK138" s="213"/>
      <c r="LCL138" s="213"/>
      <c r="LCM138" s="213"/>
      <c r="LCN138" s="213"/>
      <c r="LCO138" s="213"/>
      <c r="LCP138" s="213"/>
      <c r="LCQ138" s="213"/>
      <c r="LCR138" s="213"/>
      <c r="LCS138" s="213"/>
      <c r="LCT138" s="213"/>
      <c r="LCU138" s="213"/>
      <c r="LCV138" s="213"/>
      <c r="LCW138" s="213"/>
      <c r="LCX138" s="213"/>
      <c r="LCY138" s="213"/>
      <c r="LCZ138" s="213"/>
      <c r="LDA138" s="213"/>
      <c r="LDB138" s="213"/>
      <c r="LDC138" s="213"/>
      <c r="LDD138" s="213"/>
      <c r="LDE138" s="213"/>
      <c r="LDF138" s="213"/>
      <c r="LDG138" s="213"/>
      <c r="LDH138" s="213"/>
      <c r="LDI138" s="213"/>
      <c r="LDJ138" s="213"/>
      <c r="LDK138" s="213"/>
      <c r="LDL138" s="213"/>
      <c r="LDM138" s="213"/>
      <c r="LDN138" s="213"/>
      <c r="LDO138" s="213"/>
      <c r="LDP138" s="213"/>
      <c r="LDQ138" s="213"/>
      <c r="LDR138" s="213"/>
      <c r="LDS138" s="213"/>
      <c r="LDT138" s="213"/>
      <c r="LDU138" s="213"/>
      <c r="LDV138" s="213"/>
      <c r="LDW138" s="213"/>
      <c r="LDX138" s="213"/>
      <c r="LDY138" s="213"/>
      <c r="LDZ138" s="213"/>
      <c r="LEA138" s="213"/>
      <c r="LEB138" s="213"/>
      <c r="LEC138" s="213"/>
      <c r="LED138" s="213"/>
      <c r="LEE138" s="213"/>
      <c r="LEF138" s="213"/>
      <c r="LEG138" s="213"/>
      <c r="LEH138" s="213"/>
      <c r="LEI138" s="213"/>
      <c r="LEJ138" s="213"/>
      <c r="LEK138" s="213"/>
      <c r="LEL138" s="213"/>
      <c r="LEM138" s="213"/>
      <c r="LEN138" s="213"/>
      <c r="LEO138" s="213"/>
      <c r="LEP138" s="213"/>
      <c r="LEQ138" s="213"/>
      <c r="LER138" s="213"/>
      <c r="LES138" s="213"/>
      <c r="LET138" s="213"/>
      <c r="LEU138" s="213"/>
      <c r="LEV138" s="213"/>
      <c r="LEW138" s="213"/>
      <c r="LEX138" s="213"/>
      <c r="LEY138" s="213"/>
      <c r="LEZ138" s="213"/>
      <c r="LFA138" s="213"/>
      <c r="LFB138" s="213"/>
      <c r="LFC138" s="213"/>
      <c r="LFD138" s="213"/>
      <c r="LFE138" s="213"/>
      <c r="LFF138" s="213"/>
      <c r="LFG138" s="213"/>
      <c r="LFH138" s="213"/>
      <c r="LFI138" s="213"/>
      <c r="LFJ138" s="213"/>
      <c r="LFK138" s="213"/>
      <c r="LFL138" s="213"/>
      <c r="LFM138" s="213"/>
      <c r="LFN138" s="213"/>
      <c r="LFO138" s="213"/>
      <c r="LFP138" s="213"/>
      <c r="LFQ138" s="213"/>
      <c r="LFR138" s="213"/>
      <c r="LFS138" s="213"/>
      <c r="LFT138" s="213"/>
      <c r="LFU138" s="213"/>
      <c r="LFV138" s="213"/>
      <c r="LFW138" s="213"/>
      <c r="LFX138" s="213"/>
      <c r="LFY138" s="213"/>
      <c r="LFZ138" s="213"/>
      <c r="LGA138" s="213"/>
      <c r="LGB138" s="213"/>
      <c r="LGC138" s="213"/>
      <c r="LGD138" s="213"/>
      <c r="LGE138" s="213"/>
      <c r="LGF138" s="213"/>
      <c r="LGG138" s="213"/>
      <c r="LGH138" s="213"/>
      <c r="LGI138" s="213"/>
      <c r="LGJ138" s="213"/>
      <c r="LGK138" s="213"/>
      <c r="LGL138" s="213"/>
      <c r="LGM138" s="213"/>
      <c r="LGN138" s="213"/>
      <c r="LGO138" s="213"/>
      <c r="LGP138" s="213"/>
      <c r="LGQ138" s="213"/>
      <c r="LGR138" s="213"/>
      <c r="LGS138" s="213"/>
      <c r="LGT138" s="213"/>
      <c r="LGU138" s="213"/>
      <c r="LGV138" s="213"/>
      <c r="LGW138" s="213"/>
      <c r="LGX138" s="213"/>
      <c r="LGY138" s="213"/>
      <c r="LGZ138" s="213"/>
      <c r="LHA138" s="213"/>
      <c r="LHB138" s="213"/>
      <c r="LHC138" s="213"/>
      <c r="LHD138" s="213"/>
      <c r="LHE138" s="213"/>
      <c r="LHF138" s="213"/>
      <c r="LHG138" s="213"/>
      <c r="LHH138" s="213"/>
      <c r="LHI138" s="213"/>
      <c r="LHJ138" s="213"/>
      <c r="LHK138" s="213"/>
      <c r="LHL138" s="213"/>
      <c r="LHM138" s="213"/>
      <c r="LHN138" s="213"/>
      <c r="LHO138" s="213"/>
      <c r="LHP138" s="213"/>
      <c r="LHQ138" s="213"/>
      <c r="LHR138" s="213"/>
      <c r="LHS138" s="213"/>
      <c r="LHT138" s="213"/>
      <c r="LHU138" s="213"/>
      <c r="LHV138" s="213"/>
      <c r="LHW138" s="213"/>
      <c r="LHX138" s="213"/>
      <c r="LHY138" s="213"/>
      <c r="LHZ138" s="213"/>
      <c r="LIA138" s="213"/>
      <c r="LIB138" s="213"/>
      <c r="LIC138" s="213"/>
      <c r="LID138" s="213"/>
      <c r="LIE138" s="213"/>
      <c r="LIF138" s="213"/>
      <c r="LIG138" s="213"/>
      <c r="LIH138" s="213"/>
      <c r="LII138" s="213"/>
      <c r="LIJ138" s="213"/>
      <c r="LIK138" s="213"/>
      <c r="LIL138" s="213"/>
      <c r="LIM138" s="213"/>
      <c r="LIN138" s="213"/>
      <c r="LIO138" s="213"/>
      <c r="LIP138" s="213"/>
      <c r="LIQ138" s="213"/>
      <c r="LIR138" s="213"/>
      <c r="LIS138" s="213"/>
      <c r="LIT138" s="213"/>
      <c r="LIU138" s="213"/>
      <c r="LIV138" s="213"/>
      <c r="LIW138" s="213"/>
      <c r="LIX138" s="213"/>
      <c r="LIY138" s="213"/>
      <c r="LIZ138" s="213"/>
      <c r="LJA138" s="213"/>
      <c r="LJB138" s="213"/>
      <c r="LJC138" s="213"/>
      <c r="LJD138" s="213"/>
      <c r="LJE138" s="213"/>
      <c r="LJF138" s="213"/>
      <c r="LJG138" s="213"/>
      <c r="LJH138" s="213"/>
      <c r="LJI138" s="213"/>
      <c r="LJJ138" s="213"/>
      <c r="LJK138" s="213"/>
      <c r="LJL138" s="213"/>
      <c r="LJM138" s="213"/>
      <c r="LJN138" s="213"/>
      <c r="LJO138" s="213"/>
      <c r="LJP138" s="213"/>
      <c r="LJQ138" s="213"/>
      <c r="LJR138" s="213"/>
      <c r="LJS138" s="213"/>
      <c r="LJT138" s="213"/>
      <c r="LJU138" s="213"/>
      <c r="LJV138" s="213"/>
      <c r="LJW138" s="213"/>
      <c r="LJX138" s="213"/>
      <c r="LJY138" s="213"/>
      <c r="LJZ138" s="213"/>
      <c r="LKA138" s="213"/>
      <c r="LKB138" s="213"/>
      <c r="LKC138" s="213"/>
      <c r="LKD138" s="213"/>
      <c r="LKE138" s="213"/>
      <c r="LKF138" s="213"/>
      <c r="LKG138" s="213"/>
      <c r="LKH138" s="213"/>
      <c r="LKI138" s="213"/>
      <c r="LKJ138" s="213"/>
      <c r="LKK138" s="213"/>
      <c r="LKL138" s="213"/>
      <c r="LKM138" s="213"/>
      <c r="LKN138" s="213"/>
      <c r="LKO138" s="213"/>
      <c r="LKP138" s="213"/>
      <c r="LKQ138" s="213"/>
      <c r="LKR138" s="213"/>
      <c r="LKS138" s="213"/>
      <c r="LKT138" s="213"/>
      <c r="LKU138" s="213"/>
      <c r="LKV138" s="213"/>
      <c r="LKW138" s="213"/>
      <c r="LKX138" s="213"/>
      <c r="LKY138" s="213"/>
      <c r="LKZ138" s="213"/>
      <c r="LLA138" s="213"/>
      <c r="LLB138" s="213"/>
      <c r="LLC138" s="213"/>
      <c r="LLD138" s="213"/>
      <c r="LLE138" s="213"/>
      <c r="LLF138" s="213"/>
      <c r="LLG138" s="213"/>
      <c r="LLH138" s="213"/>
      <c r="LLI138" s="213"/>
      <c r="LLJ138" s="213"/>
      <c r="LLK138" s="213"/>
      <c r="LLL138" s="213"/>
      <c r="LLM138" s="213"/>
      <c r="LLN138" s="213"/>
      <c r="LLO138" s="213"/>
      <c r="LLP138" s="213"/>
      <c r="LLQ138" s="213"/>
      <c r="LLR138" s="213"/>
      <c r="LLS138" s="213"/>
      <c r="LLT138" s="213"/>
      <c r="LLU138" s="213"/>
      <c r="LLV138" s="213"/>
      <c r="LLW138" s="213"/>
      <c r="LLX138" s="213"/>
      <c r="LLY138" s="213"/>
      <c r="LLZ138" s="213"/>
      <c r="LMA138" s="213"/>
      <c r="LMB138" s="213"/>
      <c r="LMC138" s="213"/>
      <c r="LMD138" s="213"/>
      <c r="LME138" s="213"/>
      <c r="LMF138" s="213"/>
      <c r="LMG138" s="213"/>
      <c r="LMH138" s="213"/>
      <c r="LMI138" s="213"/>
      <c r="LMJ138" s="213"/>
      <c r="LMK138" s="213"/>
      <c r="LML138" s="213"/>
      <c r="LMM138" s="213"/>
      <c r="LMN138" s="213"/>
      <c r="LMO138" s="213"/>
      <c r="LMP138" s="213"/>
      <c r="LMQ138" s="213"/>
      <c r="LMR138" s="213"/>
      <c r="LMS138" s="213"/>
      <c r="LMT138" s="213"/>
      <c r="LMU138" s="213"/>
      <c r="LMV138" s="213"/>
      <c r="LMW138" s="213"/>
      <c r="LMX138" s="213"/>
      <c r="LMY138" s="213"/>
      <c r="LMZ138" s="213"/>
      <c r="LNA138" s="213"/>
      <c r="LNB138" s="213"/>
      <c r="LNC138" s="213"/>
      <c r="LND138" s="213"/>
      <c r="LNE138" s="213"/>
      <c r="LNF138" s="213"/>
      <c r="LNG138" s="213"/>
      <c r="LNH138" s="213"/>
      <c r="LNI138" s="213"/>
      <c r="LNJ138" s="213"/>
      <c r="LNK138" s="213"/>
      <c r="LNL138" s="213"/>
      <c r="LNM138" s="213"/>
      <c r="LNN138" s="213"/>
      <c r="LNO138" s="213"/>
      <c r="LNP138" s="213"/>
      <c r="LNQ138" s="213"/>
      <c r="LNR138" s="213"/>
      <c r="LNS138" s="213"/>
      <c r="LNT138" s="213"/>
      <c r="LNU138" s="213"/>
      <c r="LNV138" s="213"/>
      <c r="LNW138" s="213"/>
      <c r="LNX138" s="213"/>
      <c r="LNY138" s="213"/>
      <c r="LNZ138" s="213"/>
      <c r="LOA138" s="213"/>
      <c r="LOB138" s="213"/>
      <c r="LOC138" s="213"/>
      <c r="LOD138" s="213"/>
      <c r="LOE138" s="213"/>
      <c r="LOF138" s="213"/>
      <c r="LOG138" s="213"/>
      <c r="LOH138" s="213"/>
      <c r="LOI138" s="213"/>
      <c r="LOJ138" s="213"/>
      <c r="LOK138" s="213"/>
      <c r="LOL138" s="213"/>
      <c r="LOM138" s="213"/>
      <c r="LON138" s="213"/>
      <c r="LOO138" s="213"/>
      <c r="LOP138" s="213"/>
      <c r="LOQ138" s="213"/>
      <c r="LOR138" s="213"/>
      <c r="LOS138" s="213"/>
      <c r="LOT138" s="213"/>
      <c r="LOU138" s="213"/>
      <c r="LOV138" s="213"/>
      <c r="LOW138" s="213"/>
      <c r="LOX138" s="213"/>
      <c r="LOY138" s="213"/>
      <c r="LOZ138" s="213"/>
      <c r="LPA138" s="213"/>
      <c r="LPB138" s="213"/>
      <c r="LPC138" s="213"/>
      <c r="LPD138" s="213"/>
      <c r="LPE138" s="213"/>
      <c r="LPF138" s="213"/>
      <c r="LPG138" s="213"/>
      <c r="LPH138" s="213"/>
      <c r="LPI138" s="213"/>
      <c r="LPJ138" s="213"/>
      <c r="LPK138" s="213"/>
      <c r="LPL138" s="213"/>
      <c r="LPM138" s="213"/>
      <c r="LPN138" s="213"/>
      <c r="LPO138" s="213"/>
      <c r="LPP138" s="213"/>
      <c r="LPQ138" s="213"/>
      <c r="LPR138" s="213"/>
      <c r="LPS138" s="213"/>
      <c r="LPT138" s="213"/>
      <c r="LPU138" s="213"/>
      <c r="LPV138" s="213"/>
      <c r="LPW138" s="213"/>
      <c r="LPX138" s="213"/>
      <c r="LPY138" s="213"/>
      <c r="LPZ138" s="213"/>
      <c r="LQA138" s="213"/>
      <c r="LQB138" s="213"/>
      <c r="LQC138" s="213"/>
      <c r="LQD138" s="213"/>
      <c r="LQE138" s="213"/>
      <c r="LQF138" s="213"/>
      <c r="LQG138" s="213"/>
      <c r="LQH138" s="213"/>
      <c r="LQI138" s="213"/>
      <c r="LQJ138" s="213"/>
      <c r="LQK138" s="213"/>
      <c r="LQL138" s="213"/>
      <c r="LQM138" s="213"/>
      <c r="LQN138" s="213"/>
      <c r="LQO138" s="213"/>
      <c r="LQP138" s="213"/>
      <c r="LQQ138" s="213"/>
      <c r="LQR138" s="213"/>
      <c r="LQS138" s="213"/>
      <c r="LQT138" s="213"/>
      <c r="LQU138" s="213"/>
      <c r="LQV138" s="213"/>
      <c r="LQW138" s="213"/>
      <c r="LQX138" s="213"/>
      <c r="LQY138" s="213"/>
      <c r="LQZ138" s="213"/>
      <c r="LRA138" s="213"/>
      <c r="LRB138" s="213"/>
      <c r="LRC138" s="213"/>
      <c r="LRD138" s="213"/>
      <c r="LRE138" s="213"/>
      <c r="LRF138" s="213"/>
      <c r="LRG138" s="213"/>
      <c r="LRH138" s="213"/>
      <c r="LRI138" s="213"/>
      <c r="LRJ138" s="213"/>
      <c r="LRK138" s="213"/>
      <c r="LRL138" s="213"/>
      <c r="LRM138" s="213"/>
      <c r="LRN138" s="213"/>
      <c r="LRO138" s="213"/>
      <c r="LRP138" s="213"/>
      <c r="LRQ138" s="213"/>
      <c r="LRR138" s="213"/>
      <c r="LRS138" s="213"/>
      <c r="LRT138" s="213"/>
      <c r="LRU138" s="213"/>
      <c r="LRV138" s="213"/>
      <c r="LRW138" s="213"/>
      <c r="LRX138" s="213"/>
      <c r="LRY138" s="213"/>
      <c r="LRZ138" s="213"/>
      <c r="LSA138" s="213"/>
      <c r="LSB138" s="213"/>
      <c r="LSC138" s="213"/>
      <c r="LSD138" s="213"/>
      <c r="LSE138" s="213"/>
      <c r="LSF138" s="213"/>
      <c r="LSG138" s="213"/>
      <c r="LSH138" s="213"/>
      <c r="LSI138" s="213"/>
      <c r="LSJ138" s="213"/>
      <c r="LSK138" s="213"/>
      <c r="LSL138" s="213"/>
      <c r="LSM138" s="213"/>
      <c r="LSN138" s="213"/>
      <c r="LSO138" s="213"/>
      <c r="LSP138" s="213"/>
      <c r="LSQ138" s="213"/>
      <c r="LSR138" s="213"/>
      <c r="LSS138" s="213"/>
      <c r="LST138" s="213"/>
      <c r="LSU138" s="213"/>
      <c r="LSV138" s="213"/>
      <c r="LSW138" s="213"/>
      <c r="LSX138" s="213"/>
      <c r="LSY138" s="213"/>
      <c r="LSZ138" s="213"/>
      <c r="LTA138" s="213"/>
      <c r="LTB138" s="213"/>
      <c r="LTC138" s="213"/>
      <c r="LTD138" s="213"/>
      <c r="LTE138" s="213"/>
      <c r="LTF138" s="213"/>
      <c r="LTG138" s="213"/>
      <c r="LTH138" s="213"/>
      <c r="LTI138" s="213"/>
      <c r="LTJ138" s="213"/>
      <c r="LTK138" s="213"/>
      <c r="LTL138" s="213"/>
      <c r="LTM138" s="213"/>
      <c r="LTN138" s="213"/>
      <c r="LTO138" s="213"/>
      <c r="LTP138" s="213"/>
      <c r="LTQ138" s="213"/>
      <c r="LTR138" s="213"/>
      <c r="LTS138" s="213"/>
      <c r="LTT138" s="213"/>
      <c r="LTU138" s="213"/>
      <c r="LTV138" s="213"/>
      <c r="LTW138" s="213"/>
      <c r="LTX138" s="213"/>
      <c r="LTY138" s="213"/>
      <c r="LTZ138" s="213"/>
      <c r="LUA138" s="213"/>
      <c r="LUB138" s="213"/>
      <c r="LUC138" s="213"/>
      <c r="LUD138" s="213"/>
      <c r="LUE138" s="213"/>
      <c r="LUF138" s="213"/>
      <c r="LUG138" s="213"/>
      <c r="LUH138" s="213"/>
      <c r="LUI138" s="213"/>
      <c r="LUJ138" s="213"/>
      <c r="LUK138" s="213"/>
      <c r="LUL138" s="213"/>
      <c r="LUM138" s="213"/>
      <c r="LUN138" s="213"/>
      <c r="LUO138" s="213"/>
      <c r="LUP138" s="213"/>
      <c r="LUQ138" s="213"/>
      <c r="LUR138" s="213"/>
      <c r="LUS138" s="213"/>
      <c r="LUT138" s="213"/>
      <c r="LUU138" s="213"/>
      <c r="LUV138" s="213"/>
      <c r="LUW138" s="213"/>
      <c r="LUX138" s="213"/>
      <c r="LUY138" s="213"/>
      <c r="LUZ138" s="213"/>
      <c r="LVA138" s="213"/>
      <c r="LVB138" s="213"/>
      <c r="LVC138" s="213"/>
      <c r="LVD138" s="213"/>
      <c r="LVE138" s="213"/>
      <c r="LVF138" s="213"/>
      <c r="LVG138" s="213"/>
      <c r="LVH138" s="213"/>
      <c r="LVI138" s="213"/>
      <c r="LVJ138" s="213"/>
      <c r="LVK138" s="213"/>
      <c r="LVL138" s="213"/>
      <c r="LVM138" s="213"/>
      <c r="LVN138" s="213"/>
      <c r="LVO138" s="213"/>
      <c r="LVP138" s="213"/>
      <c r="LVQ138" s="213"/>
      <c r="LVR138" s="213"/>
      <c r="LVS138" s="213"/>
      <c r="LVT138" s="213"/>
      <c r="LVU138" s="213"/>
      <c r="LVV138" s="213"/>
      <c r="LVW138" s="213"/>
      <c r="LVX138" s="213"/>
      <c r="LVY138" s="213"/>
      <c r="LVZ138" s="213"/>
      <c r="LWA138" s="213"/>
      <c r="LWB138" s="213"/>
      <c r="LWC138" s="213"/>
      <c r="LWD138" s="213"/>
      <c r="LWE138" s="213"/>
      <c r="LWF138" s="213"/>
      <c r="LWG138" s="213"/>
      <c r="LWH138" s="213"/>
      <c r="LWI138" s="213"/>
      <c r="LWJ138" s="213"/>
      <c r="LWK138" s="213"/>
      <c r="LWL138" s="213"/>
      <c r="LWM138" s="213"/>
      <c r="LWN138" s="213"/>
      <c r="LWO138" s="213"/>
      <c r="LWP138" s="213"/>
      <c r="LWQ138" s="213"/>
      <c r="LWR138" s="213"/>
      <c r="LWS138" s="213"/>
      <c r="LWT138" s="213"/>
      <c r="LWU138" s="213"/>
      <c r="LWV138" s="213"/>
      <c r="LWW138" s="213"/>
      <c r="LWX138" s="213"/>
      <c r="LWY138" s="213"/>
      <c r="LWZ138" s="213"/>
      <c r="LXA138" s="213"/>
      <c r="LXB138" s="213"/>
      <c r="LXC138" s="213"/>
      <c r="LXD138" s="213"/>
      <c r="LXE138" s="213"/>
      <c r="LXF138" s="213"/>
      <c r="LXG138" s="213"/>
      <c r="LXH138" s="213"/>
      <c r="LXI138" s="213"/>
      <c r="LXJ138" s="213"/>
      <c r="LXK138" s="213"/>
      <c r="LXL138" s="213"/>
      <c r="LXM138" s="213"/>
      <c r="LXN138" s="213"/>
      <c r="LXO138" s="213"/>
      <c r="LXP138" s="213"/>
      <c r="LXQ138" s="213"/>
      <c r="LXR138" s="213"/>
      <c r="LXS138" s="213"/>
      <c r="LXT138" s="213"/>
      <c r="LXU138" s="213"/>
      <c r="LXV138" s="213"/>
      <c r="LXW138" s="213"/>
      <c r="LXX138" s="213"/>
      <c r="LXY138" s="213"/>
      <c r="LXZ138" s="213"/>
      <c r="LYA138" s="213"/>
      <c r="LYB138" s="213"/>
      <c r="LYC138" s="213"/>
      <c r="LYD138" s="213"/>
      <c r="LYE138" s="213"/>
      <c r="LYF138" s="213"/>
      <c r="LYG138" s="213"/>
      <c r="LYH138" s="213"/>
      <c r="LYI138" s="213"/>
      <c r="LYJ138" s="213"/>
      <c r="LYK138" s="213"/>
      <c r="LYL138" s="213"/>
      <c r="LYM138" s="213"/>
      <c r="LYN138" s="213"/>
      <c r="LYO138" s="213"/>
      <c r="LYP138" s="213"/>
      <c r="LYQ138" s="213"/>
      <c r="LYR138" s="213"/>
      <c r="LYS138" s="213"/>
      <c r="LYT138" s="213"/>
      <c r="LYU138" s="213"/>
      <c r="LYV138" s="213"/>
      <c r="LYW138" s="213"/>
      <c r="LYX138" s="213"/>
      <c r="LYY138" s="213"/>
      <c r="LYZ138" s="213"/>
      <c r="LZA138" s="213"/>
      <c r="LZB138" s="213"/>
      <c r="LZC138" s="213"/>
      <c r="LZD138" s="213"/>
      <c r="LZE138" s="213"/>
      <c r="LZF138" s="213"/>
      <c r="LZG138" s="213"/>
      <c r="LZH138" s="213"/>
      <c r="LZI138" s="213"/>
      <c r="LZJ138" s="213"/>
      <c r="LZK138" s="213"/>
      <c r="LZL138" s="213"/>
      <c r="LZM138" s="213"/>
      <c r="LZN138" s="213"/>
      <c r="LZO138" s="213"/>
      <c r="LZP138" s="213"/>
      <c r="LZQ138" s="213"/>
      <c r="LZR138" s="213"/>
      <c r="LZS138" s="213"/>
      <c r="LZT138" s="213"/>
      <c r="LZU138" s="213"/>
      <c r="LZV138" s="213"/>
      <c r="LZW138" s="213"/>
      <c r="LZX138" s="213"/>
      <c r="LZY138" s="213"/>
      <c r="LZZ138" s="213"/>
      <c r="MAA138" s="213"/>
      <c r="MAB138" s="213"/>
      <c r="MAC138" s="213"/>
      <c r="MAD138" s="213"/>
      <c r="MAE138" s="213"/>
      <c r="MAF138" s="213"/>
      <c r="MAG138" s="213"/>
      <c r="MAH138" s="213"/>
      <c r="MAI138" s="213"/>
      <c r="MAJ138" s="213"/>
      <c r="MAK138" s="213"/>
      <c r="MAL138" s="213"/>
      <c r="MAM138" s="213"/>
      <c r="MAN138" s="213"/>
      <c r="MAO138" s="213"/>
      <c r="MAP138" s="213"/>
      <c r="MAQ138" s="213"/>
      <c r="MAR138" s="213"/>
      <c r="MAS138" s="213"/>
      <c r="MAT138" s="213"/>
      <c r="MAU138" s="213"/>
      <c r="MAV138" s="213"/>
      <c r="MAW138" s="213"/>
      <c r="MAX138" s="213"/>
      <c r="MAY138" s="213"/>
      <c r="MAZ138" s="213"/>
      <c r="MBA138" s="213"/>
      <c r="MBB138" s="213"/>
      <c r="MBC138" s="213"/>
      <c r="MBD138" s="213"/>
      <c r="MBE138" s="213"/>
      <c r="MBF138" s="213"/>
      <c r="MBG138" s="213"/>
      <c r="MBH138" s="213"/>
      <c r="MBI138" s="213"/>
      <c r="MBJ138" s="213"/>
      <c r="MBK138" s="213"/>
      <c r="MBL138" s="213"/>
      <c r="MBM138" s="213"/>
      <c r="MBN138" s="213"/>
      <c r="MBO138" s="213"/>
      <c r="MBP138" s="213"/>
      <c r="MBQ138" s="213"/>
      <c r="MBR138" s="213"/>
      <c r="MBS138" s="213"/>
      <c r="MBT138" s="213"/>
      <c r="MBU138" s="213"/>
      <c r="MBV138" s="213"/>
      <c r="MBW138" s="213"/>
      <c r="MBX138" s="213"/>
      <c r="MBY138" s="213"/>
      <c r="MBZ138" s="213"/>
      <c r="MCA138" s="213"/>
      <c r="MCB138" s="213"/>
      <c r="MCC138" s="213"/>
      <c r="MCD138" s="213"/>
      <c r="MCE138" s="213"/>
      <c r="MCF138" s="213"/>
      <c r="MCG138" s="213"/>
      <c r="MCH138" s="213"/>
      <c r="MCI138" s="213"/>
      <c r="MCJ138" s="213"/>
      <c r="MCK138" s="213"/>
      <c r="MCL138" s="213"/>
      <c r="MCM138" s="213"/>
      <c r="MCN138" s="213"/>
      <c r="MCO138" s="213"/>
      <c r="MCP138" s="213"/>
      <c r="MCQ138" s="213"/>
      <c r="MCR138" s="213"/>
      <c r="MCS138" s="213"/>
      <c r="MCT138" s="213"/>
      <c r="MCU138" s="213"/>
      <c r="MCV138" s="213"/>
      <c r="MCW138" s="213"/>
      <c r="MCX138" s="213"/>
      <c r="MCY138" s="213"/>
      <c r="MCZ138" s="213"/>
      <c r="MDA138" s="213"/>
      <c r="MDB138" s="213"/>
      <c r="MDC138" s="213"/>
      <c r="MDD138" s="213"/>
      <c r="MDE138" s="213"/>
      <c r="MDF138" s="213"/>
      <c r="MDG138" s="213"/>
      <c r="MDH138" s="213"/>
      <c r="MDI138" s="213"/>
      <c r="MDJ138" s="213"/>
      <c r="MDK138" s="213"/>
      <c r="MDL138" s="213"/>
      <c r="MDM138" s="213"/>
      <c r="MDN138" s="213"/>
      <c r="MDO138" s="213"/>
      <c r="MDP138" s="213"/>
      <c r="MDQ138" s="213"/>
      <c r="MDR138" s="213"/>
      <c r="MDS138" s="213"/>
      <c r="MDT138" s="213"/>
      <c r="MDU138" s="213"/>
      <c r="MDV138" s="213"/>
      <c r="MDW138" s="213"/>
      <c r="MDX138" s="213"/>
      <c r="MDY138" s="213"/>
      <c r="MDZ138" s="213"/>
      <c r="MEA138" s="213"/>
      <c r="MEB138" s="213"/>
      <c r="MEC138" s="213"/>
      <c r="MED138" s="213"/>
      <c r="MEE138" s="213"/>
      <c r="MEF138" s="213"/>
      <c r="MEG138" s="213"/>
      <c r="MEH138" s="213"/>
      <c r="MEI138" s="213"/>
      <c r="MEJ138" s="213"/>
      <c r="MEK138" s="213"/>
      <c r="MEL138" s="213"/>
      <c r="MEM138" s="213"/>
      <c r="MEN138" s="213"/>
      <c r="MEO138" s="213"/>
      <c r="MEP138" s="213"/>
      <c r="MEQ138" s="213"/>
      <c r="MER138" s="213"/>
      <c r="MES138" s="213"/>
      <c r="MET138" s="213"/>
      <c r="MEU138" s="213"/>
      <c r="MEV138" s="213"/>
      <c r="MEW138" s="213"/>
      <c r="MEX138" s="213"/>
      <c r="MEY138" s="213"/>
      <c r="MEZ138" s="213"/>
      <c r="MFA138" s="213"/>
      <c r="MFB138" s="213"/>
      <c r="MFC138" s="213"/>
      <c r="MFD138" s="213"/>
      <c r="MFE138" s="213"/>
      <c r="MFF138" s="213"/>
      <c r="MFG138" s="213"/>
      <c r="MFH138" s="213"/>
      <c r="MFI138" s="213"/>
      <c r="MFJ138" s="213"/>
      <c r="MFK138" s="213"/>
      <c r="MFL138" s="213"/>
      <c r="MFM138" s="213"/>
      <c r="MFN138" s="213"/>
      <c r="MFO138" s="213"/>
      <c r="MFP138" s="213"/>
      <c r="MFQ138" s="213"/>
      <c r="MFR138" s="213"/>
      <c r="MFS138" s="213"/>
      <c r="MFT138" s="213"/>
      <c r="MFU138" s="213"/>
      <c r="MFV138" s="213"/>
      <c r="MFW138" s="213"/>
      <c r="MFX138" s="213"/>
      <c r="MFY138" s="213"/>
      <c r="MFZ138" s="213"/>
      <c r="MGA138" s="213"/>
      <c r="MGB138" s="213"/>
      <c r="MGC138" s="213"/>
      <c r="MGD138" s="213"/>
      <c r="MGE138" s="213"/>
      <c r="MGF138" s="213"/>
      <c r="MGG138" s="213"/>
      <c r="MGH138" s="213"/>
      <c r="MGI138" s="213"/>
      <c r="MGJ138" s="213"/>
      <c r="MGK138" s="213"/>
      <c r="MGL138" s="213"/>
      <c r="MGM138" s="213"/>
      <c r="MGN138" s="213"/>
      <c r="MGO138" s="213"/>
      <c r="MGP138" s="213"/>
      <c r="MGQ138" s="213"/>
      <c r="MGR138" s="213"/>
      <c r="MGS138" s="213"/>
      <c r="MGT138" s="213"/>
      <c r="MGU138" s="213"/>
      <c r="MGV138" s="213"/>
      <c r="MGW138" s="213"/>
      <c r="MGX138" s="213"/>
      <c r="MGY138" s="213"/>
      <c r="MGZ138" s="213"/>
      <c r="MHA138" s="213"/>
      <c r="MHB138" s="213"/>
      <c r="MHC138" s="213"/>
      <c r="MHD138" s="213"/>
      <c r="MHE138" s="213"/>
      <c r="MHF138" s="213"/>
      <c r="MHG138" s="213"/>
      <c r="MHH138" s="213"/>
      <c r="MHI138" s="213"/>
      <c r="MHJ138" s="213"/>
      <c r="MHK138" s="213"/>
      <c r="MHL138" s="213"/>
      <c r="MHM138" s="213"/>
      <c r="MHN138" s="213"/>
      <c r="MHO138" s="213"/>
      <c r="MHP138" s="213"/>
      <c r="MHQ138" s="213"/>
      <c r="MHR138" s="213"/>
      <c r="MHS138" s="213"/>
      <c r="MHT138" s="213"/>
      <c r="MHU138" s="213"/>
      <c r="MHV138" s="213"/>
      <c r="MHW138" s="213"/>
      <c r="MHX138" s="213"/>
      <c r="MHY138" s="213"/>
      <c r="MHZ138" s="213"/>
      <c r="MIA138" s="213"/>
      <c r="MIB138" s="213"/>
      <c r="MIC138" s="213"/>
      <c r="MID138" s="213"/>
      <c r="MIE138" s="213"/>
      <c r="MIF138" s="213"/>
      <c r="MIG138" s="213"/>
      <c r="MIH138" s="213"/>
      <c r="MII138" s="213"/>
      <c r="MIJ138" s="213"/>
      <c r="MIK138" s="213"/>
      <c r="MIL138" s="213"/>
      <c r="MIM138" s="213"/>
      <c r="MIN138" s="213"/>
      <c r="MIO138" s="213"/>
      <c r="MIP138" s="213"/>
      <c r="MIQ138" s="213"/>
      <c r="MIR138" s="213"/>
      <c r="MIS138" s="213"/>
      <c r="MIT138" s="213"/>
      <c r="MIU138" s="213"/>
      <c r="MIV138" s="213"/>
      <c r="MIW138" s="213"/>
      <c r="MIX138" s="213"/>
      <c r="MIY138" s="213"/>
      <c r="MIZ138" s="213"/>
      <c r="MJA138" s="213"/>
      <c r="MJB138" s="213"/>
      <c r="MJC138" s="213"/>
      <c r="MJD138" s="213"/>
      <c r="MJE138" s="213"/>
      <c r="MJF138" s="213"/>
      <c r="MJG138" s="213"/>
      <c r="MJH138" s="213"/>
      <c r="MJI138" s="213"/>
      <c r="MJJ138" s="213"/>
      <c r="MJK138" s="213"/>
      <c r="MJL138" s="213"/>
      <c r="MJM138" s="213"/>
      <c r="MJN138" s="213"/>
      <c r="MJO138" s="213"/>
      <c r="MJP138" s="213"/>
      <c r="MJQ138" s="213"/>
      <c r="MJR138" s="213"/>
      <c r="MJS138" s="213"/>
      <c r="MJT138" s="213"/>
      <c r="MJU138" s="213"/>
      <c r="MJV138" s="213"/>
      <c r="MJW138" s="213"/>
      <c r="MJX138" s="213"/>
      <c r="MJY138" s="213"/>
      <c r="MJZ138" s="213"/>
      <c r="MKA138" s="213"/>
      <c r="MKB138" s="213"/>
      <c r="MKC138" s="213"/>
      <c r="MKD138" s="213"/>
      <c r="MKE138" s="213"/>
      <c r="MKF138" s="213"/>
      <c r="MKG138" s="213"/>
      <c r="MKH138" s="213"/>
      <c r="MKI138" s="213"/>
      <c r="MKJ138" s="213"/>
      <c r="MKK138" s="213"/>
      <c r="MKL138" s="213"/>
      <c r="MKM138" s="213"/>
      <c r="MKN138" s="213"/>
      <c r="MKO138" s="213"/>
      <c r="MKP138" s="213"/>
      <c r="MKQ138" s="213"/>
      <c r="MKR138" s="213"/>
      <c r="MKS138" s="213"/>
      <c r="MKT138" s="213"/>
      <c r="MKU138" s="213"/>
      <c r="MKV138" s="213"/>
      <c r="MKW138" s="213"/>
      <c r="MKX138" s="213"/>
      <c r="MKY138" s="213"/>
      <c r="MKZ138" s="213"/>
      <c r="MLA138" s="213"/>
      <c r="MLB138" s="213"/>
      <c r="MLC138" s="213"/>
      <c r="MLD138" s="213"/>
      <c r="MLE138" s="213"/>
      <c r="MLF138" s="213"/>
      <c r="MLG138" s="213"/>
      <c r="MLH138" s="213"/>
      <c r="MLI138" s="213"/>
      <c r="MLJ138" s="213"/>
      <c r="MLK138" s="213"/>
      <c r="MLL138" s="213"/>
      <c r="MLM138" s="213"/>
      <c r="MLN138" s="213"/>
      <c r="MLO138" s="213"/>
      <c r="MLP138" s="213"/>
      <c r="MLQ138" s="213"/>
      <c r="MLR138" s="213"/>
      <c r="MLS138" s="213"/>
      <c r="MLT138" s="213"/>
      <c r="MLU138" s="213"/>
      <c r="MLV138" s="213"/>
      <c r="MLW138" s="213"/>
      <c r="MLX138" s="213"/>
      <c r="MLY138" s="213"/>
      <c r="MLZ138" s="213"/>
      <c r="MMA138" s="213"/>
      <c r="MMB138" s="213"/>
      <c r="MMC138" s="213"/>
      <c r="MMD138" s="213"/>
      <c r="MME138" s="213"/>
      <c r="MMF138" s="213"/>
      <c r="MMG138" s="213"/>
      <c r="MMH138" s="213"/>
      <c r="MMI138" s="213"/>
      <c r="MMJ138" s="213"/>
      <c r="MMK138" s="213"/>
      <c r="MML138" s="213"/>
      <c r="MMM138" s="213"/>
      <c r="MMN138" s="213"/>
      <c r="MMO138" s="213"/>
      <c r="MMP138" s="213"/>
      <c r="MMQ138" s="213"/>
      <c r="MMR138" s="213"/>
      <c r="MMS138" s="213"/>
      <c r="MMT138" s="213"/>
      <c r="MMU138" s="213"/>
      <c r="MMV138" s="213"/>
      <c r="MMW138" s="213"/>
      <c r="MMX138" s="213"/>
      <c r="MMY138" s="213"/>
      <c r="MMZ138" s="213"/>
      <c r="MNA138" s="213"/>
      <c r="MNB138" s="213"/>
      <c r="MNC138" s="213"/>
      <c r="MND138" s="213"/>
      <c r="MNE138" s="213"/>
      <c r="MNF138" s="213"/>
      <c r="MNG138" s="213"/>
      <c r="MNH138" s="213"/>
      <c r="MNI138" s="213"/>
      <c r="MNJ138" s="213"/>
      <c r="MNK138" s="213"/>
      <c r="MNL138" s="213"/>
      <c r="MNM138" s="213"/>
      <c r="MNN138" s="213"/>
      <c r="MNO138" s="213"/>
      <c r="MNP138" s="213"/>
      <c r="MNQ138" s="213"/>
      <c r="MNR138" s="213"/>
      <c r="MNS138" s="213"/>
      <c r="MNT138" s="213"/>
      <c r="MNU138" s="213"/>
      <c r="MNV138" s="213"/>
      <c r="MNW138" s="213"/>
      <c r="MNX138" s="213"/>
      <c r="MNY138" s="213"/>
      <c r="MNZ138" s="213"/>
      <c r="MOA138" s="213"/>
      <c r="MOB138" s="213"/>
      <c r="MOC138" s="213"/>
      <c r="MOD138" s="213"/>
      <c r="MOE138" s="213"/>
      <c r="MOF138" s="213"/>
      <c r="MOG138" s="213"/>
      <c r="MOH138" s="213"/>
      <c r="MOI138" s="213"/>
      <c r="MOJ138" s="213"/>
      <c r="MOK138" s="213"/>
      <c r="MOL138" s="213"/>
      <c r="MOM138" s="213"/>
      <c r="MON138" s="213"/>
      <c r="MOO138" s="213"/>
      <c r="MOP138" s="213"/>
      <c r="MOQ138" s="213"/>
      <c r="MOR138" s="213"/>
      <c r="MOS138" s="213"/>
      <c r="MOT138" s="213"/>
      <c r="MOU138" s="213"/>
      <c r="MOV138" s="213"/>
      <c r="MOW138" s="213"/>
      <c r="MOX138" s="213"/>
      <c r="MOY138" s="213"/>
      <c r="MOZ138" s="213"/>
      <c r="MPA138" s="213"/>
      <c r="MPB138" s="213"/>
      <c r="MPC138" s="213"/>
      <c r="MPD138" s="213"/>
      <c r="MPE138" s="213"/>
      <c r="MPF138" s="213"/>
      <c r="MPG138" s="213"/>
      <c r="MPH138" s="213"/>
      <c r="MPI138" s="213"/>
      <c r="MPJ138" s="213"/>
      <c r="MPK138" s="213"/>
      <c r="MPL138" s="213"/>
      <c r="MPM138" s="213"/>
      <c r="MPN138" s="213"/>
      <c r="MPO138" s="213"/>
      <c r="MPP138" s="213"/>
      <c r="MPQ138" s="213"/>
      <c r="MPR138" s="213"/>
      <c r="MPS138" s="213"/>
      <c r="MPT138" s="213"/>
      <c r="MPU138" s="213"/>
      <c r="MPV138" s="213"/>
      <c r="MPW138" s="213"/>
      <c r="MPX138" s="213"/>
      <c r="MPY138" s="213"/>
      <c r="MPZ138" s="213"/>
      <c r="MQA138" s="213"/>
      <c r="MQB138" s="213"/>
      <c r="MQC138" s="213"/>
      <c r="MQD138" s="213"/>
      <c r="MQE138" s="213"/>
      <c r="MQF138" s="213"/>
      <c r="MQG138" s="213"/>
      <c r="MQH138" s="213"/>
      <c r="MQI138" s="213"/>
      <c r="MQJ138" s="213"/>
      <c r="MQK138" s="213"/>
      <c r="MQL138" s="213"/>
      <c r="MQM138" s="213"/>
      <c r="MQN138" s="213"/>
      <c r="MQO138" s="213"/>
      <c r="MQP138" s="213"/>
      <c r="MQQ138" s="213"/>
      <c r="MQR138" s="213"/>
      <c r="MQS138" s="213"/>
      <c r="MQT138" s="213"/>
      <c r="MQU138" s="213"/>
      <c r="MQV138" s="213"/>
      <c r="MQW138" s="213"/>
      <c r="MQX138" s="213"/>
      <c r="MQY138" s="213"/>
      <c r="MQZ138" s="213"/>
      <c r="MRA138" s="213"/>
      <c r="MRB138" s="213"/>
      <c r="MRC138" s="213"/>
      <c r="MRD138" s="213"/>
      <c r="MRE138" s="213"/>
      <c r="MRF138" s="213"/>
      <c r="MRG138" s="213"/>
      <c r="MRH138" s="213"/>
      <c r="MRI138" s="213"/>
      <c r="MRJ138" s="213"/>
      <c r="MRK138" s="213"/>
      <c r="MRL138" s="213"/>
      <c r="MRM138" s="213"/>
      <c r="MRN138" s="213"/>
      <c r="MRO138" s="213"/>
      <c r="MRP138" s="213"/>
      <c r="MRQ138" s="213"/>
      <c r="MRR138" s="213"/>
      <c r="MRS138" s="213"/>
      <c r="MRT138" s="213"/>
      <c r="MRU138" s="213"/>
      <c r="MRV138" s="213"/>
      <c r="MRW138" s="213"/>
      <c r="MRX138" s="213"/>
      <c r="MRY138" s="213"/>
      <c r="MRZ138" s="213"/>
      <c r="MSA138" s="213"/>
      <c r="MSB138" s="213"/>
      <c r="MSC138" s="213"/>
      <c r="MSD138" s="213"/>
      <c r="MSE138" s="213"/>
      <c r="MSF138" s="213"/>
      <c r="MSG138" s="213"/>
      <c r="MSH138" s="213"/>
      <c r="MSI138" s="213"/>
      <c r="MSJ138" s="213"/>
      <c r="MSK138" s="213"/>
      <c r="MSL138" s="213"/>
      <c r="MSM138" s="213"/>
      <c r="MSN138" s="213"/>
      <c r="MSO138" s="213"/>
      <c r="MSP138" s="213"/>
      <c r="MSQ138" s="213"/>
      <c r="MSR138" s="213"/>
      <c r="MSS138" s="213"/>
      <c r="MST138" s="213"/>
      <c r="MSU138" s="213"/>
      <c r="MSV138" s="213"/>
      <c r="MSW138" s="213"/>
      <c r="MSX138" s="213"/>
      <c r="MSY138" s="213"/>
      <c r="MSZ138" s="213"/>
      <c r="MTA138" s="213"/>
      <c r="MTB138" s="213"/>
      <c r="MTC138" s="213"/>
      <c r="MTD138" s="213"/>
      <c r="MTE138" s="213"/>
      <c r="MTF138" s="213"/>
      <c r="MTG138" s="213"/>
      <c r="MTH138" s="213"/>
      <c r="MTI138" s="213"/>
      <c r="MTJ138" s="213"/>
      <c r="MTK138" s="213"/>
      <c r="MTL138" s="213"/>
      <c r="MTM138" s="213"/>
      <c r="MTN138" s="213"/>
      <c r="MTO138" s="213"/>
      <c r="MTP138" s="213"/>
      <c r="MTQ138" s="213"/>
      <c r="MTR138" s="213"/>
      <c r="MTS138" s="213"/>
      <c r="MTT138" s="213"/>
      <c r="MTU138" s="213"/>
      <c r="MTV138" s="213"/>
      <c r="MTW138" s="213"/>
      <c r="MTX138" s="213"/>
      <c r="MTY138" s="213"/>
      <c r="MTZ138" s="213"/>
      <c r="MUA138" s="213"/>
      <c r="MUB138" s="213"/>
      <c r="MUC138" s="213"/>
      <c r="MUD138" s="213"/>
      <c r="MUE138" s="213"/>
      <c r="MUF138" s="213"/>
      <c r="MUG138" s="213"/>
      <c r="MUH138" s="213"/>
      <c r="MUI138" s="213"/>
      <c r="MUJ138" s="213"/>
      <c r="MUK138" s="213"/>
      <c r="MUL138" s="213"/>
      <c r="MUM138" s="213"/>
      <c r="MUN138" s="213"/>
      <c r="MUO138" s="213"/>
      <c r="MUP138" s="213"/>
      <c r="MUQ138" s="213"/>
      <c r="MUR138" s="213"/>
      <c r="MUS138" s="213"/>
      <c r="MUT138" s="213"/>
      <c r="MUU138" s="213"/>
      <c r="MUV138" s="213"/>
      <c r="MUW138" s="213"/>
      <c r="MUX138" s="213"/>
      <c r="MUY138" s="213"/>
      <c r="MUZ138" s="213"/>
      <c r="MVA138" s="213"/>
      <c r="MVB138" s="213"/>
      <c r="MVC138" s="213"/>
      <c r="MVD138" s="213"/>
      <c r="MVE138" s="213"/>
      <c r="MVF138" s="213"/>
      <c r="MVG138" s="213"/>
      <c r="MVH138" s="213"/>
      <c r="MVI138" s="213"/>
      <c r="MVJ138" s="213"/>
      <c r="MVK138" s="213"/>
      <c r="MVL138" s="213"/>
      <c r="MVM138" s="213"/>
      <c r="MVN138" s="213"/>
      <c r="MVO138" s="213"/>
      <c r="MVP138" s="213"/>
      <c r="MVQ138" s="213"/>
      <c r="MVR138" s="213"/>
      <c r="MVS138" s="213"/>
      <c r="MVT138" s="213"/>
      <c r="MVU138" s="213"/>
      <c r="MVV138" s="213"/>
      <c r="MVW138" s="213"/>
      <c r="MVX138" s="213"/>
      <c r="MVY138" s="213"/>
      <c r="MVZ138" s="213"/>
      <c r="MWA138" s="213"/>
      <c r="MWB138" s="213"/>
      <c r="MWC138" s="213"/>
      <c r="MWD138" s="213"/>
      <c r="MWE138" s="213"/>
      <c r="MWF138" s="213"/>
      <c r="MWG138" s="213"/>
      <c r="MWH138" s="213"/>
      <c r="MWI138" s="213"/>
      <c r="MWJ138" s="213"/>
      <c r="MWK138" s="213"/>
      <c r="MWL138" s="213"/>
      <c r="MWM138" s="213"/>
      <c r="MWN138" s="213"/>
      <c r="MWO138" s="213"/>
      <c r="MWP138" s="213"/>
      <c r="MWQ138" s="213"/>
      <c r="MWR138" s="213"/>
      <c r="MWS138" s="213"/>
      <c r="MWT138" s="213"/>
      <c r="MWU138" s="213"/>
      <c r="MWV138" s="213"/>
      <c r="MWW138" s="213"/>
      <c r="MWX138" s="213"/>
      <c r="MWY138" s="213"/>
      <c r="MWZ138" s="213"/>
      <c r="MXA138" s="213"/>
      <c r="MXB138" s="213"/>
      <c r="MXC138" s="213"/>
      <c r="MXD138" s="213"/>
      <c r="MXE138" s="213"/>
      <c r="MXF138" s="213"/>
      <c r="MXG138" s="213"/>
      <c r="MXH138" s="213"/>
      <c r="MXI138" s="213"/>
      <c r="MXJ138" s="213"/>
      <c r="MXK138" s="213"/>
      <c r="MXL138" s="213"/>
      <c r="MXM138" s="213"/>
      <c r="MXN138" s="213"/>
      <c r="MXO138" s="213"/>
      <c r="MXP138" s="213"/>
      <c r="MXQ138" s="213"/>
      <c r="MXR138" s="213"/>
      <c r="MXS138" s="213"/>
      <c r="MXT138" s="213"/>
      <c r="MXU138" s="213"/>
      <c r="MXV138" s="213"/>
      <c r="MXW138" s="213"/>
      <c r="MXX138" s="213"/>
      <c r="MXY138" s="213"/>
      <c r="MXZ138" s="213"/>
      <c r="MYA138" s="213"/>
      <c r="MYB138" s="213"/>
      <c r="MYC138" s="213"/>
      <c r="MYD138" s="213"/>
      <c r="MYE138" s="213"/>
      <c r="MYF138" s="213"/>
      <c r="MYG138" s="213"/>
      <c r="MYH138" s="213"/>
      <c r="MYI138" s="213"/>
      <c r="MYJ138" s="213"/>
      <c r="MYK138" s="213"/>
      <c r="MYL138" s="213"/>
      <c r="MYM138" s="213"/>
      <c r="MYN138" s="213"/>
      <c r="MYO138" s="213"/>
      <c r="MYP138" s="213"/>
      <c r="MYQ138" s="213"/>
      <c r="MYR138" s="213"/>
      <c r="MYS138" s="213"/>
      <c r="MYT138" s="213"/>
      <c r="MYU138" s="213"/>
      <c r="MYV138" s="213"/>
      <c r="MYW138" s="213"/>
      <c r="MYX138" s="213"/>
      <c r="MYY138" s="213"/>
      <c r="MYZ138" s="213"/>
      <c r="MZA138" s="213"/>
      <c r="MZB138" s="213"/>
      <c r="MZC138" s="213"/>
      <c r="MZD138" s="213"/>
      <c r="MZE138" s="213"/>
      <c r="MZF138" s="213"/>
      <c r="MZG138" s="213"/>
      <c r="MZH138" s="213"/>
      <c r="MZI138" s="213"/>
      <c r="MZJ138" s="213"/>
      <c r="MZK138" s="213"/>
      <c r="MZL138" s="213"/>
      <c r="MZM138" s="213"/>
      <c r="MZN138" s="213"/>
      <c r="MZO138" s="213"/>
      <c r="MZP138" s="213"/>
      <c r="MZQ138" s="213"/>
      <c r="MZR138" s="213"/>
      <c r="MZS138" s="213"/>
      <c r="MZT138" s="213"/>
      <c r="MZU138" s="213"/>
      <c r="MZV138" s="213"/>
      <c r="MZW138" s="213"/>
      <c r="MZX138" s="213"/>
      <c r="MZY138" s="213"/>
      <c r="MZZ138" s="213"/>
      <c r="NAA138" s="213"/>
      <c r="NAB138" s="213"/>
      <c r="NAC138" s="213"/>
      <c r="NAD138" s="213"/>
      <c r="NAE138" s="213"/>
      <c r="NAF138" s="213"/>
      <c r="NAG138" s="213"/>
      <c r="NAH138" s="213"/>
      <c r="NAI138" s="213"/>
      <c r="NAJ138" s="213"/>
      <c r="NAK138" s="213"/>
      <c r="NAL138" s="213"/>
      <c r="NAM138" s="213"/>
      <c r="NAN138" s="213"/>
      <c r="NAO138" s="213"/>
      <c r="NAP138" s="213"/>
      <c r="NAQ138" s="213"/>
      <c r="NAR138" s="213"/>
      <c r="NAS138" s="213"/>
      <c r="NAT138" s="213"/>
      <c r="NAU138" s="213"/>
      <c r="NAV138" s="213"/>
      <c r="NAW138" s="213"/>
      <c r="NAX138" s="213"/>
      <c r="NAY138" s="213"/>
      <c r="NAZ138" s="213"/>
      <c r="NBA138" s="213"/>
      <c r="NBB138" s="213"/>
      <c r="NBC138" s="213"/>
      <c r="NBD138" s="213"/>
      <c r="NBE138" s="213"/>
      <c r="NBF138" s="213"/>
      <c r="NBG138" s="213"/>
      <c r="NBH138" s="213"/>
      <c r="NBI138" s="213"/>
      <c r="NBJ138" s="213"/>
      <c r="NBK138" s="213"/>
      <c r="NBL138" s="213"/>
      <c r="NBM138" s="213"/>
      <c r="NBN138" s="213"/>
      <c r="NBO138" s="213"/>
      <c r="NBP138" s="213"/>
      <c r="NBQ138" s="213"/>
      <c r="NBR138" s="213"/>
      <c r="NBS138" s="213"/>
      <c r="NBT138" s="213"/>
      <c r="NBU138" s="213"/>
      <c r="NBV138" s="213"/>
      <c r="NBW138" s="213"/>
      <c r="NBX138" s="213"/>
      <c r="NBY138" s="213"/>
      <c r="NBZ138" s="213"/>
      <c r="NCA138" s="213"/>
      <c r="NCB138" s="213"/>
      <c r="NCC138" s="213"/>
      <c r="NCD138" s="213"/>
      <c r="NCE138" s="213"/>
      <c r="NCF138" s="213"/>
      <c r="NCG138" s="213"/>
      <c r="NCH138" s="213"/>
      <c r="NCI138" s="213"/>
      <c r="NCJ138" s="213"/>
      <c r="NCK138" s="213"/>
      <c r="NCL138" s="213"/>
      <c r="NCM138" s="213"/>
      <c r="NCN138" s="213"/>
      <c r="NCO138" s="213"/>
      <c r="NCP138" s="213"/>
      <c r="NCQ138" s="213"/>
      <c r="NCR138" s="213"/>
      <c r="NCS138" s="213"/>
      <c r="NCT138" s="213"/>
      <c r="NCU138" s="213"/>
      <c r="NCV138" s="213"/>
      <c r="NCW138" s="213"/>
      <c r="NCX138" s="213"/>
      <c r="NCY138" s="213"/>
      <c r="NCZ138" s="213"/>
      <c r="NDA138" s="213"/>
      <c r="NDB138" s="213"/>
      <c r="NDC138" s="213"/>
      <c r="NDD138" s="213"/>
      <c r="NDE138" s="213"/>
      <c r="NDF138" s="213"/>
      <c r="NDG138" s="213"/>
      <c r="NDH138" s="213"/>
      <c r="NDI138" s="213"/>
      <c r="NDJ138" s="213"/>
      <c r="NDK138" s="213"/>
      <c r="NDL138" s="213"/>
      <c r="NDM138" s="213"/>
      <c r="NDN138" s="213"/>
      <c r="NDO138" s="213"/>
      <c r="NDP138" s="213"/>
      <c r="NDQ138" s="213"/>
      <c r="NDR138" s="213"/>
      <c r="NDS138" s="213"/>
      <c r="NDT138" s="213"/>
      <c r="NDU138" s="213"/>
      <c r="NDV138" s="213"/>
      <c r="NDW138" s="213"/>
      <c r="NDX138" s="213"/>
      <c r="NDY138" s="213"/>
      <c r="NDZ138" s="213"/>
      <c r="NEA138" s="213"/>
      <c r="NEB138" s="213"/>
      <c r="NEC138" s="213"/>
      <c r="NED138" s="213"/>
      <c r="NEE138" s="213"/>
      <c r="NEF138" s="213"/>
      <c r="NEG138" s="213"/>
      <c r="NEH138" s="213"/>
      <c r="NEI138" s="213"/>
      <c r="NEJ138" s="213"/>
      <c r="NEK138" s="213"/>
      <c r="NEL138" s="213"/>
      <c r="NEM138" s="213"/>
      <c r="NEN138" s="213"/>
      <c r="NEO138" s="213"/>
      <c r="NEP138" s="213"/>
      <c r="NEQ138" s="213"/>
      <c r="NER138" s="213"/>
      <c r="NES138" s="213"/>
      <c r="NET138" s="213"/>
      <c r="NEU138" s="213"/>
      <c r="NEV138" s="213"/>
      <c r="NEW138" s="213"/>
      <c r="NEX138" s="213"/>
      <c r="NEY138" s="213"/>
      <c r="NEZ138" s="213"/>
      <c r="NFA138" s="213"/>
      <c r="NFB138" s="213"/>
      <c r="NFC138" s="213"/>
      <c r="NFD138" s="213"/>
      <c r="NFE138" s="213"/>
      <c r="NFF138" s="213"/>
      <c r="NFG138" s="213"/>
      <c r="NFH138" s="213"/>
      <c r="NFI138" s="213"/>
      <c r="NFJ138" s="213"/>
      <c r="NFK138" s="213"/>
      <c r="NFL138" s="213"/>
      <c r="NFM138" s="213"/>
      <c r="NFN138" s="213"/>
      <c r="NFO138" s="213"/>
      <c r="NFP138" s="213"/>
      <c r="NFQ138" s="213"/>
      <c r="NFR138" s="213"/>
      <c r="NFS138" s="213"/>
      <c r="NFT138" s="213"/>
      <c r="NFU138" s="213"/>
      <c r="NFV138" s="213"/>
      <c r="NFW138" s="213"/>
      <c r="NFX138" s="213"/>
      <c r="NFY138" s="213"/>
      <c r="NFZ138" s="213"/>
      <c r="NGA138" s="213"/>
      <c r="NGB138" s="213"/>
      <c r="NGC138" s="213"/>
      <c r="NGD138" s="213"/>
      <c r="NGE138" s="213"/>
      <c r="NGF138" s="213"/>
      <c r="NGG138" s="213"/>
      <c r="NGH138" s="213"/>
      <c r="NGI138" s="213"/>
      <c r="NGJ138" s="213"/>
      <c r="NGK138" s="213"/>
      <c r="NGL138" s="213"/>
      <c r="NGM138" s="213"/>
      <c r="NGN138" s="213"/>
      <c r="NGO138" s="213"/>
      <c r="NGP138" s="213"/>
      <c r="NGQ138" s="213"/>
      <c r="NGR138" s="213"/>
      <c r="NGS138" s="213"/>
      <c r="NGT138" s="213"/>
      <c r="NGU138" s="213"/>
      <c r="NGV138" s="213"/>
      <c r="NGW138" s="213"/>
      <c r="NGX138" s="213"/>
      <c r="NGY138" s="213"/>
      <c r="NGZ138" s="213"/>
      <c r="NHA138" s="213"/>
      <c r="NHB138" s="213"/>
      <c r="NHC138" s="213"/>
      <c r="NHD138" s="213"/>
      <c r="NHE138" s="213"/>
      <c r="NHF138" s="213"/>
      <c r="NHG138" s="213"/>
      <c r="NHH138" s="213"/>
      <c r="NHI138" s="213"/>
      <c r="NHJ138" s="213"/>
      <c r="NHK138" s="213"/>
      <c r="NHL138" s="213"/>
      <c r="NHM138" s="213"/>
      <c r="NHN138" s="213"/>
      <c r="NHO138" s="213"/>
      <c r="NHP138" s="213"/>
      <c r="NHQ138" s="213"/>
      <c r="NHR138" s="213"/>
      <c r="NHS138" s="213"/>
      <c r="NHT138" s="213"/>
      <c r="NHU138" s="213"/>
      <c r="NHV138" s="213"/>
      <c r="NHW138" s="213"/>
      <c r="NHX138" s="213"/>
      <c r="NHY138" s="213"/>
      <c r="NHZ138" s="213"/>
      <c r="NIA138" s="213"/>
      <c r="NIB138" s="213"/>
      <c r="NIC138" s="213"/>
      <c r="NID138" s="213"/>
      <c r="NIE138" s="213"/>
      <c r="NIF138" s="213"/>
      <c r="NIG138" s="213"/>
      <c r="NIH138" s="213"/>
      <c r="NII138" s="213"/>
      <c r="NIJ138" s="213"/>
      <c r="NIK138" s="213"/>
      <c r="NIL138" s="213"/>
      <c r="NIM138" s="213"/>
      <c r="NIN138" s="213"/>
      <c r="NIO138" s="213"/>
      <c r="NIP138" s="213"/>
      <c r="NIQ138" s="213"/>
      <c r="NIR138" s="213"/>
      <c r="NIS138" s="213"/>
      <c r="NIT138" s="213"/>
      <c r="NIU138" s="213"/>
      <c r="NIV138" s="213"/>
      <c r="NIW138" s="213"/>
      <c r="NIX138" s="213"/>
      <c r="NIY138" s="213"/>
      <c r="NIZ138" s="213"/>
      <c r="NJA138" s="213"/>
      <c r="NJB138" s="213"/>
      <c r="NJC138" s="213"/>
      <c r="NJD138" s="213"/>
      <c r="NJE138" s="213"/>
      <c r="NJF138" s="213"/>
      <c r="NJG138" s="213"/>
      <c r="NJH138" s="213"/>
      <c r="NJI138" s="213"/>
      <c r="NJJ138" s="213"/>
      <c r="NJK138" s="213"/>
      <c r="NJL138" s="213"/>
      <c r="NJM138" s="213"/>
      <c r="NJN138" s="213"/>
      <c r="NJO138" s="213"/>
      <c r="NJP138" s="213"/>
      <c r="NJQ138" s="213"/>
      <c r="NJR138" s="213"/>
      <c r="NJS138" s="213"/>
      <c r="NJT138" s="213"/>
      <c r="NJU138" s="213"/>
      <c r="NJV138" s="213"/>
      <c r="NJW138" s="213"/>
      <c r="NJX138" s="213"/>
      <c r="NJY138" s="213"/>
      <c r="NJZ138" s="213"/>
      <c r="NKA138" s="213"/>
      <c r="NKB138" s="213"/>
      <c r="NKC138" s="213"/>
      <c r="NKD138" s="213"/>
      <c r="NKE138" s="213"/>
      <c r="NKF138" s="213"/>
      <c r="NKG138" s="213"/>
      <c r="NKH138" s="213"/>
      <c r="NKI138" s="213"/>
      <c r="NKJ138" s="213"/>
      <c r="NKK138" s="213"/>
      <c r="NKL138" s="213"/>
      <c r="NKM138" s="213"/>
      <c r="NKN138" s="213"/>
      <c r="NKO138" s="213"/>
      <c r="NKP138" s="213"/>
      <c r="NKQ138" s="213"/>
      <c r="NKR138" s="213"/>
      <c r="NKS138" s="213"/>
      <c r="NKT138" s="213"/>
      <c r="NKU138" s="213"/>
      <c r="NKV138" s="213"/>
      <c r="NKW138" s="213"/>
      <c r="NKX138" s="213"/>
      <c r="NKY138" s="213"/>
      <c r="NKZ138" s="213"/>
      <c r="NLA138" s="213"/>
      <c r="NLB138" s="213"/>
      <c r="NLC138" s="213"/>
      <c r="NLD138" s="213"/>
      <c r="NLE138" s="213"/>
      <c r="NLF138" s="213"/>
      <c r="NLG138" s="213"/>
      <c r="NLH138" s="213"/>
      <c r="NLI138" s="213"/>
      <c r="NLJ138" s="213"/>
      <c r="NLK138" s="213"/>
      <c r="NLL138" s="213"/>
      <c r="NLM138" s="213"/>
      <c r="NLN138" s="213"/>
      <c r="NLO138" s="213"/>
      <c r="NLP138" s="213"/>
      <c r="NLQ138" s="213"/>
      <c r="NLR138" s="213"/>
      <c r="NLS138" s="213"/>
      <c r="NLT138" s="213"/>
      <c r="NLU138" s="213"/>
      <c r="NLV138" s="213"/>
      <c r="NLW138" s="213"/>
      <c r="NLX138" s="213"/>
      <c r="NLY138" s="213"/>
      <c r="NLZ138" s="213"/>
      <c r="NMA138" s="213"/>
      <c r="NMB138" s="213"/>
      <c r="NMC138" s="213"/>
      <c r="NMD138" s="213"/>
      <c r="NME138" s="213"/>
      <c r="NMF138" s="213"/>
      <c r="NMG138" s="213"/>
      <c r="NMH138" s="213"/>
      <c r="NMI138" s="213"/>
      <c r="NMJ138" s="213"/>
      <c r="NMK138" s="213"/>
      <c r="NML138" s="213"/>
      <c r="NMM138" s="213"/>
      <c r="NMN138" s="213"/>
      <c r="NMO138" s="213"/>
      <c r="NMP138" s="213"/>
      <c r="NMQ138" s="213"/>
      <c r="NMR138" s="213"/>
      <c r="NMS138" s="213"/>
      <c r="NMT138" s="213"/>
      <c r="NMU138" s="213"/>
      <c r="NMV138" s="213"/>
      <c r="NMW138" s="213"/>
      <c r="NMX138" s="213"/>
      <c r="NMY138" s="213"/>
      <c r="NMZ138" s="213"/>
      <c r="NNA138" s="213"/>
      <c r="NNB138" s="213"/>
      <c r="NNC138" s="213"/>
      <c r="NND138" s="213"/>
      <c r="NNE138" s="213"/>
      <c r="NNF138" s="213"/>
      <c r="NNG138" s="213"/>
      <c r="NNH138" s="213"/>
      <c r="NNI138" s="213"/>
      <c r="NNJ138" s="213"/>
      <c r="NNK138" s="213"/>
      <c r="NNL138" s="213"/>
      <c r="NNM138" s="213"/>
      <c r="NNN138" s="213"/>
      <c r="NNO138" s="213"/>
      <c r="NNP138" s="213"/>
      <c r="NNQ138" s="213"/>
      <c r="NNR138" s="213"/>
      <c r="NNS138" s="213"/>
      <c r="NNT138" s="213"/>
      <c r="NNU138" s="213"/>
      <c r="NNV138" s="213"/>
      <c r="NNW138" s="213"/>
      <c r="NNX138" s="213"/>
      <c r="NNY138" s="213"/>
      <c r="NNZ138" s="213"/>
      <c r="NOA138" s="213"/>
      <c r="NOB138" s="213"/>
      <c r="NOC138" s="213"/>
      <c r="NOD138" s="213"/>
      <c r="NOE138" s="213"/>
      <c r="NOF138" s="213"/>
      <c r="NOG138" s="213"/>
      <c r="NOH138" s="213"/>
      <c r="NOI138" s="213"/>
      <c r="NOJ138" s="213"/>
      <c r="NOK138" s="213"/>
      <c r="NOL138" s="213"/>
      <c r="NOM138" s="213"/>
      <c r="NON138" s="213"/>
      <c r="NOO138" s="213"/>
      <c r="NOP138" s="213"/>
      <c r="NOQ138" s="213"/>
      <c r="NOR138" s="213"/>
      <c r="NOS138" s="213"/>
      <c r="NOT138" s="213"/>
      <c r="NOU138" s="213"/>
      <c r="NOV138" s="213"/>
      <c r="NOW138" s="213"/>
      <c r="NOX138" s="213"/>
      <c r="NOY138" s="213"/>
      <c r="NOZ138" s="213"/>
      <c r="NPA138" s="213"/>
      <c r="NPB138" s="213"/>
      <c r="NPC138" s="213"/>
      <c r="NPD138" s="213"/>
      <c r="NPE138" s="213"/>
      <c r="NPF138" s="213"/>
      <c r="NPG138" s="213"/>
      <c r="NPH138" s="213"/>
      <c r="NPI138" s="213"/>
      <c r="NPJ138" s="213"/>
      <c r="NPK138" s="213"/>
      <c r="NPL138" s="213"/>
      <c r="NPM138" s="213"/>
      <c r="NPN138" s="213"/>
      <c r="NPO138" s="213"/>
      <c r="NPP138" s="213"/>
      <c r="NPQ138" s="213"/>
      <c r="NPR138" s="213"/>
      <c r="NPS138" s="213"/>
      <c r="NPT138" s="213"/>
      <c r="NPU138" s="213"/>
      <c r="NPV138" s="213"/>
      <c r="NPW138" s="213"/>
      <c r="NPX138" s="213"/>
      <c r="NPY138" s="213"/>
      <c r="NPZ138" s="213"/>
      <c r="NQA138" s="213"/>
      <c r="NQB138" s="213"/>
      <c r="NQC138" s="213"/>
      <c r="NQD138" s="213"/>
      <c r="NQE138" s="213"/>
      <c r="NQF138" s="213"/>
      <c r="NQG138" s="213"/>
      <c r="NQH138" s="213"/>
      <c r="NQI138" s="213"/>
      <c r="NQJ138" s="213"/>
      <c r="NQK138" s="213"/>
      <c r="NQL138" s="213"/>
      <c r="NQM138" s="213"/>
      <c r="NQN138" s="213"/>
      <c r="NQO138" s="213"/>
      <c r="NQP138" s="213"/>
      <c r="NQQ138" s="213"/>
      <c r="NQR138" s="213"/>
      <c r="NQS138" s="213"/>
      <c r="NQT138" s="213"/>
      <c r="NQU138" s="213"/>
      <c r="NQV138" s="213"/>
      <c r="NQW138" s="213"/>
      <c r="NQX138" s="213"/>
      <c r="NQY138" s="213"/>
      <c r="NQZ138" s="213"/>
      <c r="NRA138" s="213"/>
      <c r="NRB138" s="213"/>
      <c r="NRC138" s="213"/>
      <c r="NRD138" s="213"/>
      <c r="NRE138" s="213"/>
      <c r="NRF138" s="213"/>
      <c r="NRG138" s="213"/>
      <c r="NRH138" s="213"/>
      <c r="NRI138" s="213"/>
      <c r="NRJ138" s="213"/>
      <c r="NRK138" s="213"/>
      <c r="NRL138" s="213"/>
      <c r="NRM138" s="213"/>
      <c r="NRN138" s="213"/>
      <c r="NRO138" s="213"/>
      <c r="NRP138" s="213"/>
      <c r="NRQ138" s="213"/>
      <c r="NRR138" s="213"/>
      <c r="NRS138" s="213"/>
      <c r="NRT138" s="213"/>
      <c r="NRU138" s="213"/>
      <c r="NRV138" s="213"/>
      <c r="NRW138" s="213"/>
      <c r="NRX138" s="213"/>
      <c r="NRY138" s="213"/>
      <c r="NRZ138" s="213"/>
      <c r="NSA138" s="213"/>
      <c r="NSB138" s="213"/>
      <c r="NSC138" s="213"/>
      <c r="NSD138" s="213"/>
      <c r="NSE138" s="213"/>
      <c r="NSF138" s="213"/>
      <c r="NSG138" s="213"/>
      <c r="NSH138" s="213"/>
      <c r="NSI138" s="213"/>
      <c r="NSJ138" s="213"/>
      <c r="NSK138" s="213"/>
      <c r="NSL138" s="213"/>
      <c r="NSM138" s="213"/>
      <c r="NSN138" s="213"/>
      <c r="NSO138" s="213"/>
      <c r="NSP138" s="213"/>
      <c r="NSQ138" s="213"/>
      <c r="NSR138" s="213"/>
      <c r="NSS138" s="213"/>
      <c r="NST138" s="213"/>
      <c r="NSU138" s="213"/>
      <c r="NSV138" s="213"/>
      <c r="NSW138" s="213"/>
      <c r="NSX138" s="213"/>
      <c r="NSY138" s="213"/>
      <c r="NSZ138" s="213"/>
      <c r="NTA138" s="213"/>
      <c r="NTB138" s="213"/>
      <c r="NTC138" s="213"/>
      <c r="NTD138" s="213"/>
      <c r="NTE138" s="213"/>
      <c r="NTF138" s="213"/>
      <c r="NTG138" s="213"/>
      <c r="NTH138" s="213"/>
      <c r="NTI138" s="213"/>
      <c r="NTJ138" s="213"/>
      <c r="NTK138" s="213"/>
      <c r="NTL138" s="213"/>
      <c r="NTM138" s="213"/>
      <c r="NTN138" s="213"/>
      <c r="NTO138" s="213"/>
      <c r="NTP138" s="213"/>
      <c r="NTQ138" s="213"/>
      <c r="NTR138" s="213"/>
      <c r="NTS138" s="213"/>
      <c r="NTT138" s="213"/>
      <c r="NTU138" s="213"/>
      <c r="NTV138" s="213"/>
      <c r="NTW138" s="213"/>
      <c r="NTX138" s="213"/>
      <c r="NTY138" s="213"/>
      <c r="NTZ138" s="213"/>
      <c r="NUA138" s="213"/>
      <c r="NUB138" s="213"/>
      <c r="NUC138" s="213"/>
      <c r="NUD138" s="213"/>
      <c r="NUE138" s="213"/>
      <c r="NUF138" s="213"/>
      <c r="NUG138" s="213"/>
      <c r="NUH138" s="213"/>
      <c r="NUI138" s="213"/>
      <c r="NUJ138" s="213"/>
      <c r="NUK138" s="213"/>
      <c r="NUL138" s="213"/>
      <c r="NUM138" s="213"/>
      <c r="NUN138" s="213"/>
      <c r="NUO138" s="213"/>
      <c r="NUP138" s="213"/>
      <c r="NUQ138" s="213"/>
      <c r="NUR138" s="213"/>
      <c r="NUS138" s="213"/>
      <c r="NUT138" s="213"/>
      <c r="NUU138" s="213"/>
      <c r="NUV138" s="213"/>
      <c r="NUW138" s="213"/>
      <c r="NUX138" s="213"/>
      <c r="NUY138" s="213"/>
      <c r="NUZ138" s="213"/>
      <c r="NVA138" s="213"/>
      <c r="NVB138" s="213"/>
      <c r="NVC138" s="213"/>
      <c r="NVD138" s="213"/>
      <c r="NVE138" s="213"/>
      <c r="NVF138" s="213"/>
      <c r="NVG138" s="213"/>
      <c r="NVH138" s="213"/>
      <c r="NVI138" s="213"/>
      <c r="NVJ138" s="213"/>
      <c r="NVK138" s="213"/>
      <c r="NVL138" s="213"/>
      <c r="NVM138" s="213"/>
      <c r="NVN138" s="213"/>
      <c r="NVO138" s="213"/>
      <c r="NVP138" s="213"/>
      <c r="NVQ138" s="213"/>
      <c r="NVR138" s="213"/>
      <c r="NVS138" s="213"/>
      <c r="NVT138" s="213"/>
      <c r="NVU138" s="213"/>
      <c r="NVV138" s="213"/>
      <c r="NVW138" s="213"/>
      <c r="NVX138" s="213"/>
      <c r="NVY138" s="213"/>
      <c r="NVZ138" s="213"/>
      <c r="NWA138" s="213"/>
      <c r="NWB138" s="213"/>
      <c r="NWC138" s="213"/>
      <c r="NWD138" s="213"/>
      <c r="NWE138" s="213"/>
      <c r="NWF138" s="213"/>
      <c r="NWG138" s="213"/>
      <c r="NWH138" s="213"/>
      <c r="NWI138" s="213"/>
      <c r="NWJ138" s="213"/>
      <c r="NWK138" s="213"/>
      <c r="NWL138" s="213"/>
      <c r="NWM138" s="213"/>
      <c r="NWN138" s="213"/>
      <c r="NWO138" s="213"/>
      <c r="NWP138" s="213"/>
      <c r="NWQ138" s="213"/>
      <c r="NWR138" s="213"/>
      <c r="NWS138" s="213"/>
      <c r="NWT138" s="213"/>
      <c r="NWU138" s="213"/>
      <c r="NWV138" s="213"/>
      <c r="NWW138" s="213"/>
      <c r="NWX138" s="213"/>
      <c r="NWY138" s="213"/>
      <c r="NWZ138" s="213"/>
      <c r="NXA138" s="213"/>
      <c r="NXB138" s="213"/>
      <c r="NXC138" s="213"/>
      <c r="NXD138" s="213"/>
      <c r="NXE138" s="213"/>
      <c r="NXF138" s="213"/>
      <c r="NXG138" s="213"/>
      <c r="NXH138" s="213"/>
      <c r="NXI138" s="213"/>
      <c r="NXJ138" s="213"/>
      <c r="NXK138" s="213"/>
      <c r="NXL138" s="213"/>
      <c r="NXM138" s="213"/>
      <c r="NXN138" s="213"/>
      <c r="NXO138" s="213"/>
      <c r="NXP138" s="213"/>
      <c r="NXQ138" s="213"/>
      <c r="NXR138" s="213"/>
      <c r="NXS138" s="213"/>
      <c r="NXT138" s="213"/>
      <c r="NXU138" s="213"/>
      <c r="NXV138" s="213"/>
      <c r="NXW138" s="213"/>
      <c r="NXX138" s="213"/>
      <c r="NXY138" s="213"/>
      <c r="NXZ138" s="213"/>
      <c r="NYA138" s="213"/>
      <c r="NYB138" s="213"/>
      <c r="NYC138" s="213"/>
      <c r="NYD138" s="213"/>
      <c r="NYE138" s="213"/>
      <c r="NYF138" s="213"/>
      <c r="NYG138" s="213"/>
      <c r="NYH138" s="213"/>
      <c r="NYI138" s="213"/>
      <c r="NYJ138" s="213"/>
      <c r="NYK138" s="213"/>
      <c r="NYL138" s="213"/>
      <c r="NYM138" s="213"/>
      <c r="NYN138" s="213"/>
      <c r="NYO138" s="213"/>
      <c r="NYP138" s="213"/>
      <c r="NYQ138" s="213"/>
      <c r="NYR138" s="213"/>
      <c r="NYS138" s="213"/>
      <c r="NYT138" s="213"/>
      <c r="NYU138" s="213"/>
      <c r="NYV138" s="213"/>
      <c r="NYW138" s="213"/>
      <c r="NYX138" s="213"/>
      <c r="NYY138" s="213"/>
      <c r="NYZ138" s="213"/>
      <c r="NZA138" s="213"/>
      <c r="NZB138" s="213"/>
      <c r="NZC138" s="213"/>
      <c r="NZD138" s="213"/>
      <c r="NZE138" s="213"/>
      <c r="NZF138" s="213"/>
      <c r="NZG138" s="213"/>
      <c r="NZH138" s="213"/>
      <c r="NZI138" s="213"/>
      <c r="NZJ138" s="213"/>
      <c r="NZK138" s="213"/>
      <c r="NZL138" s="213"/>
      <c r="NZM138" s="213"/>
      <c r="NZN138" s="213"/>
      <c r="NZO138" s="213"/>
      <c r="NZP138" s="213"/>
      <c r="NZQ138" s="213"/>
      <c r="NZR138" s="213"/>
      <c r="NZS138" s="213"/>
      <c r="NZT138" s="213"/>
      <c r="NZU138" s="213"/>
      <c r="NZV138" s="213"/>
      <c r="NZW138" s="213"/>
      <c r="NZX138" s="213"/>
      <c r="NZY138" s="213"/>
      <c r="NZZ138" s="213"/>
      <c r="OAA138" s="213"/>
      <c r="OAB138" s="213"/>
      <c r="OAC138" s="213"/>
      <c r="OAD138" s="213"/>
      <c r="OAE138" s="213"/>
      <c r="OAF138" s="213"/>
      <c r="OAG138" s="213"/>
      <c r="OAH138" s="213"/>
      <c r="OAI138" s="213"/>
      <c r="OAJ138" s="213"/>
      <c r="OAK138" s="213"/>
      <c r="OAL138" s="213"/>
      <c r="OAM138" s="213"/>
      <c r="OAN138" s="213"/>
      <c r="OAO138" s="213"/>
      <c r="OAP138" s="213"/>
      <c r="OAQ138" s="213"/>
      <c r="OAR138" s="213"/>
      <c r="OAS138" s="213"/>
      <c r="OAT138" s="213"/>
      <c r="OAU138" s="213"/>
      <c r="OAV138" s="213"/>
      <c r="OAW138" s="213"/>
      <c r="OAX138" s="213"/>
      <c r="OAY138" s="213"/>
      <c r="OAZ138" s="213"/>
      <c r="OBA138" s="213"/>
      <c r="OBB138" s="213"/>
      <c r="OBC138" s="213"/>
      <c r="OBD138" s="213"/>
      <c r="OBE138" s="213"/>
      <c r="OBF138" s="213"/>
      <c r="OBG138" s="213"/>
      <c r="OBH138" s="213"/>
      <c r="OBI138" s="213"/>
      <c r="OBJ138" s="213"/>
      <c r="OBK138" s="213"/>
      <c r="OBL138" s="213"/>
      <c r="OBM138" s="213"/>
      <c r="OBN138" s="213"/>
      <c r="OBO138" s="213"/>
      <c r="OBP138" s="213"/>
      <c r="OBQ138" s="213"/>
      <c r="OBR138" s="213"/>
      <c r="OBS138" s="213"/>
      <c r="OBT138" s="213"/>
      <c r="OBU138" s="213"/>
      <c r="OBV138" s="213"/>
      <c r="OBW138" s="213"/>
      <c r="OBX138" s="213"/>
      <c r="OBY138" s="213"/>
      <c r="OBZ138" s="213"/>
      <c r="OCA138" s="213"/>
      <c r="OCB138" s="213"/>
      <c r="OCC138" s="213"/>
      <c r="OCD138" s="213"/>
      <c r="OCE138" s="213"/>
      <c r="OCF138" s="213"/>
      <c r="OCG138" s="213"/>
      <c r="OCH138" s="213"/>
      <c r="OCI138" s="213"/>
      <c r="OCJ138" s="213"/>
      <c r="OCK138" s="213"/>
      <c r="OCL138" s="213"/>
      <c r="OCM138" s="213"/>
      <c r="OCN138" s="213"/>
      <c r="OCO138" s="213"/>
      <c r="OCP138" s="213"/>
      <c r="OCQ138" s="213"/>
      <c r="OCR138" s="213"/>
      <c r="OCS138" s="213"/>
      <c r="OCT138" s="213"/>
      <c r="OCU138" s="213"/>
      <c r="OCV138" s="213"/>
      <c r="OCW138" s="213"/>
      <c r="OCX138" s="213"/>
      <c r="OCY138" s="213"/>
      <c r="OCZ138" s="213"/>
      <c r="ODA138" s="213"/>
      <c r="ODB138" s="213"/>
      <c r="ODC138" s="213"/>
      <c r="ODD138" s="213"/>
      <c r="ODE138" s="213"/>
      <c r="ODF138" s="213"/>
      <c r="ODG138" s="213"/>
      <c r="ODH138" s="213"/>
      <c r="ODI138" s="213"/>
      <c r="ODJ138" s="213"/>
      <c r="ODK138" s="213"/>
      <c r="ODL138" s="213"/>
      <c r="ODM138" s="213"/>
      <c r="ODN138" s="213"/>
      <c r="ODO138" s="213"/>
      <c r="ODP138" s="213"/>
      <c r="ODQ138" s="213"/>
      <c r="ODR138" s="213"/>
      <c r="ODS138" s="213"/>
      <c r="ODT138" s="213"/>
      <c r="ODU138" s="213"/>
      <c r="ODV138" s="213"/>
      <c r="ODW138" s="213"/>
      <c r="ODX138" s="213"/>
      <c r="ODY138" s="213"/>
      <c r="ODZ138" s="213"/>
      <c r="OEA138" s="213"/>
      <c r="OEB138" s="213"/>
      <c r="OEC138" s="213"/>
      <c r="OED138" s="213"/>
      <c r="OEE138" s="213"/>
      <c r="OEF138" s="213"/>
      <c r="OEG138" s="213"/>
      <c r="OEH138" s="213"/>
      <c r="OEI138" s="213"/>
      <c r="OEJ138" s="213"/>
      <c r="OEK138" s="213"/>
      <c r="OEL138" s="213"/>
      <c r="OEM138" s="213"/>
      <c r="OEN138" s="213"/>
      <c r="OEO138" s="213"/>
      <c r="OEP138" s="213"/>
      <c r="OEQ138" s="213"/>
      <c r="OER138" s="213"/>
      <c r="OES138" s="213"/>
      <c r="OET138" s="213"/>
      <c r="OEU138" s="213"/>
      <c r="OEV138" s="213"/>
      <c r="OEW138" s="213"/>
      <c r="OEX138" s="213"/>
      <c r="OEY138" s="213"/>
      <c r="OEZ138" s="213"/>
      <c r="OFA138" s="213"/>
      <c r="OFB138" s="213"/>
      <c r="OFC138" s="213"/>
      <c r="OFD138" s="213"/>
      <c r="OFE138" s="213"/>
      <c r="OFF138" s="213"/>
      <c r="OFG138" s="213"/>
      <c r="OFH138" s="213"/>
      <c r="OFI138" s="213"/>
      <c r="OFJ138" s="213"/>
      <c r="OFK138" s="213"/>
      <c r="OFL138" s="213"/>
      <c r="OFM138" s="213"/>
      <c r="OFN138" s="213"/>
      <c r="OFO138" s="213"/>
      <c r="OFP138" s="213"/>
      <c r="OFQ138" s="213"/>
      <c r="OFR138" s="213"/>
      <c r="OFS138" s="213"/>
      <c r="OFT138" s="213"/>
      <c r="OFU138" s="213"/>
      <c r="OFV138" s="213"/>
      <c r="OFW138" s="213"/>
      <c r="OFX138" s="213"/>
      <c r="OFY138" s="213"/>
      <c r="OFZ138" s="213"/>
      <c r="OGA138" s="213"/>
      <c r="OGB138" s="213"/>
      <c r="OGC138" s="213"/>
      <c r="OGD138" s="213"/>
      <c r="OGE138" s="213"/>
      <c r="OGF138" s="213"/>
      <c r="OGG138" s="213"/>
      <c r="OGH138" s="213"/>
      <c r="OGI138" s="213"/>
      <c r="OGJ138" s="213"/>
      <c r="OGK138" s="213"/>
      <c r="OGL138" s="213"/>
      <c r="OGM138" s="213"/>
      <c r="OGN138" s="213"/>
      <c r="OGO138" s="213"/>
      <c r="OGP138" s="213"/>
      <c r="OGQ138" s="213"/>
      <c r="OGR138" s="213"/>
      <c r="OGS138" s="213"/>
      <c r="OGT138" s="213"/>
      <c r="OGU138" s="213"/>
      <c r="OGV138" s="213"/>
      <c r="OGW138" s="213"/>
      <c r="OGX138" s="213"/>
      <c r="OGY138" s="213"/>
      <c r="OGZ138" s="213"/>
      <c r="OHA138" s="213"/>
      <c r="OHB138" s="213"/>
      <c r="OHC138" s="213"/>
      <c r="OHD138" s="213"/>
      <c r="OHE138" s="213"/>
      <c r="OHF138" s="213"/>
      <c r="OHG138" s="213"/>
      <c r="OHH138" s="213"/>
      <c r="OHI138" s="213"/>
      <c r="OHJ138" s="213"/>
      <c r="OHK138" s="213"/>
      <c r="OHL138" s="213"/>
      <c r="OHM138" s="213"/>
      <c r="OHN138" s="213"/>
      <c r="OHO138" s="213"/>
      <c r="OHP138" s="213"/>
      <c r="OHQ138" s="213"/>
      <c r="OHR138" s="213"/>
      <c r="OHS138" s="213"/>
      <c r="OHT138" s="213"/>
      <c r="OHU138" s="213"/>
      <c r="OHV138" s="213"/>
      <c r="OHW138" s="213"/>
      <c r="OHX138" s="213"/>
      <c r="OHY138" s="213"/>
      <c r="OHZ138" s="213"/>
      <c r="OIA138" s="213"/>
      <c r="OIB138" s="213"/>
      <c r="OIC138" s="213"/>
      <c r="OID138" s="213"/>
      <c r="OIE138" s="213"/>
      <c r="OIF138" s="213"/>
      <c r="OIG138" s="213"/>
      <c r="OIH138" s="213"/>
      <c r="OII138" s="213"/>
      <c r="OIJ138" s="213"/>
      <c r="OIK138" s="213"/>
      <c r="OIL138" s="213"/>
      <c r="OIM138" s="213"/>
      <c r="OIN138" s="213"/>
      <c r="OIO138" s="213"/>
      <c r="OIP138" s="213"/>
      <c r="OIQ138" s="213"/>
      <c r="OIR138" s="213"/>
      <c r="OIS138" s="213"/>
      <c r="OIT138" s="213"/>
      <c r="OIU138" s="213"/>
      <c r="OIV138" s="213"/>
      <c r="OIW138" s="213"/>
      <c r="OIX138" s="213"/>
      <c r="OIY138" s="213"/>
      <c r="OIZ138" s="213"/>
      <c r="OJA138" s="213"/>
      <c r="OJB138" s="213"/>
      <c r="OJC138" s="213"/>
      <c r="OJD138" s="213"/>
      <c r="OJE138" s="213"/>
      <c r="OJF138" s="213"/>
      <c r="OJG138" s="213"/>
      <c r="OJH138" s="213"/>
      <c r="OJI138" s="213"/>
      <c r="OJJ138" s="213"/>
      <c r="OJK138" s="213"/>
      <c r="OJL138" s="213"/>
      <c r="OJM138" s="213"/>
      <c r="OJN138" s="213"/>
      <c r="OJO138" s="213"/>
      <c r="OJP138" s="213"/>
      <c r="OJQ138" s="213"/>
      <c r="OJR138" s="213"/>
      <c r="OJS138" s="213"/>
      <c r="OJT138" s="213"/>
      <c r="OJU138" s="213"/>
      <c r="OJV138" s="213"/>
      <c r="OJW138" s="213"/>
      <c r="OJX138" s="213"/>
      <c r="OJY138" s="213"/>
      <c r="OJZ138" s="213"/>
      <c r="OKA138" s="213"/>
      <c r="OKB138" s="213"/>
      <c r="OKC138" s="213"/>
      <c r="OKD138" s="213"/>
      <c r="OKE138" s="213"/>
      <c r="OKF138" s="213"/>
      <c r="OKG138" s="213"/>
      <c r="OKH138" s="213"/>
      <c r="OKI138" s="213"/>
      <c r="OKJ138" s="213"/>
      <c r="OKK138" s="213"/>
      <c r="OKL138" s="213"/>
      <c r="OKM138" s="213"/>
      <c r="OKN138" s="213"/>
      <c r="OKO138" s="213"/>
      <c r="OKP138" s="213"/>
      <c r="OKQ138" s="213"/>
      <c r="OKR138" s="213"/>
      <c r="OKS138" s="213"/>
      <c r="OKT138" s="213"/>
      <c r="OKU138" s="213"/>
      <c r="OKV138" s="213"/>
      <c r="OKW138" s="213"/>
      <c r="OKX138" s="213"/>
      <c r="OKY138" s="213"/>
      <c r="OKZ138" s="213"/>
      <c r="OLA138" s="213"/>
      <c r="OLB138" s="213"/>
      <c r="OLC138" s="213"/>
      <c r="OLD138" s="213"/>
      <c r="OLE138" s="213"/>
      <c r="OLF138" s="213"/>
      <c r="OLG138" s="213"/>
      <c r="OLH138" s="213"/>
      <c r="OLI138" s="213"/>
      <c r="OLJ138" s="213"/>
      <c r="OLK138" s="213"/>
      <c r="OLL138" s="213"/>
      <c r="OLM138" s="213"/>
      <c r="OLN138" s="213"/>
      <c r="OLO138" s="213"/>
      <c r="OLP138" s="213"/>
      <c r="OLQ138" s="213"/>
      <c r="OLR138" s="213"/>
      <c r="OLS138" s="213"/>
      <c r="OLT138" s="213"/>
      <c r="OLU138" s="213"/>
      <c r="OLV138" s="213"/>
      <c r="OLW138" s="213"/>
      <c r="OLX138" s="213"/>
      <c r="OLY138" s="213"/>
      <c r="OLZ138" s="213"/>
      <c r="OMA138" s="213"/>
      <c r="OMB138" s="213"/>
      <c r="OMC138" s="213"/>
      <c r="OMD138" s="213"/>
      <c r="OME138" s="213"/>
      <c r="OMF138" s="213"/>
      <c r="OMG138" s="213"/>
      <c r="OMH138" s="213"/>
      <c r="OMI138" s="213"/>
      <c r="OMJ138" s="213"/>
      <c r="OMK138" s="213"/>
      <c r="OML138" s="213"/>
      <c r="OMM138" s="213"/>
      <c r="OMN138" s="213"/>
      <c r="OMO138" s="213"/>
      <c r="OMP138" s="213"/>
      <c r="OMQ138" s="213"/>
      <c r="OMR138" s="213"/>
      <c r="OMS138" s="213"/>
      <c r="OMT138" s="213"/>
      <c r="OMU138" s="213"/>
      <c r="OMV138" s="213"/>
      <c r="OMW138" s="213"/>
      <c r="OMX138" s="213"/>
      <c r="OMY138" s="213"/>
      <c r="OMZ138" s="213"/>
      <c r="ONA138" s="213"/>
      <c r="ONB138" s="213"/>
      <c r="ONC138" s="213"/>
      <c r="OND138" s="213"/>
      <c r="ONE138" s="213"/>
      <c r="ONF138" s="213"/>
      <c r="ONG138" s="213"/>
      <c r="ONH138" s="213"/>
      <c r="ONI138" s="213"/>
      <c r="ONJ138" s="213"/>
      <c r="ONK138" s="213"/>
      <c r="ONL138" s="213"/>
      <c r="ONM138" s="213"/>
      <c r="ONN138" s="213"/>
      <c r="ONO138" s="213"/>
      <c r="ONP138" s="213"/>
      <c r="ONQ138" s="213"/>
      <c r="ONR138" s="213"/>
      <c r="ONS138" s="213"/>
      <c r="ONT138" s="213"/>
      <c r="ONU138" s="213"/>
      <c r="ONV138" s="213"/>
      <c r="ONW138" s="213"/>
      <c r="ONX138" s="213"/>
      <c r="ONY138" s="213"/>
      <c r="ONZ138" s="213"/>
      <c r="OOA138" s="213"/>
      <c r="OOB138" s="213"/>
      <c r="OOC138" s="213"/>
      <c r="OOD138" s="213"/>
      <c r="OOE138" s="213"/>
      <c r="OOF138" s="213"/>
      <c r="OOG138" s="213"/>
      <c r="OOH138" s="213"/>
      <c r="OOI138" s="213"/>
      <c r="OOJ138" s="213"/>
      <c r="OOK138" s="213"/>
      <c r="OOL138" s="213"/>
      <c r="OOM138" s="213"/>
      <c r="OON138" s="213"/>
      <c r="OOO138" s="213"/>
      <c r="OOP138" s="213"/>
      <c r="OOQ138" s="213"/>
      <c r="OOR138" s="213"/>
      <c r="OOS138" s="213"/>
      <c r="OOT138" s="213"/>
      <c r="OOU138" s="213"/>
      <c r="OOV138" s="213"/>
      <c r="OOW138" s="213"/>
      <c r="OOX138" s="213"/>
      <c r="OOY138" s="213"/>
      <c r="OOZ138" s="213"/>
      <c r="OPA138" s="213"/>
      <c r="OPB138" s="213"/>
      <c r="OPC138" s="213"/>
      <c r="OPD138" s="213"/>
      <c r="OPE138" s="213"/>
      <c r="OPF138" s="213"/>
      <c r="OPG138" s="213"/>
      <c r="OPH138" s="213"/>
      <c r="OPI138" s="213"/>
      <c r="OPJ138" s="213"/>
      <c r="OPK138" s="213"/>
      <c r="OPL138" s="213"/>
      <c r="OPM138" s="213"/>
      <c r="OPN138" s="213"/>
      <c r="OPO138" s="213"/>
      <c r="OPP138" s="213"/>
      <c r="OPQ138" s="213"/>
      <c r="OPR138" s="213"/>
      <c r="OPS138" s="213"/>
      <c r="OPT138" s="213"/>
      <c r="OPU138" s="213"/>
      <c r="OPV138" s="213"/>
      <c r="OPW138" s="213"/>
      <c r="OPX138" s="213"/>
      <c r="OPY138" s="213"/>
      <c r="OPZ138" s="213"/>
      <c r="OQA138" s="213"/>
      <c r="OQB138" s="213"/>
      <c r="OQC138" s="213"/>
      <c r="OQD138" s="213"/>
      <c r="OQE138" s="213"/>
      <c r="OQF138" s="213"/>
      <c r="OQG138" s="213"/>
      <c r="OQH138" s="213"/>
      <c r="OQI138" s="213"/>
      <c r="OQJ138" s="213"/>
      <c r="OQK138" s="213"/>
      <c r="OQL138" s="213"/>
      <c r="OQM138" s="213"/>
      <c r="OQN138" s="213"/>
      <c r="OQO138" s="213"/>
      <c r="OQP138" s="213"/>
      <c r="OQQ138" s="213"/>
      <c r="OQR138" s="213"/>
      <c r="OQS138" s="213"/>
      <c r="OQT138" s="213"/>
      <c r="OQU138" s="213"/>
      <c r="OQV138" s="213"/>
      <c r="OQW138" s="213"/>
      <c r="OQX138" s="213"/>
      <c r="OQY138" s="213"/>
      <c r="OQZ138" s="213"/>
      <c r="ORA138" s="213"/>
      <c r="ORB138" s="213"/>
      <c r="ORC138" s="213"/>
      <c r="ORD138" s="213"/>
      <c r="ORE138" s="213"/>
      <c r="ORF138" s="213"/>
      <c r="ORG138" s="213"/>
      <c r="ORH138" s="213"/>
      <c r="ORI138" s="213"/>
      <c r="ORJ138" s="213"/>
      <c r="ORK138" s="213"/>
      <c r="ORL138" s="213"/>
      <c r="ORM138" s="213"/>
      <c r="ORN138" s="213"/>
      <c r="ORO138" s="213"/>
      <c r="ORP138" s="213"/>
      <c r="ORQ138" s="213"/>
      <c r="ORR138" s="213"/>
      <c r="ORS138" s="213"/>
      <c r="ORT138" s="213"/>
      <c r="ORU138" s="213"/>
      <c r="ORV138" s="213"/>
      <c r="ORW138" s="213"/>
      <c r="ORX138" s="213"/>
      <c r="ORY138" s="213"/>
      <c r="ORZ138" s="213"/>
      <c r="OSA138" s="213"/>
      <c r="OSB138" s="213"/>
      <c r="OSC138" s="213"/>
      <c r="OSD138" s="213"/>
      <c r="OSE138" s="213"/>
      <c r="OSF138" s="213"/>
      <c r="OSG138" s="213"/>
      <c r="OSH138" s="213"/>
      <c r="OSI138" s="213"/>
      <c r="OSJ138" s="213"/>
      <c r="OSK138" s="213"/>
      <c r="OSL138" s="213"/>
      <c r="OSM138" s="213"/>
      <c r="OSN138" s="213"/>
      <c r="OSO138" s="213"/>
      <c r="OSP138" s="213"/>
      <c r="OSQ138" s="213"/>
      <c r="OSR138" s="213"/>
      <c r="OSS138" s="213"/>
      <c r="OST138" s="213"/>
      <c r="OSU138" s="213"/>
      <c r="OSV138" s="213"/>
      <c r="OSW138" s="213"/>
      <c r="OSX138" s="213"/>
      <c r="OSY138" s="213"/>
      <c r="OSZ138" s="213"/>
      <c r="OTA138" s="213"/>
      <c r="OTB138" s="213"/>
      <c r="OTC138" s="213"/>
      <c r="OTD138" s="213"/>
      <c r="OTE138" s="213"/>
      <c r="OTF138" s="213"/>
      <c r="OTG138" s="213"/>
      <c r="OTH138" s="213"/>
      <c r="OTI138" s="213"/>
      <c r="OTJ138" s="213"/>
      <c r="OTK138" s="213"/>
      <c r="OTL138" s="213"/>
      <c r="OTM138" s="213"/>
      <c r="OTN138" s="213"/>
      <c r="OTO138" s="213"/>
      <c r="OTP138" s="213"/>
      <c r="OTQ138" s="213"/>
      <c r="OTR138" s="213"/>
      <c r="OTS138" s="213"/>
      <c r="OTT138" s="213"/>
      <c r="OTU138" s="213"/>
      <c r="OTV138" s="213"/>
      <c r="OTW138" s="213"/>
      <c r="OTX138" s="213"/>
      <c r="OTY138" s="213"/>
      <c r="OTZ138" s="213"/>
      <c r="OUA138" s="213"/>
      <c r="OUB138" s="213"/>
      <c r="OUC138" s="213"/>
      <c r="OUD138" s="213"/>
      <c r="OUE138" s="213"/>
      <c r="OUF138" s="213"/>
      <c r="OUG138" s="213"/>
      <c r="OUH138" s="213"/>
      <c r="OUI138" s="213"/>
      <c r="OUJ138" s="213"/>
      <c r="OUK138" s="213"/>
      <c r="OUL138" s="213"/>
      <c r="OUM138" s="213"/>
      <c r="OUN138" s="213"/>
      <c r="OUO138" s="213"/>
      <c r="OUP138" s="213"/>
      <c r="OUQ138" s="213"/>
      <c r="OUR138" s="213"/>
      <c r="OUS138" s="213"/>
      <c r="OUT138" s="213"/>
      <c r="OUU138" s="213"/>
      <c r="OUV138" s="213"/>
      <c r="OUW138" s="213"/>
      <c r="OUX138" s="213"/>
      <c r="OUY138" s="213"/>
      <c r="OUZ138" s="213"/>
      <c r="OVA138" s="213"/>
      <c r="OVB138" s="213"/>
      <c r="OVC138" s="213"/>
      <c r="OVD138" s="213"/>
      <c r="OVE138" s="213"/>
      <c r="OVF138" s="213"/>
      <c r="OVG138" s="213"/>
      <c r="OVH138" s="213"/>
      <c r="OVI138" s="213"/>
      <c r="OVJ138" s="213"/>
      <c r="OVK138" s="213"/>
      <c r="OVL138" s="213"/>
      <c r="OVM138" s="213"/>
      <c r="OVN138" s="213"/>
      <c r="OVO138" s="213"/>
      <c r="OVP138" s="213"/>
      <c r="OVQ138" s="213"/>
      <c r="OVR138" s="213"/>
      <c r="OVS138" s="213"/>
      <c r="OVT138" s="213"/>
      <c r="OVU138" s="213"/>
      <c r="OVV138" s="213"/>
      <c r="OVW138" s="213"/>
      <c r="OVX138" s="213"/>
      <c r="OVY138" s="213"/>
      <c r="OVZ138" s="213"/>
      <c r="OWA138" s="213"/>
      <c r="OWB138" s="213"/>
      <c r="OWC138" s="213"/>
      <c r="OWD138" s="213"/>
      <c r="OWE138" s="213"/>
      <c r="OWF138" s="213"/>
      <c r="OWG138" s="213"/>
      <c r="OWH138" s="213"/>
      <c r="OWI138" s="213"/>
      <c r="OWJ138" s="213"/>
      <c r="OWK138" s="213"/>
      <c r="OWL138" s="213"/>
      <c r="OWM138" s="213"/>
      <c r="OWN138" s="213"/>
      <c r="OWO138" s="213"/>
      <c r="OWP138" s="213"/>
      <c r="OWQ138" s="213"/>
      <c r="OWR138" s="213"/>
      <c r="OWS138" s="213"/>
      <c r="OWT138" s="213"/>
      <c r="OWU138" s="213"/>
      <c r="OWV138" s="213"/>
      <c r="OWW138" s="213"/>
      <c r="OWX138" s="213"/>
      <c r="OWY138" s="213"/>
      <c r="OWZ138" s="213"/>
      <c r="OXA138" s="213"/>
      <c r="OXB138" s="213"/>
      <c r="OXC138" s="213"/>
      <c r="OXD138" s="213"/>
      <c r="OXE138" s="213"/>
      <c r="OXF138" s="213"/>
      <c r="OXG138" s="213"/>
      <c r="OXH138" s="213"/>
      <c r="OXI138" s="213"/>
      <c r="OXJ138" s="213"/>
      <c r="OXK138" s="213"/>
      <c r="OXL138" s="213"/>
      <c r="OXM138" s="213"/>
      <c r="OXN138" s="213"/>
      <c r="OXO138" s="213"/>
      <c r="OXP138" s="213"/>
      <c r="OXQ138" s="213"/>
      <c r="OXR138" s="213"/>
      <c r="OXS138" s="213"/>
      <c r="OXT138" s="213"/>
      <c r="OXU138" s="213"/>
      <c r="OXV138" s="213"/>
      <c r="OXW138" s="213"/>
      <c r="OXX138" s="213"/>
      <c r="OXY138" s="213"/>
      <c r="OXZ138" s="213"/>
      <c r="OYA138" s="213"/>
      <c r="OYB138" s="213"/>
      <c r="OYC138" s="213"/>
      <c r="OYD138" s="213"/>
      <c r="OYE138" s="213"/>
      <c r="OYF138" s="213"/>
      <c r="OYG138" s="213"/>
      <c r="OYH138" s="213"/>
      <c r="OYI138" s="213"/>
      <c r="OYJ138" s="213"/>
      <c r="OYK138" s="213"/>
      <c r="OYL138" s="213"/>
      <c r="OYM138" s="213"/>
      <c r="OYN138" s="213"/>
      <c r="OYO138" s="213"/>
      <c r="OYP138" s="213"/>
      <c r="OYQ138" s="213"/>
      <c r="OYR138" s="213"/>
      <c r="OYS138" s="213"/>
      <c r="OYT138" s="213"/>
      <c r="OYU138" s="213"/>
      <c r="OYV138" s="213"/>
      <c r="OYW138" s="213"/>
      <c r="OYX138" s="213"/>
      <c r="OYY138" s="213"/>
      <c r="OYZ138" s="213"/>
      <c r="OZA138" s="213"/>
      <c r="OZB138" s="213"/>
      <c r="OZC138" s="213"/>
      <c r="OZD138" s="213"/>
      <c r="OZE138" s="213"/>
      <c r="OZF138" s="213"/>
      <c r="OZG138" s="213"/>
      <c r="OZH138" s="213"/>
      <c r="OZI138" s="213"/>
      <c r="OZJ138" s="213"/>
      <c r="OZK138" s="213"/>
      <c r="OZL138" s="213"/>
      <c r="OZM138" s="213"/>
      <c r="OZN138" s="213"/>
      <c r="OZO138" s="213"/>
      <c r="OZP138" s="213"/>
      <c r="OZQ138" s="213"/>
      <c r="OZR138" s="213"/>
      <c r="OZS138" s="213"/>
      <c r="OZT138" s="213"/>
      <c r="OZU138" s="213"/>
      <c r="OZV138" s="213"/>
      <c r="OZW138" s="213"/>
      <c r="OZX138" s="213"/>
      <c r="OZY138" s="213"/>
      <c r="OZZ138" s="213"/>
      <c r="PAA138" s="213"/>
      <c r="PAB138" s="213"/>
      <c r="PAC138" s="213"/>
      <c r="PAD138" s="213"/>
      <c r="PAE138" s="213"/>
      <c r="PAF138" s="213"/>
      <c r="PAG138" s="213"/>
      <c r="PAH138" s="213"/>
      <c r="PAI138" s="213"/>
      <c r="PAJ138" s="213"/>
      <c r="PAK138" s="213"/>
      <c r="PAL138" s="213"/>
      <c r="PAM138" s="213"/>
      <c r="PAN138" s="213"/>
      <c r="PAO138" s="213"/>
      <c r="PAP138" s="213"/>
      <c r="PAQ138" s="213"/>
      <c r="PAR138" s="213"/>
      <c r="PAS138" s="213"/>
      <c r="PAT138" s="213"/>
      <c r="PAU138" s="213"/>
      <c r="PAV138" s="213"/>
      <c r="PAW138" s="213"/>
      <c r="PAX138" s="213"/>
      <c r="PAY138" s="213"/>
      <c r="PAZ138" s="213"/>
      <c r="PBA138" s="213"/>
      <c r="PBB138" s="213"/>
      <c r="PBC138" s="213"/>
      <c r="PBD138" s="213"/>
      <c r="PBE138" s="213"/>
      <c r="PBF138" s="213"/>
      <c r="PBG138" s="213"/>
      <c r="PBH138" s="213"/>
      <c r="PBI138" s="213"/>
      <c r="PBJ138" s="213"/>
      <c r="PBK138" s="213"/>
      <c r="PBL138" s="213"/>
      <c r="PBM138" s="213"/>
      <c r="PBN138" s="213"/>
      <c r="PBO138" s="213"/>
      <c r="PBP138" s="213"/>
      <c r="PBQ138" s="213"/>
      <c r="PBR138" s="213"/>
      <c r="PBS138" s="213"/>
      <c r="PBT138" s="213"/>
      <c r="PBU138" s="213"/>
      <c r="PBV138" s="213"/>
      <c r="PBW138" s="213"/>
      <c r="PBX138" s="213"/>
      <c r="PBY138" s="213"/>
      <c r="PBZ138" s="213"/>
      <c r="PCA138" s="213"/>
      <c r="PCB138" s="213"/>
      <c r="PCC138" s="213"/>
      <c r="PCD138" s="213"/>
      <c r="PCE138" s="213"/>
      <c r="PCF138" s="213"/>
      <c r="PCG138" s="213"/>
      <c r="PCH138" s="213"/>
      <c r="PCI138" s="213"/>
      <c r="PCJ138" s="213"/>
      <c r="PCK138" s="213"/>
      <c r="PCL138" s="213"/>
      <c r="PCM138" s="213"/>
      <c r="PCN138" s="213"/>
      <c r="PCO138" s="213"/>
      <c r="PCP138" s="213"/>
      <c r="PCQ138" s="213"/>
      <c r="PCR138" s="213"/>
      <c r="PCS138" s="213"/>
      <c r="PCT138" s="213"/>
      <c r="PCU138" s="213"/>
      <c r="PCV138" s="213"/>
      <c r="PCW138" s="213"/>
      <c r="PCX138" s="213"/>
      <c r="PCY138" s="213"/>
      <c r="PCZ138" s="213"/>
      <c r="PDA138" s="213"/>
      <c r="PDB138" s="213"/>
      <c r="PDC138" s="213"/>
      <c r="PDD138" s="213"/>
      <c r="PDE138" s="213"/>
      <c r="PDF138" s="213"/>
      <c r="PDG138" s="213"/>
      <c r="PDH138" s="213"/>
      <c r="PDI138" s="213"/>
      <c r="PDJ138" s="213"/>
      <c r="PDK138" s="213"/>
      <c r="PDL138" s="213"/>
      <c r="PDM138" s="213"/>
      <c r="PDN138" s="213"/>
      <c r="PDO138" s="213"/>
      <c r="PDP138" s="213"/>
      <c r="PDQ138" s="213"/>
      <c r="PDR138" s="213"/>
      <c r="PDS138" s="213"/>
      <c r="PDT138" s="213"/>
      <c r="PDU138" s="213"/>
      <c r="PDV138" s="213"/>
      <c r="PDW138" s="213"/>
      <c r="PDX138" s="213"/>
      <c r="PDY138" s="213"/>
      <c r="PDZ138" s="213"/>
      <c r="PEA138" s="213"/>
      <c r="PEB138" s="213"/>
      <c r="PEC138" s="213"/>
      <c r="PED138" s="213"/>
      <c r="PEE138" s="213"/>
      <c r="PEF138" s="213"/>
      <c r="PEG138" s="213"/>
      <c r="PEH138" s="213"/>
      <c r="PEI138" s="213"/>
      <c r="PEJ138" s="213"/>
      <c r="PEK138" s="213"/>
      <c r="PEL138" s="213"/>
      <c r="PEM138" s="213"/>
      <c r="PEN138" s="213"/>
      <c r="PEO138" s="213"/>
      <c r="PEP138" s="213"/>
      <c r="PEQ138" s="213"/>
      <c r="PER138" s="213"/>
      <c r="PES138" s="213"/>
      <c r="PET138" s="213"/>
      <c r="PEU138" s="213"/>
      <c r="PEV138" s="213"/>
      <c r="PEW138" s="213"/>
      <c r="PEX138" s="213"/>
      <c r="PEY138" s="213"/>
      <c r="PEZ138" s="213"/>
      <c r="PFA138" s="213"/>
      <c r="PFB138" s="213"/>
      <c r="PFC138" s="213"/>
      <c r="PFD138" s="213"/>
      <c r="PFE138" s="213"/>
      <c r="PFF138" s="213"/>
      <c r="PFG138" s="213"/>
      <c r="PFH138" s="213"/>
      <c r="PFI138" s="213"/>
      <c r="PFJ138" s="213"/>
      <c r="PFK138" s="213"/>
      <c r="PFL138" s="213"/>
      <c r="PFM138" s="213"/>
      <c r="PFN138" s="213"/>
      <c r="PFO138" s="213"/>
      <c r="PFP138" s="213"/>
      <c r="PFQ138" s="213"/>
      <c r="PFR138" s="213"/>
      <c r="PFS138" s="213"/>
      <c r="PFT138" s="213"/>
      <c r="PFU138" s="213"/>
      <c r="PFV138" s="213"/>
      <c r="PFW138" s="213"/>
      <c r="PFX138" s="213"/>
      <c r="PFY138" s="213"/>
      <c r="PFZ138" s="213"/>
      <c r="PGA138" s="213"/>
      <c r="PGB138" s="213"/>
      <c r="PGC138" s="213"/>
      <c r="PGD138" s="213"/>
      <c r="PGE138" s="213"/>
      <c r="PGF138" s="213"/>
      <c r="PGG138" s="213"/>
      <c r="PGH138" s="213"/>
      <c r="PGI138" s="213"/>
      <c r="PGJ138" s="213"/>
      <c r="PGK138" s="213"/>
      <c r="PGL138" s="213"/>
      <c r="PGM138" s="213"/>
      <c r="PGN138" s="213"/>
      <c r="PGO138" s="213"/>
      <c r="PGP138" s="213"/>
      <c r="PGQ138" s="213"/>
      <c r="PGR138" s="213"/>
      <c r="PGS138" s="213"/>
      <c r="PGT138" s="213"/>
      <c r="PGU138" s="213"/>
      <c r="PGV138" s="213"/>
      <c r="PGW138" s="213"/>
      <c r="PGX138" s="213"/>
      <c r="PGY138" s="213"/>
      <c r="PGZ138" s="213"/>
      <c r="PHA138" s="213"/>
      <c r="PHB138" s="213"/>
      <c r="PHC138" s="213"/>
      <c r="PHD138" s="213"/>
      <c r="PHE138" s="213"/>
      <c r="PHF138" s="213"/>
      <c r="PHG138" s="213"/>
      <c r="PHH138" s="213"/>
      <c r="PHI138" s="213"/>
      <c r="PHJ138" s="213"/>
      <c r="PHK138" s="213"/>
      <c r="PHL138" s="213"/>
      <c r="PHM138" s="213"/>
      <c r="PHN138" s="213"/>
      <c r="PHO138" s="213"/>
      <c r="PHP138" s="213"/>
      <c r="PHQ138" s="213"/>
      <c r="PHR138" s="213"/>
      <c r="PHS138" s="213"/>
      <c r="PHT138" s="213"/>
      <c r="PHU138" s="213"/>
      <c r="PHV138" s="213"/>
      <c r="PHW138" s="213"/>
      <c r="PHX138" s="213"/>
      <c r="PHY138" s="213"/>
      <c r="PHZ138" s="213"/>
      <c r="PIA138" s="213"/>
      <c r="PIB138" s="213"/>
      <c r="PIC138" s="213"/>
      <c r="PID138" s="213"/>
      <c r="PIE138" s="213"/>
      <c r="PIF138" s="213"/>
      <c r="PIG138" s="213"/>
      <c r="PIH138" s="213"/>
      <c r="PII138" s="213"/>
      <c r="PIJ138" s="213"/>
      <c r="PIK138" s="213"/>
      <c r="PIL138" s="213"/>
      <c r="PIM138" s="213"/>
      <c r="PIN138" s="213"/>
      <c r="PIO138" s="213"/>
      <c r="PIP138" s="213"/>
      <c r="PIQ138" s="213"/>
      <c r="PIR138" s="213"/>
      <c r="PIS138" s="213"/>
      <c r="PIT138" s="213"/>
      <c r="PIU138" s="213"/>
      <c r="PIV138" s="213"/>
      <c r="PIW138" s="213"/>
      <c r="PIX138" s="213"/>
      <c r="PIY138" s="213"/>
      <c r="PIZ138" s="213"/>
      <c r="PJA138" s="213"/>
      <c r="PJB138" s="213"/>
      <c r="PJC138" s="213"/>
      <c r="PJD138" s="213"/>
      <c r="PJE138" s="213"/>
      <c r="PJF138" s="213"/>
      <c r="PJG138" s="213"/>
      <c r="PJH138" s="213"/>
      <c r="PJI138" s="213"/>
      <c r="PJJ138" s="213"/>
      <c r="PJK138" s="213"/>
      <c r="PJL138" s="213"/>
      <c r="PJM138" s="213"/>
      <c r="PJN138" s="213"/>
      <c r="PJO138" s="213"/>
      <c r="PJP138" s="213"/>
      <c r="PJQ138" s="213"/>
      <c r="PJR138" s="213"/>
      <c r="PJS138" s="213"/>
      <c r="PJT138" s="213"/>
      <c r="PJU138" s="213"/>
      <c r="PJV138" s="213"/>
      <c r="PJW138" s="213"/>
      <c r="PJX138" s="213"/>
      <c r="PJY138" s="213"/>
      <c r="PJZ138" s="213"/>
      <c r="PKA138" s="213"/>
      <c r="PKB138" s="213"/>
      <c r="PKC138" s="213"/>
      <c r="PKD138" s="213"/>
      <c r="PKE138" s="213"/>
      <c r="PKF138" s="213"/>
      <c r="PKG138" s="213"/>
      <c r="PKH138" s="213"/>
      <c r="PKI138" s="213"/>
      <c r="PKJ138" s="213"/>
      <c r="PKK138" s="213"/>
      <c r="PKL138" s="213"/>
      <c r="PKM138" s="213"/>
      <c r="PKN138" s="213"/>
      <c r="PKO138" s="213"/>
      <c r="PKP138" s="213"/>
      <c r="PKQ138" s="213"/>
      <c r="PKR138" s="213"/>
      <c r="PKS138" s="213"/>
      <c r="PKT138" s="213"/>
      <c r="PKU138" s="213"/>
      <c r="PKV138" s="213"/>
      <c r="PKW138" s="213"/>
      <c r="PKX138" s="213"/>
      <c r="PKY138" s="213"/>
      <c r="PKZ138" s="213"/>
      <c r="PLA138" s="213"/>
      <c r="PLB138" s="213"/>
      <c r="PLC138" s="213"/>
      <c r="PLD138" s="213"/>
      <c r="PLE138" s="213"/>
      <c r="PLF138" s="213"/>
      <c r="PLG138" s="213"/>
      <c r="PLH138" s="213"/>
      <c r="PLI138" s="213"/>
      <c r="PLJ138" s="213"/>
      <c r="PLK138" s="213"/>
      <c r="PLL138" s="213"/>
      <c r="PLM138" s="213"/>
      <c r="PLN138" s="213"/>
      <c r="PLO138" s="213"/>
      <c r="PLP138" s="213"/>
      <c r="PLQ138" s="213"/>
      <c r="PLR138" s="213"/>
      <c r="PLS138" s="213"/>
      <c r="PLT138" s="213"/>
      <c r="PLU138" s="213"/>
      <c r="PLV138" s="213"/>
      <c r="PLW138" s="213"/>
      <c r="PLX138" s="213"/>
      <c r="PLY138" s="213"/>
      <c r="PLZ138" s="213"/>
      <c r="PMA138" s="213"/>
      <c r="PMB138" s="213"/>
      <c r="PMC138" s="213"/>
      <c r="PMD138" s="213"/>
      <c r="PME138" s="213"/>
      <c r="PMF138" s="213"/>
      <c r="PMG138" s="213"/>
      <c r="PMH138" s="213"/>
      <c r="PMI138" s="213"/>
      <c r="PMJ138" s="213"/>
      <c r="PMK138" s="213"/>
      <c r="PML138" s="213"/>
      <c r="PMM138" s="213"/>
      <c r="PMN138" s="213"/>
      <c r="PMO138" s="213"/>
      <c r="PMP138" s="213"/>
      <c r="PMQ138" s="213"/>
      <c r="PMR138" s="213"/>
      <c r="PMS138" s="213"/>
      <c r="PMT138" s="213"/>
      <c r="PMU138" s="213"/>
      <c r="PMV138" s="213"/>
      <c r="PMW138" s="213"/>
      <c r="PMX138" s="213"/>
      <c r="PMY138" s="213"/>
      <c r="PMZ138" s="213"/>
      <c r="PNA138" s="213"/>
      <c r="PNB138" s="213"/>
      <c r="PNC138" s="213"/>
      <c r="PND138" s="213"/>
      <c r="PNE138" s="213"/>
      <c r="PNF138" s="213"/>
      <c r="PNG138" s="213"/>
      <c r="PNH138" s="213"/>
      <c r="PNI138" s="213"/>
      <c r="PNJ138" s="213"/>
      <c r="PNK138" s="213"/>
      <c r="PNL138" s="213"/>
      <c r="PNM138" s="213"/>
      <c r="PNN138" s="213"/>
      <c r="PNO138" s="213"/>
      <c r="PNP138" s="213"/>
      <c r="PNQ138" s="213"/>
      <c r="PNR138" s="213"/>
      <c r="PNS138" s="213"/>
      <c r="PNT138" s="213"/>
      <c r="PNU138" s="213"/>
      <c r="PNV138" s="213"/>
      <c r="PNW138" s="213"/>
      <c r="PNX138" s="213"/>
      <c r="PNY138" s="213"/>
      <c r="PNZ138" s="213"/>
      <c r="POA138" s="213"/>
      <c r="POB138" s="213"/>
      <c r="POC138" s="213"/>
      <c r="POD138" s="213"/>
      <c r="POE138" s="213"/>
      <c r="POF138" s="213"/>
      <c r="POG138" s="213"/>
      <c r="POH138" s="213"/>
      <c r="POI138" s="213"/>
      <c r="POJ138" s="213"/>
      <c r="POK138" s="213"/>
      <c r="POL138" s="213"/>
      <c r="POM138" s="213"/>
      <c r="PON138" s="213"/>
      <c r="POO138" s="213"/>
      <c r="POP138" s="213"/>
      <c r="POQ138" s="213"/>
      <c r="POR138" s="213"/>
      <c r="POS138" s="213"/>
      <c r="POT138" s="213"/>
      <c r="POU138" s="213"/>
      <c r="POV138" s="213"/>
      <c r="POW138" s="213"/>
      <c r="POX138" s="213"/>
      <c r="POY138" s="213"/>
      <c r="POZ138" s="213"/>
      <c r="PPA138" s="213"/>
      <c r="PPB138" s="213"/>
      <c r="PPC138" s="213"/>
      <c r="PPD138" s="213"/>
      <c r="PPE138" s="213"/>
      <c r="PPF138" s="213"/>
      <c r="PPG138" s="213"/>
      <c r="PPH138" s="213"/>
      <c r="PPI138" s="213"/>
      <c r="PPJ138" s="213"/>
      <c r="PPK138" s="213"/>
      <c r="PPL138" s="213"/>
      <c r="PPM138" s="213"/>
      <c r="PPN138" s="213"/>
      <c r="PPO138" s="213"/>
      <c r="PPP138" s="213"/>
      <c r="PPQ138" s="213"/>
      <c r="PPR138" s="213"/>
      <c r="PPS138" s="213"/>
      <c r="PPT138" s="213"/>
      <c r="PPU138" s="213"/>
      <c r="PPV138" s="213"/>
      <c r="PPW138" s="213"/>
      <c r="PPX138" s="213"/>
      <c r="PPY138" s="213"/>
      <c r="PPZ138" s="213"/>
      <c r="PQA138" s="213"/>
      <c r="PQB138" s="213"/>
      <c r="PQC138" s="213"/>
      <c r="PQD138" s="213"/>
      <c r="PQE138" s="213"/>
      <c r="PQF138" s="213"/>
      <c r="PQG138" s="213"/>
      <c r="PQH138" s="213"/>
      <c r="PQI138" s="213"/>
      <c r="PQJ138" s="213"/>
      <c r="PQK138" s="213"/>
      <c r="PQL138" s="213"/>
      <c r="PQM138" s="213"/>
      <c r="PQN138" s="213"/>
      <c r="PQO138" s="213"/>
      <c r="PQP138" s="213"/>
      <c r="PQQ138" s="213"/>
      <c r="PQR138" s="213"/>
      <c r="PQS138" s="213"/>
      <c r="PQT138" s="213"/>
      <c r="PQU138" s="213"/>
      <c r="PQV138" s="213"/>
      <c r="PQW138" s="213"/>
      <c r="PQX138" s="213"/>
      <c r="PQY138" s="213"/>
      <c r="PQZ138" s="213"/>
      <c r="PRA138" s="213"/>
      <c r="PRB138" s="213"/>
      <c r="PRC138" s="213"/>
      <c r="PRD138" s="213"/>
      <c r="PRE138" s="213"/>
      <c r="PRF138" s="213"/>
      <c r="PRG138" s="213"/>
      <c r="PRH138" s="213"/>
      <c r="PRI138" s="213"/>
      <c r="PRJ138" s="213"/>
      <c r="PRK138" s="213"/>
      <c r="PRL138" s="213"/>
      <c r="PRM138" s="213"/>
      <c r="PRN138" s="213"/>
      <c r="PRO138" s="213"/>
      <c r="PRP138" s="213"/>
      <c r="PRQ138" s="213"/>
      <c r="PRR138" s="213"/>
      <c r="PRS138" s="213"/>
      <c r="PRT138" s="213"/>
      <c r="PRU138" s="213"/>
      <c r="PRV138" s="213"/>
      <c r="PRW138" s="213"/>
      <c r="PRX138" s="213"/>
      <c r="PRY138" s="213"/>
      <c r="PRZ138" s="213"/>
      <c r="PSA138" s="213"/>
      <c r="PSB138" s="213"/>
      <c r="PSC138" s="213"/>
      <c r="PSD138" s="213"/>
      <c r="PSE138" s="213"/>
      <c r="PSF138" s="213"/>
      <c r="PSG138" s="213"/>
      <c r="PSH138" s="213"/>
      <c r="PSI138" s="213"/>
      <c r="PSJ138" s="213"/>
      <c r="PSK138" s="213"/>
      <c r="PSL138" s="213"/>
      <c r="PSM138" s="213"/>
      <c r="PSN138" s="213"/>
      <c r="PSO138" s="213"/>
      <c r="PSP138" s="213"/>
      <c r="PSQ138" s="213"/>
      <c r="PSR138" s="213"/>
      <c r="PSS138" s="213"/>
      <c r="PST138" s="213"/>
      <c r="PSU138" s="213"/>
      <c r="PSV138" s="213"/>
      <c r="PSW138" s="213"/>
      <c r="PSX138" s="213"/>
      <c r="PSY138" s="213"/>
      <c r="PSZ138" s="213"/>
      <c r="PTA138" s="213"/>
      <c r="PTB138" s="213"/>
      <c r="PTC138" s="213"/>
      <c r="PTD138" s="213"/>
      <c r="PTE138" s="213"/>
      <c r="PTF138" s="213"/>
      <c r="PTG138" s="213"/>
      <c r="PTH138" s="213"/>
      <c r="PTI138" s="213"/>
      <c r="PTJ138" s="213"/>
      <c r="PTK138" s="213"/>
      <c r="PTL138" s="213"/>
      <c r="PTM138" s="213"/>
      <c r="PTN138" s="213"/>
      <c r="PTO138" s="213"/>
      <c r="PTP138" s="213"/>
      <c r="PTQ138" s="213"/>
      <c r="PTR138" s="213"/>
      <c r="PTS138" s="213"/>
      <c r="PTT138" s="213"/>
      <c r="PTU138" s="213"/>
      <c r="PTV138" s="213"/>
      <c r="PTW138" s="213"/>
      <c r="PTX138" s="213"/>
      <c r="PTY138" s="213"/>
      <c r="PTZ138" s="213"/>
      <c r="PUA138" s="213"/>
      <c r="PUB138" s="213"/>
      <c r="PUC138" s="213"/>
      <c r="PUD138" s="213"/>
      <c r="PUE138" s="213"/>
      <c r="PUF138" s="213"/>
      <c r="PUG138" s="213"/>
      <c r="PUH138" s="213"/>
      <c r="PUI138" s="213"/>
      <c r="PUJ138" s="213"/>
      <c r="PUK138" s="213"/>
      <c r="PUL138" s="213"/>
      <c r="PUM138" s="213"/>
      <c r="PUN138" s="213"/>
      <c r="PUO138" s="213"/>
      <c r="PUP138" s="213"/>
      <c r="PUQ138" s="213"/>
      <c r="PUR138" s="213"/>
      <c r="PUS138" s="213"/>
      <c r="PUT138" s="213"/>
      <c r="PUU138" s="213"/>
      <c r="PUV138" s="213"/>
      <c r="PUW138" s="213"/>
      <c r="PUX138" s="213"/>
      <c r="PUY138" s="213"/>
      <c r="PUZ138" s="213"/>
      <c r="PVA138" s="213"/>
      <c r="PVB138" s="213"/>
      <c r="PVC138" s="213"/>
      <c r="PVD138" s="213"/>
      <c r="PVE138" s="213"/>
      <c r="PVF138" s="213"/>
      <c r="PVG138" s="213"/>
      <c r="PVH138" s="213"/>
      <c r="PVI138" s="213"/>
      <c r="PVJ138" s="213"/>
      <c r="PVK138" s="213"/>
      <c r="PVL138" s="213"/>
      <c r="PVM138" s="213"/>
      <c r="PVN138" s="213"/>
      <c r="PVO138" s="213"/>
      <c r="PVP138" s="213"/>
      <c r="PVQ138" s="213"/>
      <c r="PVR138" s="213"/>
      <c r="PVS138" s="213"/>
      <c r="PVT138" s="213"/>
      <c r="PVU138" s="213"/>
      <c r="PVV138" s="213"/>
      <c r="PVW138" s="213"/>
      <c r="PVX138" s="213"/>
      <c r="PVY138" s="213"/>
      <c r="PVZ138" s="213"/>
      <c r="PWA138" s="213"/>
      <c r="PWB138" s="213"/>
      <c r="PWC138" s="213"/>
      <c r="PWD138" s="213"/>
      <c r="PWE138" s="213"/>
      <c r="PWF138" s="213"/>
      <c r="PWG138" s="213"/>
      <c r="PWH138" s="213"/>
      <c r="PWI138" s="213"/>
      <c r="PWJ138" s="213"/>
      <c r="PWK138" s="213"/>
      <c r="PWL138" s="213"/>
      <c r="PWM138" s="213"/>
      <c r="PWN138" s="213"/>
      <c r="PWO138" s="213"/>
      <c r="PWP138" s="213"/>
      <c r="PWQ138" s="213"/>
      <c r="PWR138" s="213"/>
      <c r="PWS138" s="213"/>
      <c r="PWT138" s="213"/>
      <c r="PWU138" s="213"/>
      <c r="PWV138" s="213"/>
      <c r="PWW138" s="213"/>
      <c r="PWX138" s="213"/>
      <c r="PWY138" s="213"/>
      <c r="PWZ138" s="213"/>
      <c r="PXA138" s="213"/>
      <c r="PXB138" s="213"/>
      <c r="PXC138" s="213"/>
      <c r="PXD138" s="213"/>
      <c r="PXE138" s="213"/>
      <c r="PXF138" s="213"/>
      <c r="PXG138" s="213"/>
      <c r="PXH138" s="213"/>
      <c r="PXI138" s="213"/>
      <c r="PXJ138" s="213"/>
      <c r="PXK138" s="213"/>
      <c r="PXL138" s="213"/>
      <c r="PXM138" s="213"/>
      <c r="PXN138" s="213"/>
      <c r="PXO138" s="213"/>
      <c r="PXP138" s="213"/>
      <c r="PXQ138" s="213"/>
      <c r="PXR138" s="213"/>
      <c r="PXS138" s="213"/>
      <c r="PXT138" s="213"/>
      <c r="PXU138" s="213"/>
      <c r="PXV138" s="213"/>
      <c r="PXW138" s="213"/>
      <c r="PXX138" s="213"/>
      <c r="PXY138" s="213"/>
      <c r="PXZ138" s="213"/>
      <c r="PYA138" s="213"/>
      <c r="PYB138" s="213"/>
      <c r="PYC138" s="213"/>
      <c r="PYD138" s="213"/>
      <c r="PYE138" s="213"/>
      <c r="PYF138" s="213"/>
      <c r="PYG138" s="213"/>
      <c r="PYH138" s="213"/>
      <c r="PYI138" s="213"/>
      <c r="PYJ138" s="213"/>
      <c r="PYK138" s="213"/>
      <c r="PYL138" s="213"/>
      <c r="PYM138" s="213"/>
      <c r="PYN138" s="213"/>
      <c r="PYO138" s="213"/>
      <c r="PYP138" s="213"/>
      <c r="PYQ138" s="213"/>
      <c r="PYR138" s="213"/>
      <c r="PYS138" s="213"/>
      <c r="PYT138" s="213"/>
      <c r="PYU138" s="213"/>
      <c r="PYV138" s="213"/>
      <c r="PYW138" s="213"/>
      <c r="PYX138" s="213"/>
      <c r="PYY138" s="213"/>
      <c r="PYZ138" s="213"/>
      <c r="PZA138" s="213"/>
      <c r="PZB138" s="213"/>
      <c r="PZC138" s="213"/>
      <c r="PZD138" s="213"/>
      <c r="PZE138" s="213"/>
      <c r="PZF138" s="213"/>
      <c r="PZG138" s="213"/>
      <c r="PZH138" s="213"/>
      <c r="PZI138" s="213"/>
      <c r="PZJ138" s="213"/>
      <c r="PZK138" s="213"/>
      <c r="PZL138" s="213"/>
      <c r="PZM138" s="213"/>
      <c r="PZN138" s="213"/>
      <c r="PZO138" s="213"/>
      <c r="PZP138" s="213"/>
      <c r="PZQ138" s="213"/>
      <c r="PZR138" s="213"/>
      <c r="PZS138" s="213"/>
      <c r="PZT138" s="213"/>
      <c r="PZU138" s="213"/>
      <c r="PZV138" s="213"/>
      <c r="PZW138" s="213"/>
      <c r="PZX138" s="213"/>
      <c r="PZY138" s="213"/>
      <c r="PZZ138" s="213"/>
      <c r="QAA138" s="213"/>
      <c r="QAB138" s="213"/>
      <c r="QAC138" s="213"/>
      <c r="QAD138" s="213"/>
      <c r="QAE138" s="213"/>
      <c r="QAF138" s="213"/>
      <c r="QAG138" s="213"/>
      <c r="QAH138" s="213"/>
      <c r="QAI138" s="213"/>
      <c r="QAJ138" s="213"/>
      <c r="QAK138" s="213"/>
      <c r="QAL138" s="213"/>
      <c r="QAM138" s="213"/>
      <c r="QAN138" s="213"/>
      <c r="QAO138" s="213"/>
      <c r="QAP138" s="213"/>
      <c r="QAQ138" s="213"/>
      <c r="QAR138" s="213"/>
      <c r="QAS138" s="213"/>
      <c r="QAT138" s="213"/>
      <c r="QAU138" s="213"/>
      <c r="QAV138" s="213"/>
      <c r="QAW138" s="213"/>
      <c r="QAX138" s="213"/>
      <c r="QAY138" s="213"/>
      <c r="QAZ138" s="213"/>
      <c r="QBA138" s="213"/>
      <c r="QBB138" s="213"/>
      <c r="QBC138" s="213"/>
      <c r="QBD138" s="213"/>
      <c r="QBE138" s="213"/>
      <c r="QBF138" s="213"/>
      <c r="QBG138" s="213"/>
      <c r="QBH138" s="213"/>
      <c r="QBI138" s="213"/>
      <c r="QBJ138" s="213"/>
      <c r="QBK138" s="213"/>
      <c r="QBL138" s="213"/>
      <c r="QBM138" s="213"/>
      <c r="QBN138" s="213"/>
      <c r="QBO138" s="213"/>
      <c r="QBP138" s="213"/>
      <c r="QBQ138" s="213"/>
      <c r="QBR138" s="213"/>
      <c r="QBS138" s="213"/>
      <c r="QBT138" s="213"/>
      <c r="QBU138" s="213"/>
      <c r="QBV138" s="213"/>
      <c r="QBW138" s="213"/>
      <c r="QBX138" s="213"/>
      <c r="QBY138" s="213"/>
      <c r="QBZ138" s="213"/>
      <c r="QCA138" s="213"/>
      <c r="QCB138" s="213"/>
      <c r="QCC138" s="213"/>
      <c r="QCD138" s="213"/>
      <c r="QCE138" s="213"/>
      <c r="QCF138" s="213"/>
      <c r="QCG138" s="213"/>
      <c r="QCH138" s="213"/>
      <c r="QCI138" s="213"/>
      <c r="QCJ138" s="213"/>
      <c r="QCK138" s="213"/>
      <c r="QCL138" s="213"/>
      <c r="QCM138" s="213"/>
      <c r="QCN138" s="213"/>
      <c r="QCO138" s="213"/>
      <c r="QCP138" s="213"/>
      <c r="QCQ138" s="213"/>
      <c r="QCR138" s="213"/>
      <c r="QCS138" s="213"/>
      <c r="QCT138" s="213"/>
      <c r="QCU138" s="213"/>
      <c r="QCV138" s="213"/>
      <c r="QCW138" s="213"/>
      <c r="QCX138" s="213"/>
      <c r="QCY138" s="213"/>
      <c r="QCZ138" s="213"/>
      <c r="QDA138" s="213"/>
      <c r="QDB138" s="213"/>
      <c r="QDC138" s="213"/>
      <c r="QDD138" s="213"/>
      <c r="QDE138" s="213"/>
      <c r="QDF138" s="213"/>
      <c r="QDG138" s="213"/>
      <c r="QDH138" s="213"/>
      <c r="QDI138" s="213"/>
      <c r="QDJ138" s="213"/>
      <c r="QDK138" s="213"/>
      <c r="QDL138" s="213"/>
      <c r="QDM138" s="213"/>
      <c r="QDN138" s="213"/>
      <c r="QDO138" s="213"/>
      <c r="QDP138" s="213"/>
      <c r="QDQ138" s="213"/>
      <c r="QDR138" s="213"/>
      <c r="QDS138" s="213"/>
      <c r="QDT138" s="213"/>
      <c r="QDU138" s="213"/>
      <c r="QDV138" s="213"/>
      <c r="QDW138" s="213"/>
      <c r="QDX138" s="213"/>
      <c r="QDY138" s="213"/>
      <c r="QDZ138" s="213"/>
      <c r="QEA138" s="213"/>
      <c r="QEB138" s="213"/>
      <c r="QEC138" s="213"/>
      <c r="QED138" s="213"/>
      <c r="QEE138" s="213"/>
      <c r="QEF138" s="213"/>
      <c r="QEG138" s="213"/>
      <c r="QEH138" s="213"/>
      <c r="QEI138" s="213"/>
      <c r="QEJ138" s="213"/>
      <c r="QEK138" s="213"/>
      <c r="QEL138" s="213"/>
      <c r="QEM138" s="213"/>
      <c r="QEN138" s="213"/>
      <c r="QEO138" s="213"/>
      <c r="QEP138" s="213"/>
      <c r="QEQ138" s="213"/>
      <c r="QER138" s="213"/>
      <c r="QES138" s="213"/>
      <c r="QET138" s="213"/>
      <c r="QEU138" s="213"/>
      <c r="QEV138" s="213"/>
      <c r="QEW138" s="213"/>
      <c r="QEX138" s="213"/>
      <c r="QEY138" s="213"/>
      <c r="QEZ138" s="213"/>
      <c r="QFA138" s="213"/>
      <c r="QFB138" s="213"/>
      <c r="QFC138" s="213"/>
      <c r="QFD138" s="213"/>
      <c r="QFE138" s="213"/>
      <c r="QFF138" s="213"/>
      <c r="QFG138" s="213"/>
      <c r="QFH138" s="213"/>
      <c r="QFI138" s="213"/>
      <c r="QFJ138" s="213"/>
      <c r="QFK138" s="213"/>
      <c r="QFL138" s="213"/>
      <c r="QFM138" s="213"/>
      <c r="QFN138" s="213"/>
      <c r="QFO138" s="213"/>
      <c r="QFP138" s="213"/>
      <c r="QFQ138" s="213"/>
      <c r="QFR138" s="213"/>
      <c r="QFS138" s="213"/>
      <c r="QFT138" s="213"/>
      <c r="QFU138" s="213"/>
      <c r="QFV138" s="213"/>
      <c r="QFW138" s="213"/>
      <c r="QFX138" s="213"/>
      <c r="QFY138" s="213"/>
      <c r="QFZ138" s="213"/>
      <c r="QGA138" s="213"/>
      <c r="QGB138" s="213"/>
      <c r="QGC138" s="213"/>
      <c r="QGD138" s="213"/>
      <c r="QGE138" s="213"/>
      <c r="QGF138" s="213"/>
      <c r="QGG138" s="213"/>
      <c r="QGH138" s="213"/>
      <c r="QGI138" s="213"/>
      <c r="QGJ138" s="213"/>
      <c r="QGK138" s="213"/>
      <c r="QGL138" s="213"/>
      <c r="QGM138" s="213"/>
      <c r="QGN138" s="213"/>
      <c r="QGO138" s="213"/>
      <c r="QGP138" s="213"/>
      <c r="QGQ138" s="213"/>
      <c r="QGR138" s="213"/>
      <c r="QGS138" s="213"/>
      <c r="QGT138" s="213"/>
      <c r="QGU138" s="213"/>
      <c r="QGV138" s="213"/>
      <c r="QGW138" s="213"/>
      <c r="QGX138" s="213"/>
      <c r="QGY138" s="213"/>
      <c r="QGZ138" s="213"/>
      <c r="QHA138" s="213"/>
      <c r="QHB138" s="213"/>
      <c r="QHC138" s="213"/>
      <c r="QHD138" s="213"/>
      <c r="QHE138" s="213"/>
      <c r="QHF138" s="213"/>
      <c r="QHG138" s="213"/>
      <c r="QHH138" s="213"/>
      <c r="QHI138" s="213"/>
      <c r="QHJ138" s="213"/>
      <c r="QHK138" s="213"/>
      <c r="QHL138" s="213"/>
      <c r="QHM138" s="213"/>
      <c r="QHN138" s="213"/>
      <c r="QHO138" s="213"/>
      <c r="QHP138" s="213"/>
      <c r="QHQ138" s="213"/>
      <c r="QHR138" s="213"/>
      <c r="QHS138" s="213"/>
      <c r="QHT138" s="213"/>
      <c r="QHU138" s="213"/>
      <c r="QHV138" s="213"/>
      <c r="QHW138" s="213"/>
      <c r="QHX138" s="213"/>
      <c r="QHY138" s="213"/>
      <c r="QHZ138" s="213"/>
      <c r="QIA138" s="213"/>
      <c r="QIB138" s="213"/>
      <c r="QIC138" s="213"/>
      <c r="QID138" s="213"/>
      <c r="QIE138" s="213"/>
      <c r="QIF138" s="213"/>
      <c r="QIG138" s="213"/>
      <c r="QIH138" s="213"/>
      <c r="QII138" s="213"/>
      <c r="QIJ138" s="213"/>
      <c r="QIK138" s="213"/>
      <c r="QIL138" s="213"/>
      <c r="QIM138" s="213"/>
      <c r="QIN138" s="213"/>
      <c r="QIO138" s="213"/>
      <c r="QIP138" s="213"/>
      <c r="QIQ138" s="213"/>
      <c r="QIR138" s="213"/>
      <c r="QIS138" s="213"/>
      <c r="QIT138" s="213"/>
      <c r="QIU138" s="213"/>
      <c r="QIV138" s="213"/>
      <c r="QIW138" s="213"/>
      <c r="QIX138" s="213"/>
      <c r="QIY138" s="213"/>
      <c r="QIZ138" s="213"/>
      <c r="QJA138" s="213"/>
      <c r="QJB138" s="213"/>
      <c r="QJC138" s="213"/>
      <c r="QJD138" s="213"/>
      <c r="QJE138" s="213"/>
      <c r="QJF138" s="213"/>
      <c r="QJG138" s="213"/>
      <c r="QJH138" s="213"/>
      <c r="QJI138" s="213"/>
      <c r="QJJ138" s="213"/>
      <c r="QJK138" s="213"/>
      <c r="QJL138" s="213"/>
      <c r="QJM138" s="213"/>
      <c r="QJN138" s="213"/>
      <c r="QJO138" s="213"/>
      <c r="QJP138" s="213"/>
      <c r="QJQ138" s="213"/>
      <c r="QJR138" s="213"/>
      <c r="QJS138" s="213"/>
      <c r="QJT138" s="213"/>
      <c r="QJU138" s="213"/>
      <c r="QJV138" s="213"/>
      <c r="QJW138" s="213"/>
      <c r="QJX138" s="213"/>
      <c r="QJY138" s="213"/>
      <c r="QJZ138" s="213"/>
      <c r="QKA138" s="213"/>
      <c r="QKB138" s="213"/>
      <c r="QKC138" s="213"/>
      <c r="QKD138" s="213"/>
      <c r="QKE138" s="213"/>
      <c r="QKF138" s="213"/>
      <c r="QKG138" s="213"/>
      <c r="QKH138" s="213"/>
      <c r="QKI138" s="213"/>
      <c r="QKJ138" s="213"/>
      <c r="QKK138" s="213"/>
      <c r="QKL138" s="213"/>
      <c r="QKM138" s="213"/>
      <c r="QKN138" s="213"/>
      <c r="QKO138" s="213"/>
      <c r="QKP138" s="213"/>
      <c r="QKQ138" s="213"/>
      <c r="QKR138" s="213"/>
      <c r="QKS138" s="213"/>
      <c r="QKT138" s="213"/>
      <c r="QKU138" s="213"/>
      <c r="QKV138" s="213"/>
      <c r="QKW138" s="213"/>
      <c r="QKX138" s="213"/>
      <c r="QKY138" s="213"/>
      <c r="QKZ138" s="213"/>
      <c r="QLA138" s="213"/>
      <c r="QLB138" s="213"/>
      <c r="QLC138" s="213"/>
      <c r="QLD138" s="213"/>
      <c r="QLE138" s="213"/>
      <c r="QLF138" s="213"/>
      <c r="QLG138" s="213"/>
      <c r="QLH138" s="213"/>
      <c r="QLI138" s="213"/>
      <c r="QLJ138" s="213"/>
      <c r="QLK138" s="213"/>
      <c r="QLL138" s="213"/>
      <c r="QLM138" s="213"/>
      <c r="QLN138" s="213"/>
      <c r="QLO138" s="213"/>
      <c r="QLP138" s="213"/>
      <c r="QLQ138" s="213"/>
      <c r="QLR138" s="213"/>
      <c r="QLS138" s="213"/>
      <c r="QLT138" s="213"/>
      <c r="QLU138" s="213"/>
      <c r="QLV138" s="213"/>
      <c r="QLW138" s="213"/>
      <c r="QLX138" s="213"/>
      <c r="QLY138" s="213"/>
      <c r="QLZ138" s="213"/>
      <c r="QMA138" s="213"/>
      <c r="QMB138" s="213"/>
      <c r="QMC138" s="213"/>
      <c r="QMD138" s="213"/>
      <c r="QME138" s="213"/>
      <c r="QMF138" s="213"/>
      <c r="QMG138" s="213"/>
      <c r="QMH138" s="213"/>
      <c r="QMI138" s="213"/>
      <c r="QMJ138" s="213"/>
      <c r="QMK138" s="213"/>
      <c r="QML138" s="213"/>
      <c r="QMM138" s="213"/>
      <c r="QMN138" s="213"/>
      <c r="QMO138" s="213"/>
      <c r="QMP138" s="213"/>
      <c r="QMQ138" s="213"/>
      <c r="QMR138" s="213"/>
      <c r="QMS138" s="213"/>
      <c r="QMT138" s="213"/>
      <c r="QMU138" s="213"/>
      <c r="QMV138" s="213"/>
      <c r="QMW138" s="213"/>
      <c r="QMX138" s="213"/>
      <c r="QMY138" s="213"/>
      <c r="QMZ138" s="213"/>
      <c r="QNA138" s="213"/>
      <c r="QNB138" s="213"/>
      <c r="QNC138" s="213"/>
      <c r="QND138" s="213"/>
      <c r="QNE138" s="213"/>
      <c r="QNF138" s="213"/>
      <c r="QNG138" s="213"/>
      <c r="QNH138" s="213"/>
      <c r="QNI138" s="213"/>
      <c r="QNJ138" s="213"/>
      <c r="QNK138" s="213"/>
      <c r="QNL138" s="213"/>
      <c r="QNM138" s="213"/>
      <c r="QNN138" s="213"/>
      <c r="QNO138" s="213"/>
      <c r="QNP138" s="213"/>
      <c r="QNQ138" s="213"/>
      <c r="QNR138" s="213"/>
      <c r="QNS138" s="213"/>
      <c r="QNT138" s="213"/>
      <c r="QNU138" s="213"/>
      <c r="QNV138" s="213"/>
      <c r="QNW138" s="213"/>
      <c r="QNX138" s="213"/>
      <c r="QNY138" s="213"/>
      <c r="QNZ138" s="213"/>
      <c r="QOA138" s="213"/>
      <c r="QOB138" s="213"/>
      <c r="QOC138" s="213"/>
      <c r="QOD138" s="213"/>
      <c r="QOE138" s="213"/>
      <c r="QOF138" s="213"/>
      <c r="QOG138" s="213"/>
      <c r="QOH138" s="213"/>
      <c r="QOI138" s="213"/>
      <c r="QOJ138" s="213"/>
      <c r="QOK138" s="213"/>
      <c r="QOL138" s="213"/>
      <c r="QOM138" s="213"/>
      <c r="QON138" s="213"/>
      <c r="QOO138" s="213"/>
      <c r="QOP138" s="213"/>
      <c r="QOQ138" s="213"/>
      <c r="QOR138" s="213"/>
      <c r="QOS138" s="213"/>
      <c r="QOT138" s="213"/>
      <c r="QOU138" s="213"/>
      <c r="QOV138" s="213"/>
      <c r="QOW138" s="213"/>
      <c r="QOX138" s="213"/>
      <c r="QOY138" s="213"/>
      <c r="QOZ138" s="213"/>
      <c r="QPA138" s="213"/>
      <c r="QPB138" s="213"/>
      <c r="QPC138" s="213"/>
      <c r="QPD138" s="213"/>
      <c r="QPE138" s="213"/>
      <c r="QPF138" s="213"/>
      <c r="QPG138" s="213"/>
      <c r="QPH138" s="213"/>
      <c r="QPI138" s="213"/>
      <c r="QPJ138" s="213"/>
      <c r="QPK138" s="213"/>
      <c r="QPL138" s="213"/>
      <c r="QPM138" s="213"/>
      <c r="QPN138" s="213"/>
      <c r="QPO138" s="213"/>
      <c r="QPP138" s="213"/>
      <c r="QPQ138" s="213"/>
      <c r="QPR138" s="213"/>
      <c r="QPS138" s="213"/>
      <c r="QPT138" s="213"/>
      <c r="QPU138" s="213"/>
      <c r="QPV138" s="213"/>
      <c r="QPW138" s="213"/>
      <c r="QPX138" s="213"/>
      <c r="QPY138" s="213"/>
      <c r="QPZ138" s="213"/>
      <c r="QQA138" s="213"/>
      <c r="QQB138" s="213"/>
      <c r="QQC138" s="213"/>
      <c r="QQD138" s="213"/>
      <c r="QQE138" s="213"/>
      <c r="QQF138" s="213"/>
      <c r="QQG138" s="213"/>
      <c r="QQH138" s="213"/>
      <c r="QQI138" s="213"/>
      <c r="QQJ138" s="213"/>
      <c r="QQK138" s="213"/>
      <c r="QQL138" s="213"/>
      <c r="QQM138" s="213"/>
      <c r="QQN138" s="213"/>
      <c r="QQO138" s="213"/>
      <c r="QQP138" s="213"/>
      <c r="QQQ138" s="213"/>
      <c r="QQR138" s="213"/>
      <c r="QQS138" s="213"/>
      <c r="QQT138" s="213"/>
      <c r="QQU138" s="213"/>
      <c r="QQV138" s="213"/>
      <c r="QQW138" s="213"/>
      <c r="QQX138" s="213"/>
      <c r="QQY138" s="213"/>
      <c r="QQZ138" s="213"/>
      <c r="QRA138" s="213"/>
      <c r="QRB138" s="213"/>
      <c r="QRC138" s="213"/>
      <c r="QRD138" s="213"/>
      <c r="QRE138" s="213"/>
      <c r="QRF138" s="213"/>
      <c r="QRG138" s="213"/>
      <c r="QRH138" s="213"/>
      <c r="QRI138" s="213"/>
      <c r="QRJ138" s="213"/>
      <c r="QRK138" s="213"/>
      <c r="QRL138" s="213"/>
      <c r="QRM138" s="213"/>
      <c r="QRN138" s="213"/>
      <c r="QRO138" s="213"/>
      <c r="QRP138" s="213"/>
      <c r="QRQ138" s="213"/>
      <c r="QRR138" s="213"/>
      <c r="QRS138" s="213"/>
      <c r="QRT138" s="213"/>
      <c r="QRU138" s="213"/>
      <c r="QRV138" s="213"/>
      <c r="QRW138" s="213"/>
      <c r="QRX138" s="213"/>
      <c r="QRY138" s="213"/>
      <c r="QRZ138" s="213"/>
      <c r="QSA138" s="213"/>
      <c r="QSB138" s="213"/>
      <c r="QSC138" s="213"/>
      <c r="QSD138" s="213"/>
      <c r="QSE138" s="213"/>
      <c r="QSF138" s="213"/>
      <c r="QSG138" s="213"/>
      <c r="QSH138" s="213"/>
      <c r="QSI138" s="213"/>
      <c r="QSJ138" s="213"/>
      <c r="QSK138" s="213"/>
      <c r="QSL138" s="213"/>
      <c r="QSM138" s="213"/>
      <c r="QSN138" s="213"/>
      <c r="QSO138" s="213"/>
      <c r="QSP138" s="213"/>
      <c r="QSQ138" s="213"/>
      <c r="QSR138" s="213"/>
      <c r="QSS138" s="213"/>
      <c r="QST138" s="213"/>
      <c r="QSU138" s="213"/>
      <c r="QSV138" s="213"/>
      <c r="QSW138" s="213"/>
      <c r="QSX138" s="213"/>
      <c r="QSY138" s="213"/>
      <c r="QSZ138" s="213"/>
      <c r="QTA138" s="213"/>
      <c r="QTB138" s="213"/>
      <c r="QTC138" s="213"/>
      <c r="QTD138" s="213"/>
      <c r="QTE138" s="213"/>
      <c r="QTF138" s="213"/>
      <c r="QTG138" s="213"/>
      <c r="QTH138" s="213"/>
      <c r="QTI138" s="213"/>
      <c r="QTJ138" s="213"/>
      <c r="QTK138" s="213"/>
      <c r="QTL138" s="213"/>
      <c r="QTM138" s="213"/>
      <c r="QTN138" s="213"/>
      <c r="QTO138" s="213"/>
      <c r="QTP138" s="213"/>
      <c r="QTQ138" s="213"/>
      <c r="QTR138" s="213"/>
      <c r="QTS138" s="213"/>
      <c r="QTT138" s="213"/>
      <c r="QTU138" s="213"/>
      <c r="QTV138" s="213"/>
      <c r="QTW138" s="213"/>
      <c r="QTX138" s="213"/>
      <c r="QTY138" s="213"/>
      <c r="QTZ138" s="213"/>
      <c r="QUA138" s="213"/>
      <c r="QUB138" s="213"/>
      <c r="QUC138" s="213"/>
      <c r="QUD138" s="213"/>
      <c r="QUE138" s="213"/>
      <c r="QUF138" s="213"/>
      <c r="QUG138" s="213"/>
      <c r="QUH138" s="213"/>
      <c r="QUI138" s="213"/>
      <c r="QUJ138" s="213"/>
      <c r="QUK138" s="213"/>
      <c r="QUL138" s="213"/>
      <c r="QUM138" s="213"/>
      <c r="QUN138" s="213"/>
      <c r="QUO138" s="213"/>
      <c r="QUP138" s="213"/>
      <c r="QUQ138" s="213"/>
      <c r="QUR138" s="213"/>
      <c r="QUS138" s="213"/>
      <c r="QUT138" s="213"/>
      <c r="QUU138" s="213"/>
      <c r="QUV138" s="213"/>
      <c r="QUW138" s="213"/>
      <c r="QUX138" s="213"/>
      <c r="QUY138" s="213"/>
      <c r="QUZ138" s="213"/>
      <c r="QVA138" s="213"/>
      <c r="QVB138" s="213"/>
      <c r="QVC138" s="213"/>
      <c r="QVD138" s="213"/>
      <c r="QVE138" s="213"/>
      <c r="QVF138" s="213"/>
      <c r="QVG138" s="213"/>
      <c r="QVH138" s="213"/>
      <c r="QVI138" s="213"/>
      <c r="QVJ138" s="213"/>
      <c r="QVK138" s="213"/>
      <c r="QVL138" s="213"/>
      <c r="QVM138" s="213"/>
      <c r="QVN138" s="213"/>
      <c r="QVO138" s="213"/>
      <c r="QVP138" s="213"/>
      <c r="QVQ138" s="213"/>
      <c r="QVR138" s="213"/>
      <c r="QVS138" s="213"/>
      <c r="QVT138" s="213"/>
      <c r="QVU138" s="213"/>
      <c r="QVV138" s="213"/>
      <c r="QVW138" s="213"/>
      <c r="QVX138" s="213"/>
      <c r="QVY138" s="213"/>
      <c r="QVZ138" s="213"/>
      <c r="QWA138" s="213"/>
      <c r="QWB138" s="213"/>
      <c r="QWC138" s="213"/>
      <c r="QWD138" s="213"/>
      <c r="QWE138" s="213"/>
      <c r="QWF138" s="213"/>
      <c r="QWG138" s="213"/>
      <c r="QWH138" s="213"/>
      <c r="QWI138" s="213"/>
      <c r="QWJ138" s="213"/>
      <c r="QWK138" s="213"/>
      <c r="QWL138" s="213"/>
      <c r="QWM138" s="213"/>
      <c r="QWN138" s="213"/>
      <c r="QWO138" s="213"/>
      <c r="QWP138" s="213"/>
      <c r="QWQ138" s="213"/>
      <c r="QWR138" s="213"/>
      <c r="QWS138" s="213"/>
      <c r="QWT138" s="213"/>
      <c r="QWU138" s="213"/>
      <c r="QWV138" s="213"/>
      <c r="QWW138" s="213"/>
      <c r="QWX138" s="213"/>
      <c r="QWY138" s="213"/>
      <c r="QWZ138" s="213"/>
      <c r="QXA138" s="213"/>
      <c r="QXB138" s="213"/>
      <c r="QXC138" s="213"/>
      <c r="QXD138" s="213"/>
      <c r="QXE138" s="213"/>
      <c r="QXF138" s="213"/>
      <c r="QXG138" s="213"/>
      <c r="QXH138" s="213"/>
      <c r="QXI138" s="213"/>
      <c r="QXJ138" s="213"/>
      <c r="QXK138" s="213"/>
      <c r="QXL138" s="213"/>
      <c r="QXM138" s="213"/>
      <c r="QXN138" s="213"/>
      <c r="QXO138" s="213"/>
      <c r="QXP138" s="213"/>
      <c r="QXQ138" s="213"/>
      <c r="QXR138" s="213"/>
      <c r="QXS138" s="213"/>
      <c r="QXT138" s="213"/>
      <c r="QXU138" s="213"/>
      <c r="QXV138" s="213"/>
      <c r="QXW138" s="213"/>
      <c r="QXX138" s="213"/>
      <c r="QXY138" s="213"/>
      <c r="QXZ138" s="213"/>
      <c r="QYA138" s="213"/>
      <c r="QYB138" s="213"/>
      <c r="QYC138" s="213"/>
      <c r="QYD138" s="213"/>
      <c r="QYE138" s="213"/>
      <c r="QYF138" s="213"/>
      <c r="QYG138" s="213"/>
      <c r="QYH138" s="213"/>
      <c r="QYI138" s="213"/>
      <c r="QYJ138" s="213"/>
      <c r="QYK138" s="213"/>
      <c r="QYL138" s="213"/>
      <c r="QYM138" s="213"/>
      <c r="QYN138" s="213"/>
      <c r="QYO138" s="213"/>
      <c r="QYP138" s="213"/>
      <c r="QYQ138" s="213"/>
      <c r="QYR138" s="213"/>
      <c r="QYS138" s="213"/>
      <c r="QYT138" s="213"/>
      <c r="QYU138" s="213"/>
      <c r="QYV138" s="213"/>
      <c r="QYW138" s="213"/>
      <c r="QYX138" s="213"/>
      <c r="QYY138" s="213"/>
      <c r="QYZ138" s="213"/>
      <c r="QZA138" s="213"/>
      <c r="QZB138" s="213"/>
      <c r="QZC138" s="213"/>
      <c r="QZD138" s="213"/>
      <c r="QZE138" s="213"/>
      <c r="QZF138" s="213"/>
      <c r="QZG138" s="213"/>
      <c r="QZH138" s="213"/>
      <c r="QZI138" s="213"/>
      <c r="QZJ138" s="213"/>
      <c r="QZK138" s="213"/>
      <c r="QZL138" s="213"/>
      <c r="QZM138" s="213"/>
      <c r="QZN138" s="213"/>
      <c r="QZO138" s="213"/>
      <c r="QZP138" s="213"/>
      <c r="QZQ138" s="213"/>
      <c r="QZR138" s="213"/>
      <c r="QZS138" s="213"/>
      <c r="QZT138" s="213"/>
      <c r="QZU138" s="213"/>
      <c r="QZV138" s="213"/>
      <c r="QZW138" s="213"/>
      <c r="QZX138" s="213"/>
      <c r="QZY138" s="213"/>
      <c r="QZZ138" s="213"/>
      <c r="RAA138" s="213"/>
      <c r="RAB138" s="213"/>
      <c r="RAC138" s="213"/>
      <c r="RAD138" s="213"/>
      <c r="RAE138" s="213"/>
      <c r="RAF138" s="213"/>
      <c r="RAG138" s="213"/>
      <c r="RAH138" s="213"/>
      <c r="RAI138" s="213"/>
      <c r="RAJ138" s="213"/>
      <c r="RAK138" s="213"/>
      <c r="RAL138" s="213"/>
      <c r="RAM138" s="213"/>
      <c r="RAN138" s="213"/>
      <c r="RAO138" s="213"/>
      <c r="RAP138" s="213"/>
      <c r="RAQ138" s="213"/>
      <c r="RAR138" s="213"/>
      <c r="RAS138" s="213"/>
      <c r="RAT138" s="213"/>
      <c r="RAU138" s="213"/>
      <c r="RAV138" s="213"/>
      <c r="RAW138" s="213"/>
      <c r="RAX138" s="213"/>
      <c r="RAY138" s="213"/>
      <c r="RAZ138" s="213"/>
      <c r="RBA138" s="213"/>
      <c r="RBB138" s="213"/>
      <c r="RBC138" s="213"/>
      <c r="RBD138" s="213"/>
      <c r="RBE138" s="213"/>
      <c r="RBF138" s="213"/>
      <c r="RBG138" s="213"/>
      <c r="RBH138" s="213"/>
      <c r="RBI138" s="213"/>
      <c r="RBJ138" s="213"/>
      <c r="RBK138" s="213"/>
      <c r="RBL138" s="213"/>
      <c r="RBM138" s="213"/>
      <c r="RBN138" s="213"/>
      <c r="RBO138" s="213"/>
      <c r="RBP138" s="213"/>
      <c r="RBQ138" s="213"/>
      <c r="RBR138" s="213"/>
      <c r="RBS138" s="213"/>
      <c r="RBT138" s="213"/>
      <c r="RBU138" s="213"/>
      <c r="RBV138" s="213"/>
      <c r="RBW138" s="213"/>
      <c r="RBX138" s="213"/>
      <c r="RBY138" s="213"/>
      <c r="RBZ138" s="213"/>
      <c r="RCA138" s="213"/>
      <c r="RCB138" s="213"/>
      <c r="RCC138" s="213"/>
      <c r="RCD138" s="213"/>
      <c r="RCE138" s="213"/>
      <c r="RCF138" s="213"/>
      <c r="RCG138" s="213"/>
      <c r="RCH138" s="213"/>
      <c r="RCI138" s="213"/>
      <c r="RCJ138" s="213"/>
      <c r="RCK138" s="213"/>
      <c r="RCL138" s="213"/>
      <c r="RCM138" s="213"/>
      <c r="RCN138" s="213"/>
      <c r="RCO138" s="213"/>
      <c r="RCP138" s="213"/>
      <c r="RCQ138" s="213"/>
      <c r="RCR138" s="213"/>
      <c r="RCS138" s="213"/>
      <c r="RCT138" s="213"/>
      <c r="RCU138" s="213"/>
      <c r="RCV138" s="213"/>
      <c r="RCW138" s="213"/>
      <c r="RCX138" s="213"/>
      <c r="RCY138" s="213"/>
      <c r="RCZ138" s="213"/>
      <c r="RDA138" s="213"/>
      <c r="RDB138" s="213"/>
      <c r="RDC138" s="213"/>
      <c r="RDD138" s="213"/>
      <c r="RDE138" s="213"/>
      <c r="RDF138" s="213"/>
      <c r="RDG138" s="213"/>
      <c r="RDH138" s="213"/>
      <c r="RDI138" s="213"/>
      <c r="RDJ138" s="213"/>
      <c r="RDK138" s="213"/>
      <c r="RDL138" s="213"/>
      <c r="RDM138" s="213"/>
      <c r="RDN138" s="213"/>
      <c r="RDO138" s="213"/>
      <c r="RDP138" s="213"/>
      <c r="RDQ138" s="213"/>
      <c r="RDR138" s="213"/>
      <c r="RDS138" s="213"/>
      <c r="RDT138" s="213"/>
      <c r="RDU138" s="213"/>
      <c r="RDV138" s="213"/>
      <c r="RDW138" s="213"/>
      <c r="RDX138" s="213"/>
      <c r="RDY138" s="213"/>
      <c r="RDZ138" s="213"/>
      <c r="REA138" s="213"/>
      <c r="REB138" s="213"/>
      <c r="REC138" s="213"/>
      <c r="RED138" s="213"/>
      <c r="REE138" s="213"/>
      <c r="REF138" s="213"/>
      <c r="REG138" s="213"/>
      <c r="REH138" s="213"/>
      <c r="REI138" s="213"/>
      <c r="REJ138" s="213"/>
      <c r="REK138" s="213"/>
      <c r="REL138" s="213"/>
      <c r="REM138" s="213"/>
      <c r="REN138" s="213"/>
      <c r="REO138" s="213"/>
      <c r="REP138" s="213"/>
      <c r="REQ138" s="213"/>
      <c r="RER138" s="213"/>
      <c r="RES138" s="213"/>
      <c r="RET138" s="213"/>
      <c r="REU138" s="213"/>
      <c r="REV138" s="213"/>
      <c r="REW138" s="213"/>
      <c r="REX138" s="213"/>
      <c r="REY138" s="213"/>
      <c r="REZ138" s="213"/>
      <c r="RFA138" s="213"/>
      <c r="RFB138" s="213"/>
      <c r="RFC138" s="213"/>
      <c r="RFD138" s="213"/>
      <c r="RFE138" s="213"/>
      <c r="RFF138" s="213"/>
      <c r="RFG138" s="213"/>
      <c r="RFH138" s="213"/>
      <c r="RFI138" s="213"/>
      <c r="RFJ138" s="213"/>
      <c r="RFK138" s="213"/>
      <c r="RFL138" s="213"/>
      <c r="RFM138" s="213"/>
      <c r="RFN138" s="213"/>
      <c r="RFO138" s="213"/>
      <c r="RFP138" s="213"/>
      <c r="RFQ138" s="213"/>
      <c r="RFR138" s="213"/>
      <c r="RFS138" s="213"/>
      <c r="RFT138" s="213"/>
      <c r="RFU138" s="213"/>
      <c r="RFV138" s="213"/>
      <c r="RFW138" s="213"/>
      <c r="RFX138" s="213"/>
      <c r="RFY138" s="213"/>
      <c r="RFZ138" s="213"/>
      <c r="RGA138" s="213"/>
      <c r="RGB138" s="213"/>
      <c r="RGC138" s="213"/>
      <c r="RGD138" s="213"/>
      <c r="RGE138" s="213"/>
      <c r="RGF138" s="213"/>
      <c r="RGG138" s="213"/>
      <c r="RGH138" s="213"/>
      <c r="RGI138" s="213"/>
      <c r="RGJ138" s="213"/>
      <c r="RGK138" s="213"/>
      <c r="RGL138" s="213"/>
      <c r="RGM138" s="213"/>
      <c r="RGN138" s="213"/>
      <c r="RGO138" s="213"/>
      <c r="RGP138" s="213"/>
      <c r="RGQ138" s="213"/>
      <c r="RGR138" s="213"/>
      <c r="RGS138" s="213"/>
      <c r="RGT138" s="213"/>
      <c r="RGU138" s="213"/>
      <c r="RGV138" s="213"/>
      <c r="RGW138" s="213"/>
      <c r="RGX138" s="213"/>
      <c r="RGY138" s="213"/>
      <c r="RGZ138" s="213"/>
      <c r="RHA138" s="213"/>
      <c r="RHB138" s="213"/>
      <c r="RHC138" s="213"/>
      <c r="RHD138" s="213"/>
      <c r="RHE138" s="213"/>
      <c r="RHF138" s="213"/>
      <c r="RHG138" s="213"/>
      <c r="RHH138" s="213"/>
      <c r="RHI138" s="213"/>
      <c r="RHJ138" s="213"/>
      <c r="RHK138" s="213"/>
      <c r="RHL138" s="213"/>
      <c r="RHM138" s="213"/>
      <c r="RHN138" s="213"/>
      <c r="RHO138" s="213"/>
      <c r="RHP138" s="213"/>
      <c r="RHQ138" s="213"/>
      <c r="RHR138" s="213"/>
      <c r="RHS138" s="213"/>
      <c r="RHT138" s="213"/>
      <c r="RHU138" s="213"/>
      <c r="RHV138" s="213"/>
      <c r="RHW138" s="213"/>
      <c r="RHX138" s="213"/>
      <c r="RHY138" s="213"/>
      <c r="RHZ138" s="213"/>
      <c r="RIA138" s="213"/>
      <c r="RIB138" s="213"/>
      <c r="RIC138" s="213"/>
      <c r="RID138" s="213"/>
      <c r="RIE138" s="213"/>
      <c r="RIF138" s="213"/>
      <c r="RIG138" s="213"/>
      <c r="RIH138" s="213"/>
      <c r="RII138" s="213"/>
      <c r="RIJ138" s="213"/>
      <c r="RIK138" s="213"/>
      <c r="RIL138" s="213"/>
      <c r="RIM138" s="213"/>
      <c r="RIN138" s="213"/>
      <c r="RIO138" s="213"/>
      <c r="RIP138" s="213"/>
      <c r="RIQ138" s="213"/>
      <c r="RIR138" s="213"/>
      <c r="RIS138" s="213"/>
      <c r="RIT138" s="213"/>
      <c r="RIU138" s="213"/>
      <c r="RIV138" s="213"/>
      <c r="RIW138" s="213"/>
      <c r="RIX138" s="213"/>
      <c r="RIY138" s="213"/>
      <c r="RIZ138" s="213"/>
      <c r="RJA138" s="213"/>
      <c r="RJB138" s="213"/>
      <c r="RJC138" s="213"/>
      <c r="RJD138" s="213"/>
      <c r="RJE138" s="213"/>
      <c r="RJF138" s="213"/>
      <c r="RJG138" s="213"/>
      <c r="RJH138" s="213"/>
      <c r="RJI138" s="213"/>
      <c r="RJJ138" s="213"/>
      <c r="RJK138" s="213"/>
      <c r="RJL138" s="213"/>
      <c r="RJM138" s="213"/>
      <c r="RJN138" s="213"/>
      <c r="RJO138" s="213"/>
      <c r="RJP138" s="213"/>
      <c r="RJQ138" s="213"/>
      <c r="RJR138" s="213"/>
      <c r="RJS138" s="213"/>
      <c r="RJT138" s="213"/>
      <c r="RJU138" s="213"/>
      <c r="RJV138" s="213"/>
      <c r="RJW138" s="213"/>
      <c r="RJX138" s="213"/>
      <c r="RJY138" s="213"/>
      <c r="RJZ138" s="213"/>
      <c r="RKA138" s="213"/>
      <c r="RKB138" s="213"/>
      <c r="RKC138" s="213"/>
      <c r="RKD138" s="213"/>
      <c r="RKE138" s="213"/>
      <c r="RKF138" s="213"/>
      <c r="RKG138" s="213"/>
      <c r="RKH138" s="213"/>
      <c r="RKI138" s="213"/>
      <c r="RKJ138" s="213"/>
      <c r="RKK138" s="213"/>
      <c r="RKL138" s="213"/>
      <c r="RKM138" s="213"/>
      <c r="RKN138" s="213"/>
      <c r="RKO138" s="213"/>
      <c r="RKP138" s="213"/>
      <c r="RKQ138" s="213"/>
      <c r="RKR138" s="213"/>
      <c r="RKS138" s="213"/>
      <c r="RKT138" s="213"/>
      <c r="RKU138" s="213"/>
      <c r="RKV138" s="213"/>
      <c r="RKW138" s="213"/>
      <c r="RKX138" s="213"/>
      <c r="RKY138" s="213"/>
      <c r="RKZ138" s="213"/>
      <c r="RLA138" s="213"/>
      <c r="RLB138" s="213"/>
      <c r="RLC138" s="213"/>
      <c r="RLD138" s="213"/>
      <c r="RLE138" s="213"/>
      <c r="RLF138" s="213"/>
      <c r="RLG138" s="213"/>
      <c r="RLH138" s="213"/>
      <c r="RLI138" s="213"/>
      <c r="RLJ138" s="213"/>
      <c r="RLK138" s="213"/>
      <c r="RLL138" s="213"/>
      <c r="RLM138" s="213"/>
      <c r="RLN138" s="213"/>
      <c r="RLO138" s="213"/>
      <c r="RLP138" s="213"/>
      <c r="RLQ138" s="213"/>
      <c r="RLR138" s="213"/>
      <c r="RLS138" s="213"/>
      <c r="RLT138" s="213"/>
      <c r="RLU138" s="213"/>
      <c r="RLV138" s="213"/>
      <c r="RLW138" s="213"/>
      <c r="RLX138" s="213"/>
      <c r="RLY138" s="213"/>
      <c r="RLZ138" s="213"/>
      <c r="RMA138" s="213"/>
      <c r="RMB138" s="213"/>
      <c r="RMC138" s="213"/>
      <c r="RMD138" s="213"/>
      <c r="RME138" s="213"/>
      <c r="RMF138" s="213"/>
      <c r="RMG138" s="213"/>
      <c r="RMH138" s="213"/>
      <c r="RMI138" s="213"/>
      <c r="RMJ138" s="213"/>
      <c r="RMK138" s="213"/>
      <c r="RML138" s="213"/>
      <c r="RMM138" s="213"/>
      <c r="RMN138" s="213"/>
      <c r="RMO138" s="213"/>
      <c r="RMP138" s="213"/>
      <c r="RMQ138" s="213"/>
      <c r="RMR138" s="213"/>
      <c r="RMS138" s="213"/>
      <c r="RMT138" s="213"/>
      <c r="RMU138" s="213"/>
      <c r="RMV138" s="213"/>
      <c r="RMW138" s="213"/>
      <c r="RMX138" s="213"/>
      <c r="RMY138" s="213"/>
      <c r="RMZ138" s="213"/>
      <c r="RNA138" s="213"/>
      <c r="RNB138" s="213"/>
      <c r="RNC138" s="213"/>
      <c r="RND138" s="213"/>
      <c r="RNE138" s="213"/>
      <c r="RNF138" s="213"/>
      <c r="RNG138" s="213"/>
      <c r="RNH138" s="213"/>
      <c r="RNI138" s="213"/>
      <c r="RNJ138" s="213"/>
      <c r="RNK138" s="213"/>
      <c r="RNL138" s="213"/>
      <c r="RNM138" s="213"/>
      <c r="RNN138" s="213"/>
      <c r="RNO138" s="213"/>
      <c r="RNP138" s="213"/>
      <c r="RNQ138" s="213"/>
      <c r="RNR138" s="213"/>
      <c r="RNS138" s="213"/>
      <c r="RNT138" s="213"/>
      <c r="RNU138" s="213"/>
      <c r="RNV138" s="213"/>
      <c r="RNW138" s="213"/>
      <c r="RNX138" s="213"/>
      <c r="RNY138" s="213"/>
      <c r="RNZ138" s="213"/>
      <c r="ROA138" s="213"/>
      <c r="ROB138" s="213"/>
      <c r="ROC138" s="213"/>
      <c r="ROD138" s="213"/>
      <c r="ROE138" s="213"/>
      <c r="ROF138" s="213"/>
      <c r="ROG138" s="213"/>
      <c r="ROH138" s="213"/>
      <c r="ROI138" s="213"/>
      <c r="ROJ138" s="213"/>
      <c r="ROK138" s="213"/>
      <c r="ROL138" s="213"/>
      <c r="ROM138" s="213"/>
      <c r="RON138" s="213"/>
      <c r="ROO138" s="213"/>
      <c r="ROP138" s="213"/>
      <c r="ROQ138" s="213"/>
      <c r="ROR138" s="213"/>
      <c r="ROS138" s="213"/>
      <c r="ROT138" s="213"/>
      <c r="ROU138" s="213"/>
      <c r="ROV138" s="213"/>
      <c r="ROW138" s="213"/>
      <c r="ROX138" s="213"/>
      <c r="ROY138" s="213"/>
      <c r="ROZ138" s="213"/>
      <c r="RPA138" s="213"/>
      <c r="RPB138" s="213"/>
      <c r="RPC138" s="213"/>
      <c r="RPD138" s="213"/>
      <c r="RPE138" s="213"/>
      <c r="RPF138" s="213"/>
      <c r="RPG138" s="213"/>
      <c r="RPH138" s="213"/>
      <c r="RPI138" s="213"/>
      <c r="RPJ138" s="213"/>
      <c r="RPK138" s="213"/>
      <c r="RPL138" s="213"/>
      <c r="RPM138" s="213"/>
      <c r="RPN138" s="213"/>
      <c r="RPO138" s="213"/>
      <c r="RPP138" s="213"/>
      <c r="RPQ138" s="213"/>
      <c r="RPR138" s="213"/>
      <c r="RPS138" s="213"/>
      <c r="RPT138" s="213"/>
      <c r="RPU138" s="213"/>
      <c r="RPV138" s="213"/>
      <c r="RPW138" s="213"/>
      <c r="RPX138" s="213"/>
      <c r="RPY138" s="213"/>
      <c r="RPZ138" s="213"/>
      <c r="RQA138" s="213"/>
      <c r="RQB138" s="213"/>
      <c r="RQC138" s="213"/>
      <c r="RQD138" s="213"/>
      <c r="RQE138" s="213"/>
      <c r="RQF138" s="213"/>
      <c r="RQG138" s="213"/>
      <c r="RQH138" s="213"/>
      <c r="RQI138" s="213"/>
      <c r="RQJ138" s="213"/>
      <c r="RQK138" s="213"/>
      <c r="RQL138" s="213"/>
      <c r="RQM138" s="213"/>
      <c r="RQN138" s="213"/>
      <c r="RQO138" s="213"/>
      <c r="RQP138" s="213"/>
      <c r="RQQ138" s="213"/>
      <c r="RQR138" s="213"/>
      <c r="RQS138" s="213"/>
      <c r="RQT138" s="213"/>
      <c r="RQU138" s="213"/>
      <c r="RQV138" s="213"/>
      <c r="RQW138" s="213"/>
      <c r="RQX138" s="213"/>
      <c r="RQY138" s="213"/>
      <c r="RQZ138" s="213"/>
      <c r="RRA138" s="213"/>
      <c r="RRB138" s="213"/>
      <c r="RRC138" s="213"/>
      <c r="RRD138" s="213"/>
      <c r="RRE138" s="213"/>
      <c r="RRF138" s="213"/>
      <c r="RRG138" s="213"/>
      <c r="RRH138" s="213"/>
      <c r="RRI138" s="213"/>
      <c r="RRJ138" s="213"/>
      <c r="RRK138" s="213"/>
      <c r="RRL138" s="213"/>
      <c r="RRM138" s="213"/>
      <c r="RRN138" s="213"/>
      <c r="RRO138" s="213"/>
      <c r="RRP138" s="213"/>
      <c r="RRQ138" s="213"/>
      <c r="RRR138" s="213"/>
      <c r="RRS138" s="213"/>
      <c r="RRT138" s="213"/>
      <c r="RRU138" s="213"/>
      <c r="RRV138" s="213"/>
      <c r="RRW138" s="213"/>
      <c r="RRX138" s="213"/>
      <c r="RRY138" s="213"/>
      <c r="RRZ138" s="213"/>
      <c r="RSA138" s="213"/>
      <c r="RSB138" s="213"/>
      <c r="RSC138" s="213"/>
      <c r="RSD138" s="213"/>
      <c r="RSE138" s="213"/>
      <c r="RSF138" s="213"/>
      <c r="RSG138" s="213"/>
      <c r="RSH138" s="213"/>
      <c r="RSI138" s="213"/>
      <c r="RSJ138" s="213"/>
      <c r="RSK138" s="213"/>
      <c r="RSL138" s="213"/>
      <c r="RSM138" s="213"/>
      <c r="RSN138" s="213"/>
      <c r="RSO138" s="213"/>
      <c r="RSP138" s="213"/>
      <c r="RSQ138" s="213"/>
      <c r="RSR138" s="213"/>
      <c r="RSS138" s="213"/>
      <c r="RST138" s="213"/>
      <c r="RSU138" s="213"/>
      <c r="RSV138" s="213"/>
      <c r="RSW138" s="213"/>
      <c r="RSX138" s="213"/>
      <c r="RSY138" s="213"/>
      <c r="RSZ138" s="213"/>
      <c r="RTA138" s="213"/>
      <c r="RTB138" s="213"/>
      <c r="RTC138" s="213"/>
      <c r="RTD138" s="213"/>
      <c r="RTE138" s="213"/>
      <c r="RTF138" s="213"/>
      <c r="RTG138" s="213"/>
      <c r="RTH138" s="213"/>
      <c r="RTI138" s="213"/>
      <c r="RTJ138" s="213"/>
      <c r="RTK138" s="213"/>
      <c r="RTL138" s="213"/>
      <c r="RTM138" s="213"/>
      <c r="RTN138" s="213"/>
      <c r="RTO138" s="213"/>
      <c r="RTP138" s="213"/>
      <c r="RTQ138" s="213"/>
      <c r="RTR138" s="213"/>
      <c r="RTS138" s="213"/>
      <c r="RTT138" s="213"/>
      <c r="RTU138" s="213"/>
      <c r="RTV138" s="213"/>
      <c r="RTW138" s="213"/>
      <c r="RTX138" s="213"/>
      <c r="RTY138" s="213"/>
      <c r="RTZ138" s="213"/>
      <c r="RUA138" s="213"/>
      <c r="RUB138" s="213"/>
      <c r="RUC138" s="213"/>
      <c r="RUD138" s="213"/>
      <c r="RUE138" s="213"/>
      <c r="RUF138" s="213"/>
      <c r="RUG138" s="213"/>
      <c r="RUH138" s="213"/>
      <c r="RUI138" s="213"/>
      <c r="RUJ138" s="213"/>
      <c r="RUK138" s="213"/>
      <c r="RUL138" s="213"/>
      <c r="RUM138" s="213"/>
      <c r="RUN138" s="213"/>
      <c r="RUO138" s="213"/>
      <c r="RUP138" s="213"/>
      <c r="RUQ138" s="213"/>
      <c r="RUR138" s="213"/>
      <c r="RUS138" s="213"/>
      <c r="RUT138" s="213"/>
      <c r="RUU138" s="213"/>
      <c r="RUV138" s="213"/>
      <c r="RUW138" s="213"/>
      <c r="RUX138" s="213"/>
      <c r="RUY138" s="213"/>
      <c r="RUZ138" s="213"/>
      <c r="RVA138" s="213"/>
      <c r="RVB138" s="213"/>
      <c r="RVC138" s="213"/>
      <c r="RVD138" s="213"/>
      <c r="RVE138" s="213"/>
      <c r="RVF138" s="213"/>
      <c r="RVG138" s="213"/>
      <c r="RVH138" s="213"/>
      <c r="RVI138" s="213"/>
      <c r="RVJ138" s="213"/>
      <c r="RVK138" s="213"/>
      <c r="RVL138" s="213"/>
      <c r="RVM138" s="213"/>
      <c r="RVN138" s="213"/>
      <c r="RVO138" s="213"/>
      <c r="RVP138" s="213"/>
      <c r="RVQ138" s="213"/>
      <c r="RVR138" s="213"/>
      <c r="RVS138" s="213"/>
      <c r="RVT138" s="213"/>
      <c r="RVU138" s="213"/>
      <c r="RVV138" s="213"/>
      <c r="RVW138" s="213"/>
      <c r="RVX138" s="213"/>
      <c r="RVY138" s="213"/>
      <c r="RVZ138" s="213"/>
      <c r="RWA138" s="213"/>
      <c r="RWB138" s="213"/>
      <c r="RWC138" s="213"/>
      <c r="RWD138" s="213"/>
      <c r="RWE138" s="213"/>
      <c r="RWF138" s="213"/>
      <c r="RWG138" s="213"/>
      <c r="RWH138" s="213"/>
      <c r="RWI138" s="213"/>
      <c r="RWJ138" s="213"/>
      <c r="RWK138" s="213"/>
      <c r="RWL138" s="213"/>
      <c r="RWM138" s="213"/>
      <c r="RWN138" s="213"/>
      <c r="RWO138" s="213"/>
      <c r="RWP138" s="213"/>
      <c r="RWQ138" s="213"/>
      <c r="RWR138" s="213"/>
      <c r="RWS138" s="213"/>
      <c r="RWT138" s="213"/>
      <c r="RWU138" s="213"/>
      <c r="RWV138" s="213"/>
      <c r="RWW138" s="213"/>
      <c r="RWX138" s="213"/>
      <c r="RWY138" s="213"/>
      <c r="RWZ138" s="213"/>
      <c r="RXA138" s="213"/>
      <c r="RXB138" s="213"/>
      <c r="RXC138" s="213"/>
      <c r="RXD138" s="213"/>
      <c r="RXE138" s="213"/>
      <c r="RXF138" s="213"/>
      <c r="RXG138" s="213"/>
      <c r="RXH138" s="213"/>
      <c r="RXI138" s="213"/>
      <c r="RXJ138" s="213"/>
      <c r="RXK138" s="213"/>
      <c r="RXL138" s="213"/>
      <c r="RXM138" s="213"/>
      <c r="RXN138" s="213"/>
      <c r="RXO138" s="213"/>
      <c r="RXP138" s="213"/>
      <c r="RXQ138" s="213"/>
      <c r="RXR138" s="213"/>
      <c r="RXS138" s="213"/>
      <c r="RXT138" s="213"/>
      <c r="RXU138" s="213"/>
      <c r="RXV138" s="213"/>
      <c r="RXW138" s="213"/>
      <c r="RXX138" s="213"/>
      <c r="RXY138" s="213"/>
      <c r="RXZ138" s="213"/>
      <c r="RYA138" s="213"/>
      <c r="RYB138" s="213"/>
      <c r="RYC138" s="213"/>
      <c r="RYD138" s="213"/>
      <c r="RYE138" s="213"/>
      <c r="RYF138" s="213"/>
      <c r="RYG138" s="213"/>
      <c r="RYH138" s="213"/>
      <c r="RYI138" s="213"/>
      <c r="RYJ138" s="213"/>
      <c r="RYK138" s="213"/>
      <c r="RYL138" s="213"/>
      <c r="RYM138" s="213"/>
      <c r="RYN138" s="213"/>
      <c r="RYO138" s="213"/>
      <c r="RYP138" s="213"/>
      <c r="RYQ138" s="213"/>
      <c r="RYR138" s="213"/>
      <c r="RYS138" s="213"/>
      <c r="RYT138" s="213"/>
      <c r="RYU138" s="213"/>
      <c r="RYV138" s="213"/>
      <c r="RYW138" s="213"/>
      <c r="RYX138" s="213"/>
      <c r="RYY138" s="213"/>
      <c r="RYZ138" s="213"/>
      <c r="RZA138" s="213"/>
      <c r="RZB138" s="213"/>
      <c r="RZC138" s="213"/>
      <c r="RZD138" s="213"/>
      <c r="RZE138" s="213"/>
      <c r="RZF138" s="213"/>
      <c r="RZG138" s="213"/>
      <c r="RZH138" s="213"/>
      <c r="RZI138" s="213"/>
      <c r="RZJ138" s="213"/>
      <c r="RZK138" s="213"/>
      <c r="RZL138" s="213"/>
      <c r="RZM138" s="213"/>
      <c r="RZN138" s="213"/>
      <c r="RZO138" s="213"/>
      <c r="RZP138" s="213"/>
      <c r="RZQ138" s="213"/>
      <c r="RZR138" s="213"/>
      <c r="RZS138" s="213"/>
      <c r="RZT138" s="213"/>
      <c r="RZU138" s="213"/>
      <c r="RZV138" s="213"/>
      <c r="RZW138" s="213"/>
      <c r="RZX138" s="213"/>
      <c r="RZY138" s="213"/>
      <c r="RZZ138" s="213"/>
      <c r="SAA138" s="213"/>
      <c r="SAB138" s="213"/>
      <c r="SAC138" s="213"/>
      <c r="SAD138" s="213"/>
      <c r="SAE138" s="213"/>
      <c r="SAF138" s="213"/>
      <c r="SAG138" s="213"/>
      <c r="SAH138" s="213"/>
      <c r="SAI138" s="213"/>
      <c r="SAJ138" s="213"/>
      <c r="SAK138" s="213"/>
      <c r="SAL138" s="213"/>
      <c r="SAM138" s="213"/>
      <c r="SAN138" s="213"/>
      <c r="SAO138" s="213"/>
      <c r="SAP138" s="213"/>
      <c r="SAQ138" s="213"/>
      <c r="SAR138" s="213"/>
      <c r="SAS138" s="213"/>
      <c r="SAT138" s="213"/>
      <c r="SAU138" s="213"/>
      <c r="SAV138" s="213"/>
      <c r="SAW138" s="213"/>
      <c r="SAX138" s="213"/>
      <c r="SAY138" s="213"/>
      <c r="SAZ138" s="213"/>
      <c r="SBA138" s="213"/>
      <c r="SBB138" s="213"/>
      <c r="SBC138" s="213"/>
      <c r="SBD138" s="213"/>
      <c r="SBE138" s="213"/>
      <c r="SBF138" s="213"/>
      <c r="SBG138" s="213"/>
      <c r="SBH138" s="213"/>
      <c r="SBI138" s="213"/>
      <c r="SBJ138" s="213"/>
      <c r="SBK138" s="213"/>
      <c r="SBL138" s="213"/>
      <c r="SBM138" s="213"/>
      <c r="SBN138" s="213"/>
      <c r="SBO138" s="213"/>
      <c r="SBP138" s="213"/>
      <c r="SBQ138" s="213"/>
      <c r="SBR138" s="213"/>
      <c r="SBS138" s="213"/>
      <c r="SBT138" s="213"/>
      <c r="SBU138" s="213"/>
      <c r="SBV138" s="213"/>
      <c r="SBW138" s="213"/>
      <c r="SBX138" s="213"/>
      <c r="SBY138" s="213"/>
      <c r="SBZ138" s="213"/>
      <c r="SCA138" s="213"/>
      <c r="SCB138" s="213"/>
      <c r="SCC138" s="213"/>
      <c r="SCD138" s="213"/>
      <c r="SCE138" s="213"/>
      <c r="SCF138" s="213"/>
      <c r="SCG138" s="213"/>
      <c r="SCH138" s="213"/>
      <c r="SCI138" s="213"/>
      <c r="SCJ138" s="213"/>
      <c r="SCK138" s="213"/>
      <c r="SCL138" s="213"/>
      <c r="SCM138" s="213"/>
      <c r="SCN138" s="213"/>
      <c r="SCO138" s="213"/>
      <c r="SCP138" s="213"/>
      <c r="SCQ138" s="213"/>
      <c r="SCR138" s="213"/>
      <c r="SCS138" s="213"/>
      <c r="SCT138" s="213"/>
      <c r="SCU138" s="213"/>
      <c r="SCV138" s="213"/>
      <c r="SCW138" s="213"/>
      <c r="SCX138" s="213"/>
      <c r="SCY138" s="213"/>
      <c r="SCZ138" s="213"/>
      <c r="SDA138" s="213"/>
      <c r="SDB138" s="213"/>
      <c r="SDC138" s="213"/>
      <c r="SDD138" s="213"/>
      <c r="SDE138" s="213"/>
      <c r="SDF138" s="213"/>
      <c r="SDG138" s="213"/>
      <c r="SDH138" s="213"/>
      <c r="SDI138" s="213"/>
      <c r="SDJ138" s="213"/>
      <c r="SDK138" s="213"/>
      <c r="SDL138" s="213"/>
      <c r="SDM138" s="213"/>
      <c r="SDN138" s="213"/>
      <c r="SDO138" s="213"/>
      <c r="SDP138" s="213"/>
      <c r="SDQ138" s="213"/>
      <c r="SDR138" s="213"/>
      <c r="SDS138" s="213"/>
      <c r="SDT138" s="213"/>
      <c r="SDU138" s="213"/>
      <c r="SDV138" s="213"/>
      <c r="SDW138" s="213"/>
      <c r="SDX138" s="213"/>
      <c r="SDY138" s="213"/>
      <c r="SDZ138" s="213"/>
      <c r="SEA138" s="213"/>
      <c r="SEB138" s="213"/>
      <c r="SEC138" s="213"/>
      <c r="SED138" s="213"/>
      <c r="SEE138" s="213"/>
      <c r="SEF138" s="213"/>
      <c r="SEG138" s="213"/>
      <c r="SEH138" s="213"/>
      <c r="SEI138" s="213"/>
      <c r="SEJ138" s="213"/>
      <c r="SEK138" s="213"/>
      <c r="SEL138" s="213"/>
      <c r="SEM138" s="213"/>
      <c r="SEN138" s="213"/>
      <c r="SEO138" s="213"/>
      <c r="SEP138" s="213"/>
      <c r="SEQ138" s="213"/>
      <c r="SER138" s="213"/>
      <c r="SES138" s="213"/>
      <c r="SET138" s="213"/>
      <c r="SEU138" s="213"/>
      <c r="SEV138" s="213"/>
      <c r="SEW138" s="213"/>
      <c r="SEX138" s="213"/>
      <c r="SEY138" s="213"/>
      <c r="SEZ138" s="213"/>
      <c r="SFA138" s="213"/>
      <c r="SFB138" s="213"/>
      <c r="SFC138" s="213"/>
      <c r="SFD138" s="213"/>
      <c r="SFE138" s="213"/>
      <c r="SFF138" s="213"/>
      <c r="SFG138" s="213"/>
      <c r="SFH138" s="213"/>
      <c r="SFI138" s="213"/>
      <c r="SFJ138" s="213"/>
      <c r="SFK138" s="213"/>
      <c r="SFL138" s="213"/>
      <c r="SFM138" s="213"/>
      <c r="SFN138" s="213"/>
      <c r="SFO138" s="213"/>
      <c r="SFP138" s="213"/>
      <c r="SFQ138" s="213"/>
      <c r="SFR138" s="213"/>
      <c r="SFS138" s="213"/>
      <c r="SFT138" s="213"/>
      <c r="SFU138" s="213"/>
      <c r="SFV138" s="213"/>
      <c r="SFW138" s="213"/>
      <c r="SFX138" s="213"/>
      <c r="SFY138" s="213"/>
      <c r="SFZ138" s="213"/>
      <c r="SGA138" s="213"/>
      <c r="SGB138" s="213"/>
      <c r="SGC138" s="213"/>
      <c r="SGD138" s="213"/>
      <c r="SGE138" s="213"/>
      <c r="SGF138" s="213"/>
      <c r="SGG138" s="213"/>
      <c r="SGH138" s="213"/>
      <c r="SGI138" s="213"/>
      <c r="SGJ138" s="213"/>
      <c r="SGK138" s="213"/>
      <c r="SGL138" s="213"/>
      <c r="SGM138" s="213"/>
      <c r="SGN138" s="213"/>
      <c r="SGO138" s="213"/>
      <c r="SGP138" s="213"/>
      <c r="SGQ138" s="213"/>
      <c r="SGR138" s="213"/>
      <c r="SGS138" s="213"/>
      <c r="SGT138" s="213"/>
      <c r="SGU138" s="213"/>
      <c r="SGV138" s="213"/>
      <c r="SGW138" s="213"/>
      <c r="SGX138" s="213"/>
      <c r="SGY138" s="213"/>
      <c r="SGZ138" s="213"/>
      <c r="SHA138" s="213"/>
      <c r="SHB138" s="213"/>
      <c r="SHC138" s="213"/>
      <c r="SHD138" s="213"/>
      <c r="SHE138" s="213"/>
      <c r="SHF138" s="213"/>
      <c r="SHG138" s="213"/>
      <c r="SHH138" s="213"/>
      <c r="SHI138" s="213"/>
      <c r="SHJ138" s="213"/>
      <c r="SHK138" s="213"/>
      <c r="SHL138" s="213"/>
      <c r="SHM138" s="213"/>
      <c r="SHN138" s="213"/>
      <c r="SHO138" s="213"/>
      <c r="SHP138" s="213"/>
      <c r="SHQ138" s="213"/>
      <c r="SHR138" s="213"/>
      <c r="SHS138" s="213"/>
      <c r="SHT138" s="213"/>
      <c r="SHU138" s="213"/>
      <c r="SHV138" s="213"/>
      <c r="SHW138" s="213"/>
      <c r="SHX138" s="213"/>
      <c r="SHY138" s="213"/>
      <c r="SHZ138" s="213"/>
      <c r="SIA138" s="213"/>
      <c r="SIB138" s="213"/>
      <c r="SIC138" s="213"/>
      <c r="SID138" s="213"/>
      <c r="SIE138" s="213"/>
      <c r="SIF138" s="213"/>
      <c r="SIG138" s="213"/>
      <c r="SIH138" s="213"/>
      <c r="SII138" s="213"/>
      <c r="SIJ138" s="213"/>
      <c r="SIK138" s="213"/>
      <c r="SIL138" s="213"/>
      <c r="SIM138" s="213"/>
      <c r="SIN138" s="213"/>
      <c r="SIO138" s="213"/>
      <c r="SIP138" s="213"/>
      <c r="SIQ138" s="213"/>
      <c r="SIR138" s="213"/>
      <c r="SIS138" s="213"/>
      <c r="SIT138" s="213"/>
      <c r="SIU138" s="213"/>
      <c r="SIV138" s="213"/>
      <c r="SIW138" s="213"/>
      <c r="SIX138" s="213"/>
      <c r="SIY138" s="213"/>
      <c r="SIZ138" s="213"/>
      <c r="SJA138" s="213"/>
      <c r="SJB138" s="213"/>
      <c r="SJC138" s="213"/>
      <c r="SJD138" s="213"/>
      <c r="SJE138" s="213"/>
      <c r="SJF138" s="213"/>
      <c r="SJG138" s="213"/>
      <c r="SJH138" s="213"/>
      <c r="SJI138" s="213"/>
      <c r="SJJ138" s="213"/>
      <c r="SJK138" s="213"/>
      <c r="SJL138" s="213"/>
      <c r="SJM138" s="213"/>
      <c r="SJN138" s="213"/>
      <c r="SJO138" s="213"/>
      <c r="SJP138" s="213"/>
      <c r="SJQ138" s="213"/>
      <c r="SJR138" s="213"/>
      <c r="SJS138" s="213"/>
      <c r="SJT138" s="213"/>
      <c r="SJU138" s="213"/>
      <c r="SJV138" s="213"/>
      <c r="SJW138" s="213"/>
      <c r="SJX138" s="213"/>
      <c r="SJY138" s="213"/>
      <c r="SJZ138" s="213"/>
      <c r="SKA138" s="213"/>
      <c r="SKB138" s="213"/>
      <c r="SKC138" s="213"/>
      <c r="SKD138" s="213"/>
      <c r="SKE138" s="213"/>
      <c r="SKF138" s="213"/>
      <c r="SKG138" s="213"/>
      <c r="SKH138" s="213"/>
      <c r="SKI138" s="213"/>
      <c r="SKJ138" s="213"/>
      <c r="SKK138" s="213"/>
      <c r="SKL138" s="213"/>
      <c r="SKM138" s="213"/>
      <c r="SKN138" s="213"/>
      <c r="SKO138" s="213"/>
      <c r="SKP138" s="213"/>
      <c r="SKQ138" s="213"/>
      <c r="SKR138" s="213"/>
      <c r="SKS138" s="213"/>
      <c r="SKT138" s="213"/>
      <c r="SKU138" s="213"/>
      <c r="SKV138" s="213"/>
      <c r="SKW138" s="213"/>
      <c r="SKX138" s="213"/>
      <c r="SKY138" s="213"/>
      <c r="SKZ138" s="213"/>
      <c r="SLA138" s="213"/>
      <c r="SLB138" s="213"/>
      <c r="SLC138" s="213"/>
      <c r="SLD138" s="213"/>
      <c r="SLE138" s="213"/>
      <c r="SLF138" s="213"/>
      <c r="SLG138" s="213"/>
      <c r="SLH138" s="213"/>
      <c r="SLI138" s="213"/>
      <c r="SLJ138" s="213"/>
      <c r="SLK138" s="213"/>
      <c r="SLL138" s="213"/>
      <c r="SLM138" s="213"/>
      <c r="SLN138" s="213"/>
      <c r="SLO138" s="213"/>
      <c r="SLP138" s="213"/>
      <c r="SLQ138" s="213"/>
      <c r="SLR138" s="213"/>
      <c r="SLS138" s="213"/>
      <c r="SLT138" s="213"/>
      <c r="SLU138" s="213"/>
      <c r="SLV138" s="213"/>
      <c r="SLW138" s="213"/>
      <c r="SLX138" s="213"/>
      <c r="SLY138" s="213"/>
      <c r="SLZ138" s="213"/>
      <c r="SMA138" s="213"/>
      <c r="SMB138" s="213"/>
      <c r="SMC138" s="213"/>
      <c r="SMD138" s="213"/>
      <c r="SME138" s="213"/>
      <c r="SMF138" s="213"/>
      <c r="SMG138" s="213"/>
      <c r="SMH138" s="213"/>
      <c r="SMI138" s="213"/>
      <c r="SMJ138" s="213"/>
      <c r="SMK138" s="213"/>
      <c r="SML138" s="213"/>
      <c r="SMM138" s="213"/>
      <c r="SMN138" s="213"/>
      <c r="SMO138" s="213"/>
      <c r="SMP138" s="213"/>
      <c r="SMQ138" s="213"/>
      <c r="SMR138" s="213"/>
      <c r="SMS138" s="213"/>
      <c r="SMT138" s="213"/>
      <c r="SMU138" s="213"/>
      <c r="SMV138" s="213"/>
      <c r="SMW138" s="213"/>
      <c r="SMX138" s="213"/>
      <c r="SMY138" s="213"/>
      <c r="SMZ138" s="213"/>
      <c r="SNA138" s="213"/>
      <c r="SNB138" s="213"/>
      <c r="SNC138" s="213"/>
      <c r="SND138" s="213"/>
      <c r="SNE138" s="213"/>
      <c r="SNF138" s="213"/>
      <c r="SNG138" s="213"/>
      <c r="SNH138" s="213"/>
      <c r="SNI138" s="213"/>
      <c r="SNJ138" s="213"/>
      <c r="SNK138" s="213"/>
      <c r="SNL138" s="213"/>
      <c r="SNM138" s="213"/>
      <c r="SNN138" s="213"/>
      <c r="SNO138" s="213"/>
      <c r="SNP138" s="213"/>
      <c r="SNQ138" s="213"/>
      <c r="SNR138" s="213"/>
      <c r="SNS138" s="213"/>
      <c r="SNT138" s="213"/>
      <c r="SNU138" s="213"/>
      <c r="SNV138" s="213"/>
      <c r="SNW138" s="213"/>
      <c r="SNX138" s="213"/>
      <c r="SNY138" s="213"/>
      <c r="SNZ138" s="213"/>
      <c r="SOA138" s="213"/>
      <c r="SOB138" s="213"/>
      <c r="SOC138" s="213"/>
      <c r="SOD138" s="213"/>
      <c r="SOE138" s="213"/>
      <c r="SOF138" s="213"/>
      <c r="SOG138" s="213"/>
      <c r="SOH138" s="213"/>
      <c r="SOI138" s="213"/>
      <c r="SOJ138" s="213"/>
      <c r="SOK138" s="213"/>
      <c r="SOL138" s="213"/>
      <c r="SOM138" s="213"/>
      <c r="SON138" s="213"/>
      <c r="SOO138" s="213"/>
      <c r="SOP138" s="213"/>
      <c r="SOQ138" s="213"/>
      <c r="SOR138" s="213"/>
      <c r="SOS138" s="213"/>
      <c r="SOT138" s="213"/>
      <c r="SOU138" s="213"/>
      <c r="SOV138" s="213"/>
      <c r="SOW138" s="213"/>
      <c r="SOX138" s="213"/>
      <c r="SOY138" s="213"/>
      <c r="SOZ138" s="213"/>
      <c r="SPA138" s="213"/>
      <c r="SPB138" s="213"/>
      <c r="SPC138" s="213"/>
      <c r="SPD138" s="213"/>
      <c r="SPE138" s="213"/>
      <c r="SPF138" s="213"/>
      <c r="SPG138" s="213"/>
      <c r="SPH138" s="213"/>
      <c r="SPI138" s="213"/>
      <c r="SPJ138" s="213"/>
      <c r="SPK138" s="213"/>
      <c r="SPL138" s="213"/>
      <c r="SPM138" s="213"/>
      <c r="SPN138" s="213"/>
      <c r="SPO138" s="213"/>
      <c r="SPP138" s="213"/>
      <c r="SPQ138" s="213"/>
      <c r="SPR138" s="213"/>
      <c r="SPS138" s="213"/>
      <c r="SPT138" s="213"/>
      <c r="SPU138" s="213"/>
      <c r="SPV138" s="213"/>
      <c r="SPW138" s="213"/>
      <c r="SPX138" s="213"/>
      <c r="SPY138" s="213"/>
      <c r="SPZ138" s="213"/>
      <c r="SQA138" s="213"/>
      <c r="SQB138" s="213"/>
      <c r="SQC138" s="213"/>
      <c r="SQD138" s="213"/>
      <c r="SQE138" s="213"/>
      <c r="SQF138" s="213"/>
      <c r="SQG138" s="213"/>
      <c r="SQH138" s="213"/>
      <c r="SQI138" s="213"/>
      <c r="SQJ138" s="213"/>
      <c r="SQK138" s="213"/>
      <c r="SQL138" s="213"/>
      <c r="SQM138" s="213"/>
      <c r="SQN138" s="213"/>
      <c r="SQO138" s="213"/>
      <c r="SQP138" s="213"/>
      <c r="SQQ138" s="213"/>
      <c r="SQR138" s="213"/>
      <c r="SQS138" s="213"/>
      <c r="SQT138" s="213"/>
      <c r="SQU138" s="213"/>
      <c r="SQV138" s="213"/>
      <c r="SQW138" s="213"/>
      <c r="SQX138" s="213"/>
      <c r="SQY138" s="213"/>
      <c r="SQZ138" s="213"/>
      <c r="SRA138" s="213"/>
      <c r="SRB138" s="213"/>
      <c r="SRC138" s="213"/>
      <c r="SRD138" s="213"/>
      <c r="SRE138" s="213"/>
      <c r="SRF138" s="213"/>
      <c r="SRG138" s="213"/>
      <c r="SRH138" s="213"/>
      <c r="SRI138" s="213"/>
      <c r="SRJ138" s="213"/>
      <c r="SRK138" s="213"/>
      <c r="SRL138" s="213"/>
      <c r="SRM138" s="213"/>
      <c r="SRN138" s="213"/>
      <c r="SRO138" s="213"/>
      <c r="SRP138" s="213"/>
      <c r="SRQ138" s="213"/>
      <c r="SRR138" s="213"/>
      <c r="SRS138" s="213"/>
      <c r="SRT138" s="213"/>
      <c r="SRU138" s="213"/>
      <c r="SRV138" s="213"/>
      <c r="SRW138" s="213"/>
      <c r="SRX138" s="213"/>
      <c r="SRY138" s="213"/>
      <c r="SRZ138" s="213"/>
      <c r="SSA138" s="213"/>
      <c r="SSB138" s="213"/>
      <c r="SSC138" s="213"/>
      <c r="SSD138" s="213"/>
      <c r="SSE138" s="213"/>
      <c r="SSF138" s="213"/>
      <c r="SSG138" s="213"/>
      <c r="SSH138" s="213"/>
      <c r="SSI138" s="213"/>
      <c r="SSJ138" s="213"/>
      <c r="SSK138" s="213"/>
      <c r="SSL138" s="213"/>
      <c r="SSM138" s="213"/>
      <c r="SSN138" s="213"/>
      <c r="SSO138" s="213"/>
      <c r="SSP138" s="213"/>
      <c r="SSQ138" s="213"/>
      <c r="SSR138" s="213"/>
      <c r="SSS138" s="213"/>
      <c r="SST138" s="213"/>
      <c r="SSU138" s="213"/>
      <c r="SSV138" s="213"/>
      <c r="SSW138" s="213"/>
      <c r="SSX138" s="213"/>
      <c r="SSY138" s="213"/>
      <c r="SSZ138" s="213"/>
      <c r="STA138" s="213"/>
      <c r="STB138" s="213"/>
      <c r="STC138" s="213"/>
      <c r="STD138" s="213"/>
      <c r="STE138" s="213"/>
      <c r="STF138" s="213"/>
      <c r="STG138" s="213"/>
      <c r="STH138" s="213"/>
      <c r="STI138" s="213"/>
      <c r="STJ138" s="213"/>
      <c r="STK138" s="213"/>
      <c r="STL138" s="213"/>
      <c r="STM138" s="213"/>
      <c r="STN138" s="213"/>
      <c r="STO138" s="213"/>
      <c r="STP138" s="213"/>
      <c r="STQ138" s="213"/>
      <c r="STR138" s="213"/>
      <c r="STS138" s="213"/>
      <c r="STT138" s="213"/>
      <c r="STU138" s="213"/>
      <c r="STV138" s="213"/>
      <c r="STW138" s="213"/>
      <c r="STX138" s="213"/>
      <c r="STY138" s="213"/>
      <c r="STZ138" s="213"/>
      <c r="SUA138" s="213"/>
      <c r="SUB138" s="213"/>
      <c r="SUC138" s="213"/>
      <c r="SUD138" s="213"/>
      <c r="SUE138" s="213"/>
      <c r="SUF138" s="213"/>
      <c r="SUG138" s="213"/>
      <c r="SUH138" s="213"/>
      <c r="SUI138" s="213"/>
      <c r="SUJ138" s="213"/>
      <c r="SUK138" s="213"/>
      <c r="SUL138" s="213"/>
      <c r="SUM138" s="213"/>
      <c r="SUN138" s="213"/>
      <c r="SUO138" s="213"/>
      <c r="SUP138" s="213"/>
      <c r="SUQ138" s="213"/>
      <c r="SUR138" s="213"/>
      <c r="SUS138" s="213"/>
      <c r="SUT138" s="213"/>
      <c r="SUU138" s="213"/>
      <c r="SUV138" s="213"/>
      <c r="SUW138" s="213"/>
      <c r="SUX138" s="213"/>
      <c r="SUY138" s="213"/>
      <c r="SUZ138" s="213"/>
      <c r="SVA138" s="213"/>
      <c r="SVB138" s="213"/>
      <c r="SVC138" s="213"/>
      <c r="SVD138" s="213"/>
      <c r="SVE138" s="213"/>
      <c r="SVF138" s="213"/>
      <c r="SVG138" s="213"/>
      <c r="SVH138" s="213"/>
      <c r="SVI138" s="213"/>
      <c r="SVJ138" s="213"/>
      <c r="SVK138" s="213"/>
      <c r="SVL138" s="213"/>
      <c r="SVM138" s="213"/>
      <c r="SVN138" s="213"/>
      <c r="SVO138" s="213"/>
      <c r="SVP138" s="213"/>
      <c r="SVQ138" s="213"/>
      <c r="SVR138" s="213"/>
      <c r="SVS138" s="213"/>
      <c r="SVT138" s="213"/>
      <c r="SVU138" s="213"/>
      <c r="SVV138" s="213"/>
      <c r="SVW138" s="213"/>
      <c r="SVX138" s="213"/>
      <c r="SVY138" s="213"/>
      <c r="SVZ138" s="213"/>
      <c r="SWA138" s="213"/>
      <c r="SWB138" s="213"/>
      <c r="SWC138" s="213"/>
      <c r="SWD138" s="213"/>
      <c r="SWE138" s="213"/>
      <c r="SWF138" s="213"/>
      <c r="SWG138" s="213"/>
      <c r="SWH138" s="213"/>
      <c r="SWI138" s="213"/>
      <c r="SWJ138" s="213"/>
      <c r="SWK138" s="213"/>
      <c r="SWL138" s="213"/>
      <c r="SWM138" s="213"/>
      <c r="SWN138" s="213"/>
      <c r="SWO138" s="213"/>
      <c r="SWP138" s="213"/>
      <c r="SWQ138" s="213"/>
      <c r="SWR138" s="213"/>
      <c r="SWS138" s="213"/>
      <c r="SWT138" s="213"/>
      <c r="SWU138" s="213"/>
      <c r="SWV138" s="213"/>
      <c r="SWW138" s="213"/>
      <c r="SWX138" s="213"/>
      <c r="SWY138" s="213"/>
      <c r="SWZ138" s="213"/>
      <c r="SXA138" s="213"/>
      <c r="SXB138" s="213"/>
      <c r="SXC138" s="213"/>
      <c r="SXD138" s="213"/>
      <c r="SXE138" s="213"/>
      <c r="SXF138" s="213"/>
      <c r="SXG138" s="213"/>
      <c r="SXH138" s="213"/>
      <c r="SXI138" s="213"/>
      <c r="SXJ138" s="213"/>
      <c r="SXK138" s="213"/>
      <c r="SXL138" s="213"/>
      <c r="SXM138" s="213"/>
      <c r="SXN138" s="213"/>
      <c r="SXO138" s="213"/>
      <c r="SXP138" s="213"/>
      <c r="SXQ138" s="213"/>
      <c r="SXR138" s="213"/>
      <c r="SXS138" s="213"/>
      <c r="SXT138" s="213"/>
      <c r="SXU138" s="213"/>
      <c r="SXV138" s="213"/>
      <c r="SXW138" s="213"/>
      <c r="SXX138" s="213"/>
      <c r="SXY138" s="213"/>
      <c r="SXZ138" s="213"/>
      <c r="SYA138" s="213"/>
      <c r="SYB138" s="213"/>
      <c r="SYC138" s="213"/>
      <c r="SYD138" s="213"/>
      <c r="SYE138" s="213"/>
      <c r="SYF138" s="213"/>
      <c r="SYG138" s="213"/>
      <c r="SYH138" s="213"/>
      <c r="SYI138" s="213"/>
      <c r="SYJ138" s="213"/>
      <c r="SYK138" s="213"/>
      <c r="SYL138" s="213"/>
      <c r="SYM138" s="213"/>
      <c r="SYN138" s="213"/>
      <c r="SYO138" s="213"/>
      <c r="SYP138" s="213"/>
      <c r="SYQ138" s="213"/>
      <c r="SYR138" s="213"/>
      <c r="SYS138" s="213"/>
      <c r="SYT138" s="213"/>
      <c r="SYU138" s="213"/>
      <c r="SYV138" s="213"/>
      <c r="SYW138" s="213"/>
      <c r="SYX138" s="213"/>
      <c r="SYY138" s="213"/>
      <c r="SYZ138" s="213"/>
      <c r="SZA138" s="213"/>
      <c r="SZB138" s="213"/>
      <c r="SZC138" s="213"/>
      <c r="SZD138" s="213"/>
      <c r="SZE138" s="213"/>
      <c r="SZF138" s="213"/>
      <c r="SZG138" s="213"/>
      <c r="SZH138" s="213"/>
      <c r="SZI138" s="213"/>
      <c r="SZJ138" s="213"/>
      <c r="SZK138" s="213"/>
      <c r="SZL138" s="213"/>
      <c r="SZM138" s="213"/>
      <c r="SZN138" s="213"/>
      <c r="SZO138" s="213"/>
      <c r="SZP138" s="213"/>
      <c r="SZQ138" s="213"/>
      <c r="SZR138" s="213"/>
      <c r="SZS138" s="213"/>
      <c r="SZT138" s="213"/>
      <c r="SZU138" s="213"/>
      <c r="SZV138" s="213"/>
      <c r="SZW138" s="213"/>
      <c r="SZX138" s="213"/>
      <c r="SZY138" s="213"/>
      <c r="SZZ138" s="213"/>
      <c r="TAA138" s="213"/>
      <c r="TAB138" s="213"/>
      <c r="TAC138" s="213"/>
      <c r="TAD138" s="213"/>
      <c r="TAE138" s="213"/>
      <c r="TAF138" s="213"/>
      <c r="TAG138" s="213"/>
      <c r="TAH138" s="213"/>
      <c r="TAI138" s="213"/>
      <c r="TAJ138" s="213"/>
      <c r="TAK138" s="213"/>
      <c r="TAL138" s="213"/>
      <c r="TAM138" s="213"/>
      <c r="TAN138" s="213"/>
      <c r="TAO138" s="213"/>
      <c r="TAP138" s="213"/>
      <c r="TAQ138" s="213"/>
      <c r="TAR138" s="213"/>
      <c r="TAS138" s="213"/>
      <c r="TAT138" s="213"/>
      <c r="TAU138" s="213"/>
      <c r="TAV138" s="213"/>
      <c r="TAW138" s="213"/>
      <c r="TAX138" s="213"/>
      <c r="TAY138" s="213"/>
      <c r="TAZ138" s="213"/>
      <c r="TBA138" s="213"/>
      <c r="TBB138" s="213"/>
      <c r="TBC138" s="213"/>
      <c r="TBD138" s="213"/>
      <c r="TBE138" s="213"/>
      <c r="TBF138" s="213"/>
      <c r="TBG138" s="213"/>
      <c r="TBH138" s="213"/>
      <c r="TBI138" s="213"/>
      <c r="TBJ138" s="213"/>
      <c r="TBK138" s="213"/>
      <c r="TBL138" s="213"/>
      <c r="TBM138" s="213"/>
      <c r="TBN138" s="213"/>
      <c r="TBO138" s="213"/>
      <c r="TBP138" s="213"/>
      <c r="TBQ138" s="213"/>
      <c r="TBR138" s="213"/>
      <c r="TBS138" s="213"/>
      <c r="TBT138" s="213"/>
      <c r="TBU138" s="213"/>
      <c r="TBV138" s="213"/>
      <c r="TBW138" s="213"/>
      <c r="TBX138" s="213"/>
      <c r="TBY138" s="213"/>
      <c r="TBZ138" s="213"/>
      <c r="TCA138" s="213"/>
      <c r="TCB138" s="213"/>
      <c r="TCC138" s="213"/>
      <c r="TCD138" s="213"/>
      <c r="TCE138" s="213"/>
      <c r="TCF138" s="213"/>
      <c r="TCG138" s="213"/>
      <c r="TCH138" s="213"/>
      <c r="TCI138" s="213"/>
      <c r="TCJ138" s="213"/>
      <c r="TCK138" s="213"/>
      <c r="TCL138" s="213"/>
      <c r="TCM138" s="213"/>
      <c r="TCN138" s="213"/>
      <c r="TCO138" s="213"/>
      <c r="TCP138" s="213"/>
      <c r="TCQ138" s="213"/>
      <c r="TCR138" s="213"/>
      <c r="TCS138" s="213"/>
      <c r="TCT138" s="213"/>
      <c r="TCU138" s="213"/>
      <c r="TCV138" s="213"/>
      <c r="TCW138" s="213"/>
      <c r="TCX138" s="213"/>
      <c r="TCY138" s="213"/>
      <c r="TCZ138" s="213"/>
      <c r="TDA138" s="213"/>
      <c r="TDB138" s="213"/>
      <c r="TDC138" s="213"/>
      <c r="TDD138" s="213"/>
      <c r="TDE138" s="213"/>
      <c r="TDF138" s="213"/>
      <c r="TDG138" s="213"/>
      <c r="TDH138" s="213"/>
      <c r="TDI138" s="213"/>
      <c r="TDJ138" s="213"/>
      <c r="TDK138" s="213"/>
      <c r="TDL138" s="213"/>
      <c r="TDM138" s="213"/>
      <c r="TDN138" s="213"/>
      <c r="TDO138" s="213"/>
      <c r="TDP138" s="213"/>
      <c r="TDQ138" s="213"/>
      <c r="TDR138" s="213"/>
      <c r="TDS138" s="213"/>
      <c r="TDT138" s="213"/>
      <c r="TDU138" s="213"/>
      <c r="TDV138" s="213"/>
      <c r="TDW138" s="213"/>
      <c r="TDX138" s="213"/>
      <c r="TDY138" s="213"/>
      <c r="TDZ138" s="213"/>
      <c r="TEA138" s="213"/>
      <c r="TEB138" s="213"/>
      <c r="TEC138" s="213"/>
      <c r="TED138" s="213"/>
      <c r="TEE138" s="213"/>
      <c r="TEF138" s="213"/>
      <c r="TEG138" s="213"/>
      <c r="TEH138" s="213"/>
      <c r="TEI138" s="213"/>
      <c r="TEJ138" s="213"/>
      <c r="TEK138" s="213"/>
      <c r="TEL138" s="213"/>
      <c r="TEM138" s="213"/>
      <c r="TEN138" s="213"/>
      <c r="TEO138" s="213"/>
      <c r="TEP138" s="213"/>
      <c r="TEQ138" s="213"/>
      <c r="TER138" s="213"/>
      <c r="TES138" s="213"/>
      <c r="TET138" s="213"/>
      <c r="TEU138" s="213"/>
      <c r="TEV138" s="213"/>
      <c r="TEW138" s="213"/>
      <c r="TEX138" s="213"/>
      <c r="TEY138" s="213"/>
      <c r="TEZ138" s="213"/>
      <c r="TFA138" s="213"/>
      <c r="TFB138" s="213"/>
      <c r="TFC138" s="213"/>
      <c r="TFD138" s="213"/>
      <c r="TFE138" s="213"/>
      <c r="TFF138" s="213"/>
      <c r="TFG138" s="213"/>
      <c r="TFH138" s="213"/>
      <c r="TFI138" s="213"/>
      <c r="TFJ138" s="213"/>
      <c r="TFK138" s="213"/>
      <c r="TFL138" s="213"/>
      <c r="TFM138" s="213"/>
      <c r="TFN138" s="213"/>
      <c r="TFO138" s="213"/>
      <c r="TFP138" s="213"/>
      <c r="TFQ138" s="213"/>
      <c r="TFR138" s="213"/>
      <c r="TFS138" s="213"/>
      <c r="TFT138" s="213"/>
      <c r="TFU138" s="213"/>
      <c r="TFV138" s="213"/>
      <c r="TFW138" s="213"/>
      <c r="TFX138" s="213"/>
      <c r="TFY138" s="213"/>
      <c r="TFZ138" s="213"/>
      <c r="TGA138" s="213"/>
      <c r="TGB138" s="213"/>
      <c r="TGC138" s="213"/>
      <c r="TGD138" s="213"/>
      <c r="TGE138" s="213"/>
      <c r="TGF138" s="213"/>
      <c r="TGG138" s="213"/>
      <c r="TGH138" s="213"/>
      <c r="TGI138" s="213"/>
      <c r="TGJ138" s="213"/>
      <c r="TGK138" s="213"/>
      <c r="TGL138" s="213"/>
      <c r="TGM138" s="213"/>
      <c r="TGN138" s="213"/>
      <c r="TGO138" s="213"/>
      <c r="TGP138" s="213"/>
      <c r="TGQ138" s="213"/>
      <c r="TGR138" s="213"/>
      <c r="TGS138" s="213"/>
      <c r="TGT138" s="213"/>
      <c r="TGU138" s="213"/>
      <c r="TGV138" s="213"/>
      <c r="TGW138" s="213"/>
      <c r="TGX138" s="213"/>
      <c r="TGY138" s="213"/>
      <c r="TGZ138" s="213"/>
      <c r="THA138" s="213"/>
      <c r="THB138" s="213"/>
      <c r="THC138" s="213"/>
      <c r="THD138" s="213"/>
      <c r="THE138" s="213"/>
      <c r="THF138" s="213"/>
      <c r="THG138" s="213"/>
      <c r="THH138" s="213"/>
      <c r="THI138" s="213"/>
      <c r="THJ138" s="213"/>
      <c r="THK138" s="213"/>
      <c r="THL138" s="213"/>
      <c r="THM138" s="213"/>
      <c r="THN138" s="213"/>
      <c r="THO138" s="213"/>
      <c r="THP138" s="213"/>
      <c r="THQ138" s="213"/>
      <c r="THR138" s="213"/>
      <c r="THS138" s="213"/>
      <c r="THT138" s="213"/>
      <c r="THU138" s="213"/>
      <c r="THV138" s="213"/>
      <c r="THW138" s="213"/>
      <c r="THX138" s="213"/>
      <c r="THY138" s="213"/>
      <c r="THZ138" s="213"/>
      <c r="TIA138" s="213"/>
      <c r="TIB138" s="213"/>
      <c r="TIC138" s="213"/>
      <c r="TID138" s="213"/>
      <c r="TIE138" s="213"/>
      <c r="TIF138" s="213"/>
      <c r="TIG138" s="213"/>
      <c r="TIH138" s="213"/>
      <c r="TII138" s="213"/>
      <c r="TIJ138" s="213"/>
      <c r="TIK138" s="213"/>
      <c r="TIL138" s="213"/>
      <c r="TIM138" s="213"/>
      <c r="TIN138" s="213"/>
      <c r="TIO138" s="213"/>
      <c r="TIP138" s="213"/>
      <c r="TIQ138" s="213"/>
      <c r="TIR138" s="213"/>
      <c r="TIS138" s="213"/>
      <c r="TIT138" s="213"/>
      <c r="TIU138" s="213"/>
      <c r="TIV138" s="213"/>
      <c r="TIW138" s="213"/>
      <c r="TIX138" s="213"/>
      <c r="TIY138" s="213"/>
      <c r="TIZ138" s="213"/>
      <c r="TJA138" s="213"/>
      <c r="TJB138" s="213"/>
      <c r="TJC138" s="213"/>
      <c r="TJD138" s="213"/>
      <c r="TJE138" s="213"/>
      <c r="TJF138" s="213"/>
      <c r="TJG138" s="213"/>
      <c r="TJH138" s="213"/>
      <c r="TJI138" s="213"/>
      <c r="TJJ138" s="213"/>
      <c r="TJK138" s="213"/>
      <c r="TJL138" s="213"/>
      <c r="TJM138" s="213"/>
      <c r="TJN138" s="213"/>
      <c r="TJO138" s="213"/>
      <c r="TJP138" s="213"/>
      <c r="TJQ138" s="213"/>
      <c r="TJR138" s="213"/>
      <c r="TJS138" s="213"/>
      <c r="TJT138" s="213"/>
      <c r="TJU138" s="213"/>
      <c r="TJV138" s="213"/>
      <c r="TJW138" s="213"/>
      <c r="TJX138" s="213"/>
      <c r="TJY138" s="213"/>
      <c r="TJZ138" s="213"/>
      <c r="TKA138" s="213"/>
      <c r="TKB138" s="213"/>
      <c r="TKC138" s="213"/>
      <c r="TKD138" s="213"/>
      <c r="TKE138" s="213"/>
      <c r="TKF138" s="213"/>
      <c r="TKG138" s="213"/>
      <c r="TKH138" s="213"/>
      <c r="TKI138" s="213"/>
      <c r="TKJ138" s="213"/>
      <c r="TKK138" s="213"/>
      <c r="TKL138" s="213"/>
      <c r="TKM138" s="213"/>
      <c r="TKN138" s="213"/>
      <c r="TKO138" s="213"/>
      <c r="TKP138" s="213"/>
      <c r="TKQ138" s="213"/>
      <c r="TKR138" s="213"/>
      <c r="TKS138" s="213"/>
      <c r="TKT138" s="213"/>
      <c r="TKU138" s="213"/>
      <c r="TKV138" s="213"/>
      <c r="TKW138" s="213"/>
      <c r="TKX138" s="213"/>
      <c r="TKY138" s="213"/>
      <c r="TKZ138" s="213"/>
      <c r="TLA138" s="213"/>
      <c r="TLB138" s="213"/>
      <c r="TLC138" s="213"/>
      <c r="TLD138" s="213"/>
      <c r="TLE138" s="213"/>
      <c r="TLF138" s="213"/>
      <c r="TLG138" s="213"/>
      <c r="TLH138" s="213"/>
      <c r="TLI138" s="213"/>
      <c r="TLJ138" s="213"/>
      <c r="TLK138" s="213"/>
      <c r="TLL138" s="213"/>
      <c r="TLM138" s="213"/>
      <c r="TLN138" s="213"/>
      <c r="TLO138" s="213"/>
      <c r="TLP138" s="213"/>
      <c r="TLQ138" s="213"/>
      <c r="TLR138" s="213"/>
      <c r="TLS138" s="213"/>
      <c r="TLT138" s="213"/>
      <c r="TLU138" s="213"/>
      <c r="TLV138" s="213"/>
      <c r="TLW138" s="213"/>
      <c r="TLX138" s="213"/>
      <c r="TLY138" s="213"/>
      <c r="TLZ138" s="213"/>
      <c r="TMA138" s="213"/>
      <c r="TMB138" s="213"/>
      <c r="TMC138" s="213"/>
      <c r="TMD138" s="213"/>
      <c r="TME138" s="213"/>
      <c r="TMF138" s="213"/>
      <c r="TMG138" s="213"/>
      <c r="TMH138" s="213"/>
      <c r="TMI138" s="213"/>
      <c r="TMJ138" s="213"/>
      <c r="TMK138" s="213"/>
      <c r="TML138" s="213"/>
      <c r="TMM138" s="213"/>
      <c r="TMN138" s="213"/>
      <c r="TMO138" s="213"/>
      <c r="TMP138" s="213"/>
      <c r="TMQ138" s="213"/>
      <c r="TMR138" s="213"/>
      <c r="TMS138" s="213"/>
      <c r="TMT138" s="213"/>
      <c r="TMU138" s="213"/>
      <c r="TMV138" s="213"/>
      <c r="TMW138" s="213"/>
      <c r="TMX138" s="213"/>
      <c r="TMY138" s="213"/>
      <c r="TMZ138" s="213"/>
      <c r="TNA138" s="213"/>
      <c r="TNB138" s="213"/>
      <c r="TNC138" s="213"/>
      <c r="TND138" s="213"/>
      <c r="TNE138" s="213"/>
      <c r="TNF138" s="213"/>
      <c r="TNG138" s="213"/>
      <c r="TNH138" s="213"/>
      <c r="TNI138" s="213"/>
      <c r="TNJ138" s="213"/>
      <c r="TNK138" s="213"/>
      <c r="TNL138" s="213"/>
      <c r="TNM138" s="213"/>
      <c r="TNN138" s="213"/>
      <c r="TNO138" s="213"/>
      <c r="TNP138" s="213"/>
      <c r="TNQ138" s="213"/>
      <c r="TNR138" s="213"/>
      <c r="TNS138" s="213"/>
      <c r="TNT138" s="213"/>
      <c r="TNU138" s="213"/>
      <c r="TNV138" s="213"/>
      <c r="TNW138" s="213"/>
      <c r="TNX138" s="213"/>
      <c r="TNY138" s="213"/>
      <c r="TNZ138" s="213"/>
      <c r="TOA138" s="213"/>
      <c r="TOB138" s="213"/>
      <c r="TOC138" s="213"/>
      <c r="TOD138" s="213"/>
      <c r="TOE138" s="213"/>
      <c r="TOF138" s="213"/>
      <c r="TOG138" s="213"/>
      <c r="TOH138" s="213"/>
      <c r="TOI138" s="213"/>
      <c r="TOJ138" s="213"/>
      <c r="TOK138" s="213"/>
      <c r="TOL138" s="213"/>
      <c r="TOM138" s="213"/>
      <c r="TON138" s="213"/>
      <c r="TOO138" s="213"/>
      <c r="TOP138" s="213"/>
      <c r="TOQ138" s="213"/>
      <c r="TOR138" s="213"/>
      <c r="TOS138" s="213"/>
      <c r="TOT138" s="213"/>
      <c r="TOU138" s="213"/>
      <c r="TOV138" s="213"/>
      <c r="TOW138" s="213"/>
      <c r="TOX138" s="213"/>
      <c r="TOY138" s="213"/>
      <c r="TOZ138" s="213"/>
      <c r="TPA138" s="213"/>
      <c r="TPB138" s="213"/>
      <c r="TPC138" s="213"/>
      <c r="TPD138" s="213"/>
      <c r="TPE138" s="213"/>
      <c r="TPF138" s="213"/>
      <c r="TPG138" s="213"/>
      <c r="TPH138" s="213"/>
      <c r="TPI138" s="213"/>
      <c r="TPJ138" s="213"/>
      <c r="TPK138" s="213"/>
      <c r="TPL138" s="213"/>
      <c r="TPM138" s="213"/>
      <c r="TPN138" s="213"/>
      <c r="TPO138" s="213"/>
      <c r="TPP138" s="213"/>
      <c r="TPQ138" s="213"/>
      <c r="TPR138" s="213"/>
      <c r="TPS138" s="213"/>
      <c r="TPT138" s="213"/>
      <c r="TPU138" s="213"/>
      <c r="TPV138" s="213"/>
      <c r="TPW138" s="213"/>
      <c r="TPX138" s="213"/>
      <c r="TPY138" s="213"/>
      <c r="TPZ138" s="213"/>
      <c r="TQA138" s="213"/>
      <c r="TQB138" s="213"/>
      <c r="TQC138" s="213"/>
      <c r="TQD138" s="213"/>
      <c r="TQE138" s="213"/>
      <c r="TQF138" s="213"/>
      <c r="TQG138" s="213"/>
      <c r="TQH138" s="213"/>
      <c r="TQI138" s="213"/>
      <c r="TQJ138" s="213"/>
      <c r="TQK138" s="213"/>
      <c r="TQL138" s="213"/>
      <c r="TQM138" s="213"/>
      <c r="TQN138" s="213"/>
      <c r="TQO138" s="213"/>
      <c r="TQP138" s="213"/>
      <c r="TQQ138" s="213"/>
      <c r="TQR138" s="213"/>
      <c r="TQS138" s="213"/>
      <c r="TQT138" s="213"/>
      <c r="TQU138" s="213"/>
      <c r="TQV138" s="213"/>
      <c r="TQW138" s="213"/>
      <c r="TQX138" s="213"/>
      <c r="TQY138" s="213"/>
      <c r="TQZ138" s="213"/>
      <c r="TRA138" s="213"/>
      <c r="TRB138" s="213"/>
      <c r="TRC138" s="213"/>
      <c r="TRD138" s="213"/>
      <c r="TRE138" s="213"/>
      <c r="TRF138" s="213"/>
      <c r="TRG138" s="213"/>
      <c r="TRH138" s="213"/>
      <c r="TRI138" s="213"/>
      <c r="TRJ138" s="213"/>
      <c r="TRK138" s="213"/>
      <c r="TRL138" s="213"/>
      <c r="TRM138" s="213"/>
      <c r="TRN138" s="213"/>
      <c r="TRO138" s="213"/>
      <c r="TRP138" s="213"/>
      <c r="TRQ138" s="213"/>
      <c r="TRR138" s="213"/>
      <c r="TRS138" s="213"/>
      <c r="TRT138" s="213"/>
      <c r="TRU138" s="213"/>
      <c r="TRV138" s="213"/>
      <c r="TRW138" s="213"/>
      <c r="TRX138" s="213"/>
      <c r="TRY138" s="213"/>
      <c r="TRZ138" s="213"/>
      <c r="TSA138" s="213"/>
      <c r="TSB138" s="213"/>
      <c r="TSC138" s="213"/>
      <c r="TSD138" s="213"/>
      <c r="TSE138" s="213"/>
      <c r="TSF138" s="213"/>
      <c r="TSG138" s="213"/>
      <c r="TSH138" s="213"/>
      <c r="TSI138" s="213"/>
      <c r="TSJ138" s="213"/>
      <c r="TSK138" s="213"/>
      <c r="TSL138" s="213"/>
      <c r="TSM138" s="213"/>
      <c r="TSN138" s="213"/>
      <c r="TSO138" s="213"/>
      <c r="TSP138" s="213"/>
      <c r="TSQ138" s="213"/>
      <c r="TSR138" s="213"/>
      <c r="TSS138" s="213"/>
      <c r="TST138" s="213"/>
      <c r="TSU138" s="213"/>
      <c r="TSV138" s="213"/>
      <c r="TSW138" s="213"/>
      <c r="TSX138" s="213"/>
      <c r="TSY138" s="213"/>
      <c r="TSZ138" s="213"/>
      <c r="TTA138" s="213"/>
      <c r="TTB138" s="213"/>
      <c r="TTC138" s="213"/>
      <c r="TTD138" s="213"/>
      <c r="TTE138" s="213"/>
      <c r="TTF138" s="213"/>
      <c r="TTG138" s="213"/>
      <c r="TTH138" s="213"/>
      <c r="TTI138" s="213"/>
      <c r="TTJ138" s="213"/>
      <c r="TTK138" s="213"/>
      <c r="TTL138" s="213"/>
      <c r="TTM138" s="213"/>
      <c r="TTN138" s="213"/>
      <c r="TTO138" s="213"/>
      <c r="TTP138" s="213"/>
      <c r="TTQ138" s="213"/>
      <c r="TTR138" s="213"/>
      <c r="TTS138" s="213"/>
      <c r="TTT138" s="213"/>
      <c r="TTU138" s="213"/>
      <c r="TTV138" s="213"/>
      <c r="TTW138" s="213"/>
      <c r="TTX138" s="213"/>
      <c r="TTY138" s="213"/>
      <c r="TTZ138" s="213"/>
      <c r="TUA138" s="213"/>
      <c r="TUB138" s="213"/>
      <c r="TUC138" s="213"/>
      <c r="TUD138" s="213"/>
      <c r="TUE138" s="213"/>
      <c r="TUF138" s="213"/>
      <c r="TUG138" s="213"/>
      <c r="TUH138" s="213"/>
      <c r="TUI138" s="213"/>
      <c r="TUJ138" s="213"/>
      <c r="TUK138" s="213"/>
      <c r="TUL138" s="213"/>
      <c r="TUM138" s="213"/>
      <c r="TUN138" s="213"/>
      <c r="TUO138" s="213"/>
      <c r="TUP138" s="213"/>
      <c r="TUQ138" s="213"/>
      <c r="TUR138" s="213"/>
      <c r="TUS138" s="213"/>
      <c r="TUT138" s="213"/>
      <c r="TUU138" s="213"/>
      <c r="TUV138" s="213"/>
      <c r="TUW138" s="213"/>
      <c r="TUX138" s="213"/>
      <c r="TUY138" s="213"/>
      <c r="TUZ138" s="213"/>
      <c r="TVA138" s="213"/>
      <c r="TVB138" s="213"/>
      <c r="TVC138" s="213"/>
      <c r="TVD138" s="213"/>
      <c r="TVE138" s="213"/>
      <c r="TVF138" s="213"/>
      <c r="TVG138" s="213"/>
      <c r="TVH138" s="213"/>
      <c r="TVI138" s="213"/>
      <c r="TVJ138" s="213"/>
      <c r="TVK138" s="213"/>
      <c r="TVL138" s="213"/>
      <c r="TVM138" s="213"/>
      <c r="TVN138" s="213"/>
      <c r="TVO138" s="213"/>
      <c r="TVP138" s="213"/>
      <c r="TVQ138" s="213"/>
      <c r="TVR138" s="213"/>
      <c r="TVS138" s="213"/>
      <c r="TVT138" s="213"/>
      <c r="TVU138" s="213"/>
      <c r="TVV138" s="213"/>
      <c r="TVW138" s="213"/>
      <c r="TVX138" s="213"/>
      <c r="TVY138" s="213"/>
      <c r="TVZ138" s="213"/>
      <c r="TWA138" s="213"/>
      <c r="TWB138" s="213"/>
      <c r="TWC138" s="213"/>
      <c r="TWD138" s="213"/>
      <c r="TWE138" s="213"/>
      <c r="TWF138" s="213"/>
      <c r="TWG138" s="213"/>
      <c r="TWH138" s="213"/>
      <c r="TWI138" s="213"/>
      <c r="TWJ138" s="213"/>
      <c r="TWK138" s="213"/>
      <c r="TWL138" s="213"/>
      <c r="TWM138" s="213"/>
      <c r="TWN138" s="213"/>
      <c r="TWO138" s="213"/>
      <c r="TWP138" s="213"/>
      <c r="TWQ138" s="213"/>
      <c r="TWR138" s="213"/>
      <c r="TWS138" s="213"/>
      <c r="TWT138" s="213"/>
      <c r="TWU138" s="213"/>
      <c r="TWV138" s="213"/>
      <c r="TWW138" s="213"/>
      <c r="TWX138" s="213"/>
      <c r="TWY138" s="213"/>
      <c r="TWZ138" s="213"/>
      <c r="TXA138" s="213"/>
      <c r="TXB138" s="213"/>
      <c r="TXC138" s="213"/>
      <c r="TXD138" s="213"/>
      <c r="TXE138" s="213"/>
      <c r="TXF138" s="213"/>
      <c r="TXG138" s="213"/>
      <c r="TXH138" s="213"/>
      <c r="TXI138" s="213"/>
      <c r="TXJ138" s="213"/>
      <c r="TXK138" s="213"/>
      <c r="TXL138" s="213"/>
      <c r="TXM138" s="213"/>
      <c r="TXN138" s="213"/>
      <c r="TXO138" s="213"/>
      <c r="TXP138" s="213"/>
      <c r="TXQ138" s="213"/>
      <c r="TXR138" s="213"/>
      <c r="TXS138" s="213"/>
      <c r="TXT138" s="213"/>
      <c r="TXU138" s="213"/>
      <c r="TXV138" s="213"/>
      <c r="TXW138" s="213"/>
      <c r="TXX138" s="213"/>
      <c r="TXY138" s="213"/>
      <c r="TXZ138" s="213"/>
      <c r="TYA138" s="213"/>
      <c r="TYB138" s="213"/>
      <c r="TYC138" s="213"/>
      <c r="TYD138" s="213"/>
      <c r="TYE138" s="213"/>
      <c r="TYF138" s="213"/>
      <c r="TYG138" s="213"/>
      <c r="TYH138" s="213"/>
      <c r="TYI138" s="213"/>
      <c r="TYJ138" s="213"/>
      <c r="TYK138" s="213"/>
      <c r="TYL138" s="213"/>
      <c r="TYM138" s="213"/>
      <c r="TYN138" s="213"/>
      <c r="TYO138" s="213"/>
      <c r="TYP138" s="213"/>
      <c r="TYQ138" s="213"/>
      <c r="TYR138" s="213"/>
      <c r="TYS138" s="213"/>
      <c r="TYT138" s="213"/>
      <c r="TYU138" s="213"/>
      <c r="TYV138" s="213"/>
      <c r="TYW138" s="213"/>
      <c r="TYX138" s="213"/>
      <c r="TYY138" s="213"/>
      <c r="TYZ138" s="213"/>
      <c r="TZA138" s="213"/>
      <c r="TZB138" s="213"/>
      <c r="TZC138" s="213"/>
      <c r="TZD138" s="213"/>
      <c r="TZE138" s="213"/>
      <c r="TZF138" s="213"/>
      <c r="TZG138" s="213"/>
      <c r="TZH138" s="213"/>
      <c r="TZI138" s="213"/>
      <c r="TZJ138" s="213"/>
      <c r="TZK138" s="213"/>
      <c r="TZL138" s="213"/>
      <c r="TZM138" s="213"/>
      <c r="TZN138" s="213"/>
      <c r="TZO138" s="213"/>
      <c r="TZP138" s="213"/>
      <c r="TZQ138" s="213"/>
      <c r="TZR138" s="213"/>
      <c r="TZS138" s="213"/>
      <c r="TZT138" s="213"/>
      <c r="TZU138" s="213"/>
      <c r="TZV138" s="213"/>
      <c r="TZW138" s="213"/>
      <c r="TZX138" s="213"/>
      <c r="TZY138" s="213"/>
      <c r="TZZ138" s="213"/>
      <c r="UAA138" s="213"/>
      <c r="UAB138" s="213"/>
      <c r="UAC138" s="213"/>
      <c r="UAD138" s="213"/>
      <c r="UAE138" s="213"/>
      <c r="UAF138" s="213"/>
      <c r="UAG138" s="213"/>
      <c r="UAH138" s="213"/>
      <c r="UAI138" s="213"/>
      <c r="UAJ138" s="213"/>
      <c r="UAK138" s="213"/>
      <c r="UAL138" s="213"/>
      <c r="UAM138" s="213"/>
      <c r="UAN138" s="213"/>
      <c r="UAO138" s="213"/>
      <c r="UAP138" s="213"/>
      <c r="UAQ138" s="213"/>
      <c r="UAR138" s="213"/>
      <c r="UAS138" s="213"/>
      <c r="UAT138" s="213"/>
      <c r="UAU138" s="213"/>
      <c r="UAV138" s="213"/>
      <c r="UAW138" s="213"/>
      <c r="UAX138" s="213"/>
      <c r="UAY138" s="213"/>
      <c r="UAZ138" s="213"/>
      <c r="UBA138" s="213"/>
      <c r="UBB138" s="213"/>
      <c r="UBC138" s="213"/>
      <c r="UBD138" s="213"/>
      <c r="UBE138" s="213"/>
      <c r="UBF138" s="213"/>
      <c r="UBG138" s="213"/>
      <c r="UBH138" s="213"/>
      <c r="UBI138" s="213"/>
      <c r="UBJ138" s="213"/>
      <c r="UBK138" s="213"/>
      <c r="UBL138" s="213"/>
      <c r="UBM138" s="213"/>
      <c r="UBN138" s="213"/>
      <c r="UBO138" s="213"/>
      <c r="UBP138" s="213"/>
      <c r="UBQ138" s="213"/>
      <c r="UBR138" s="213"/>
      <c r="UBS138" s="213"/>
      <c r="UBT138" s="213"/>
      <c r="UBU138" s="213"/>
      <c r="UBV138" s="213"/>
      <c r="UBW138" s="213"/>
      <c r="UBX138" s="213"/>
      <c r="UBY138" s="213"/>
      <c r="UBZ138" s="213"/>
      <c r="UCA138" s="213"/>
      <c r="UCB138" s="213"/>
      <c r="UCC138" s="213"/>
      <c r="UCD138" s="213"/>
      <c r="UCE138" s="213"/>
      <c r="UCF138" s="213"/>
      <c r="UCG138" s="213"/>
      <c r="UCH138" s="213"/>
      <c r="UCI138" s="213"/>
      <c r="UCJ138" s="213"/>
      <c r="UCK138" s="213"/>
      <c r="UCL138" s="213"/>
      <c r="UCM138" s="213"/>
      <c r="UCN138" s="213"/>
      <c r="UCO138" s="213"/>
      <c r="UCP138" s="213"/>
      <c r="UCQ138" s="213"/>
      <c r="UCR138" s="213"/>
      <c r="UCS138" s="213"/>
      <c r="UCT138" s="213"/>
      <c r="UCU138" s="213"/>
      <c r="UCV138" s="213"/>
      <c r="UCW138" s="213"/>
      <c r="UCX138" s="213"/>
      <c r="UCY138" s="213"/>
      <c r="UCZ138" s="213"/>
      <c r="UDA138" s="213"/>
      <c r="UDB138" s="213"/>
      <c r="UDC138" s="213"/>
      <c r="UDD138" s="213"/>
      <c r="UDE138" s="213"/>
      <c r="UDF138" s="213"/>
      <c r="UDG138" s="213"/>
      <c r="UDH138" s="213"/>
      <c r="UDI138" s="213"/>
      <c r="UDJ138" s="213"/>
      <c r="UDK138" s="213"/>
      <c r="UDL138" s="213"/>
      <c r="UDM138" s="213"/>
      <c r="UDN138" s="213"/>
      <c r="UDO138" s="213"/>
      <c r="UDP138" s="213"/>
      <c r="UDQ138" s="213"/>
      <c r="UDR138" s="213"/>
      <c r="UDS138" s="213"/>
      <c r="UDT138" s="213"/>
      <c r="UDU138" s="213"/>
      <c r="UDV138" s="213"/>
      <c r="UDW138" s="213"/>
      <c r="UDX138" s="213"/>
      <c r="UDY138" s="213"/>
      <c r="UDZ138" s="213"/>
      <c r="UEA138" s="213"/>
      <c r="UEB138" s="213"/>
      <c r="UEC138" s="213"/>
      <c r="UED138" s="213"/>
      <c r="UEE138" s="213"/>
      <c r="UEF138" s="213"/>
      <c r="UEG138" s="213"/>
      <c r="UEH138" s="213"/>
      <c r="UEI138" s="213"/>
      <c r="UEJ138" s="213"/>
      <c r="UEK138" s="213"/>
      <c r="UEL138" s="213"/>
      <c r="UEM138" s="213"/>
      <c r="UEN138" s="213"/>
      <c r="UEO138" s="213"/>
      <c r="UEP138" s="213"/>
      <c r="UEQ138" s="213"/>
      <c r="UER138" s="213"/>
      <c r="UES138" s="213"/>
      <c r="UET138" s="213"/>
      <c r="UEU138" s="213"/>
      <c r="UEV138" s="213"/>
      <c r="UEW138" s="213"/>
      <c r="UEX138" s="213"/>
      <c r="UEY138" s="213"/>
      <c r="UEZ138" s="213"/>
      <c r="UFA138" s="213"/>
      <c r="UFB138" s="213"/>
      <c r="UFC138" s="213"/>
      <c r="UFD138" s="213"/>
      <c r="UFE138" s="213"/>
      <c r="UFF138" s="213"/>
      <c r="UFG138" s="213"/>
      <c r="UFH138" s="213"/>
      <c r="UFI138" s="213"/>
      <c r="UFJ138" s="213"/>
      <c r="UFK138" s="213"/>
      <c r="UFL138" s="213"/>
      <c r="UFM138" s="213"/>
      <c r="UFN138" s="213"/>
      <c r="UFO138" s="213"/>
      <c r="UFP138" s="213"/>
      <c r="UFQ138" s="213"/>
      <c r="UFR138" s="213"/>
      <c r="UFS138" s="213"/>
      <c r="UFT138" s="213"/>
      <c r="UFU138" s="213"/>
      <c r="UFV138" s="213"/>
      <c r="UFW138" s="213"/>
      <c r="UFX138" s="213"/>
      <c r="UFY138" s="213"/>
      <c r="UFZ138" s="213"/>
      <c r="UGA138" s="213"/>
      <c r="UGB138" s="213"/>
      <c r="UGC138" s="213"/>
      <c r="UGD138" s="213"/>
      <c r="UGE138" s="213"/>
      <c r="UGF138" s="213"/>
      <c r="UGG138" s="213"/>
      <c r="UGH138" s="213"/>
      <c r="UGI138" s="213"/>
      <c r="UGJ138" s="213"/>
      <c r="UGK138" s="213"/>
      <c r="UGL138" s="213"/>
      <c r="UGM138" s="213"/>
      <c r="UGN138" s="213"/>
      <c r="UGO138" s="213"/>
      <c r="UGP138" s="213"/>
      <c r="UGQ138" s="213"/>
      <c r="UGR138" s="213"/>
      <c r="UGS138" s="213"/>
      <c r="UGT138" s="213"/>
      <c r="UGU138" s="213"/>
      <c r="UGV138" s="213"/>
      <c r="UGW138" s="213"/>
      <c r="UGX138" s="213"/>
      <c r="UGY138" s="213"/>
      <c r="UGZ138" s="213"/>
      <c r="UHA138" s="213"/>
      <c r="UHB138" s="213"/>
      <c r="UHC138" s="213"/>
      <c r="UHD138" s="213"/>
      <c r="UHE138" s="213"/>
      <c r="UHF138" s="213"/>
      <c r="UHG138" s="213"/>
      <c r="UHH138" s="213"/>
      <c r="UHI138" s="213"/>
      <c r="UHJ138" s="213"/>
      <c r="UHK138" s="213"/>
      <c r="UHL138" s="213"/>
      <c r="UHM138" s="213"/>
      <c r="UHN138" s="213"/>
      <c r="UHO138" s="213"/>
      <c r="UHP138" s="213"/>
      <c r="UHQ138" s="213"/>
      <c r="UHR138" s="213"/>
      <c r="UHS138" s="213"/>
      <c r="UHT138" s="213"/>
      <c r="UHU138" s="213"/>
      <c r="UHV138" s="213"/>
      <c r="UHW138" s="213"/>
      <c r="UHX138" s="213"/>
      <c r="UHY138" s="213"/>
      <c r="UHZ138" s="213"/>
      <c r="UIA138" s="213"/>
      <c r="UIB138" s="213"/>
      <c r="UIC138" s="213"/>
      <c r="UID138" s="213"/>
      <c r="UIE138" s="213"/>
      <c r="UIF138" s="213"/>
      <c r="UIG138" s="213"/>
      <c r="UIH138" s="213"/>
      <c r="UII138" s="213"/>
      <c r="UIJ138" s="213"/>
      <c r="UIK138" s="213"/>
      <c r="UIL138" s="213"/>
      <c r="UIM138" s="213"/>
      <c r="UIN138" s="213"/>
      <c r="UIO138" s="213"/>
      <c r="UIP138" s="213"/>
      <c r="UIQ138" s="213"/>
      <c r="UIR138" s="213"/>
      <c r="UIS138" s="213"/>
      <c r="UIT138" s="213"/>
      <c r="UIU138" s="213"/>
      <c r="UIV138" s="213"/>
      <c r="UIW138" s="213"/>
      <c r="UIX138" s="213"/>
      <c r="UIY138" s="213"/>
      <c r="UIZ138" s="213"/>
      <c r="UJA138" s="213"/>
      <c r="UJB138" s="213"/>
      <c r="UJC138" s="213"/>
      <c r="UJD138" s="213"/>
      <c r="UJE138" s="213"/>
      <c r="UJF138" s="213"/>
      <c r="UJG138" s="213"/>
      <c r="UJH138" s="213"/>
      <c r="UJI138" s="213"/>
      <c r="UJJ138" s="213"/>
      <c r="UJK138" s="213"/>
      <c r="UJL138" s="213"/>
      <c r="UJM138" s="213"/>
      <c r="UJN138" s="213"/>
      <c r="UJO138" s="213"/>
      <c r="UJP138" s="213"/>
      <c r="UJQ138" s="213"/>
      <c r="UJR138" s="213"/>
      <c r="UJS138" s="213"/>
      <c r="UJT138" s="213"/>
      <c r="UJU138" s="213"/>
      <c r="UJV138" s="213"/>
      <c r="UJW138" s="213"/>
      <c r="UJX138" s="213"/>
      <c r="UJY138" s="213"/>
      <c r="UJZ138" s="213"/>
      <c r="UKA138" s="213"/>
      <c r="UKB138" s="213"/>
      <c r="UKC138" s="213"/>
      <c r="UKD138" s="213"/>
      <c r="UKE138" s="213"/>
      <c r="UKF138" s="213"/>
      <c r="UKG138" s="213"/>
      <c r="UKH138" s="213"/>
      <c r="UKI138" s="213"/>
      <c r="UKJ138" s="213"/>
      <c r="UKK138" s="213"/>
      <c r="UKL138" s="213"/>
      <c r="UKM138" s="213"/>
      <c r="UKN138" s="213"/>
      <c r="UKO138" s="213"/>
      <c r="UKP138" s="213"/>
      <c r="UKQ138" s="213"/>
      <c r="UKR138" s="213"/>
      <c r="UKS138" s="213"/>
      <c r="UKT138" s="213"/>
      <c r="UKU138" s="213"/>
      <c r="UKV138" s="213"/>
      <c r="UKW138" s="213"/>
      <c r="UKX138" s="213"/>
      <c r="UKY138" s="213"/>
      <c r="UKZ138" s="213"/>
      <c r="ULA138" s="213"/>
      <c r="ULB138" s="213"/>
      <c r="ULC138" s="213"/>
      <c r="ULD138" s="213"/>
      <c r="ULE138" s="213"/>
      <c r="ULF138" s="213"/>
      <c r="ULG138" s="213"/>
      <c r="ULH138" s="213"/>
      <c r="ULI138" s="213"/>
      <c r="ULJ138" s="213"/>
      <c r="ULK138" s="213"/>
      <c r="ULL138" s="213"/>
      <c r="ULM138" s="213"/>
      <c r="ULN138" s="213"/>
      <c r="ULO138" s="213"/>
      <c r="ULP138" s="213"/>
      <c r="ULQ138" s="213"/>
      <c r="ULR138" s="213"/>
      <c r="ULS138" s="213"/>
      <c r="ULT138" s="213"/>
      <c r="ULU138" s="213"/>
      <c r="ULV138" s="213"/>
      <c r="ULW138" s="213"/>
      <c r="ULX138" s="213"/>
      <c r="ULY138" s="213"/>
      <c r="ULZ138" s="213"/>
      <c r="UMA138" s="213"/>
      <c r="UMB138" s="213"/>
      <c r="UMC138" s="213"/>
      <c r="UMD138" s="213"/>
      <c r="UME138" s="213"/>
      <c r="UMF138" s="213"/>
      <c r="UMG138" s="213"/>
      <c r="UMH138" s="213"/>
      <c r="UMI138" s="213"/>
      <c r="UMJ138" s="213"/>
      <c r="UMK138" s="213"/>
      <c r="UML138" s="213"/>
      <c r="UMM138" s="213"/>
      <c r="UMN138" s="213"/>
      <c r="UMO138" s="213"/>
      <c r="UMP138" s="213"/>
      <c r="UMQ138" s="213"/>
      <c r="UMR138" s="213"/>
      <c r="UMS138" s="213"/>
      <c r="UMT138" s="213"/>
      <c r="UMU138" s="213"/>
      <c r="UMV138" s="213"/>
      <c r="UMW138" s="213"/>
      <c r="UMX138" s="213"/>
      <c r="UMY138" s="213"/>
      <c r="UMZ138" s="213"/>
      <c r="UNA138" s="213"/>
      <c r="UNB138" s="213"/>
      <c r="UNC138" s="213"/>
      <c r="UND138" s="213"/>
      <c r="UNE138" s="213"/>
      <c r="UNF138" s="213"/>
      <c r="UNG138" s="213"/>
      <c r="UNH138" s="213"/>
      <c r="UNI138" s="213"/>
      <c r="UNJ138" s="213"/>
      <c r="UNK138" s="213"/>
      <c r="UNL138" s="213"/>
      <c r="UNM138" s="213"/>
      <c r="UNN138" s="213"/>
      <c r="UNO138" s="213"/>
      <c r="UNP138" s="213"/>
      <c r="UNQ138" s="213"/>
      <c r="UNR138" s="213"/>
      <c r="UNS138" s="213"/>
      <c r="UNT138" s="213"/>
      <c r="UNU138" s="213"/>
      <c r="UNV138" s="213"/>
      <c r="UNW138" s="213"/>
      <c r="UNX138" s="213"/>
      <c r="UNY138" s="213"/>
      <c r="UNZ138" s="213"/>
      <c r="UOA138" s="213"/>
      <c r="UOB138" s="213"/>
      <c r="UOC138" s="213"/>
      <c r="UOD138" s="213"/>
      <c r="UOE138" s="213"/>
      <c r="UOF138" s="213"/>
      <c r="UOG138" s="213"/>
      <c r="UOH138" s="213"/>
      <c r="UOI138" s="213"/>
      <c r="UOJ138" s="213"/>
      <c r="UOK138" s="213"/>
      <c r="UOL138" s="213"/>
      <c r="UOM138" s="213"/>
      <c r="UON138" s="213"/>
      <c r="UOO138" s="213"/>
      <c r="UOP138" s="213"/>
      <c r="UOQ138" s="213"/>
      <c r="UOR138" s="213"/>
      <c r="UOS138" s="213"/>
      <c r="UOT138" s="213"/>
      <c r="UOU138" s="213"/>
      <c r="UOV138" s="213"/>
      <c r="UOW138" s="213"/>
      <c r="UOX138" s="213"/>
      <c r="UOY138" s="213"/>
      <c r="UOZ138" s="213"/>
      <c r="UPA138" s="213"/>
      <c r="UPB138" s="213"/>
      <c r="UPC138" s="213"/>
      <c r="UPD138" s="213"/>
      <c r="UPE138" s="213"/>
      <c r="UPF138" s="213"/>
      <c r="UPG138" s="213"/>
      <c r="UPH138" s="213"/>
      <c r="UPI138" s="213"/>
      <c r="UPJ138" s="213"/>
      <c r="UPK138" s="213"/>
      <c r="UPL138" s="213"/>
      <c r="UPM138" s="213"/>
      <c r="UPN138" s="213"/>
      <c r="UPO138" s="213"/>
      <c r="UPP138" s="213"/>
      <c r="UPQ138" s="213"/>
      <c r="UPR138" s="213"/>
      <c r="UPS138" s="213"/>
      <c r="UPT138" s="213"/>
      <c r="UPU138" s="213"/>
      <c r="UPV138" s="213"/>
      <c r="UPW138" s="213"/>
      <c r="UPX138" s="213"/>
      <c r="UPY138" s="213"/>
      <c r="UPZ138" s="213"/>
      <c r="UQA138" s="213"/>
      <c r="UQB138" s="213"/>
      <c r="UQC138" s="213"/>
      <c r="UQD138" s="213"/>
      <c r="UQE138" s="213"/>
      <c r="UQF138" s="213"/>
      <c r="UQG138" s="213"/>
      <c r="UQH138" s="213"/>
      <c r="UQI138" s="213"/>
      <c r="UQJ138" s="213"/>
      <c r="UQK138" s="213"/>
      <c r="UQL138" s="213"/>
      <c r="UQM138" s="213"/>
      <c r="UQN138" s="213"/>
      <c r="UQO138" s="213"/>
      <c r="UQP138" s="213"/>
      <c r="UQQ138" s="213"/>
      <c r="UQR138" s="213"/>
      <c r="UQS138" s="213"/>
      <c r="UQT138" s="213"/>
      <c r="UQU138" s="213"/>
      <c r="UQV138" s="213"/>
      <c r="UQW138" s="213"/>
      <c r="UQX138" s="213"/>
      <c r="UQY138" s="213"/>
      <c r="UQZ138" s="213"/>
      <c r="URA138" s="213"/>
      <c r="URB138" s="213"/>
      <c r="URC138" s="213"/>
      <c r="URD138" s="213"/>
      <c r="URE138" s="213"/>
      <c r="URF138" s="213"/>
      <c r="URG138" s="213"/>
      <c r="URH138" s="213"/>
      <c r="URI138" s="213"/>
      <c r="URJ138" s="213"/>
      <c r="URK138" s="213"/>
      <c r="URL138" s="213"/>
      <c r="URM138" s="213"/>
      <c r="URN138" s="213"/>
      <c r="URO138" s="213"/>
      <c r="URP138" s="213"/>
      <c r="URQ138" s="213"/>
      <c r="URR138" s="213"/>
      <c r="URS138" s="213"/>
      <c r="URT138" s="213"/>
      <c r="URU138" s="213"/>
      <c r="URV138" s="213"/>
      <c r="URW138" s="213"/>
      <c r="URX138" s="213"/>
      <c r="URY138" s="213"/>
      <c r="URZ138" s="213"/>
      <c r="USA138" s="213"/>
      <c r="USB138" s="213"/>
      <c r="USC138" s="213"/>
      <c r="USD138" s="213"/>
      <c r="USE138" s="213"/>
      <c r="USF138" s="213"/>
      <c r="USG138" s="213"/>
      <c r="USH138" s="213"/>
      <c r="USI138" s="213"/>
      <c r="USJ138" s="213"/>
      <c r="USK138" s="213"/>
      <c r="USL138" s="213"/>
      <c r="USM138" s="213"/>
      <c r="USN138" s="213"/>
      <c r="USO138" s="213"/>
      <c r="USP138" s="213"/>
      <c r="USQ138" s="213"/>
      <c r="USR138" s="213"/>
      <c r="USS138" s="213"/>
      <c r="UST138" s="213"/>
      <c r="USU138" s="213"/>
      <c r="USV138" s="213"/>
      <c r="USW138" s="213"/>
      <c r="USX138" s="213"/>
      <c r="USY138" s="213"/>
      <c r="USZ138" s="213"/>
      <c r="UTA138" s="213"/>
      <c r="UTB138" s="213"/>
      <c r="UTC138" s="213"/>
      <c r="UTD138" s="213"/>
      <c r="UTE138" s="213"/>
      <c r="UTF138" s="213"/>
      <c r="UTG138" s="213"/>
      <c r="UTH138" s="213"/>
      <c r="UTI138" s="213"/>
      <c r="UTJ138" s="213"/>
      <c r="UTK138" s="213"/>
      <c r="UTL138" s="213"/>
      <c r="UTM138" s="213"/>
      <c r="UTN138" s="213"/>
      <c r="UTO138" s="213"/>
      <c r="UTP138" s="213"/>
      <c r="UTQ138" s="213"/>
      <c r="UTR138" s="213"/>
      <c r="UTS138" s="213"/>
      <c r="UTT138" s="213"/>
      <c r="UTU138" s="213"/>
      <c r="UTV138" s="213"/>
      <c r="UTW138" s="213"/>
      <c r="UTX138" s="213"/>
      <c r="UTY138" s="213"/>
      <c r="UTZ138" s="213"/>
      <c r="UUA138" s="213"/>
      <c r="UUB138" s="213"/>
      <c r="UUC138" s="213"/>
      <c r="UUD138" s="213"/>
      <c r="UUE138" s="213"/>
      <c r="UUF138" s="213"/>
      <c r="UUG138" s="213"/>
      <c r="UUH138" s="213"/>
      <c r="UUI138" s="213"/>
      <c r="UUJ138" s="213"/>
      <c r="UUK138" s="213"/>
      <c r="UUL138" s="213"/>
      <c r="UUM138" s="213"/>
      <c r="UUN138" s="213"/>
      <c r="UUO138" s="213"/>
      <c r="UUP138" s="213"/>
      <c r="UUQ138" s="213"/>
      <c r="UUR138" s="213"/>
      <c r="UUS138" s="213"/>
      <c r="UUT138" s="213"/>
      <c r="UUU138" s="213"/>
      <c r="UUV138" s="213"/>
      <c r="UUW138" s="213"/>
      <c r="UUX138" s="213"/>
      <c r="UUY138" s="213"/>
      <c r="UUZ138" s="213"/>
      <c r="UVA138" s="213"/>
      <c r="UVB138" s="213"/>
      <c r="UVC138" s="213"/>
      <c r="UVD138" s="213"/>
      <c r="UVE138" s="213"/>
      <c r="UVF138" s="213"/>
      <c r="UVG138" s="213"/>
      <c r="UVH138" s="213"/>
      <c r="UVI138" s="213"/>
      <c r="UVJ138" s="213"/>
      <c r="UVK138" s="213"/>
      <c r="UVL138" s="213"/>
      <c r="UVM138" s="213"/>
      <c r="UVN138" s="213"/>
      <c r="UVO138" s="213"/>
      <c r="UVP138" s="213"/>
      <c r="UVQ138" s="213"/>
      <c r="UVR138" s="213"/>
      <c r="UVS138" s="213"/>
      <c r="UVT138" s="213"/>
      <c r="UVU138" s="213"/>
      <c r="UVV138" s="213"/>
      <c r="UVW138" s="213"/>
      <c r="UVX138" s="213"/>
      <c r="UVY138" s="213"/>
      <c r="UVZ138" s="213"/>
      <c r="UWA138" s="213"/>
      <c r="UWB138" s="213"/>
      <c r="UWC138" s="213"/>
      <c r="UWD138" s="213"/>
      <c r="UWE138" s="213"/>
      <c r="UWF138" s="213"/>
      <c r="UWG138" s="213"/>
      <c r="UWH138" s="213"/>
      <c r="UWI138" s="213"/>
      <c r="UWJ138" s="213"/>
      <c r="UWK138" s="213"/>
      <c r="UWL138" s="213"/>
      <c r="UWM138" s="213"/>
      <c r="UWN138" s="213"/>
      <c r="UWO138" s="213"/>
      <c r="UWP138" s="213"/>
      <c r="UWQ138" s="213"/>
      <c r="UWR138" s="213"/>
      <c r="UWS138" s="213"/>
      <c r="UWT138" s="213"/>
      <c r="UWU138" s="213"/>
      <c r="UWV138" s="213"/>
      <c r="UWW138" s="213"/>
      <c r="UWX138" s="213"/>
      <c r="UWY138" s="213"/>
      <c r="UWZ138" s="213"/>
      <c r="UXA138" s="213"/>
      <c r="UXB138" s="213"/>
      <c r="UXC138" s="213"/>
      <c r="UXD138" s="213"/>
      <c r="UXE138" s="213"/>
      <c r="UXF138" s="213"/>
      <c r="UXG138" s="213"/>
      <c r="UXH138" s="213"/>
      <c r="UXI138" s="213"/>
      <c r="UXJ138" s="213"/>
      <c r="UXK138" s="213"/>
      <c r="UXL138" s="213"/>
      <c r="UXM138" s="213"/>
      <c r="UXN138" s="213"/>
      <c r="UXO138" s="213"/>
      <c r="UXP138" s="213"/>
      <c r="UXQ138" s="213"/>
      <c r="UXR138" s="213"/>
      <c r="UXS138" s="213"/>
      <c r="UXT138" s="213"/>
      <c r="UXU138" s="213"/>
      <c r="UXV138" s="213"/>
      <c r="UXW138" s="213"/>
      <c r="UXX138" s="213"/>
      <c r="UXY138" s="213"/>
      <c r="UXZ138" s="213"/>
      <c r="UYA138" s="213"/>
      <c r="UYB138" s="213"/>
      <c r="UYC138" s="213"/>
      <c r="UYD138" s="213"/>
      <c r="UYE138" s="213"/>
      <c r="UYF138" s="213"/>
      <c r="UYG138" s="213"/>
      <c r="UYH138" s="213"/>
      <c r="UYI138" s="213"/>
      <c r="UYJ138" s="213"/>
      <c r="UYK138" s="213"/>
      <c r="UYL138" s="213"/>
      <c r="UYM138" s="213"/>
      <c r="UYN138" s="213"/>
      <c r="UYO138" s="213"/>
      <c r="UYP138" s="213"/>
      <c r="UYQ138" s="213"/>
      <c r="UYR138" s="213"/>
      <c r="UYS138" s="213"/>
      <c r="UYT138" s="213"/>
      <c r="UYU138" s="213"/>
      <c r="UYV138" s="213"/>
      <c r="UYW138" s="213"/>
      <c r="UYX138" s="213"/>
      <c r="UYY138" s="213"/>
      <c r="UYZ138" s="213"/>
      <c r="UZA138" s="213"/>
      <c r="UZB138" s="213"/>
      <c r="UZC138" s="213"/>
      <c r="UZD138" s="213"/>
      <c r="UZE138" s="213"/>
      <c r="UZF138" s="213"/>
      <c r="UZG138" s="213"/>
      <c r="UZH138" s="213"/>
      <c r="UZI138" s="213"/>
      <c r="UZJ138" s="213"/>
      <c r="UZK138" s="213"/>
      <c r="UZL138" s="213"/>
      <c r="UZM138" s="213"/>
      <c r="UZN138" s="213"/>
      <c r="UZO138" s="213"/>
      <c r="UZP138" s="213"/>
      <c r="UZQ138" s="213"/>
      <c r="UZR138" s="213"/>
      <c r="UZS138" s="213"/>
      <c r="UZT138" s="213"/>
      <c r="UZU138" s="213"/>
      <c r="UZV138" s="213"/>
      <c r="UZW138" s="213"/>
      <c r="UZX138" s="213"/>
      <c r="UZY138" s="213"/>
      <c r="UZZ138" s="213"/>
      <c r="VAA138" s="213"/>
      <c r="VAB138" s="213"/>
      <c r="VAC138" s="213"/>
      <c r="VAD138" s="213"/>
      <c r="VAE138" s="213"/>
      <c r="VAF138" s="213"/>
      <c r="VAG138" s="213"/>
      <c r="VAH138" s="213"/>
      <c r="VAI138" s="213"/>
      <c r="VAJ138" s="213"/>
      <c r="VAK138" s="213"/>
      <c r="VAL138" s="213"/>
      <c r="VAM138" s="213"/>
      <c r="VAN138" s="213"/>
      <c r="VAO138" s="213"/>
      <c r="VAP138" s="213"/>
      <c r="VAQ138" s="213"/>
      <c r="VAR138" s="213"/>
      <c r="VAS138" s="213"/>
      <c r="VAT138" s="213"/>
      <c r="VAU138" s="213"/>
      <c r="VAV138" s="213"/>
      <c r="VAW138" s="213"/>
      <c r="VAX138" s="213"/>
      <c r="VAY138" s="213"/>
      <c r="VAZ138" s="213"/>
      <c r="VBA138" s="213"/>
      <c r="VBB138" s="213"/>
      <c r="VBC138" s="213"/>
      <c r="VBD138" s="213"/>
      <c r="VBE138" s="213"/>
      <c r="VBF138" s="213"/>
      <c r="VBG138" s="213"/>
      <c r="VBH138" s="213"/>
      <c r="VBI138" s="213"/>
      <c r="VBJ138" s="213"/>
      <c r="VBK138" s="213"/>
      <c r="VBL138" s="213"/>
      <c r="VBM138" s="213"/>
      <c r="VBN138" s="213"/>
      <c r="VBO138" s="213"/>
      <c r="VBP138" s="213"/>
      <c r="VBQ138" s="213"/>
      <c r="VBR138" s="213"/>
      <c r="VBS138" s="213"/>
      <c r="VBT138" s="213"/>
      <c r="VBU138" s="213"/>
      <c r="VBV138" s="213"/>
      <c r="VBW138" s="213"/>
      <c r="VBX138" s="213"/>
      <c r="VBY138" s="213"/>
      <c r="VBZ138" s="213"/>
      <c r="VCA138" s="213"/>
      <c r="VCB138" s="213"/>
      <c r="VCC138" s="213"/>
      <c r="VCD138" s="213"/>
      <c r="VCE138" s="213"/>
      <c r="VCF138" s="213"/>
      <c r="VCG138" s="213"/>
      <c r="VCH138" s="213"/>
      <c r="VCI138" s="213"/>
      <c r="VCJ138" s="213"/>
      <c r="VCK138" s="213"/>
      <c r="VCL138" s="213"/>
      <c r="VCM138" s="213"/>
      <c r="VCN138" s="213"/>
      <c r="VCO138" s="213"/>
      <c r="VCP138" s="213"/>
      <c r="VCQ138" s="213"/>
      <c r="VCR138" s="213"/>
      <c r="VCS138" s="213"/>
      <c r="VCT138" s="213"/>
      <c r="VCU138" s="213"/>
      <c r="VCV138" s="213"/>
      <c r="VCW138" s="213"/>
      <c r="VCX138" s="213"/>
      <c r="VCY138" s="213"/>
      <c r="VCZ138" s="213"/>
      <c r="VDA138" s="213"/>
      <c r="VDB138" s="213"/>
      <c r="VDC138" s="213"/>
      <c r="VDD138" s="213"/>
      <c r="VDE138" s="213"/>
      <c r="VDF138" s="213"/>
      <c r="VDG138" s="213"/>
      <c r="VDH138" s="213"/>
      <c r="VDI138" s="213"/>
      <c r="VDJ138" s="213"/>
      <c r="VDK138" s="213"/>
      <c r="VDL138" s="213"/>
      <c r="VDM138" s="213"/>
      <c r="VDN138" s="213"/>
      <c r="VDO138" s="213"/>
      <c r="VDP138" s="213"/>
      <c r="VDQ138" s="213"/>
      <c r="VDR138" s="213"/>
      <c r="VDS138" s="213"/>
      <c r="VDT138" s="213"/>
      <c r="VDU138" s="213"/>
      <c r="VDV138" s="213"/>
      <c r="VDW138" s="213"/>
      <c r="VDX138" s="213"/>
      <c r="VDY138" s="213"/>
      <c r="VDZ138" s="213"/>
      <c r="VEA138" s="213"/>
      <c r="VEB138" s="213"/>
      <c r="VEC138" s="213"/>
      <c r="VED138" s="213"/>
      <c r="VEE138" s="213"/>
      <c r="VEF138" s="213"/>
      <c r="VEG138" s="213"/>
      <c r="VEH138" s="213"/>
      <c r="VEI138" s="213"/>
      <c r="VEJ138" s="213"/>
      <c r="VEK138" s="213"/>
      <c r="VEL138" s="213"/>
      <c r="VEM138" s="213"/>
      <c r="VEN138" s="213"/>
      <c r="VEO138" s="213"/>
      <c r="VEP138" s="213"/>
      <c r="VEQ138" s="213"/>
      <c r="VER138" s="213"/>
      <c r="VES138" s="213"/>
      <c r="VET138" s="213"/>
      <c r="VEU138" s="213"/>
      <c r="VEV138" s="213"/>
      <c r="VEW138" s="213"/>
      <c r="VEX138" s="213"/>
      <c r="VEY138" s="213"/>
      <c r="VEZ138" s="213"/>
      <c r="VFA138" s="213"/>
      <c r="VFB138" s="213"/>
      <c r="VFC138" s="213"/>
      <c r="VFD138" s="213"/>
      <c r="VFE138" s="213"/>
      <c r="VFF138" s="213"/>
      <c r="VFG138" s="213"/>
      <c r="VFH138" s="213"/>
      <c r="VFI138" s="213"/>
      <c r="VFJ138" s="213"/>
      <c r="VFK138" s="213"/>
      <c r="VFL138" s="213"/>
      <c r="VFM138" s="213"/>
      <c r="VFN138" s="213"/>
      <c r="VFO138" s="213"/>
      <c r="VFP138" s="213"/>
      <c r="VFQ138" s="213"/>
      <c r="VFR138" s="213"/>
      <c r="VFS138" s="213"/>
      <c r="VFT138" s="213"/>
      <c r="VFU138" s="213"/>
      <c r="VFV138" s="213"/>
      <c r="VFW138" s="213"/>
      <c r="VFX138" s="213"/>
      <c r="VFY138" s="213"/>
      <c r="VFZ138" s="213"/>
      <c r="VGA138" s="213"/>
      <c r="VGB138" s="213"/>
      <c r="VGC138" s="213"/>
      <c r="VGD138" s="213"/>
      <c r="VGE138" s="213"/>
      <c r="VGF138" s="213"/>
      <c r="VGG138" s="213"/>
      <c r="VGH138" s="213"/>
      <c r="VGI138" s="213"/>
      <c r="VGJ138" s="213"/>
      <c r="VGK138" s="213"/>
      <c r="VGL138" s="213"/>
      <c r="VGM138" s="213"/>
      <c r="VGN138" s="213"/>
      <c r="VGO138" s="213"/>
      <c r="VGP138" s="213"/>
      <c r="VGQ138" s="213"/>
      <c r="VGR138" s="213"/>
      <c r="VGS138" s="213"/>
      <c r="VGT138" s="213"/>
      <c r="VGU138" s="213"/>
      <c r="VGV138" s="213"/>
      <c r="VGW138" s="213"/>
      <c r="VGX138" s="213"/>
      <c r="VGY138" s="213"/>
      <c r="VGZ138" s="213"/>
      <c r="VHA138" s="213"/>
      <c r="VHB138" s="213"/>
      <c r="VHC138" s="213"/>
      <c r="VHD138" s="213"/>
      <c r="VHE138" s="213"/>
      <c r="VHF138" s="213"/>
      <c r="VHG138" s="213"/>
      <c r="VHH138" s="213"/>
      <c r="VHI138" s="213"/>
      <c r="VHJ138" s="213"/>
      <c r="VHK138" s="213"/>
      <c r="VHL138" s="213"/>
      <c r="VHM138" s="213"/>
      <c r="VHN138" s="213"/>
      <c r="VHO138" s="213"/>
      <c r="VHP138" s="213"/>
      <c r="VHQ138" s="213"/>
      <c r="VHR138" s="213"/>
      <c r="VHS138" s="213"/>
      <c r="VHT138" s="213"/>
      <c r="VHU138" s="213"/>
      <c r="VHV138" s="213"/>
      <c r="VHW138" s="213"/>
      <c r="VHX138" s="213"/>
      <c r="VHY138" s="213"/>
      <c r="VHZ138" s="213"/>
      <c r="VIA138" s="213"/>
      <c r="VIB138" s="213"/>
      <c r="VIC138" s="213"/>
      <c r="VID138" s="213"/>
      <c r="VIE138" s="213"/>
      <c r="VIF138" s="213"/>
      <c r="VIG138" s="213"/>
      <c r="VIH138" s="213"/>
      <c r="VII138" s="213"/>
      <c r="VIJ138" s="213"/>
      <c r="VIK138" s="213"/>
      <c r="VIL138" s="213"/>
      <c r="VIM138" s="213"/>
      <c r="VIN138" s="213"/>
      <c r="VIO138" s="213"/>
      <c r="VIP138" s="213"/>
      <c r="VIQ138" s="213"/>
      <c r="VIR138" s="213"/>
      <c r="VIS138" s="213"/>
      <c r="VIT138" s="213"/>
      <c r="VIU138" s="213"/>
      <c r="VIV138" s="213"/>
      <c r="VIW138" s="213"/>
      <c r="VIX138" s="213"/>
      <c r="VIY138" s="213"/>
      <c r="VIZ138" s="213"/>
      <c r="VJA138" s="213"/>
      <c r="VJB138" s="213"/>
      <c r="VJC138" s="213"/>
      <c r="VJD138" s="213"/>
      <c r="VJE138" s="213"/>
      <c r="VJF138" s="213"/>
      <c r="VJG138" s="213"/>
      <c r="VJH138" s="213"/>
      <c r="VJI138" s="213"/>
      <c r="VJJ138" s="213"/>
      <c r="VJK138" s="213"/>
      <c r="VJL138" s="213"/>
      <c r="VJM138" s="213"/>
      <c r="VJN138" s="213"/>
      <c r="VJO138" s="213"/>
      <c r="VJP138" s="213"/>
      <c r="VJQ138" s="213"/>
      <c r="VJR138" s="213"/>
      <c r="VJS138" s="213"/>
      <c r="VJT138" s="213"/>
      <c r="VJU138" s="213"/>
      <c r="VJV138" s="213"/>
      <c r="VJW138" s="213"/>
      <c r="VJX138" s="213"/>
      <c r="VJY138" s="213"/>
      <c r="VJZ138" s="213"/>
      <c r="VKA138" s="213"/>
      <c r="VKB138" s="213"/>
      <c r="VKC138" s="213"/>
      <c r="VKD138" s="213"/>
      <c r="VKE138" s="213"/>
      <c r="VKF138" s="213"/>
      <c r="VKG138" s="213"/>
      <c r="VKH138" s="213"/>
      <c r="VKI138" s="213"/>
      <c r="VKJ138" s="213"/>
      <c r="VKK138" s="213"/>
      <c r="VKL138" s="213"/>
      <c r="VKM138" s="213"/>
      <c r="VKN138" s="213"/>
      <c r="VKO138" s="213"/>
      <c r="VKP138" s="213"/>
      <c r="VKQ138" s="213"/>
      <c r="VKR138" s="213"/>
      <c r="VKS138" s="213"/>
      <c r="VKT138" s="213"/>
      <c r="VKU138" s="213"/>
      <c r="VKV138" s="213"/>
      <c r="VKW138" s="213"/>
      <c r="VKX138" s="213"/>
      <c r="VKY138" s="213"/>
      <c r="VKZ138" s="213"/>
      <c r="VLA138" s="213"/>
      <c r="VLB138" s="213"/>
      <c r="VLC138" s="213"/>
      <c r="VLD138" s="213"/>
      <c r="VLE138" s="213"/>
      <c r="VLF138" s="213"/>
      <c r="VLG138" s="213"/>
      <c r="VLH138" s="213"/>
      <c r="VLI138" s="213"/>
      <c r="VLJ138" s="213"/>
      <c r="VLK138" s="213"/>
      <c r="VLL138" s="213"/>
      <c r="VLM138" s="213"/>
      <c r="VLN138" s="213"/>
      <c r="VLO138" s="213"/>
      <c r="VLP138" s="213"/>
      <c r="VLQ138" s="213"/>
      <c r="VLR138" s="213"/>
      <c r="VLS138" s="213"/>
      <c r="VLT138" s="213"/>
      <c r="VLU138" s="213"/>
      <c r="VLV138" s="213"/>
      <c r="VLW138" s="213"/>
      <c r="VLX138" s="213"/>
      <c r="VLY138" s="213"/>
      <c r="VLZ138" s="213"/>
      <c r="VMA138" s="213"/>
      <c r="VMB138" s="213"/>
      <c r="VMC138" s="213"/>
      <c r="VMD138" s="213"/>
      <c r="VME138" s="213"/>
      <c r="VMF138" s="213"/>
      <c r="VMG138" s="213"/>
      <c r="VMH138" s="213"/>
      <c r="VMI138" s="213"/>
      <c r="VMJ138" s="213"/>
      <c r="VMK138" s="213"/>
      <c r="VML138" s="213"/>
      <c r="VMM138" s="213"/>
      <c r="VMN138" s="213"/>
      <c r="VMO138" s="213"/>
      <c r="VMP138" s="213"/>
      <c r="VMQ138" s="213"/>
      <c r="VMR138" s="213"/>
      <c r="VMS138" s="213"/>
      <c r="VMT138" s="213"/>
      <c r="VMU138" s="213"/>
      <c r="VMV138" s="213"/>
      <c r="VMW138" s="213"/>
      <c r="VMX138" s="213"/>
      <c r="VMY138" s="213"/>
      <c r="VMZ138" s="213"/>
      <c r="VNA138" s="213"/>
      <c r="VNB138" s="213"/>
      <c r="VNC138" s="213"/>
      <c r="VND138" s="213"/>
      <c r="VNE138" s="213"/>
      <c r="VNF138" s="213"/>
      <c r="VNG138" s="213"/>
      <c r="VNH138" s="213"/>
      <c r="VNI138" s="213"/>
      <c r="VNJ138" s="213"/>
      <c r="VNK138" s="213"/>
      <c r="VNL138" s="213"/>
      <c r="VNM138" s="213"/>
      <c r="VNN138" s="213"/>
      <c r="VNO138" s="213"/>
      <c r="VNP138" s="213"/>
      <c r="VNQ138" s="213"/>
      <c r="VNR138" s="213"/>
      <c r="VNS138" s="213"/>
      <c r="VNT138" s="213"/>
      <c r="VNU138" s="213"/>
      <c r="VNV138" s="213"/>
      <c r="VNW138" s="213"/>
      <c r="VNX138" s="213"/>
      <c r="VNY138" s="213"/>
      <c r="VNZ138" s="213"/>
      <c r="VOA138" s="213"/>
      <c r="VOB138" s="213"/>
      <c r="VOC138" s="213"/>
      <c r="VOD138" s="213"/>
      <c r="VOE138" s="213"/>
      <c r="VOF138" s="213"/>
      <c r="VOG138" s="213"/>
      <c r="VOH138" s="213"/>
      <c r="VOI138" s="213"/>
      <c r="VOJ138" s="213"/>
      <c r="VOK138" s="213"/>
      <c r="VOL138" s="213"/>
      <c r="VOM138" s="213"/>
      <c r="VON138" s="213"/>
      <c r="VOO138" s="213"/>
      <c r="VOP138" s="213"/>
      <c r="VOQ138" s="213"/>
      <c r="VOR138" s="213"/>
      <c r="VOS138" s="213"/>
      <c r="VOT138" s="213"/>
      <c r="VOU138" s="213"/>
      <c r="VOV138" s="213"/>
      <c r="VOW138" s="213"/>
      <c r="VOX138" s="213"/>
      <c r="VOY138" s="213"/>
      <c r="VOZ138" s="213"/>
      <c r="VPA138" s="213"/>
      <c r="VPB138" s="213"/>
      <c r="VPC138" s="213"/>
      <c r="VPD138" s="213"/>
      <c r="VPE138" s="213"/>
      <c r="VPF138" s="213"/>
      <c r="VPG138" s="213"/>
      <c r="VPH138" s="213"/>
      <c r="VPI138" s="213"/>
      <c r="VPJ138" s="213"/>
      <c r="VPK138" s="213"/>
      <c r="VPL138" s="213"/>
      <c r="VPM138" s="213"/>
      <c r="VPN138" s="213"/>
      <c r="VPO138" s="213"/>
      <c r="VPP138" s="213"/>
      <c r="VPQ138" s="213"/>
      <c r="VPR138" s="213"/>
      <c r="VPS138" s="213"/>
      <c r="VPT138" s="213"/>
      <c r="VPU138" s="213"/>
      <c r="VPV138" s="213"/>
      <c r="VPW138" s="213"/>
      <c r="VPX138" s="213"/>
      <c r="VPY138" s="213"/>
      <c r="VPZ138" s="213"/>
      <c r="VQA138" s="213"/>
      <c r="VQB138" s="213"/>
      <c r="VQC138" s="213"/>
      <c r="VQD138" s="213"/>
      <c r="VQE138" s="213"/>
      <c r="VQF138" s="213"/>
      <c r="VQG138" s="213"/>
      <c r="VQH138" s="213"/>
      <c r="VQI138" s="213"/>
      <c r="VQJ138" s="213"/>
      <c r="VQK138" s="213"/>
      <c r="VQL138" s="213"/>
      <c r="VQM138" s="213"/>
      <c r="VQN138" s="213"/>
      <c r="VQO138" s="213"/>
      <c r="VQP138" s="213"/>
      <c r="VQQ138" s="213"/>
      <c r="VQR138" s="213"/>
      <c r="VQS138" s="213"/>
      <c r="VQT138" s="213"/>
      <c r="VQU138" s="213"/>
      <c r="VQV138" s="213"/>
      <c r="VQW138" s="213"/>
      <c r="VQX138" s="213"/>
      <c r="VQY138" s="213"/>
      <c r="VQZ138" s="213"/>
      <c r="VRA138" s="213"/>
      <c r="VRB138" s="213"/>
      <c r="VRC138" s="213"/>
      <c r="VRD138" s="213"/>
      <c r="VRE138" s="213"/>
      <c r="VRF138" s="213"/>
      <c r="VRG138" s="213"/>
      <c r="VRH138" s="213"/>
      <c r="VRI138" s="213"/>
      <c r="VRJ138" s="213"/>
      <c r="VRK138" s="213"/>
      <c r="VRL138" s="213"/>
      <c r="VRM138" s="213"/>
      <c r="VRN138" s="213"/>
      <c r="VRO138" s="213"/>
      <c r="VRP138" s="213"/>
      <c r="VRQ138" s="213"/>
      <c r="VRR138" s="213"/>
      <c r="VRS138" s="213"/>
      <c r="VRT138" s="213"/>
      <c r="VRU138" s="213"/>
      <c r="VRV138" s="213"/>
      <c r="VRW138" s="213"/>
      <c r="VRX138" s="213"/>
      <c r="VRY138" s="213"/>
      <c r="VRZ138" s="213"/>
      <c r="VSA138" s="213"/>
      <c r="VSB138" s="213"/>
      <c r="VSC138" s="213"/>
      <c r="VSD138" s="213"/>
      <c r="VSE138" s="213"/>
      <c r="VSF138" s="213"/>
      <c r="VSG138" s="213"/>
      <c r="VSH138" s="213"/>
      <c r="VSI138" s="213"/>
      <c r="VSJ138" s="213"/>
      <c r="VSK138" s="213"/>
      <c r="VSL138" s="213"/>
      <c r="VSM138" s="213"/>
      <c r="VSN138" s="213"/>
      <c r="VSO138" s="213"/>
      <c r="VSP138" s="213"/>
      <c r="VSQ138" s="213"/>
      <c r="VSR138" s="213"/>
      <c r="VSS138" s="213"/>
      <c r="VST138" s="213"/>
      <c r="VSU138" s="213"/>
      <c r="VSV138" s="213"/>
      <c r="VSW138" s="213"/>
      <c r="VSX138" s="213"/>
      <c r="VSY138" s="213"/>
      <c r="VSZ138" s="213"/>
      <c r="VTA138" s="213"/>
      <c r="VTB138" s="213"/>
      <c r="VTC138" s="213"/>
      <c r="VTD138" s="213"/>
      <c r="VTE138" s="213"/>
      <c r="VTF138" s="213"/>
      <c r="VTG138" s="213"/>
      <c r="VTH138" s="213"/>
      <c r="VTI138" s="213"/>
      <c r="VTJ138" s="213"/>
      <c r="VTK138" s="213"/>
      <c r="VTL138" s="213"/>
      <c r="VTM138" s="213"/>
      <c r="VTN138" s="213"/>
      <c r="VTO138" s="213"/>
      <c r="VTP138" s="213"/>
      <c r="VTQ138" s="213"/>
      <c r="VTR138" s="213"/>
      <c r="VTS138" s="213"/>
      <c r="VTT138" s="213"/>
      <c r="VTU138" s="213"/>
      <c r="VTV138" s="213"/>
      <c r="VTW138" s="213"/>
      <c r="VTX138" s="213"/>
      <c r="VTY138" s="213"/>
      <c r="VTZ138" s="213"/>
      <c r="VUA138" s="213"/>
      <c r="VUB138" s="213"/>
      <c r="VUC138" s="213"/>
      <c r="VUD138" s="213"/>
      <c r="VUE138" s="213"/>
      <c r="VUF138" s="213"/>
      <c r="VUG138" s="213"/>
      <c r="VUH138" s="213"/>
      <c r="VUI138" s="213"/>
      <c r="VUJ138" s="213"/>
      <c r="VUK138" s="213"/>
      <c r="VUL138" s="213"/>
      <c r="VUM138" s="213"/>
      <c r="VUN138" s="213"/>
      <c r="VUO138" s="213"/>
      <c r="VUP138" s="213"/>
      <c r="VUQ138" s="213"/>
      <c r="VUR138" s="213"/>
      <c r="VUS138" s="213"/>
      <c r="VUT138" s="213"/>
      <c r="VUU138" s="213"/>
      <c r="VUV138" s="213"/>
      <c r="VUW138" s="213"/>
      <c r="VUX138" s="213"/>
      <c r="VUY138" s="213"/>
      <c r="VUZ138" s="213"/>
      <c r="VVA138" s="213"/>
      <c r="VVB138" s="213"/>
      <c r="VVC138" s="213"/>
      <c r="VVD138" s="213"/>
      <c r="VVE138" s="213"/>
      <c r="VVF138" s="213"/>
      <c r="VVG138" s="213"/>
      <c r="VVH138" s="213"/>
      <c r="VVI138" s="213"/>
      <c r="VVJ138" s="213"/>
      <c r="VVK138" s="213"/>
      <c r="VVL138" s="213"/>
      <c r="VVM138" s="213"/>
      <c r="VVN138" s="213"/>
      <c r="VVO138" s="213"/>
      <c r="VVP138" s="213"/>
      <c r="VVQ138" s="213"/>
      <c r="VVR138" s="213"/>
      <c r="VVS138" s="213"/>
      <c r="VVT138" s="213"/>
      <c r="VVU138" s="213"/>
      <c r="VVV138" s="213"/>
      <c r="VVW138" s="213"/>
      <c r="VVX138" s="213"/>
      <c r="VVY138" s="213"/>
      <c r="VVZ138" s="213"/>
      <c r="VWA138" s="213"/>
      <c r="VWB138" s="213"/>
      <c r="VWC138" s="213"/>
      <c r="VWD138" s="213"/>
      <c r="VWE138" s="213"/>
      <c r="VWF138" s="213"/>
      <c r="VWG138" s="213"/>
      <c r="VWH138" s="213"/>
      <c r="VWI138" s="213"/>
      <c r="VWJ138" s="213"/>
      <c r="VWK138" s="213"/>
      <c r="VWL138" s="213"/>
      <c r="VWM138" s="213"/>
      <c r="VWN138" s="213"/>
      <c r="VWO138" s="213"/>
      <c r="VWP138" s="213"/>
      <c r="VWQ138" s="213"/>
      <c r="VWR138" s="213"/>
      <c r="VWS138" s="213"/>
      <c r="VWT138" s="213"/>
      <c r="VWU138" s="213"/>
      <c r="VWV138" s="213"/>
      <c r="VWW138" s="213"/>
      <c r="VWX138" s="213"/>
      <c r="VWY138" s="213"/>
      <c r="VWZ138" s="213"/>
      <c r="VXA138" s="213"/>
      <c r="VXB138" s="213"/>
      <c r="VXC138" s="213"/>
      <c r="VXD138" s="213"/>
      <c r="VXE138" s="213"/>
      <c r="VXF138" s="213"/>
      <c r="VXG138" s="213"/>
      <c r="VXH138" s="213"/>
      <c r="VXI138" s="213"/>
      <c r="VXJ138" s="213"/>
      <c r="VXK138" s="213"/>
      <c r="VXL138" s="213"/>
      <c r="VXM138" s="213"/>
      <c r="VXN138" s="213"/>
      <c r="VXO138" s="213"/>
      <c r="VXP138" s="213"/>
      <c r="VXQ138" s="213"/>
      <c r="VXR138" s="213"/>
      <c r="VXS138" s="213"/>
      <c r="VXT138" s="213"/>
      <c r="VXU138" s="213"/>
      <c r="VXV138" s="213"/>
      <c r="VXW138" s="213"/>
      <c r="VXX138" s="213"/>
      <c r="VXY138" s="213"/>
      <c r="VXZ138" s="213"/>
      <c r="VYA138" s="213"/>
      <c r="VYB138" s="213"/>
      <c r="VYC138" s="213"/>
      <c r="VYD138" s="213"/>
      <c r="VYE138" s="213"/>
      <c r="VYF138" s="213"/>
      <c r="VYG138" s="213"/>
      <c r="VYH138" s="213"/>
      <c r="VYI138" s="213"/>
      <c r="VYJ138" s="213"/>
      <c r="VYK138" s="213"/>
      <c r="VYL138" s="213"/>
      <c r="VYM138" s="213"/>
      <c r="VYN138" s="213"/>
      <c r="VYO138" s="213"/>
      <c r="VYP138" s="213"/>
      <c r="VYQ138" s="213"/>
      <c r="VYR138" s="213"/>
      <c r="VYS138" s="213"/>
      <c r="VYT138" s="213"/>
      <c r="VYU138" s="213"/>
      <c r="VYV138" s="213"/>
      <c r="VYW138" s="213"/>
      <c r="VYX138" s="213"/>
      <c r="VYY138" s="213"/>
      <c r="VYZ138" s="213"/>
      <c r="VZA138" s="213"/>
      <c r="VZB138" s="213"/>
      <c r="VZC138" s="213"/>
      <c r="VZD138" s="213"/>
      <c r="VZE138" s="213"/>
      <c r="VZF138" s="213"/>
      <c r="VZG138" s="213"/>
      <c r="VZH138" s="213"/>
      <c r="VZI138" s="213"/>
      <c r="VZJ138" s="213"/>
      <c r="VZK138" s="213"/>
      <c r="VZL138" s="213"/>
      <c r="VZM138" s="213"/>
      <c r="VZN138" s="213"/>
      <c r="VZO138" s="213"/>
      <c r="VZP138" s="213"/>
      <c r="VZQ138" s="213"/>
      <c r="VZR138" s="213"/>
      <c r="VZS138" s="213"/>
      <c r="VZT138" s="213"/>
      <c r="VZU138" s="213"/>
      <c r="VZV138" s="213"/>
      <c r="VZW138" s="213"/>
      <c r="VZX138" s="213"/>
      <c r="VZY138" s="213"/>
      <c r="VZZ138" s="213"/>
      <c r="WAA138" s="213"/>
      <c r="WAB138" s="213"/>
      <c r="WAC138" s="213"/>
      <c r="WAD138" s="213"/>
      <c r="WAE138" s="213"/>
      <c r="WAF138" s="213"/>
      <c r="WAG138" s="213"/>
      <c r="WAH138" s="213"/>
      <c r="WAI138" s="213"/>
      <c r="WAJ138" s="213"/>
      <c r="WAK138" s="213"/>
      <c r="WAL138" s="213"/>
      <c r="WAM138" s="213"/>
      <c r="WAN138" s="213"/>
      <c r="WAO138" s="213"/>
      <c r="WAP138" s="213"/>
      <c r="WAQ138" s="213"/>
      <c r="WAR138" s="213"/>
      <c r="WAS138" s="213"/>
      <c r="WAT138" s="213"/>
      <c r="WAU138" s="213"/>
      <c r="WAV138" s="213"/>
      <c r="WAW138" s="213"/>
      <c r="WAX138" s="213"/>
      <c r="WAY138" s="213"/>
      <c r="WAZ138" s="213"/>
      <c r="WBA138" s="213"/>
      <c r="WBB138" s="213"/>
      <c r="WBC138" s="213"/>
      <c r="WBD138" s="213"/>
      <c r="WBE138" s="213"/>
      <c r="WBF138" s="213"/>
      <c r="WBG138" s="213"/>
      <c r="WBH138" s="213"/>
      <c r="WBI138" s="213"/>
      <c r="WBJ138" s="213"/>
      <c r="WBK138" s="213"/>
      <c r="WBL138" s="213"/>
      <c r="WBM138" s="213"/>
      <c r="WBN138" s="213"/>
      <c r="WBO138" s="213"/>
      <c r="WBP138" s="213"/>
      <c r="WBQ138" s="213"/>
      <c r="WBR138" s="213"/>
      <c r="WBS138" s="213"/>
      <c r="WBT138" s="213"/>
      <c r="WBU138" s="213"/>
      <c r="WBV138" s="213"/>
      <c r="WBW138" s="213"/>
      <c r="WBX138" s="213"/>
      <c r="WBY138" s="213"/>
      <c r="WBZ138" s="213"/>
      <c r="WCA138" s="213"/>
      <c r="WCB138" s="213"/>
      <c r="WCC138" s="213"/>
      <c r="WCD138" s="213"/>
      <c r="WCE138" s="213"/>
      <c r="WCF138" s="213"/>
      <c r="WCG138" s="213"/>
      <c r="WCH138" s="213"/>
      <c r="WCI138" s="213"/>
      <c r="WCJ138" s="213"/>
      <c r="WCK138" s="213"/>
      <c r="WCL138" s="213"/>
      <c r="WCM138" s="213"/>
      <c r="WCN138" s="213"/>
      <c r="WCO138" s="213"/>
      <c r="WCP138" s="213"/>
      <c r="WCQ138" s="213"/>
      <c r="WCR138" s="213"/>
      <c r="WCS138" s="213"/>
      <c r="WCT138" s="213"/>
      <c r="WCU138" s="213"/>
      <c r="WCV138" s="213"/>
      <c r="WCW138" s="213"/>
      <c r="WCX138" s="213"/>
      <c r="WCY138" s="213"/>
      <c r="WCZ138" s="213"/>
      <c r="WDA138" s="213"/>
      <c r="WDB138" s="213"/>
      <c r="WDC138" s="213"/>
      <c r="WDD138" s="213"/>
      <c r="WDE138" s="213"/>
      <c r="WDF138" s="213"/>
      <c r="WDG138" s="213"/>
      <c r="WDH138" s="213"/>
      <c r="WDI138" s="213"/>
      <c r="WDJ138" s="213"/>
      <c r="WDK138" s="213"/>
      <c r="WDL138" s="213"/>
      <c r="WDM138" s="213"/>
      <c r="WDN138" s="213"/>
      <c r="WDO138" s="213"/>
      <c r="WDP138" s="213"/>
      <c r="WDQ138" s="213"/>
      <c r="WDR138" s="213"/>
      <c r="WDS138" s="213"/>
      <c r="WDT138" s="213"/>
      <c r="WDU138" s="213"/>
      <c r="WDV138" s="213"/>
      <c r="WDW138" s="213"/>
      <c r="WDX138" s="213"/>
      <c r="WDY138" s="213"/>
      <c r="WDZ138" s="213"/>
      <c r="WEA138" s="213"/>
      <c r="WEB138" s="213"/>
      <c r="WEC138" s="213"/>
      <c r="WED138" s="213"/>
      <c r="WEE138" s="213"/>
      <c r="WEF138" s="213"/>
      <c r="WEG138" s="213"/>
      <c r="WEH138" s="213"/>
      <c r="WEI138" s="213"/>
      <c r="WEJ138" s="213"/>
      <c r="WEK138" s="213"/>
      <c r="WEL138" s="213"/>
      <c r="WEM138" s="213"/>
      <c r="WEN138" s="213"/>
      <c r="WEO138" s="213"/>
      <c r="WEP138" s="213"/>
      <c r="WEQ138" s="213"/>
      <c r="WER138" s="213"/>
      <c r="WES138" s="213"/>
      <c r="WET138" s="213"/>
      <c r="WEU138" s="213"/>
      <c r="WEV138" s="213"/>
      <c r="WEW138" s="213"/>
      <c r="WEX138" s="213"/>
      <c r="WEY138" s="213"/>
      <c r="WEZ138" s="213"/>
      <c r="WFA138" s="213"/>
      <c r="WFB138" s="213"/>
      <c r="WFC138" s="213"/>
      <c r="WFD138" s="213"/>
      <c r="WFE138" s="213"/>
      <c r="WFF138" s="213"/>
      <c r="WFG138" s="213"/>
      <c r="WFH138" s="213"/>
      <c r="WFI138" s="213"/>
      <c r="WFJ138" s="213"/>
      <c r="WFK138" s="213"/>
      <c r="WFL138" s="213"/>
      <c r="WFM138" s="213"/>
      <c r="WFN138" s="213"/>
      <c r="WFO138" s="213"/>
      <c r="WFP138" s="213"/>
      <c r="WFQ138" s="213"/>
      <c r="WFR138" s="213"/>
      <c r="WFS138" s="213"/>
      <c r="WFT138" s="213"/>
      <c r="WFU138" s="213"/>
      <c r="WFV138" s="213"/>
      <c r="WFW138" s="213"/>
      <c r="WFX138" s="213"/>
      <c r="WFY138" s="213"/>
      <c r="WFZ138" s="213"/>
      <c r="WGA138" s="213"/>
      <c r="WGB138" s="213"/>
      <c r="WGC138" s="213"/>
      <c r="WGD138" s="213"/>
      <c r="WGE138" s="213"/>
      <c r="WGF138" s="213"/>
      <c r="WGG138" s="213"/>
      <c r="WGH138" s="213"/>
      <c r="WGI138" s="213"/>
      <c r="WGJ138" s="213"/>
      <c r="WGK138" s="213"/>
      <c r="WGL138" s="213"/>
      <c r="WGM138" s="213"/>
      <c r="WGN138" s="213"/>
      <c r="WGO138" s="213"/>
      <c r="WGP138" s="213"/>
      <c r="WGQ138" s="213"/>
      <c r="WGR138" s="213"/>
      <c r="WGS138" s="213"/>
      <c r="WGT138" s="213"/>
      <c r="WGU138" s="213"/>
      <c r="WGV138" s="213"/>
      <c r="WGW138" s="213"/>
      <c r="WGX138" s="213"/>
      <c r="WGY138" s="213"/>
      <c r="WGZ138" s="213"/>
      <c r="WHA138" s="213"/>
      <c r="WHB138" s="213"/>
      <c r="WHC138" s="213"/>
      <c r="WHD138" s="213"/>
      <c r="WHE138" s="213"/>
      <c r="WHF138" s="213"/>
      <c r="WHG138" s="213"/>
      <c r="WHH138" s="213"/>
      <c r="WHI138" s="213"/>
      <c r="WHJ138" s="213"/>
      <c r="WHK138" s="213"/>
      <c r="WHL138" s="213"/>
      <c r="WHM138" s="213"/>
      <c r="WHN138" s="213"/>
      <c r="WHO138" s="213"/>
      <c r="WHP138" s="213"/>
      <c r="WHQ138" s="213"/>
      <c r="WHR138" s="213"/>
      <c r="WHS138" s="213"/>
      <c r="WHT138" s="213"/>
      <c r="WHU138" s="213"/>
      <c r="WHV138" s="213"/>
      <c r="WHW138" s="213"/>
      <c r="WHX138" s="213"/>
      <c r="WHY138" s="213"/>
      <c r="WHZ138" s="213"/>
      <c r="WIA138" s="213"/>
      <c r="WIB138" s="213"/>
      <c r="WIC138" s="213"/>
      <c r="WID138" s="213"/>
      <c r="WIE138" s="213"/>
      <c r="WIF138" s="213"/>
      <c r="WIG138" s="213"/>
      <c r="WIH138" s="213"/>
      <c r="WII138" s="213"/>
      <c r="WIJ138" s="213"/>
      <c r="WIK138" s="213"/>
      <c r="WIL138" s="213"/>
      <c r="WIM138" s="213"/>
      <c r="WIN138" s="213"/>
      <c r="WIO138" s="213"/>
      <c r="WIP138" s="213"/>
      <c r="WIQ138" s="213"/>
      <c r="WIR138" s="213"/>
      <c r="WIS138" s="213"/>
      <c r="WIT138" s="213"/>
      <c r="WIU138" s="213"/>
      <c r="WIV138" s="213"/>
      <c r="WIW138" s="213"/>
      <c r="WIX138" s="213"/>
      <c r="WIY138" s="213"/>
      <c r="WIZ138" s="213"/>
      <c r="WJA138" s="213"/>
      <c r="WJB138" s="213"/>
      <c r="WJC138" s="213"/>
      <c r="WJD138" s="213"/>
      <c r="WJE138" s="213"/>
      <c r="WJF138" s="213"/>
      <c r="WJG138" s="213"/>
      <c r="WJH138" s="213"/>
      <c r="WJI138" s="213"/>
      <c r="WJJ138" s="213"/>
      <c r="WJK138" s="213"/>
      <c r="WJL138" s="213"/>
      <c r="WJM138" s="213"/>
      <c r="WJN138" s="213"/>
      <c r="WJO138" s="213"/>
      <c r="WJP138" s="213"/>
      <c r="WJQ138" s="213"/>
      <c r="WJR138" s="213"/>
      <c r="WJS138" s="213"/>
      <c r="WJT138" s="213"/>
      <c r="WJU138" s="213"/>
      <c r="WJV138" s="213"/>
      <c r="WJW138" s="213"/>
      <c r="WJX138" s="213"/>
      <c r="WJY138" s="213"/>
      <c r="WJZ138" s="213"/>
      <c r="WKA138" s="213"/>
      <c r="WKB138" s="213"/>
      <c r="WKC138" s="213"/>
      <c r="WKD138" s="213"/>
      <c r="WKE138" s="213"/>
      <c r="WKF138" s="213"/>
      <c r="WKG138" s="213"/>
      <c r="WKH138" s="213"/>
      <c r="WKI138" s="213"/>
      <c r="WKJ138" s="213"/>
      <c r="WKK138" s="213"/>
      <c r="WKL138" s="213"/>
      <c r="WKM138" s="213"/>
      <c r="WKN138" s="213"/>
      <c r="WKO138" s="213"/>
      <c r="WKP138" s="213"/>
      <c r="WKQ138" s="213"/>
      <c r="WKR138" s="213"/>
      <c r="WKS138" s="213"/>
      <c r="WKT138" s="213"/>
      <c r="WKU138" s="213"/>
      <c r="WKV138" s="213"/>
      <c r="WKW138" s="213"/>
      <c r="WKX138" s="213"/>
      <c r="WKY138" s="213"/>
      <c r="WKZ138" s="213"/>
      <c r="WLA138" s="213"/>
      <c r="WLB138" s="213"/>
      <c r="WLC138" s="213"/>
      <c r="WLD138" s="213"/>
      <c r="WLE138" s="213"/>
      <c r="WLF138" s="213"/>
      <c r="WLG138" s="213"/>
      <c r="WLH138" s="213"/>
      <c r="WLI138" s="213"/>
      <c r="WLJ138" s="213"/>
      <c r="WLK138" s="213"/>
      <c r="WLL138" s="213"/>
      <c r="WLM138" s="213"/>
      <c r="WLN138" s="213"/>
      <c r="WLO138" s="213"/>
      <c r="WLP138" s="213"/>
      <c r="WLQ138" s="213"/>
      <c r="WLR138" s="213"/>
      <c r="WLS138" s="213"/>
      <c r="WLT138" s="213"/>
      <c r="WLU138" s="213"/>
      <c r="WLV138" s="213"/>
      <c r="WLW138" s="213"/>
      <c r="WLX138" s="213"/>
      <c r="WLY138" s="213"/>
      <c r="WLZ138" s="213"/>
      <c r="WMA138" s="213"/>
      <c r="WMB138" s="213"/>
      <c r="WMC138" s="213"/>
      <c r="WMD138" s="213"/>
      <c r="WME138" s="213"/>
      <c r="WMF138" s="213"/>
      <c r="WMG138" s="213"/>
      <c r="WMH138" s="213"/>
      <c r="WMI138" s="213"/>
      <c r="WMJ138" s="213"/>
      <c r="WMK138" s="213"/>
      <c r="WML138" s="213"/>
      <c r="WMM138" s="213"/>
      <c r="WMN138" s="213"/>
      <c r="WMO138" s="213"/>
      <c r="WMP138" s="213"/>
      <c r="WMQ138" s="213"/>
      <c r="WMR138" s="213"/>
      <c r="WMS138" s="213"/>
      <c r="WMT138" s="213"/>
      <c r="WMU138" s="213"/>
      <c r="WMV138" s="213"/>
      <c r="WMW138" s="213"/>
      <c r="WMX138" s="213"/>
      <c r="WMY138" s="213"/>
      <c r="WMZ138" s="213"/>
      <c r="WNA138" s="213"/>
      <c r="WNB138" s="213"/>
      <c r="WNC138" s="213"/>
      <c r="WND138" s="213"/>
      <c r="WNE138" s="213"/>
      <c r="WNF138" s="213"/>
      <c r="WNG138" s="213"/>
      <c r="WNH138" s="213"/>
      <c r="WNI138" s="213"/>
      <c r="WNJ138" s="213"/>
      <c r="WNK138" s="213"/>
      <c r="WNL138" s="213"/>
      <c r="WNM138" s="213"/>
      <c r="WNN138" s="213"/>
      <c r="WNO138" s="213"/>
      <c r="WNP138" s="213"/>
      <c r="WNQ138" s="213"/>
      <c r="WNR138" s="213"/>
      <c r="WNS138" s="213"/>
      <c r="WNT138" s="213"/>
      <c r="WNU138" s="213"/>
      <c r="WNV138" s="213"/>
      <c r="WNW138" s="213"/>
      <c r="WNX138" s="213"/>
      <c r="WNY138" s="213"/>
      <c r="WNZ138" s="213"/>
      <c r="WOA138" s="213"/>
      <c r="WOB138" s="213"/>
      <c r="WOC138" s="213"/>
      <c r="WOD138" s="213"/>
      <c r="WOE138" s="213"/>
      <c r="WOF138" s="213"/>
      <c r="WOG138" s="213"/>
      <c r="WOH138" s="213"/>
      <c r="WOI138" s="213"/>
      <c r="WOJ138" s="213"/>
      <c r="WOK138" s="213"/>
      <c r="WOL138" s="213"/>
      <c r="WOM138" s="213"/>
      <c r="WON138" s="213"/>
      <c r="WOO138" s="213"/>
      <c r="WOP138" s="213"/>
      <c r="WOQ138" s="213"/>
      <c r="WOR138" s="213"/>
      <c r="WOS138" s="213"/>
      <c r="WOT138" s="213"/>
      <c r="WOU138" s="213"/>
      <c r="WOV138" s="213"/>
      <c r="WOW138" s="213"/>
      <c r="WOX138" s="213"/>
      <c r="WOY138" s="213"/>
      <c r="WOZ138" s="213"/>
      <c r="WPA138" s="213"/>
      <c r="WPB138" s="213"/>
      <c r="WPC138" s="213"/>
      <c r="WPD138" s="213"/>
      <c r="WPE138" s="213"/>
      <c r="WPF138" s="213"/>
      <c r="WPG138" s="213"/>
      <c r="WPH138" s="213"/>
      <c r="WPI138" s="213"/>
      <c r="WPJ138" s="213"/>
      <c r="WPK138" s="213"/>
      <c r="WPL138" s="213"/>
      <c r="WPM138" s="213"/>
      <c r="WPN138" s="213"/>
      <c r="WPO138" s="213"/>
      <c r="WPP138" s="213"/>
      <c r="WPQ138" s="213"/>
      <c r="WPR138" s="213"/>
      <c r="WPS138" s="213"/>
      <c r="WPT138" s="213"/>
      <c r="WPU138" s="213"/>
      <c r="WPV138" s="213"/>
      <c r="WPW138" s="213"/>
      <c r="WPX138" s="213"/>
      <c r="WPY138" s="213"/>
      <c r="WPZ138" s="213"/>
      <c r="WQA138" s="213"/>
      <c r="WQB138" s="213"/>
      <c r="WQC138" s="213"/>
      <c r="WQD138" s="213"/>
      <c r="WQE138" s="213"/>
      <c r="WQF138" s="213"/>
      <c r="WQG138" s="213"/>
      <c r="WQH138" s="213"/>
      <c r="WQI138" s="213"/>
      <c r="WQJ138" s="213"/>
      <c r="WQK138" s="213"/>
      <c r="WQL138" s="213"/>
      <c r="WQM138" s="213"/>
      <c r="WQN138" s="213"/>
      <c r="WQO138" s="213"/>
      <c r="WQP138" s="213"/>
      <c r="WQQ138" s="213"/>
      <c r="WQR138" s="213"/>
      <c r="WQS138" s="213"/>
      <c r="WQT138" s="213"/>
      <c r="WQU138" s="213"/>
      <c r="WQV138" s="213"/>
      <c r="WQW138" s="213"/>
      <c r="WQX138" s="213"/>
      <c r="WQY138" s="213"/>
      <c r="WQZ138" s="213"/>
      <c r="WRA138" s="213"/>
      <c r="WRB138" s="213"/>
      <c r="WRC138" s="213"/>
      <c r="WRD138" s="213"/>
      <c r="WRE138" s="213"/>
      <c r="WRF138" s="213"/>
      <c r="WRG138" s="213"/>
      <c r="WRH138" s="213"/>
      <c r="WRI138" s="213"/>
      <c r="WRJ138" s="213"/>
      <c r="WRK138" s="213"/>
      <c r="WRL138" s="213"/>
      <c r="WRM138" s="213"/>
      <c r="WRN138" s="213"/>
      <c r="WRO138" s="213"/>
      <c r="WRP138" s="213"/>
      <c r="WRQ138" s="213"/>
      <c r="WRR138" s="213"/>
      <c r="WRS138" s="213"/>
      <c r="WRT138" s="213"/>
      <c r="WRU138" s="213"/>
      <c r="WRV138" s="213"/>
      <c r="WRW138" s="213"/>
      <c r="WRX138" s="213"/>
      <c r="WRY138" s="213"/>
      <c r="WRZ138" s="213"/>
      <c r="WSA138" s="213"/>
      <c r="WSB138" s="213"/>
      <c r="WSC138" s="213"/>
      <c r="WSD138" s="213"/>
      <c r="WSE138" s="213"/>
      <c r="WSF138" s="213"/>
      <c r="WSG138" s="213"/>
      <c r="WSH138" s="213"/>
      <c r="WSI138" s="213"/>
      <c r="WSJ138" s="213"/>
      <c r="WSK138" s="213"/>
      <c r="WSL138" s="213"/>
      <c r="WSM138" s="213"/>
      <c r="WSN138" s="213"/>
      <c r="WSO138" s="213"/>
      <c r="WSP138" s="213"/>
      <c r="WSQ138" s="213"/>
      <c r="WSR138" s="213"/>
      <c r="WSS138" s="213"/>
      <c r="WST138" s="213"/>
      <c r="WSU138" s="213"/>
      <c r="WSV138" s="213"/>
      <c r="WSW138" s="213"/>
      <c r="WSX138" s="213"/>
      <c r="WSY138" s="213"/>
      <c r="WSZ138" s="213"/>
      <c r="WTA138" s="213"/>
      <c r="WTB138" s="213"/>
      <c r="WTC138" s="213"/>
      <c r="WTD138" s="213"/>
      <c r="WTE138" s="213"/>
      <c r="WTF138" s="213"/>
      <c r="WTG138" s="213"/>
      <c r="WTH138" s="213"/>
      <c r="WTI138" s="213"/>
      <c r="WTJ138" s="213"/>
      <c r="WTK138" s="213"/>
      <c r="WTL138" s="213"/>
      <c r="WTM138" s="213"/>
      <c r="WTN138" s="213"/>
      <c r="WTO138" s="213"/>
      <c r="WTP138" s="213"/>
      <c r="WTQ138" s="213"/>
      <c r="WTR138" s="213"/>
      <c r="WTS138" s="213"/>
      <c r="WTT138" s="213"/>
      <c r="WTU138" s="213"/>
      <c r="WTV138" s="213"/>
      <c r="WTW138" s="213"/>
      <c r="WTX138" s="213"/>
      <c r="WTY138" s="213"/>
      <c r="WTZ138" s="213"/>
      <c r="WUA138" s="213"/>
      <c r="WUB138" s="213"/>
      <c r="WUC138" s="213"/>
      <c r="WUD138" s="213"/>
      <c r="WUE138" s="213"/>
      <c r="WUF138" s="213"/>
      <c r="WUG138" s="213"/>
      <c r="WUH138" s="213"/>
      <c r="WUI138" s="213"/>
      <c r="WUJ138" s="213"/>
      <c r="WUK138" s="213"/>
      <c r="WUL138" s="213"/>
      <c r="WUM138" s="213"/>
      <c r="WUN138" s="213"/>
      <c r="WUO138" s="213"/>
      <c r="WUP138" s="213"/>
      <c r="WUQ138" s="213"/>
      <c r="WUR138" s="213"/>
      <c r="WUS138" s="213"/>
      <c r="WUT138" s="213"/>
      <c r="WUU138" s="213"/>
      <c r="WUV138" s="213"/>
      <c r="WUW138" s="213"/>
      <c r="WUX138" s="213"/>
      <c r="WUY138" s="213"/>
      <c r="WUZ138" s="213"/>
      <c r="WVA138" s="213"/>
      <c r="WVB138" s="213"/>
      <c r="WVC138" s="213"/>
      <c r="WVD138" s="213"/>
      <c r="WVE138" s="213"/>
      <c r="WVF138" s="213"/>
      <c r="WVG138" s="213"/>
      <c r="WVH138" s="213"/>
      <c r="WVI138" s="213"/>
      <c r="WVJ138" s="213"/>
      <c r="WVK138" s="213"/>
      <c r="WVL138" s="213"/>
      <c r="WVM138" s="213"/>
      <c r="WVN138" s="213"/>
      <c r="WVO138" s="213"/>
      <c r="WVP138" s="213"/>
      <c r="WVQ138" s="213"/>
      <c r="WVR138" s="213"/>
      <c r="WVS138" s="213"/>
      <c r="WVT138" s="213"/>
      <c r="WVU138" s="213"/>
      <c r="WVV138" s="213"/>
      <c r="WVW138" s="213"/>
      <c r="WVX138" s="213"/>
      <c r="WVY138" s="213"/>
      <c r="WVZ138" s="213"/>
      <c r="WWA138" s="213"/>
      <c r="WWB138" s="213"/>
      <c r="WWC138" s="213"/>
      <c r="WWD138" s="213"/>
      <c r="WWE138" s="213"/>
      <c r="WWF138" s="213"/>
      <c r="WWG138" s="213"/>
      <c r="WWH138" s="213"/>
      <c r="WWI138" s="213"/>
      <c r="WWJ138" s="213"/>
      <c r="WWK138" s="213"/>
      <c r="WWL138" s="213"/>
      <c r="WWM138" s="213"/>
      <c r="WWN138" s="213"/>
      <c r="WWO138" s="213"/>
      <c r="WWP138" s="213"/>
      <c r="WWQ138" s="213"/>
      <c r="WWR138" s="213"/>
      <c r="WWS138" s="213"/>
      <c r="WWT138" s="213"/>
      <c r="WWU138" s="213"/>
      <c r="WWV138" s="213"/>
      <c r="WWW138" s="213"/>
      <c r="WWX138" s="213"/>
      <c r="WWY138" s="213"/>
      <c r="WWZ138" s="213"/>
      <c r="WXA138" s="213"/>
      <c r="WXB138" s="213"/>
      <c r="WXC138" s="213"/>
      <c r="WXD138" s="213"/>
      <c r="WXE138" s="213"/>
      <c r="WXF138" s="213"/>
      <c r="WXG138" s="213"/>
      <c r="WXH138" s="213"/>
      <c r="WXI138" s="213"/>
      <c r="WXJ138" s="213"/>
      <c r="WXK138" s="213"/>
      <c r="WXL138" s="213"/>
      <c r="WXM138" s="213"/>
      <c r="WXN138" s="213"/>
      <c r="WXO138" s="213"/>
      <c r="WXP138" s="213"/>
      <c r="WXQ138" s="213"/>
      <c r="WXR138" s="213"/>
      <c r="WXS138" s="213"/>
      <c r="WXT138" s="213"/>
      <c r="WXU138" s="213"/>
      <c r="WXV138" s="213"/>
      <c r="WXW138" s="213"/>
      <c r="WXX138" s="213"/>
      <c r="WXY138" s="213"/>
      <c r="WXZ138" s="213"/>
      <c r="WYA138" s="213"/>
      <c r="WYB138" s="213"/>
      <c r="WYC138" s="213"/>
      <c r="WYD138" s="213"/>
      <c r="WYE138" s="213"/>
      <c r="WYF138" s="213"/>
      <c r="WYG138" s="213"/>
      <c r="WYH138" s="213"/>
      <c r="WYI138" s="213"/>
      <c r="WYJ138" s="213"/>
      <c r="WYK138" s="213"/>
      <c r="WYL138" s="213"/>
      <c r="WYM138" s="213"/>
      <c r="WYN138" s="213"/>
      <c r="WYO138" s="213"/>
      <c r="WYP138" s="213"/>
      <c r="WYQ138" s="213"/>
      <c r="WYR138" s="213"/>
      <c r="WYS138" s="213"/>
      <c r="WYT138" s="213"/>
      <c r="WYU138" s="213"/>
      <c r="WYV138" s="213"/>
      <c r="WYW138" s="213"/>
      <c r="WYX138" s="213"/>
      <c r="WYY138" s="213"/>
      <c r="WYZ138" s="213"/>
      <c r="WZA138" s="213"/>
      <c r="WZB138" s="213"/>
      <c r="WZC138" s="213"/>
      <c r="WZD138" s="213"/>
      <c r="WZE138" s="213"/>
      <c r="WZF138" s="213"/>
      <c r="WZG138" s="213"/>
      <c r="WZH138" s="213"/>
      <c r="WZI138" s="213"/>
      <c r="WZJ138" s="213"/>
      <c r="WZK138" s="213"/>
      <c r="WZL138" s="213"/>
      <c r="WZM138" s="213"/>
      <c r="WZN138" s="213"/>
      <c r="WZO138" s="213"/>
      <c r="WZP138" s="213"/>
      <c r="WZQ138" s="213"/>
      <c r="WZR138" s="213"/>
      <c r="WZS138" s="213"/>
      <c r="WZT138" s="213"/>
      <c r="WZU138" s="213"/>
      <c r="WZV138" s="213"/>
      <c r="WZW138" s="213"/>
      <c r="WZX138" s="213"/>
      <c r="WZY138" s="213"/>
      <c r="WZZ138" s="213"/>
      <c r="XAA138" s="213"/>
      <c r="XAB138" s="213"/>
      <c r="XAC138" s="213"/>
      <c r="XAD138" s="213"/>
      <c r="XAE138" s="213"/>
      <c r="XAF138" s="213"/>
      <c r="XAG138" s="213"/>
      <c r="XAH138" s="213"/>
      <c r="XAI138" s="213"/>
      <c r="XAJ138" s="213"/>
      <c r="XAK138" s="213"/>
      <c r="XAL138" s="213"/>
      <c r="XAM138" s="213"/>
      <c r="XAN138" s="213"/>
      <c r="XAO138" s="213"/>
      <c r="XAP138" s="213"/>
      <c r="XAQ138" s="213"/>
      <c r="XAR138" s="213"/>
      <c r="XAS138" s="213"/>
      <c r="XAT138" s="213"/>
      <c r="XAU138" s="213"/>
      <c r="XAV138" s="213"/>
      <c r="XAW138" s="213"/>
      <c r="XAX138" s="213"/>
      <c r="XAY138" s="213"/>
      <c r="XAZ138" s="213"/>
      <c r="XBA138" s="213"/>
      <c r="XBB138" s="213"/>
      <c r="XBC138" s="213"/>
      <c r="XBD138" s="213"/>
      <c r="XBE138" s="213"/>
      <c r="XBF138" s="213"/>
      <c r="XBG138" s="213"/>
      <c r="XBH138" s="213"/>
      <c r="XBI138" s="213"/>
      <c r="XBJ138" s="213"/>
      <c r="XBK138" s="213"/>
      <c r="XBL138" s="213"/>
      <c r="XBM138" s="213"/>
      <c r="XBN138" s="213"/>
      <c r="XBO138" s="213"/>
      <c r="XBP138" s="213"/>
      <c r="XBQ138" s="213"/>
      <c r="XBR138" s="213"/>
      <c r="XBS138" s="213"/>
      <c r="XBT138" s="213"/>
      <c r="XBU138" s="213"/>
      <c r="XBV138" s="213"/>
      <c r="XBW138" s="213"/>
      <c r="XBX138" s="213"/>
      <c r="XBY138" s="213"/>
      <c r="XBZ138" s="213"/>
      <c r="XCA138" s="213"/>
      <c r="XCB138" s="213"/>
      <c r="XCC138" s="213"/>
      <c r="XCD138" s="213"/>
      <c r="XCE138" s="213"/>
      <c r="XCF138" s="213"/>
      <c r="XCG138" s="213"/>
      <c r="XCH138" s="213"/>
      <c r="XCI138" s="213"/>
      <c r="XCJ138" s="213"/>
      <c r="XCK138" s="213"/>
      <c r="XCL138" s="213"/>
      <c r="XCM138" s="213"/>
      <c r="XCN138" s="213"/>
      <c r="XCO138" s="213"/>
      <c r="XCP138" s="213"/>
      <c r="XCQ138" s="213"/>
      <c r="XCR138" s="213"/>
      <c r="XCS138" s="213"/>
      <c r="XCT138" s="213"/>
      <c r="XCU138" s="213"/>
      <c r="XCV138" s="213"/>
      <c r="XCW138" s="213"/>
      <c r="XCX138" s="213"/>
      <c r="XCY138" s="213"/>
      <c r="XCZ138" s="213"/>
      <c r="XDA138" s="213"/>
      <c r="XDB138" s="213"/>
      <c r="XDC138" s="213"/>
      <c r="XDD138" s="213"/>
      <c r="XDE138" s="213"/>
      <c r="XDF138" s="213"/>
      <c r="XDG138" s="213"/>
      <c r="XDH138" s="213"/>
      <c r="XDI138" s="213"/>
      <c r="XDJ138" s="213"/>
      <c r="XDK138" s="213"/>
      <c r="XDL138" s="213"/>
      <c r="XDM138" s="213"/>
      <c r="XDN138" s="213"/>
      <c r="XDO138" s="213"/>
      <c r="XDP138" s="213"/>
      <c r="XDQ138" s="213"/>
      <c r="XDR138" s="213"/>
      <c r="XDS138" s="213"/>
      <c r="XDT138" s="213"/>
      <c r="XDU138" s="213"/>
      <c r="XDV138" s="213"/>
      <c r="XDW138" s="213"/>
      <c r="XDX138" s="213"/>
      <c r="XDY138" s="213"/>
      <c r="XDZ138" s="213"/>
      <c r="XEA138" s="213"/>
      <c r="XEB138" s="213"/>
      <c r="XEC138" s="213"/>
      <c r="XED138" s="213"/>
      <c r="XEE138" s="213"/>
      <c r="XEF138" s="213"/>
      <c r="XEG138" s="213"/>
      <c r="XEH138" s="213"/>
      <c r="XEI138" s="213"/>
      <c r="XEJ138" s="213"/>
      <c r="XEK138" s="213"/>
      <c r="XEL138" s="213"/>
      <c r="XEM138" s="213"/>
      <c r="XEN138" s="213"/>
      <c r="XEO138" s="213"/>
      <c r="XEP138" s="213"/>
      <c r="XEQ138" s="213"/>
      <c r="XER138" s="213"/>
      <c r="XES138" s="213"/>
      <c r="XET138" s="213"/>
      <c r="XEU138" s="213"/>
      <c r="XEV138" s="213"/>
      <c r="XEW138" s="213"/>
      <c r="XEX138" s="213"/>
      <c r="XEY138" s="213"/>
      <c r="XEZ138" s="213"/>
      <c r="XFA138" s="213"/>
      <c r="XFB138" s="213"/>
      <c r="XFC138" s="213"/>
      <c r="XFD138" s="213"/>
    </row>
    <row r="139" spans="1:16384" s="5" customFormat="1" ht="14.25" hidden="1" customHeight="1">
      <c r="A139" s="245"/>
      <c r="B139" s="246"/>
      <c r="C139" s="136"/>
      <c r="D139" s="122"/>
      <c r="E139" s="128"/>
      <c r="F139" s="159"/>
      <c r="I139" s="211"/>
      <c r="J139" s="211"/>
      <c r="K139" s="211"/>
      <c r="L139" s="211"/>
      <c r="M139" s="211"/>
      <c r="N139" s="211"/>
      <c r="O139" s="211"/>
      <c r="P139" s="211"/>
      <c r="Q139" s="211"/>
      <c r="R139" s="211"/>
      <c r="S139" s="211"/>
      <c r="T139" s="211"/>
      <c r="U139" s="211"/>
      <c r="V139" s="211"/>
      <c r="W139" s="211"/>
      <c r="X139" s="211"/>
    </row>
    <row r="140" spans="1:16384" s="5" customFormat="1" ht="10.5" hidden="1" customHeight="1" thickBot="1">
      <c r="A140" s="236"/>
      <c r="B140" s="237"/>
      <c r="C140" s="203"/>
      <c r="D140" s="204"/>
      <c r="E140" s="163"/>
      <c r="F140" s="164"/>
      <c r="I140" s="211"/>
      <c r="J140" s="211"/>
      <c r="K140" s="211"/>
      <c r="L140" s="211"/>
      <c r="M140" s="211"/>
      <c r="N140" s="211"/>
      <c r="O140" s="211"/>
      <c r="P140" s="211"/>
      <c r="Q140" s="211"/>
      <c r="R140" s="211"/>
      <c r="S140" s="211"/>
      <c r="T140" s="211"/>
      <c r="U140" s="211"/>
      <c r="V140" s="211"/>
      <c r="W140" s="211"/>
      <c r="X140" s="211"/>
    </row>
    <row r="141" spans="1:16384" s="20" customFormat="1" ht="15" customHeight="1">
      <c r="A141" s="217" t="s">
        <v>113</v>
      </c>
      <c r="B141" s="218"/>
      <c r="C141" s="206"/>
      <c r="D141" s="206"/>
      <c r="E141" s="206"/>
      <c r="F141" s="207">
        <f>F132-E127</f>
        <v>2.0833333321206737E-2</v>
      </c>
      <c r="I141" s="208"/>
      <c r="J141" s="208"/>
      <c r="K141" s="208"/>
      <c r="L141" s="208"/>
      <c r="M141" s="208"/>
      <c r="N141" s="208"/>
      <c r="O141" s="208"/>
      <c r="P141" s="208"/>
      <c r="Q141" s="208"/>
      <c r="R141" s="208"/>
      <c r="S141" s="208"/>
      <c r="T141" s="208"/>
      <c r="U141" s="208"/>
      <c r="V141" s="208"/>
      <c r="W141" s="208"/>
      <c r="X141" s="208"/>
    </row>
    <row r="142" spans="1:16384" s="20" customFormat="1" ht="15" customHeight="1" thickBot="1">
      <c r="A142" s="205"/>
      <c r="B142" s="205"/>
      <c r="C142" s="205"/>
      <c r="D142" s="205"/>
      <c r="E142" s="205"/>
      <c r="F142" s="205"/>
      <c r="I142" s="208"/>
      <c r="J142" s="208"/>
      <c r="K142" s="208"/>
      <c r="L142" s="208"/>
      <c r="M142" s="208"/>
      <c r="N142" s="208"/>
      <c r="O142" s="208"/>
      <c r="P142" s="208"/>
      <c r="Q142" s="208"/>
      <c r="R142" s="208"/>
      <c r="S142" s="208"/>
      <c r="T142" s="208"/>
      <c r="U142" s="208"/>
      <c r="V142" s="208"/>
      <c r="W142" s="208"/>
      <c r="X142" s="208"/>
      <c r="Y142" s="48"/>
      <c r="Z142" s="48"/>
      <c r="AA142" s="48"/>
      <c r="AB142" s="48"/>
      <c r="AC142" s="48"/>
      <c r="AD142" s="48"/>
      <c r="AE142" s="48"/>
      <c r="AF142" s="48"/>
      <c r="AG142" s="48"/>
      <c r="AH142" s="48"/>
      <c r="AI142" s="48"/>
      <c r="AJ142" s="48"/>
      <c r="AK142" s="48"/>
      <c r="AL142" s="48"/>
      <c r="AM142" s="48"/>
      <c r="AN142" s="48"/>
      <c r="AO142" s="48"/>
      <c r="AP142" s="48"/>
      <c r="AQ142" s="48"/>
      <c r="AR142" s="48"/>
      <c r="AS142" s="48"/>
      <c r="AT142" s="48"/>
      <c r="AU142" s="48"/>
      <c r="AV142" s="48"/>
      <c r="AW142" s="48"/>
      <c r="AX142" s="48"/>
      <c r="AY142" s="48"/>
      <c r="AZ142" s="48"/>
      <c r="BA142" s="48"/>
      <c r="BB142" s="48"/>
      <c r="BC142" s="48"/>
      <c r="BD142" s="48"/>
      <c r="BE142" s="48"/>
      <c r="BF142" s="48"/>
      <c r="BG142" s="48"/>
      <c r="BH142" s="48"/>
      <c r="BI142" s="48"/>
      <c r="BJ142" s="48"/>
      <c r="BK142" s="48"/>
      <c r="BL142" s="48"/>
      <c r="BM142" s="48"/>
      <c r="BN142" s="48"/>
      <c r="BO142" s="48"/>
      <c r="BP142" s="48"/>
      <c r="BQ142" s="48"/>
      <c r="BR142" s="48"/>
      <c r="BS142" s="48"/>
      <c r="BT142" s="48"/>
      <c r="BU142" s="48"/>
      <c r="BV142" s="48"/>
      <c r="BW142" s="48"/>
      <c r="BX142" s="48"/>
      <c r="BY142" s="48"/>
      <c r="BZ142" s="48"/>
      <c r="CA142" s="48"/>
      <c r="CB142" s="48"/>
      <c r="CC142" s="48"/>
      <c r="CD142" s="48"/>
      <c r="CE142" s="48"/>
      <c r="CF142" s="48"/>
      <c r="CG142" s="48"/>
      <c r="CH142" s="48"/>
      <c r="CI142" s="48"/>
      <c r="CJ142" s="48"/>
      <c r="CK142" s="48"/>
      <c r="CL142" s="48"/>
      <c r="CM142" s="48"/>
      <c r="CN142" s="48"/>
      <c r="CO142" s="48"/>
      <c r="CP142" s="48"/>
      <c r="CQ142" s="48"/>
      <c r="CR142" s="48"/>
      <c r="CS142" s="48"/>
      <c r="CT142" s="48"/>
      <c r="CU142" s="48"/>
      <c r="CV142" s="48"/>
      <c r="CW142" s="48"/>
      <c r="CX142" s="48"/>
      <c r="CY142" s="48"/>
      <c r="CZ142" s="48"/>
      <c r="DA142" s="48"/>
      <c r="DB142" s="48"/>
      <c r="DC142" s="48"/>
      <c r="DD142" s="48"/>
      <c r="DE142" s="48"/>
      <c r="DF142" s="48"/>
      <c r="DG142" s="48"/>
      <c r="DH142" s="48"/>
      <c r="DI142" s="48"/>
      <c r="DJ142" s="48"/>
      <c r="DK142" s="48"/>
      <c r="DL142" s="48"/>
      <c r="DM142" s="48"/>
      <c r="DN142" s="48"/>
      <c r="DO142" s="48"/>
      <c r="DP142" s="48"/>
      <c r="DQ142" s="48"/>
      <c r="DR142" s="48"/>
      <c r="DS142" s="48"/>
      <c r="DT142" s="48"/>
      <c r="DU142" s="48"/>
      <c r="DV142" s="48"/>
      <c r="DW142" s="48"/>
      <c r="DX142" s="48"/>
      <c r="DY142" s="48"/>
      <c r="DZ142" s="48"/>
      <c r="EA142" s="48"/>
      <c r="EB142" s="48"/>
      <c r="EC142" s="48"/>
      <c r="ED142" s="48"/>
      <c r="EE142" s="48"/>
      <c r="EF142" s="48"/>
      <c r="EG142" s="48"/>
      <c r="EH142" s="48"/>
      <c r="EI142" s="48"/>
      <c r="EJ142" s="48"/>
      <c r="EK142" s="48"/>
      <c r="EL142" s="48"/>
      <c r="EM142" s="48"/>
      <c r="EN142" s="48"/>
      <c r="EO142" s="48"/>
      <c r="EP142" s="48"/>
      <c r="EQ142" s="48"/>
      <c r="ER142" s="48"/>
      <c r="ES142" s="48"/>
      <c r="ET142" s="48"/>
      <c r="EU142" s="48"/>
      <c r="EV142" s="48"/>
      <c r="EW142" s="48"/>
      <c r="EX142" s="48"/>
      <c r="EY142" s="48"/>
      <c r="EZ142" s="48"/>
      <c r="FA142" s="48"/>
      <c r="FB142" s="48"/>
      <c r="FC142" s="48"/>
      <c r="FD142" s="48"/>
      <c r="FE142" s="48"/>
      <c r="FF142" s="48"/>
      <c r="FG142" s="48"/>
      <c r="FH142" s="48"/>
      <c r="FI142" s="48"/>
      <c r="FJ142" s="48"/>
      <c r="FK142" s="48"/>
      <c r="FL142" s="48"/>
      <c r="FM142" s="48"/>
      <c r="FN142" s="48"/>
      <c r="FO142" s="48"/>
      <c r="FP142" s="48"/>
      <c r="FQ142" s="48"/>
      <c r="FR142" s="48"/>
      <c r="FS142" s="48"/>
      <c r="FT142" s="48"/>
      <c r="FU142" s="48"/>
      <c r="FV142" s="48"/>
      <c r="FW142" s="48"/>
      <c r="FX142" s="48"/>
      <c r="FY142" s="48"/>
      <c r="FZ142" s="48"/>
      <c r="GA142" s="48"/>
      <c r="GB142" s="48"/>
      <c r="GC142" s="48"/>
      <c r="GD142" s="48"/>
      <c r="GE142" s="48"/>
      <c r="GF142" s="48"/>
      <c r="GG142" s="48"/>
      <c r="GH142" s="48"/>
      <c r="GI142" s="48"/>
      <c r="GJ142" s="48"/>
      <c r="GK142" s="48"/>
      <c r="GL142" s="48"/>
      <c r="GM142" s="48"/>
      <c r="GN142" s="48"/>
      <c r="GO142" s="48"/>
      <c r="GP142" s="48"/>
      <c r="GQ142" s="48"/>
      <c r="GR142" s="48"/>
      <c r="GS142" s="48"/>
      <c r="GT142" s="48"/>
      <c r="GU142" s="48"/>
      <c r="GV142" s="48"/>
      <c r="GW142" s="48"/>
      <c r="GX142" s="48"/>
      <c r="GY142" s="48"/>
      <c r="GZ142" s="48"/>
      <c r="HA142" s="48"/>
      <c r="HB142" s="48"/>
      <c r="HC142" s="48"/>
      <c r="HD142" s="48"/>
      <c r="HE142" s="48"/>
      <c r="HF142" s="48"/>
      <c r="HG142" s="48"/>
      <c r="HH142" s="48"/>
      <c r="HI142" s="48"/>
      <c r="HJ142" s="48"/>
      <c r="HK142" s="48"/>
      <c r="HL142" s="48"/>
      <c r="HM142" s="48"/>
      <c r="HN142" s="48"/>
      <c r="HO142" s="48"/>
      <c r="HP142" s="48"/>
      <c r="HQ142" s="48"/>
      <c r="HR142" s="48"/>
      <c r="HS142" s="48"/>
      <c r="HT142" s="48"/>
      <c r="HU142" s="48"/>
      <c r="HV142" s="48"/>
      <c r="HW142" s="48"/>
      <c r="HX142" s="48"/>
      <c r="HY142" s="48"/>
      <c r="HZ142" s="48"/>
      <c r="IA142" s="48"/>
      <c r="IB142" s="48"/>
      <c r="IC142" s="48"/>
      <c r="ID142" s="48"/>
      <c r="IE142" s="48"/>
      <c r="IF142" s="48"/>
      <c r="IG142" s="48"/>
      <c r="IH142" s="48"/>
      <c r="II142" s="48"/>
      <c r="IJ142" s="48"/>
      <c r="IK142" s="48"/>
      <c r="IL142" s="48"/>
      <c r="IM142" s="48"/>
      <c r="IN142" s="48"/>
      <c r="IO142" s="48"/>
      <c r="IP142" s="48"/>
      <c r="IQ142" s="48"/>
      <c r="IR142" s="48"/>
      <c r="IS142" s="48"/>
      <c r="IT142" s="48"/>
      <c r="IU142" s="48"/>
      <c r="IV142" s="48"/>
    </row>
    <row r="143" spans="1:16384" s="48" customFormat="1" ht="14.85" customHeight="1" thickBot="1">
      <c r="A143" s="238" t="s">
        <v>213</v>
      </c>
      <c r="B143" s="238"/>
      <c r="C143" s="238"/>
      <c r="D143" s="49" t="s">
        <v>114</v>
      </c>
      <c r="E143" s="50" t="s">
        <v>115</v>
      </c>
      <c r="F143" s="51" t="s">
        <v>116</v>
      </c>
      <c r="I143" s="208"/>
      <c r="J143" s="208"/>
      <c r="K143" s="208"/>
      <c r="L143" s="208"/>
      <c r="M143" s="208"/>
      <c r="N143" s="208"/>
      <c r="O143" s="208"/>
      <c r="P143" s="208"/>
      <c r="Q143" s="208"/>
      <c r="R143" s="208"/>
      <c r="S143" s="208"/>
      <c r="T143" s="208"/>
      <c r="U143" s="208"/>
      <c r="V143" s="208"/>
      <c r="W143" s="208"/>
      <c r="X143" s="208"/>
    </row>
    <row r="144" spans="1:16384" s="48" customFormat="1" ht="19.5" customHeight="1" thickBot="1">
      <c r="A144" s="238"/>
      <c r="B144" s="238"/>
      <c r="C144" s="238"/>
      <c r="D144" s="52">
        <f>E90</f>
        <v>44306.625</v>
      </c>
      <c r="E144" s="52">
        <f>F117</f>
        <v>44306.674305555542</v>
      </c>
      <c r="F144" s="44">
        <f>E144-D144</f>
        <v>4.9305555541650392E-2</v>
      </c>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20"/>
      <c r="GR144" s="20"/>
      <c r="GS144" s="20"/>
      <c r="GT144" s="20"/>
      <c r="GU144" s="20"/>
      <c r="GV144" s="20"/>
      <c r="GW144" s="20"/>
      <c r="GX144" s="20"/>
      <c r="GY144" s="20"/>
      <c r="GZ144" s="20"/>
      <c r="HA144" s="20"/>
      <c r="HB144" s="20"/>
      <c r="HC144" s="20"/>
      <c r="HD144" s="20"/>
      <c r="HE144" s="20"/>
      <c r="HF144" s="20"/>
      <c r="HG144" s="20"/>
      <c r="HH144" s="20"/>
      <c r="HI144" s="20"/>
      <c r="HJ144" s="20"/>
      <c r="HK144" s="20"/>
      <c r="HL144" s="20"/>
      <c r="HM144" s="20"/>
      <c r="HN144" s="20"/>
      <c r="HO144" s="20"/>
      <c r="HP144" s="20"/>
      <c r="HQ144" s="20"/>
      <c r="HR144" s="20"/>
      <c r="HS144" s="20"/>
      <c r="HT144" s="20"/>
      <c r="HU144" s="20"/>
      <c r="HV144" s="20"/>
      <c r="HW144" s="20"/>
      <c r="HX144" s="20"/>
      <c r="HY144" s="20"/>
      <c r="HZ144" s="20"/>
      <c r="IA144" s="20"/>
      <c r="IB144" s="20"/>
      <c r="IC144" s="20"/>
      <c r="ID144" s="20"/>
      <c r="IE144" s="20"/>
      <c r="IF144" s="20"/>
      <c r="IG144" s="20"/>
      <c r="IH144" s="20"/>
      <c r="II144" s="20"/>
      <c r="IJ144" s="20"/>
      <c r="IK144" s="20"/>
      <c r="IL144" s="20"/>
      <c r="IM144" s="20"/>
      <c r="IN144" s="20"/>
      <c r="IO144" s="20"/>
      <c r="IP144" s="20"/>
      <c r="IQ144" s="20"/>
      <c r="IR144" s="20"/>
      <c r="IS144" s="20"/>
      <c r="IT144" s="20"/>
      <c r="IU144" s="20"/>
      <c r="IV144" s="20"/>
    </row>
    <row r="145" spans="1:256" s="20" customFormat="1" ht="30.75" customHeight="1" thickBot="1">
      <c r="A145" s="239" t="s">
        <v>214</v>
      </c>
      <c r="B145" s="239"/>
      <c r="C145" s="239"/>
      <c r="D145" s="142">
        <f>+F144+F122</f>
        <v>7.361111108912155E-2</v>
      </c>
      <c r="E145" s="142"/>
      <c r="F145" s="142"/>
      <c r="I145" s="48"/>
    </row>
    <row r="146" spans="1:256" s="20" customFormat="1" ht="15" customHeight="1" thickBot="1">
      <c r="A146" s="150"/>
      <c r="B146" s="150"/>
      <c r="C146" s="150"/>
      <c r="D146" s="150"/>
      <c r="E146" s="150"/>
      <c r="F146" s="150"/>
      <c r="I146" s="48"/>
    </row>
    <row r="147" spans="1:256" s="20" customFormat="1" ht="72.75" customHeight="1" thickBot="1">
      <c r="A147" s="139" t="s">
        <v>117</v>
      </c>
      <c r="B147" s="139"/>
      <c r="C147" s="139"/>
      <c r="D147" s="139"/>
      <c r="E147" s="139"/>
      <c r="F147" s="139"/>
      <c r="I147" s="48"/>
    </row>
    <row r="148" spans="1:256" s="20" customFormat="1" ht="75" customHeight="1" thickBot="1">
      <c r="A148" s="140"/>
      <c r="B148" s="140"/>
      <c r="C148" s="140"/>
      <c r="D148" s="140"/>
      <c r="E148" s="140"/>
      <c r="F148" s="140"/>
      <c r="I148" s="48"/>
    </row>
    <row r="149" spans="1:256" s="20" customFormat="1" ht="20.100000000000001" customHeight="1" thickBot="1">
      <c r="A149" s="141"/>
      <c r="B149" s="141"/>
      <c r="C149" s="141"/>
      <c r="D149" s="141"/>
      <c r="E149" s="141"/>
      <c r="F149" s="141"/>
      <c r="I149" s="48"/>
    </row>
    <row r="150" spans="1:256" s="20" customFormat="1" ht="20.100000000000001" customHeight="1" thickBot="1">
      <c r="A150" s="137" t="s">
        <v>118</v>
      </c>
      <c r="B150" s="137"/>
      <c r="C150" s="137"/>
      <c r="D150" s="137"/>
      <c r="E150" s="137"/>
      <c r="F150" s="137"/>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row>
    <row r="151" spans="1:256" s="13" customFormat="1" ht="17.100000000000001" customHeight="1">
      <c r="A151" s="241" t="s">
        <v>119</v>
      </c>
      <c r="B151" s="241"/>
      <c r="C151" s="241"/>
      <c r="D151" s="153"/>
      <c r="E151" s="153"/>
      <c r="F151" s="153"/>
    </row>
    <row r="152" spans="1:256" s="13" customFormat="1" ht="17.100000000000001" customHeight="1">
      <c r="A152" s="242" t="s">
        <v>120</v>
      </c>
      <c r="B152" s="242"/>
      <c r="C152" s="242"/>
      <c r="D152" s="154"/>
      <c r="E152" s="154"/>
      <c r="F152" s="154"/>
    </row>
    <row r="153" spans="1:256" s="13" customFormat="1" ht="17.100000000000001" customHeight="1">
      <c r="A153" s="242" t="s">
        <v>121</v>
      </c>
      <c r="B153" s="242"/>
      <c r="C153" s="242"/>
      <c r="D153" s="154"/>
      <c r="E153" s="154"/>
      <c r="F153" s="154"/>
    </row>
    <row r="154" spans="1:256" s="13" customFormat="1" ht="17.100000000000001" customHeight="1" thickBot="1">
      <c r="A154" s="240" t="s">
        <v>122</v>
      </c>
      <c r="B154" s="240"/>
      <c r="C154" s="240"/>
      <c r="D154" s="152"/>
      <c r="E154" s="152"/>
      <c r="F154" s="152"/>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row>
    <row r="155" spans="1:256" ht="15.75" customHeight="1" thickBot="1">
      <c r="A155" s="138"/>
      <c r="B155" s="138"/>
      <c r="C155" s="138"/>
      <c r="D155" s="138"/>
      <c r="E155" s="138"/>
      <c r="F155" s="138"/>
    </row>
    <row r="156" spans="1:256" ht="15.75" customHeight="1">
      <c r="A156" s="155" t="s">
        <v>123</v>
      </c>
      <c r="B156" s="155"/>
      <c r="C156" s="155"/>
      <c r="D156" s="155"/>
      <c r="E156" s="155"/>
      <c r="F156" s="155"/>
    </row>
    <row r="157" spans="1:256" ht="15.75" customHeight="1">
      <c r="A157" s="243" t="s">
        <v>124</v>
      </c>
      <c r="B157" s="243"/>
      <c r="C157" s="244" t="s">
        <v>125</v>
      </c>
      <c r="D157" s="244"/>
      <c r="E157" s="228" t="s">
        <v>126</v>
      </c>
      <c r="F157" s="228"/>
    </row>
    <row r="158" spans="1:256" ht="12.75" customHeight="1">
      <c r="A158" s="229"/>
      <c r="B158" s="230"/>
      <c r="C158" s="231"/>
      <c r="D158" s="232"/>
      <c r="E158" s="233"/>
      <c r="F158" s="234"/>
    </row>
    <row r="159" spans="1:256" ht="14.25" customHeight="1">
      <c r="A159" s="229"/>
      <c r="B159" s="230"/>
      <c r="C159" s="231"/>
      <c r="D159" s="232"/>
      <c r="E159" s="233"/>
      <c r="F159" s="234"/>
    </row>
    <row r="160" spans="1:256" ht="14.25" customHeight="1">
      <c r="A160" s="229"/>
      <c r="B160" s="230"/>
      <c r="C160" s="231"/>
      <c r="D160" s="232"/>
      <c r="E160" s="233"/>
      <c r="F160" s="234"/>
    </row>
    <row r="161" spans="1:6" ht="14.25" customHeight="1">
      <c r="A161" s="229"/>
      <c r="B161" s="230"/>
      <c r="C161" s="231"/>
      <c r="D161" s="232"/>
      <c r="E161" s="233"/>
      <c r="F161" s="234"/>
    </row>
    <row r="162" spans="1:6" ht="14.25">
      <c r="A162" s="53"/>
      <c r="B162" s="54"/>
      <c r="C162" s="55"/>
      <c r="D162" s="56"/>
      <c r="E162" s="57"/>
      <c r="F162" s="58"/>
    </row>
    <row r="163" spans="1:6" ht="15" customHeight="1" thickBot="1">
      <c r="A163" s="286"/>
      <c r="B163" s="286"/>
      <c r="C163" s="287"/>
      <c r="D163" s="287"/>
      <c r="E163" s="288"/>
      <c r="F163" s="288"/>
    </row>
    <row r="164" spans="1:6" ht="13.5" customHeight="1" thickBot="1">
      <c r="A164" s="138"/>
      <c r="B164" s="138"/>
      <c r="C164" s="138"/>
      <c r="D164" s="138"/>
      <c r="E164" s="138"/>
      <c r="F164" s="138"/>
    </row>
    <row r="165" spans="1:6" ht="24.75" customHeight="1">
      <c r="A165" s="147" t="s">
        <v>127</v>
      </c>
      <c r="B165" s="147"/>
      <c r="C165" s="147"/>
      <c r="D165" s="147"/>
      <c r="E165" s="147"/>
      <c r="F165" s="147"/>
    </row>
    <row r="166" spans="1:6" ht="30.75" customHeight="1">
      <c r="A166" s="284" t="s">
        <v>128</v>
      </c>
      <c r="B166" s="284"/>
      <c r="C166" s="284"/>
      <c r="D166" s="151" t="s">
        <v>29</v>
      </c>
      <c r="E166" s="151"/>
      <c r="F166" s="151"/>
    </row>
    <row r="167" spans="1:6" ht="15" customHeight="1">
      <c r="A167" s="284" t="s">
        <v>129</v>
      </c>
      <c r="B167" s="284"/>
      <c r="C167" s="284"/>
      <c r="D167" s="148"/>
      <c r="E167" s="148"/>
      <c r="F167" s="148"/>
    </row>
    <row r="168" spans="1:6" ht="15" customHeight="1">
      <c r="A168" s="284" t="s">
        <v>130</v>
      </c>
      <c r="B168" s="284"/>
      <c r="C168" s="284"/>
      <c r="D168" s="148"/>
      <c r="E168" s="148"/>
      <c r="F168" s="148"/>
    </row>
    <row r="169" spans="1:6" ht="15" thickBot="1">
      <c r="A169" s="285" t="s">
        <v>131</v>
      </c>
      <c r="B169" s="285"/>
      <c r="C169" s="285"/>
      <c r="D169" s="149"/>
      <c r="E169" s="149"/>
      <c r="F169" s="149"/>
    </row>
    <row r="170" spans="1:6" ht="15" thickBot="1">
      <c r="A170" s="146"/>
      <c r="B170" s="146"/>
      <c r="C170" s="146"/>
      <c r="D170" s="146"/>
      <c r="E170" s="146"/>
      <c r="F170" s="146"/>
    </row>
    <row r="171" spans="1:6" ht="14.25" customHeight="1">
      <c r="A171" s="147" t="s">
        <v>132</v>
      </c>
      <c r="B171" s="147"/>
      <c r="C171" s="147"/>
      <c r="D171" s="147"/>
      <c r="E171" s="147"/>
      <c r="F171" s="147"/>
    </row>
    <row r="172" spans="1:6" ht="15" customHeight="1">
      <c r="A172" s="282" t="s">
        <v>133</v>
      </c>
      <c r="B172" s="282"/>
      <c r="C172" s="59" t="s">
        <v>29</v>
      </c>
      <c r="D172" s="60" t="s">
        <v>134</v>
      </c>
      <c r="E172" s="283" t="s">
        <v>1</v>
      </c>
      <c r="F172" s="283"/>
    </row>
    <row r="173" spans="1:6" ht="30">
      <c r="A173" s="45" t="s">
        <v>135</v>
      </c>
      <c r="B173" s="47" t="s">
        <v>136</v>
      </c>
      <c r="C173" s="47" t="s">
        <v>137</v>
      </c>
      <c r="D173" s="47" t="s">
        <v>138</v>
      </c>
      <c r="E173" s="47" t="s">
        <v>139</v>
      </c>
      <c r="F173" s="61" t="s">
        <v>140</v>
      </c>
    </row>
    <row r="174" spans="1:6" ht="14.25">
      <c r="A174" s="53" t="s">
        <v>4</v>
      </c>
      <c r="B174" s="62" t="s">
        <v>4</v>
      </c>
      <c r="C174" s="62" t="s">
        <v>4</v>
      </c>
      <c r="D174" s="63"/>
      <c r="E174" s="62" t="s">
        <v>4</v>
      </c>
      <c r="F174" s="64" t="s">
        <v>4</v>
      </c>
    </row>
    <row r="175" spans="1:6" ht="14.25">
      <c r="A175" s="53" t="s">
        <v>4</v>
      </c>
      <c r="B175" s="62" t="s">
        <v>4</v>
      </c>
      <c r="C175" s="62" t="s">
        <v>4</v>
      </c>
      <c r="D175" s="63"/>
      <c r="E175" s="62"/>
      <c r="F175" s="64" t="s">
        <v>4</v>
      </c>
    </row>
    <row r="176" spans="1:6" ht="14.25">
      <c r="A176" s="53" t="s">
        <v>4</v>
      </c>
      <c r="B176" s="62" t="s">
        <v>4</v>
      </c>
      <c r="C176" s="62" t="s">
        <v>4</v>
      </c>
      <c r="D176" s="63"/>
      <c r="E176" s="62"/>
      <c r="F176" s="64" t="s">
        <v>4</v>
      </c>
    </row>
    <row r="177" spans="1:6" ht="14.25">
      <c r="A177" s="53" t="s">
        <v>4</v>
      </c>
      <c r="B177" s="62" t="s">
        <v>4</v>
      </c>
      <c r="C177" s="62" t="s">
        <v>4</v>
      </c>
      <c r="D177" s="62" t="s">
        <v>4</v>
      </c>
      <c r="E177" s="62" t="s">
        <v>4</v>
      </c>
      <c r="F177" s="64" t="s">
        <v>4</v>
      </c>
    </row>
    <row r="178" spans="1:6" ht="14.25">
      <c r="A178" s="53"/>
      <c r="B178" s="62"/>
      <c r="C178" s="62"/>
      <c r="D178" s="65"/>
      <c r="E178" s="62"/>
      <c r="F178" s="64"/>
    </row>
    <row r="179" spans="1:6" ht="14.25">
      <c r="A179" s="53"/>
      <c r="B179" s="62"/>
      <c r="C179" s="62"/>
      <c r="D179" s="62"/>
      <c r="E179" s="62"/>
      <c r="F179" s="64"/>
    </row>
    <row r="180" spans="1:6" ht="14.25">
      <c r="A180" s="53"/>
      <c r="B180" s="62"/>
      <c r="C180" s="62"/>
      <c r="D180" s="62"/>
      <c r="E180" s="62"/>
      <c r="F180" s="64"/>
    </row>
    <row r="181" spans="1:6" ht="14.25">
      <c r="A181" s="53"/>
      <c r="B181" s="62"/>
      <c r="C181" s="62"/>
      <c r="D181" s="62"/>
      <c r="E181" s="62"/>
      <c r="F181" s="64"/>
    </row>
    <row r="182" spans="1:6" ht="15" thickBot="1">
      <c r="A182" s="144"/>
      <c r="B182" s="144"/>
      <c r="C182" s="144"/>
      <c r="D182" s="144"/>
      <c r="E182" s="144"/>
      <c r="F182" s="144"/>
    </row>
    <row r="183" spans="1:6" ht="12.75" customHeight="1">
      <c r="A183" s="145" t="s">
        <v>141</v>
      </c>
      <c r="B183" s="145"/>
      <c r="C183" s="145"/>
      <c r="D183" s="145"/>
      <c r="E183" s="145"/>
      <c r="F183" s="145"/>
    </row>
    <row r="184" spans="1:6" ht="14.25">
      <c r="A184" s="66"/>
      <c r="B184" s="67"/>
      <c r="C184" s="68"/>
      <c r="D184" s="69"/>
      <c r="E184" s="67"/>
      <c r="F184" s="70"/>
    </row>
    <row r="185" spans="1:6" ht="15.75">
      <c r="A185" s="71" t="s">
        <v>142</v>
      </c>
      <c r="B185" s="67"/>
      <c r="C185" s="68"/>
      <c r="D185" s="69"/>
      <c r="E185" s="67"/>
      <c r="F185" s="70"/>
    </row>
    <row r="186" spans="1:6" ht="15">
      <c r="A186" s="72"/>
      <c r="B186" s="67"/>
      <c r="C186" s="68"/>
      <c r="D186" s="69"/>
      <c r="E186" s="67"/>
      <c r="F186" s="70"/>
    </row>
    <row r="187" spans="1:6" ht="12.95" customHeight="1">
      <c r="A187" s="143" t="s">
        <v>143</v>
      </c>
      <c r="B187" s="143"/>
      <c r="C187" s="143"/>
      <c r="D187" s="143"/>
      <c r="E187" s="143"/>
      <c r="F187" s="143"/>
    </row>
    <row r="188" spans="1:6" ht="12.75" customHeight="1">
      <c r="A188" s="143"/>
      <c r="B188" s="143"/>
      <c r="C188" s="143"/>
      <c r="D188" s="143"/>
      <c r="E188" s="143"/>
      <c r="F188" s="143"/>
    </row>
    <row r="189" spans="1:6" ht="12.75" customHeight="1">
      <c r="A189" s="143"/>
      <c r="B189" s="143"/>
      <c r="C189" s="143"/>
      <c r="D189" s="143"/>
      <c r="E189" s="143"/>
      <c r="F189" s="143"/>
    </row>
    <row r="190" spans="1:6" ht="15.75">
      <c r="A190" s="73"/>
      <c r="B190" s="74"/>
      <c r="C190" s="74"/>
      <c r="D190" s="74"/>
      <c r="E190" s="74"/>
      <c r="F190" s="75"/>
    </row>
    <row r="191" spans="1:6" ht="15.75">
      <c r="A191" s="71" t="s">
        <v>144</v>
      </c>
      <c r="B191" s="76"/>
      <c r="C191" s="76"/>
      <c r="D191" s="76"/>
      <c r="E191" s="76"/>
      <c r="F191" s="77"/>
    </row>
    <row r="192" spans="1:6" ht="15.75">
      <c r="A192" s="71"/>
      <c r="B192" s="76"/>
      <c r="C192" s="76"/>
      <c r="D192" s="76"/>
      <c r="E192" s="76"/>
      <c r="F192" s="77"/>
    </row>
    <row r="193" spans="1:6" ht="15.75">
      <c r="A193" s="71" t="s">
        <v>145</v>
      </c>
      <c r="B193" s="76"/>
      <c r="C193" s="76"/>
      <c r="D193" s="76"/>
      <c r="E193" s="76"/>
      <c r="F193" s="77"/>
    </row>
    <row r="194" spans="1:6" ht="15.75">
      <c r="A194" s="71"/>
      <c r="B194" s="76"/>
      <c r="C194" s="76"/>
      <c r="D194" s="76"/>
      <c r="E194" s="76"/>
      <c r="F194" s="77"/>
    </row>
    <row r="195" spans="1:6" ht="15.75">
      <c r="A195" s="71"/>
      <c r="B195" s="76"/>
      <c r="C195" s="76"/>
      <c r="D195" s="76"/>
      <c r="E195" s="76"/>
      <c r="F195" s="77"/>
    </row>
    <row r="196" spans="1:6" ht="15.75">
      <c r="A196" s="71" t="s">
        <v>146</v>
      </c>
      <c r="B196" s="76"/>
      <c r="C196" s="76"/>
      <c r="D196" s="76"/>
      <c r="E196" s="76"/>
      <c r="F196" s="77"/>
    </row>
    <row r="197" spans="1:6">
      <c r="A197" s="78"/>
      <c r="B197" s="79"/>
      <c r="C197" s="79"/>
      <c r="D197" s="79"/>
      <c r="E197" s="79"/>
      <c r="F197" s="80"/>
    </row>
    <row r="198" spans="1:6">
      <c r="A198" s="81"/>
      <c r="B198" s="82"/>
      <c r="C198" s="82"/>
      <c r="D198" s="82"/>
      <c r="E198" s="82"/>
      <c r="F198" s="83"/>
    </row>
    <row r="199" spans="1:6">
      <c r="A199" s="81"/>
      <c r="B199" s="82"/>
      <c r="C199" s="82"/>
      <c r="D199" s="82"/>
      <c r="E199" s="82"/>
      <c r="F199" s="83"/>
    </row>
    <row r="200" spans="1:6">
      <c r="A200" s="81"/>
      <c r="B200" s="82"/>
      <c r="C200" s="82"/>
      <c r="D200" s="82"/>
      <c r="E200" s="82"/>
      <c r="F200" s="83"/>
    </row>
    <row r="201" spans="1:6">
      <c r="A201" s="81"/>
      <c r="B201" s="82"/>
      <c r="C201" s="82"/>
      <c r="D201" s="82"/>
      <c r="E201" s="82"/>
      <c r="F201" s="83"/>
    </row>
    <row r="202" spans="1:6">
      <c r="A202" s="81"/>
      <c r="B202" s="82"/>
      <c r="C202" s="82"/>
      <c r="D202" s="82"/>
      <c r="E202" s="82"/>
      <c r="F202" s="83"/>
    </row>
    <row r="203" spans="1:6">
      <c r="A203" s="84"/>
      <c r="B203" s="76"/>
      <c r="C203" s="76"/>
      <c r="D203" s="76"/>
      <c r="E203" s="76"/>
      <c r="F203" s="77"/>
    </row>
    <row r="204" spans="1:6" ht="13.5" thickBot="1">
      <c r="A204" s="85"/>
      <c r="B204" s="86"/>
      <c r="C204" s="86"/>
      <c r="D204" s="86"/>
      <c r="E204" s="86"/>
      <c r="F204" s="87"/>
    </row>
    <row r="209" s="1" customFormat="1"/>
    <row r="210" s="1" customFormat="1"/>
    <row r="211" s="1" customFormat="1"/>
    <row r="212" s="1" customFormat="1"/>
  </sheetData>
  <mergeCells count="8378">
    <mergeCell ref="A3:F3"/>
    <mergeCell ref="A4:F4"/>
    <mergeCell ref="A6:F6"/>
    <mergeCell ref="A7:B8"/>
    <mergeCell ref="C7:F8"/>
    <mergeCell ref="B9:C9"/>
    <mergeCell ref="E9:F9"/>
    <mergeCell ref="E10:F10"/>
    <mergeCell ref="A11:F11"/>
    <mergeCell ref="B10:C10"/>
    <mergeCell ref="A37:C37"/>
    <mergeCell ref="D37:F37"/>
    <mergeCell ref="A38:C38"/>
    <mergeCell ref="D38:F38"/>
    <mergeCell ref="A46:F46"/>
    <mergeCell ref="A35:C35"/>
    <mergeCell ref="D35:F35"/>
    <mergeCell ref="A12:F12"/>
    <mergeCell ref="A13:B13"/>
    <mergeCell ref="C13:F13"/>
    <mergeCell ref="D27:F27"/>
    <mergeCell ref="D28:F28"/>
    <mergeCell ref="A14:B15"/>
    <mergeCell ref="C14:F15"/>
    <mergeCell ref="A16:F16"/>
    <mergeCell ref="B17:C17"/>
    <mergeCell ref="D17:F17"/>
    <mergeCell ref="A39:C39"/>
    <mergeCell ref="A18:A19"/>
    <mergeCell ref="B18:C19"/>
    <mergeCell ref="D29:F29"/>
    <mergeCell ref="A30:F30"/>
    <mergeCell ref="A31:F31"/>
    <mergeCell ref="A32:F32"/>
    <mergeCell ref="A33:C33"/>
    <mergeCell ref="D33:F33"/>
    <mergeCell ref="A34:C34"/>
    <mergeCell ref="D34:F34"/>
    <mergeCell ref="A36:C36"/>
    <mergeCell ref="D36:F36"/>
    <mergeCell ref="D18:F19"/>
    <mergeCell ref="A21:F21"/>
    <mergeCell ref="A60:F60"/>
    <mergeCell ref="A52:D52"/>
    <mergeCell ref="E52:F52"/>
    <mergeCell ref="A53:D53"/>
    <mergeCell ref="E53:F53"/>
    <mergeCell ref="A54:F54"/>
    <mergeCell ref="A55:F55"/>
    <mergeCell ref="A56:F57"/>
    <mergeCell ref="A58:B58"/>
    <mergeCell ref="C58:F58"/>
    <mergeCell ref="A59:B59"/>
    <mergeCell ref="C59:F59"/>
    <mergeCell ref="D26:F26"/>
    <mergeCell ref="A47:F47"/>
    <mergeCell ref="D39:F39"/>
    <mergeCell ref="D25:F25"/>
    <mergeCell ref="A22:F22"/>
    <mergeCell ref="A23:F23"/>
    <mergeCell ref="D24:F24"/>
    <mergeCell ref="A40:C40"/>
    <mergeCell ref="D40:F40"/>
    <mergeCell ref="A42:C42"/>
    <mergeCell ref="D42:F42"/>
    <mergeCell ref="A43:C43"/>
    <mergeCell ref="D43:F43"/>
    <mergeCell ref="A44:F44"/>
    <mergeCell ref="A45:F45"/>
    <mergeCell ref="A41:C41"/>
    <mergeCell ref="D41:F41"/>
    <mergeCell ref="A48:F48"/>
    <mergeCell ref="A49:F49"/>
    <mergeCell ref="A50:F50"/>
    <mergeCell ref="A64:B64"/>
    <mergeCell ref="C64:D64"/>
    <mergeCell ref="E64:F64"/>
    <mergeCell ref="A65:B65"/>
    <mergeCell ref="C65:D65"/>
    <mergeCell ref="A67:B67"/>
    <mergeCell ref="C67:D67"/>
    <mergeCell ref="E67:F67"/>
    <mergeCell ref="A66:B66"/>
    <mergeCell ref="C66:D66"/>
    <mergeCell ref="E66:F66"/>
    <mergeCell ref="E65:F65"/>
    <mergeCell ref="A51:F51"/>
    <mergeCell ref="A69:B69"/>
    <mergeCell ref="C69:D69"/>
    <mergeCell ref="E69:F69"/>
    <mergeCell ref="A61:B61"/>
    <mergeCell ref="C61:D61"/>
    <mergeCell ref="E61:F61"/>
    <mergeCell ref="A62:B62"/>
    <mergeCell ref="C62:D62"/>
    <mergeCell ref="E62:F62"/>
    <mergeCell ref="A63:B63"/>
    <mergeCell ref="C63:D63"/>
    <mergeCell ref="E63:F63"/>
    <mergeCell ref="A172:B172"/>
    <mergeCell ref="E172:F172"/>
    <mergeCell ref="A167:C167"/>
    <mergeCell ref="A168:C168"/>
    <mergeCell ref="A169:C169"/>
    <mergeCell ref="A166:C166"/>
    <mergeCell ref="A160:B160"/>
    <mergeCell ref="C160:D160"/>
    <mergeCell ref="E160:F160"/>
    <mergeCell ref="A161:B161"/>
    <mergeCell ref="C161:D161"/>
    <mergeCell ref="E161:F161"/>
    <mergeCell ref="A163:B163"/>
    <mergeCell ref="C163:D163"/>
    <mergeCell ref="E163:F163"/>
    <mergeCell ref="B81:C81"/>
    <mergeCell ref="A88:F88"/>
    <mergeCell ref="A89:B89"/>
    <mergeCell ref="B82:C82"/>
    <mergeCell ref="D82:E82"/>
    <mergeCell ref="D85:E85"/>
    <mergeCell ref="B85:C85"/>
    <mergeCell ref="B84:C84"/>
    <mergeCell ref="D84:E84"/>
    <mergeCell ref="D86:E86"/>
    <mergeCell ref="B86:C86"/>
    <mergeCell ref="A91:B91"/>
    <mergeCell ref="A92:B92"/>
    <mergeCell ref="D83:E83"/>
    <mergeCell ref="B83:C83"/>
    <mergeCell ref="A109:B109"/>
    <mergeCell ref="E70:F70"/>
    <mergeCell ref="A72:B72"/>
    <mergeCell ref="C72:F72"/>
    <mergeCell ref="A70:B70"/>
    <mergeCell ref="C70:D70"/>
    <mergeCell ref="A73:B73"/>
    <mergeCell ref="B76:C76"/>
    <mergeCell ref="D76:E76"/>
    <mergeCell ref="D81:E81"/>
    <mergeCell ref="B77:C77"/>
    <mergeCell ref="D77:E77"/>
    <mergeCell ref="B78:C78"/>
    <mergeCell ref="D78:E78"/>
    <mergeCell ref="D79:E79"/>
    <mergeCell ref="B80:C80"/>
    <mergeCell ref="D80:E80"/>
    <mergeCell ref="C73:F73"/>
    <mergeCell ref="D75:E75"/>
    <mergeCell ref="B75:C75"/>
    <mergeCell ref="B79:C79"/>
    <mergeCell ref="A98:B98"/>
    <mergeCell ref="A93:B93"/>
    <mergeCell ref="A126:B126"/>
    <mergeCell ref="C113:D113"/>
    <mergeCell ref="C121:D121"/>
    <mergeCell ref="A124:B124"/>
    <mergeCell ref="E157:F157"/>
    <mergeCell ref="A158:B158"/>
    <mergeCell ref="C158:D158"/>
    <mergeCell ref="E158:F158"/>
    <mergeCell ref="A159:B159"/>
    <mergeCell ref="C159:D159"/>
    <mergeCell ref="E159:F159"/>
    <mergeCell ref="A133:B133"/>
    <mergeCell ref="A134:B134"/>
    <mergeCell ref="A140:B140"/>
    <mergeCell ref="A143:C144"/>
    <mergeCell ref="A145:C145"/>
    <mergeCell ref="A154:C154"/>
    <mergeCell ref="A151:C151"/>
    <mergeCell ref="A152:C152"/>
    <mergeCell ref="A153:C153"/>
    <mergeCell ref="A157:B157"/>
    <mergeCell ref="C157:D157"/>
    <mergeCell ref="A139:B139"/>
    <mergeCell ref="A137:B137"/>
    <mergeCell ref="A138:B138"/>
    <mergeCell ref="G138:H138"/>
    <mergeCell ref="I138:J138"/>
    <mergeCell ref="K138:L138"/>
    <mergeCell ref="M138:N138"/>
    <mergeCell ref="O138:P138"/>
    <mergeCell ref="Q138:R138"/>
    <mergeCell ref="S138:T138"/>
    <mergeCell ref="C119:D119"/>
    <mergeCell ref="U138:V138"/>
    <mergeCell ref="W138:X138"/>
    <mergeCell ref="Y138:Z138"/>
    <mergeCell ref="AA138:AB138"/>
    <mergeCell ref="AC138:AD138"/>
    <mergeCell ref="AE138:AF138"/>
    <mergeCell ref="AG138:AH138"/>
    <mergeCell ref="AI138:AJ138"/>
    <mergeCell ref="A94:B94"/>
    <mergeCell ref="A99:B99"/>
    <mergeCell ref="AK138:AL138"/>
    <mergeCell ref="AM138:AN138"/>
    <mergeCell ref="AO138:AP138"/>
    <mergeCell ref="AQ138:AR138"/>
    <mergeCell ref="AS138:AT138"/>
    <mergeCell ref="CC138:CD138"/>
    <mergeCell ref="CE138:CF138"/>
    <mergeCell ref="CG138:CH138"/>
    <mergeCell ref="CI138:CJ138"/>
    <mergeCell ref="CK138:CL138"/>
    <mergeCell ref="CM138:CN138"/>
    <mergeCell ref="CO138:CP138"/>
    <mergeCell ref="CQ138:CR138"/>
    <mergeCell ref="CS138:CT138"/>
    <mergeCell ref="CU138:CV138"/>
    <mergeCell ref="CW138:CX138"/>
    <mergeCell ref="CY138:CZ138"/>
    <mergeCell ref="DA138:DB138"/>
    <mergeCell ref="DC138:DD138"/>
    <mergeCell ref="DE138:DF138"/>
    <mergeCell ref="DG138:DH138"/>
    <mergeCell ref="DI138:DJ138"/>
    <mergeCell ref="AU138:AV138"/>
    <mergeCell ref="AW138:AX138"/>
    <mergeCell ref="AY138:AZ138"/>
    <mergeCell ref="BA138:BB138"/>
    <mergeCell ref="BC138:BD138"/>
    <mergeCell ref="BE138:BF138"/>
    <mergeCell ref="BG138:BH138"/>
    <mergeCell ref="BI138:BJ138"/>
    <mergeCell ref="BK138:BL138"/>
    <mergeCell ref="BM138:BN138"/>
    <mergeCell ref="BO138:BP138"/>
    <mergeCell ref="BQ138:BR138"/>
    <mergeCell ref="BS138:BT138"/>
    <mergeCell ref="BU138:BV138"/>
    <mergeCell ref="BW138:BX138"/>
    <mergeCell ref="BY138:BZ138"/>
    <mergeCell ref="CA138:CB138"/>
    <mergeCell ref="ES138:ET138"/>
    <mergeCell ref="EU138:EV138"/>
    <mergeCell ref="EW138:EX138"/>
    <mergeCell ref="EY138:EZ138"/>
    <mergeCell ref="FA138:FB138"/>
    <mergeCell ref="FC138:FD138"/>
    <mergeCell ref="FE138:FF138"/>
    <mergeCell ref="FG138:FH138"/>
    <mergeCell ref="FI138:FJ138"/>
    <mergeCell ref="FK138:FL138"/>
    <mergeCell ref="FM138:FN138"/>
    <mergeCell ref="FO138:FP138"/>
    <mergeCell ref="FQ138:FR138"/>
    <mergeCell ref="FS138:FT138"/>
    <mergeCell ref="FU138:FV138"/>
    <mergeCell ref="FW138:FX138"/>
    <mergeCell ref="FY138:FZ138"/>
    <mergeCell ref="DK138:DL138"/>
    <mergeCell ref="DM138:DN138"/>
    <mergeCell ref="DO138:DP138"/>
    <mergeCell ref="DQ138:DR138"/>
    <mergeCell ref="DS138:DT138"/>
    <mergeCell ref="DU138:DV138"/>
    <mergeCell ref="DW138:DX138"/>
    <mergeCell ref="DY138:DZ138"/>
    <mergeCell ref="EA138:EB138"/>
    <mergeCell ref="EC138:ED138"/>
    <mergeCell ref="EE138:EF138"/>
    <mergeCell ref="EG138:EH138"/>
    <mergeCell ref="EI138:EJ138"/>
    <mergeCell ref="EK138:EL138"/>
    <mergeCell ref="EM138:EN138"/>
    <mergeCell ref="EO138:EP138"/>
    <mergeCell ref="EQ138:ER138"/>
    <mergeCell ref="HI138:HJ138"/>
    <mergeCell ref="HK138:HL138"/>
    <mergeCell ref="HM138:HN138"/>
    <mergeCell ref="HO138:HP138"/>
    <mergeCell ref="HQ138:HR138"/>
    <mergeCell ref="HS138:HT138"/>
    <mergeCell ref="HU138:HV138"/>
    <mergeCell ref="HW138:HX138"/>
    <mergeCell ref="HY138:HZ138"/>
    <mergeCell ref="IA138:IB138"/>
    <mergeCell ref="IC138:ID138"/>
    <mergeCell ref="IE138:IF138"/>
    <mergeCell ref="IG138:IH138"/>
    <mergeCell ref="II138:IJ138"/>
    <mergeCell ref="IK138:IL138"/>
    <mergeCell ref="IM138:IN138"/>
    <mergeCell ref="IO138:IP138"/>
    <mergeCell ref="GA138:GB138"/>
    <mergeCell ref="GC138:GD138"/>
    <mergeCell ref="GE138:GF138"/>
    <mergeCell ref="GG138:GH138"/>
    <mergeCell ref="GI138:GJ138"/>
    <mergeCell ref="GK138:GL138"/>
    <mergeCell ref="GM138:GN138"/>
    <mergeCell ref="GO138:GP138"/>
    <mergeCell ref="GQ138:GR138"/>
    <mergeCell ref="GS138:GT138"/>
    <mergeCell ref="GU138:GV138"/>
    <mergeCell ref="GW138:GX138"/>
    <mergeCell ref="GY138:GZ138"/>
    <mergeCell ref="HA138:HB138"/>
    <mergeCell ref="HC138:HD138"/>
    <mergeCell ref="HE138:HF138"/>
    <mergeCell ref="HG138:HH138"/>
    <mergeCell ref="JY138:JZ138"/>
    <mergeCell ref="KA138:KB138"/>
    <mergeCell ref="KC138:KD138"/>
    <mergeCell ref="KE138:KF138"/>
    <mergeCell ref="KG138:KH138"/>
    <mergeCell ref="KI138:KJ138"/>
    <mergeCell ref="KK138:KL138"/>
    <mergeCell ref="KM138:KN138"/>
    <mergeCell ref="KO138:KP138"/>
    <mergeCell ref="KQ138:KR138"/>
    <mergeCell ref="KS138:KT138"/>
    <mergeCell ref="KU138:KV138"/>
    <mergeCell ref="KW138:KX138"/>
    <mergeCell ref="KY138:KZ138"/>
    <mergeCell ref="LA138:LB138"/>
    <mergeCell ref="LC138:LD138"/>
    <mergeCell ref="LE138:LF138"/>
    <mergeCell ref="IQ138:IR138"/>
    <mergeCell ref="IS138:IT138"/>
    <mergeCell ref="IU138:IV138"/>
    <mergeCell ref="IW138:IX138"/>
    <mergeCell ref="IY138:IZ138"/>
    <mergeCell ref="JA138:JB138"/>
    <mergeCell ref="JC138:JD138"/>
    <mergeCell ref="JE138:JF138"/>
    <mergeCell ref="JG138:JH138"/>
    <mergeCell ref="JI138:JJ138"/>
    <mergeCell ref="JK138:JL138"/>
    <mergeCell ref="JM138:JN138"/>
    <mergeCell ref="JO138:JP138"/>
    <mergeCell ref="JQ138:JR138"/>
    <mergeCell ref="JS138:JT138"/>
    <mergeCell ref="JU138:JV138"/>
    <mergeCell ref="JW138:JX138"/>
    <mergeCell ref="MO138:MP138"/>
    <mergeCell ref="MQ138:MR138"/>
    <mergeCell ref="MS138:MT138"/>
    <mergeCell ref="MU138:MV138"/>
    <mergeCell ref="MW138:MX138"/>
    <mergeCell ref="MY138:MZ138"/>
    <mergeCell ref="NA138:NB138"/>
    <mergeCell ref="NC138:ND138"/>
    <mergeCell ref="NE138:NF138"/>
    <mergeCell ref="NG138:NH138"/>
    <mergeCell ref="NI138:NJ138"/>
    <mergeCell ref="NK138:NL138"/>
    <mergeCell ref="NM138:NN138"/>
    <mergeCell ref="NO138:NP138"/>
    <mergeCell ref="NQ138:NR138"/>
    <mergeCell ref="NS138:NT138"/>
    <mergeCell ref="NU138:NV138"/>
    <mergeCell ref="LG138:LH138"/>
    <mergeCell ref="LI138:LJ138"/>
    <mergeCell ref="LK138:LL138"/>
    <mergeCell ref="LM138:LN138"/>
    <mergeCell ref="LO138:LP138"/>
    <mergeCell ref="LQ138:LR138"/>
    <mergeCell ref="LS138:LT138"/>
    <mergeCell ref="LU138:LV138"/>
    <mergeCell ref="LW138:LX138"/>
    <mergeCell ref="LY138:LZ138"/>
    <mergeCell ref="MA138:MB138"/>
    <mergeCell ref="MC138:MD138"/>
    <mergeCell ref="ME138:MF138"/>
    <mergeCell ref="MG138:MH138"/>
    <mergeCell ref="MI138:MJ138"/>
    <mergeCell ref="MK138:ML138"/>
    <mergeCell ref="MM138:MN138"/>
    <mergeCell ref="PE138:PF138"/>
    <mergeCell ref="PG138:PH138"/>
    <mergeCell ref="PI138:PJ138"/>
    <mergeCell ref="PK138:PL138"/>
    <mergeCell ref="PM138:PN138"/>
    <mergeCell ref="PO138:PP138"/>
    <mergeCell ref="PQ138:PR138"/>
    <mergeCell ref="PS138:PT138"/>
    <mergeCell ref="PU138:PV138"/>
    <mergeCell ref="PW138:PX138"/>
    <mergeCell ref="PY138:PZ138"/>
    <mergeCell ref="QA138:QB138"/>
    <mergeCell ref="QC138:QD138"/>
    <mergeCell ref="QE138:QF138"/>
    <mergeCell ref="QG138:QH138"/>
    <mergeCell ref="QI138:QJ138"/>
    <mergeCell ref="QK138:QL138"/>
    <mergeCell ref="NW138:NX138"/>
    <mergeCell ref="NY138:NZ138"/>
    <mergeCell ref="OA138:OB138"/>
    <mergeCell ref="OC138:OD138"/>
    <mergeCell ref="OE138:OF138"/>
    <mergeCell ref="OG138:OH138"/>
    <mergeCell ref="OI138:OJ138"/>
    <mergeCell ref="OK138:OL138"/>
    <mergeCell ref="OM138:ON138"/>
    <mergeCell ref="OO138:OP138"/>
    <mergeCell ref="OQ138:OR138"/>
    <mergeCell ref="OS138:OT138"/>
    <mergeCell ref="OU138:OV138"/>
    <mergeCell ref="OW138:OX138"/>
    <mergeCell ref="OY138:OZ138"/>
    <mergeCell ref="PA138:PB138"/>
    <mergeCell ref="PC138:PD138"/>
    <mergeCell ref="RU138:RV138"/>
    <mergeCell ref="RW138:RX138"/>
    <mergeCell ref="RY138:RZ138"/>
    <mergeCell ref="SA138:SB138"/>
    <mergeCell ref="SC138:SD138"/>
    <mergeCell ref="SE138:SF138"/>
    <mergeCell ref="SG138:SH138"/>
    <mergeCell ref="SI138:SJ138"/>
    <mergeCell ref="SK138:SL138"/>
    <mergeCell ref="SM138:SN138"/>
    <mergeCell ref="SO138:SP138"/>
    <mergeCell ref="SQ138:SR138"/>
    <mergeCell ref="SS138:ST138"/>
    <mergeCell ref="SU138:SV138"/>
    <mergeCell ref="SW138:SX138"/>
    <mergeCell ref="SY138:SZ138"/>
    <mergeCell ref="TA138:TB138"/>
    <mergeCell ref="QM138:QN138"/>
    <mergeCell ref="QO138:QP138"/>
    <mergeCell ref="QQ138:QR138"/>
    <mergeCell ref="QS138:QT138"/>
    <mergeCell ref="QU138:QV138"/>
    <mergeCell ref="QW138:QX138"/>
    <mergeCell ref="QY138:QZ138"/>
    <mergeCell ref="RA138:RB138"/>
    <mergeCell ref="RC138:RD138"/>
    <mergeCell ref="RE138:RF138"/>
    <mergeCell ref="RG138:RH138"/>
    <mergeCell ref="RI138:RJ138"/>
    <mergeCell ref="RK138:RL138"/>
    <mergeCell ref="RM138:RN138"/>
    <mergeCell ref="RO138:RP138"/>
    <mergeCell ref="RQ138:RR138"/>
    <mergeCell ref="RS138:RT138"/>
    <mergeCell ref="UK138:UL138"/>
    <mergeCell ref="UM138:UN138"/>
    <mergeCell ref="UO138:UP138"/>
    <mergeCell ref="UQ138:UR138"/>
    <mergeCell ref="US138:UT138"/>
    <mergeCell ref="UU138:UV138"/>
    <mergeCell ref="UW138:UX138"/>
    <mergeCell ref="UY138:UZ138"/>
    <mergeCell ref="VA138:VB138"/>
    <mergeCell ref="VC138:VD138"/>
    <mergeCell ref="VE138:VF138"/>
    <mergeCell ref="VG138:VH138"/>
    <mergeCell ref="VI138:VJ138"/>
    <mergeCell ref="VK138:VL138"/>
    <mergeCell ref="VM138:VN138"/>
    <mergeCell ref="VO138:VP138"/>
    <mergeCell ref="VQ138:VR138"/>
    <mergeCell ref="TC138:TD138"/>
    <mergeCell ref="TE138:TF138"/>
    <mergeCell ref="TG138:TH138"/>
    <mergeCell ref="TI138:TJ138"/>
    <mergeCell ref="TK138:TL138"/>
    <mergeCell ref="TM138:TN138"/>
    <mergeCell ref="TO138:TP138"/>
    <mergeCell ref="TQ138:TR138"/>
    <mergeCell ref="TS138:TT138"/>
    <mergeCell ref="TU138:TV138"/>
    <mergeCell ref="TW138:TX138"/>
    <mergeCell ref="TY138:TZ138"/>
    <mergeCell ref="UA138:UB138"/>
    <mergeCell ref="UC138:UD138"/>
    <mergeCell ref="UE138:UF138"/>
    <mergeCell ref="UG138:UH138"/>
    <mergeCell ref="UI138:UJ138"/>
    <mergeCell ref="XA138:XB138"/>
    <mergeCell ref="XC138:XD138"/>
    <mergeCell ref="XE138:XF138"/>
    <mergeCell ref="XG138:XH138"/>
    <mergeCell ref="XI138:XJ138"/>
    <mergeCell ref="XK138:XL138"/>
    <mergeCell ref="XM138:XN138"/>
    <mergeCell ref="XO138:XP138"/>
    <mergeCell ref="XQ138:XR138"/>
    <mergeCell ref="XS138:XT138"/>
    <mergeCell ref="XU138:XV138"/>
    <mergeCell ref="XW138:XX138"/>
    <mergeCell ref="XY138:XZ138"/>
    <mergeCell ref="YA138:YB138"/>
    <mergeCell ref="YC138:YD138"/>
    <mergeCell ref="YE138:YF138"/>
    <mergeCell ref="YG138:YH138"/>
    <mergeCell ref="VS138:VT138"/>
    <mergeCell ref="VU138:VV138"/>
    <mergeCell ref="VW138:VX138"/>
    <mergeCell ref="VY138:VZ138"/>
    <mergeCell ref="WA138:WB138"/>
    <mergeCell ref="WC138:WD138"/>
    <mergeCell ref="WE138:WF138"/>
    <mergeCell ref="WG138:WH138"/>
    <mergeCell ref="WI138:WJ138"/>
    <mergeCell ref="WK138:WL138"/>
    <mergeCell ref="WM138:WN138"/>
    <mergeCell ref="WO138:WP138"/>
    <mergeCell ref="WQ138:WR138"/>
    <mergeCell ref="WS138:WT138"/>
    <mergeCell ref="WU138:WV138"/>
    <mergeCell ref="WW138:WX138"/>
    <mergeCell ref="WY138:WZ138"/>
    <mergeCell ref="ZQ138:ZR138"/>
    <mergeCell ref="ZS138:ZT138"/>
    <mergeCell ref="ZU138:ZV138"/>
    <mergeCell ref="ZW138:ZX138"/>
    <mergeCell ref="ZY138:ZZ138"/>
    <mergeCell ref="AAA138:AAB138"/>
    <mergeCell ref="AAC138:AAD138"/>
    <mergeCell ref="AAE138:AAF138"/>
    <mergeCell ref="AAG138:AAH138"/>
    <mergeCell ref="AAI138:AAJ138"/>
    <mergeCell ref="AAK138:AAL138"/>
    <mergeCell ref="AAM138:AAN138"/>
    <mergeCell ref="AAO138:AAP138"/>
    <mergeCell ref="AAQ138:AAR138"/>
    <mergeCell ref="AAS138:AAT138"/>
    <mergeCell ref="AAU138:AAV138"/>
    <mergeCell ref="AAW138:AAX138"/>
    <mergeCell ref="YI138:YJ138"/>
    <mergeCell ref="YK138:YL138"/>
    <mergeCell ref="YM138:YN138"/>
    <mergeCell ref="YO138:YP138"/>
    <mergeCell ref="YQ138:YR138"/>
    <mergeCell ref="YS138:YT138"/>
    <mergeCell ref="YU138:YV138"/>
    <mergeCell ref="YW138:YX138"/>
    <mergeCell ref="YY138:YZ138"/>
    <mergeCell ref="ZA138:ZB138"/>
    <mergeCell ref="ZC138:ZD138"/>
    <mergeCell ref="ZE138:ZF138"/>
    <mergeCell ref="ZG138:ZH138"/>
    <mergeCell ref="ZI138:ZJ138"/>
    <mergeCell ref="ZK138:ZL138"/>
    <mergeCell ref="ZM138:ZN138"/>
    <mergeCell ref="ZO138:ZP138"/>
    <mergeCell ref="ACG138:ACH138"/>
    <mergeCell ref="ACI138:ACJ138"/>
    <mergeCell ref="ACK138:ACL138"/>
    <mergeCell ref="ACM138:ACN138"/>
    <mergeCell ref="ACO138:ACP138"/>
    <mergeCell ref="ACQ138:ACR138"/>
    <mergeCell ref="ACS138:ACT138"/>
    <mergeCell ref="ACU138:ACV138"/>
    <mergeCell ref="ACW138:ACX138"/>
    <mergeCell ref="ACY138:ACZ138"/>
    <mergeCell ref="ADA138:ADB138"/>
    <mergeCell ref="ADC138:ADD138"/>
    <mergeCell ref="ADE138:ADF138"/>
    <mergeCell ref="ADG138:ADH138"/>
    <mergeCell ref="ADI138:ADJ138"/>
    <mergeCell ref="ADK138:ADL138"/>
    <mergeCell ref="ADM138:ADN138"/>
    <mergeCell ref="AAY138:AAZ138"/>
    <mergeCell ref="ABA138:ABB138"/>
    <mergeCell ref="ABC138:ABD138"/>
    <mergeCell ref="ABE138:ABF138"/>
    <mergeCell ref="ABG138:ABH138"/>
    <mergeCell ref="ABI138:ABJ138"/>
    <mergeCell ref="ABK138:ABL138"/>
    <mergeCell ref="ABM138:ABN138"/>
    <mergeCell ref="ABO138:ABP138"/>
    <mergeCell ref="ABQ138:ABR138"/>
    <mergeCell ref="ABS138:ABT138"/>
    <mergeCell ref="ABU138:ABV138"/>
    <mergeCell ref="ABW138:ABX138"/>
    <mergeCell ref="ABY138:ABZ138"/>
    <mergeCell ref="ACA138:ACB138"/>
    <mergeCell ref="ACC138:ACD138"/>
    <mergeCell ref="ACE138:ACF138"/>
    <mergeCell ref="AEW138:AEX138"/>
    <mergeCell ref="AEY138:AEZ138"/>
    <mergeCell ref="AFA138:AFB138"/>
    <mergeCell ref="AFC138:AFD138"/>
    <mergeCell ref="AFE138:AFF138"/>
    <mergeCell ref="AFG138:AFH138"/>
    <mergeCell ref="AFI138:AFJ138"/>
    <mergeCell ref="AFK138:AFL138"/>
    <mergeCell ref="AFM138:AFN138"/>
    <mergeCell ref="AFO138:AFP138"/>
    <mergeCell ref="AFQ138:AFR138"/>
    <mergeCell ref="AFS138:AFT138"/>
    <mergeCell ref="AFU138:AFV138"/>
    <mergeCell ref="AFW138:AFX138"/>
    <mergeCell ref="AFY138:AFZ138"/>
    <mergeCell ref="AGA138:AGB138"/>
    <mergeCell ref="AGC138:AGD138"/>
    <mergeCell ref="ADO138:ADP138"/>
    <mergeCell ref="ADQ138:ADR138"/>
    <mergeCell ref="ADS138:ADT138"/>
    <mergeCell ref="ADU138:ADV138"/>
    <mergeCell ref="ADW138:ADX138"/>
    <mergeCell ref="ADY138:ADZ138"/>
    <mergeCell ref="AEA138:AEB138"/>
    <mergeCell ref="AEC138:AED138"/>
    <mergeCell ref="AEE138:AEF138"/>
    <mergeCell ref="AEG138:AEH138"/>
    <mergeCell ref="AEI138:AEJ138"/>
    <mergeCell ref="AEK138:AEL138"/>
    <mergeCell ref="AEM138:AEN138"/>
    <mergeCell ref="AEO138:AEP138"/>
    <mergeCell ref="AEQ138:AER138"/>
    <mergeCell ref="AES138:AET138"/>
    <mergeCell ref="AEU138:AEV138"/>
    <mergeCell ref="AHM138:AHN138"/>
    <mergeCell ref="AHO138:AHP138"/>
    <mergeCell ref="AHQ138:AHR138"/>
    <mergeCell ref="AHS138:AHT138"/>
    <mergeCell ref="AHU138:AHV138"/>
    <mergeCell ref="AHW138:AHX138"/>
    <mergeCell ref="AHY138:AHZ138"/>
    <mergeCell ref="AIA138:AIB138"/>
    <mergeCell ref="AIC138:AID138"/>
    <mergeCell ref="AIE138:AIF138"/>
    <mergeCell ref="AIG138:AIH138"/>
    <mergeCell ref="AII138:AIJ138"/>
    <mergeCell ref="AIK138:AIL138"/>
    <mergeCell ref="AIM138:AIN138"/>
    <mergeCell ref="AIO138:AIP138"/>
    <mergeCell ref="AIQ138:AIR138"/>
    <mergeCell ref="AIS138:AIT138"/>
    <mergeCell ref="AGE138:AGF138"/>
    <mergeCell ref="AGG138:AGH138"/>
    <mergeCell ref="AGI138:AGJ138"/>
    <mergeCell ref="AGK138:AGL138"/>
    <mergeCell ref="AGM138:AGN138"/>
    <mergeCell ref="AGO138:AGP138"/>
    <mergeCell ref="AGQ138:AGR138"/>
    <mergeCell ref="AGS138:AGT138"/>
    <mergeCell ref="AGU138:AGV138"/>
    <mergeCell ref="AGW138:AGX138"/>
    <mergeCell ref="AGY138:AGZ138"/>
    <mergeCell ref="AHA138:AHB138"/>
    <mergeCell ref="AHC138:AHD138"/>
    <mergeCell ref="AHE138:AHF138"/>
    <mergeCell ref="AHG138:AHH138"/>
    <mergeCell ref="AHI138:AHJ138"/>
    <mergeCell ref="AHK138:AHL138"/>
    <mergeCell ref="AKC138:AKD138"/>
    <mergeCell ref="AKE138:AKF138"/>
    <mergeCell ref="AKG138:AKH138"/>
    <mergeCell ref="AKI138:AKJ138"/>
    <mergeCell ref="AKK138:AKL138"/>
    <mergeCell ref="AKM138:AKN138"/>
    <mergeCell ref="AKO138:AKP138"/>
    <mergeCell ref="AKQ138:AKR138"/>
    <mergeCell ref="AKS138:AKT138"/>
    <mergeCell ref="AKU138:AKV138"/>
    <mergeCell ref="AKW138:AKX138"/>
    <mergeCell ref="AKY138:AKZ138"/>
    <mergeCell ref="ALA138:ALB138"/>
    <mergeCell ref="ALC138:ALD138"/>
    <mergeCell ref="ALE138:ALF138"/>
    <mergeCell ref="ALG138:ALH138"/>
    <mergeCell ref="ALI138:ALJ138"/>
    <mergeCell ref="AIU138:AIV138"/>
    <mergeCell ref="AIW138:AIX138"/>
    <mergeCell ref="AIY138:AIZ138"/>
    <mergeCell ref="AJA138:AJB138"/>
    <mergeCell ref="AJC138:AJD138"/>
    <mergeCell ref="AJE138:AJF138"/>
    <mergeCell ref="AJG138:AJH138"/>
    <mergeCell ref="AJI138:AJJ138"/>
    <mergeCell ref="AJK138:AJL138"/>
    <mergeCell ref="AJM138:AJN138"/>
    <mergeCell ref="AJO138:AJP138"/>
    <mergeCell ref="AJQ138:AJR138"/>
    <mergeCell ref="AJS138:AJT138"/>
    <mergeCell ref="AJU138:AJV138"/>
    <mergeCell ref="AJW138:AJX138"/>
    <mergeCell ref="AJY138:AJZ138"/>
    <mergeCell ref="AKA138:AKB138"/>
    <mergeCell ref="AMS138:AMT138"/>
    <mergeCell ref="AMU138:AMV138"/>
    <mergeCell ref="AMW138:AMX138"/>
    <mergeCell ref="AMY138:AMZ138"/>
    <mergeCell ref="ANA138:ANB138"/>
    <mergeCell ref="ANC138:AND138"/>
    <mergeCell ref="ANE138:ANF138"/>
    <mergeCell ref="ANG138:ANH138"/>
    <mergeCell ref="ANI138:ANJ138"/>
    <mergeCell ref="ANK138:ANL138"/>
    <mergeCell ref="ANM138:ANN138"/>
    <mergeCell ref="ANO138:ANP138"/>
    <mergeCell ref="ANQ138:ANR138"/>
    <mergeCell ref="ANS138:ANT138"/>
    <mergeCell ref="ANU138:ANV138"/>
    <mergeCell ref="ANW138:ANX138"/>
    <mergeCell ref="ANY138:ANZ138"/>
    <mergeCell ref="ALK138:ALL138"/>
    <mergeCell ref="ALM138:ALN138"/>
    <mergeCell ref="ALO138:ALP138"/>
    <mergeCell ref="ALQ138:ALR138"/>
    <mergeCell ref="ALS138:ALT138"/>
    <mergeCell ref="ALU138:ALV138"/>
    <mergeCell ref="ALW138:ALX138"/>
    <mergeCell ref="ALY138:ALZ138"/>
    <mergeCell ref="AMA138:AMB138"/>
    <mergeCell ref="AMC138:AMD138"/>
    <mergeCell ref="AME138:AMF138"/>
    <mergeCell ref="AMG138:AMH138"/>
    <mergeCell ref="AMI138:AMJ138"/>
    <mergeCell ref="AMK138:AML138"/>
    <mergeCell ref="AMM138:AMN138"/>
    <mergeCell ref="AMO138:AMP138"/>
    <mergeCell ref="AMQ138:AMR138"/>
    <mergeCell ref="API138:APJ138"/>
    <mergeCell ref="APK138:APL138"/>
    <mergeCell ref="APM138:APN138"/>
    <mergeCell ref="APO138:APP138"/>
    <mergeCell ref="APQ138:APR138"/>
    <mergeCell ref="APS138:APT138"/>
    <mergeCell ref="APU138:APV138"/>
    <mergeCell ref="APW138:APX138"/>
    <mergeCell ref="APY138:APZ138"/>
    <mergeCell ref="AQA138:AQB138"/>
    <mergeCell ref="AQC138:AQD138"/>
    <mergeCell ref="AQE138:AQF138"/>
    <mergeCell ref="AQG138:AQH138"/>
    <mergeCell ref="AQI138:AQJ138"/>
    <mergeCell ref="AQK138:AQL138"/>
    <mergeCell ref="AQM138:AQN138"/>
    <mergeCell ref="AQO138:AQP138"/>
    <mergeCell ref="AOA138:AOB138"/>
    <mergeCell ref="AOC138:AOD138"/>
    <mergeCell ref="AOE138:AOF138"/>
    <mergeCell ref="AOG138:AOH138"/>
    <mergeCell ref="AOI138:AOJ138"/>
    <mergeCell ref="AOK138:AOL138"/>
    <mergeCell ref="AOM138:AON138"/>
    <mergeCell ref="AOO138:AOP138"/>
    <mergeCell ref="AOQ138:AOR138"/>
    <mergeCell ref="AOS138:AOT138"/>
    <mergeCell ref="AOU138:AOV138"/>
    <mergeCell ref="AOW138:AOX138"/>
    <mergeCell ref="AOY138:AOZ138"/>
    <mergeCell ref="APA138:APB138"/>
    <mergeCell ref="APC138:APD138"/>
    <mergeCell ref="APE138:APF138"/>
    <mergeCell ref="APG138:APH138"/>
    <mergeCell ref="ARY138:ARZ138"/>
    <mergeCell ref="ASA138:ASB138"/>
    <mergeCell ref="ASC138:ASD138"/>
    <mergeCell ref="ASE138:ASF138"/>
    <mergeCell ref="ASG138:ASH138"/>
    <mergeCell ref="ASI138:ASJ138"/>
    <mergeCell ref="ASK138:ASL138"/>
    <mergeCell ref="ASM138:ASN138"/>
    <mergeCell ref="ASO138:ASP138"/>
    <mergeCell ref="ASQ138:ASR138"/>
    <mergeCell ref="ASS138:AST138"/>
    <mergeCell ref="ASU138:ASV138"/>
    <mergeCell ref="ASW138:ASX138"/>
    <mergeCell ref="ASY138:ASZ138"/>
    <mergeCell ref="ATA138:ATB138"/>
    <mergeCell ref="ATC138:ATD138"/>
    <mergeCell ref="ATE138:ATF138"/>
    <mergeCell ref="AQQ138:AQR138"/>
    <mergeCell ref="AQS138:AQT138"/>
    <mergeCell ref="AQU138:AQV138"/>
    <mergeCell ref="AQW138:AQX138"/>
    <mergeCell ref="AQY138:AQZ138"/>
    <mergeCell ref="ARA138:ARB138"/>
    <mergeCell ref="ARC138:ARD138"/>
    <mergeCell ref="ARE138:ARF138"/>
    <mergeCell ref="ARG138:ARH138"/>
    <mergeCell ref="ARI138:ARJ138"/>
    <mergeCell ref="ARK138:ARL138"/>
    <mergeCell ref="ARM138:ARN138"/>
    <mergeCell ref="ARO138:ARP138"/>
    <mergeCell ref="ARQ138:ARR138"/>
    <mergeCell ref="ARS138:ART138"/>
    <mergeCell ref="ARU138:ARV138"/>
    <mergeCell ref="ARW138:ARX138"/>
    <mergeCell ref="AUO138:AUP138"/>
    <mergeCell ref="AUQ138:AUR138"/>
    <mergeCell ref="AUS138:AUT138"/>
    <mergeCell ref="AUU138:AUV138"/>
    <mergeCell ref="AUW138:AUX138"/>
    <mergeCell ref="AUY138:AUZ138"/>
    <mergeCell ref="AVA138:AVB138"/>
    <mergeCell ref="AVC138:AVD138"/>
    <mergeCell ref="AVE138:AVF138"/>
    <mergeCell ref="AVG138:AVH138"/>
    <mergeCell ref="AVI138:AVJ138"/>
    <mergeCell ref="AVK138:AVL138"/>
    <mergeCell ref="AVM138:AVN138"/>
    <mergeCell ref="AVO138:AVP138"/>
    <mergeCell ref="AVQ138:AVR138"/>
    <mergeCell ref="AVS138:AVT138"/>
    <mergeCell ref="AVU138:AVV138"/>
    <mergeCell ref="ATG138:ATH138"/>
    <mergeCell ref="ATI138:ATJ138"/>
    <mergeCell ref="ATK138:ATL138"/>
    <mergeCell ref="ATM138:ATN138"/>
    <mergeCell ref="ATO138:ATP138"/>
    <mergeCell ref="ATQ138:ATR138"/>
    <mergeCell ref="ATS138:ATT138"/>
    <mergeCell ref="ATU138:ATV138"/>
    <mergeCell ref="ATW138:ATX138"/>
    <mergeCell ref="ATY138:ATZ138"/>
    <mergeCell ref="AUA138:AUB138"/>
    <mergeCell ref="AUC138:AUD138"/>
    <mergeCell ref="AUE138:AUF138"/>
    <mergeCell ref="AUG138:AUH138"/>
    <mergeCell ref="AUI138:AUJ138"/>
    <mergeCell ref="AUK138:AUL138"/>
    <mergeCell ref="AUM138:AUN138"/>
    <mergeCell ref="AXE138:AXF138"/>
    <mergeCell ref="AXG138:AXH138"/>
    <mergeCell ref="AXI138:AXJ138"/>
    <mergeCell ref="AXK138:AXL138"/>
    <mergeCell ref="AXM138:AXN138"/>
    <mergeCell ref="AXO138:AXP138"/>
    <mergeCell ref="AXQ138:AXR138"/>
    <mergeCell ref="AXS138:AXT138"/>
    <mergeCell ref="AXU138:AXV138"/>
    <mergeCell ref="AXW138:AXX138"/>
    <mergeCell ref="AXY138:AXZ138"/>
    <mergeCell ref="AYA138:AYB138"/>
    <mergeCell ref="AYC138:AYD138"/>
    <mergeCell ref="AYE138:AYF138"/>
    <mergeCell ref="AYG138:AYH138"/>
    <mergeCell ref="AYI138:AYJ138"/>
    <mergeCell ref="AYK138:AYL138"/>
    <mergeCell ref="AVW138:AVX138"/>
    <mergeCell ref="AVY138:AVZ138"/>
    <mergeCell ref="AWA138:AWB138"/>
    <mergeCell ref="AWC138:AWD138"/>
    <mergeCell ref="AWE138:AWF138"/>
    <mergeCell ref="AWG138:AWH138"/>
    <mergeCell ref="AWI138:AWJ138"/>
    <mergeCell ref="AWK138:AWL138"/>
    <mergeCell ref="AWM138:AWN138"/>
    <mergeCell ref="AWO138:AWP138"/>
    <mergeCell ref="AWQ138:AWR138"/>
    <mergeCell ref="AWS138:AWT138"/>
    <mergeCell ref="AWU138:AWV138"/>
    <mergeCell ref="AWW138:AWX138"/>
    <mergeCell ref="AWY138:AWZ138"/>
    <mergeCell ref="AXA138:AXB138"/>
    <mergeCell ref="AXC138:AXD138"/>
    <mergeCell ref="AZU138:AZV138"/>
    <mergeCell ref="AZW138:AZX138"/>
    <mergeCell ref="AZY138:AZZ138"/>
    <mergeCell ref="BAA138:BAB138"/>
    <mergeCell ref="BAC138:BAD138"/>
    <mergeCell ref="BAE138:BAF138"/>
    <mergeCell ref="BAG138:BAH138"/>
    <mergeCell ref="BAI138:BAJ138"/>
    <mergeCell ref="BAK138:BAL138"/>
    <mergeCell ref="BAM138:BAN138"/>
    <mergeCell ref="BAO138:BAP138"/>
    <mergeCell ref="BAQ138:BAR138"/>
    <mergeCell ref="BAS138:BAT138"/>
    <mergeCell ref="BAU138:BAV138"/>
    <mergeCell ref="BAW138:BAX138"/>
    <mergeCell ref="BAY138:BAZ138"/>
    <mergeCell ref="BBA138:BBB138"/>
    <mergeCell ref="AYM138:AYN138"/>
    <mergeCell ref="AYO138:AYP138"/>
    <mergeCell ref="AYQ138:AYR138"/>
    <mergeCell ref="AYS138:AYT138"/>
    <mergeCell ref="AYU138:AYV138"/>
    <mergeCell ref="AYW138:AYX138"/>
    <mergeCell ref="AYY138:AYZ138"/>
    <mergeCell ref="AZA138:AZB138"/>
    <mergeCell ref="AZC138:AZD138"/>
    <mergeCell ref="AZE138:AZF138"/>
    <mergeCell ref="AZG138:AZH138"/>
    <mergeCell ref="AZI138:AZJ138"/>
    <mergeCell ref="AZK138:AZL138"/>
    <mergeCell ref="AZM138:AZN138"/>
    <mergeCell ref="AZO138:AZP138"/>
    <mergeCell ref="AZQ138:AZR138"/>
    <mergeCell ref="AZS138:AZT138"/>
    <mergeCell ref="BCK138:BCL138"/>
    <mergeCell ref="BCM138:BCN138"/>
    <mergeCell ref="BCO138:BCP138"/>
    <mergeCell ref="BCQ138:BCR138"/>
    <mergeCell ref="BCS138:BCT138"/>
    <mergeCell ref="BCU138:BCV138"/>
    <mergeCell ref="BCW138:BCX138"/>
    <mergeCell ref="BCY138:BCZ138"/>
    <mergeCell ref="BDA138:BDB138"/>
    <mergeCell ref="BDC138:BDD138"/>
    <mergeCell ref="BDE138:BDF138"/>
    <mergeCell ref="BDG138:BDH138"/>
    <mergeCell ref="BDI138:BDJ138"/>
    <mergeCell ref="BDK138:BDL138"/>
    <mergeCell ref="BDM138:BDN138"/>
    <mergeCell ref="BDO138:BDP138"/>
    <mergeCell ref="BDQ138:BDR138"/>
    <mergeCell ref="BBC138:BBD138"/>
    <mergeCell ref="BBE138:BBF138"/>
    <mergeCell ref="BBG138:BBH138"/>
    <mergeCell ref="BBI138:BBJ138"/>
    <mergeCell ref="BBK138:BBL138"/>
    <mergeCell ref="BBM138:BBN138"/>
    <mergeCell ref="BBO138:BBP138"/>
    <mergeCell ref="BBQ138:BBR138"/>
    <mergeCell ref="BBS138:BBT138"/>
    <mergeCell ref="BBU138:BBV138"/>
    <mergeCell ref="BBW138:BBX138"/>
    <mergeCell ref="BBY138:BBZ138"/>
    <mergeCell ref="BCA138:BCB138"/>
    <mergeCell ref="BCC138:BCD138"/>
    <mergeCell ref="BCE138:BCF138"/>
    <mergeCell ref="BCG138:BCH138"/>
    <mergeCell ref="BCI138:BCJ138"/>
    <mergeCell ref="BFA138:BFB138"/>
    <mergeCell ref="BFC138:BFD138"/>
    <mergeCell ref="BFE138:BFF138"/>
    <mergeCell ref="BFG138:BFH138"/>
    <mergeCell ref="BFI138:BFJ138"/>
    <mergeCell ref="BFK138:BFL138"/>
    <mergeCell ref="BFM138:BFN138"/>
    <mergeCell ref="BFO138:BFP138"/>
    <mergeCell ref="BFQ138:BFR138"/>
    <mergeCell ref="BFS138:BFT138"/>
    <mergeCell ref="BFU138:BFV138"/>
    <mergeCell ref="BFW138:BFX138"/>
    <mergeCell ref="BFY138:BFZ138"/>
    <mergeCell ref="BGA138:BGB138"/>
    <mergeCell ref="BGC138:BGD138"/>
    <mergeCell ref="BGE138:BGF138"/>
    <mergeCell ref="BGG138:BGH138"/>
    <mergeCell ref="BDS138:BDT138"/>
    <mergeCell ref="BDU138:BDV138"/>
    <mergeCell ref="BDW138:BDX138"/>
    <mergeCell ref="BDY138:BDZ138"/>
    <mergeCell ref="BEA138:BEB138"/>
    <mergeCell ref="BEC138:BED138"/>
    <mergeCell ref="BEE138:BEF138"/>
    <mergeCell ref="BEG138:BEH138"/>
    <mergeCell ref="BEI138:BEJ138"/>
    <mergeCell ref="BEK138:BEL138"/>
    <mergeCell ref="BEM138:BEN138"/>
    <mergeCell ref="BEO138:BEP138"/>
    <mergeCell ref="BEQ138:BER138"/>
    <mergeCell ref="BES138:BET138"/>
    <mergeCell ref="BEU138:BEV138"/>
    <mergeCell ref="BEW138:BEX138"/>
    <mergeCell ref="BEY138:BEZ138"/>
    <mergeCell ref="BHQ138:BHR138"/>
    <mergeCell ref="BHS138:BHT138"/>
    <mergeCell ref="BHU138:BHV138"/>
    <mergeCell ref="BHW138:BHX138"/>
    <mergeCell ref="BHY138:BHZ138"/>
    <mergeCell ref="BIA138:BIB138"/>
    <mergeCell ref="BIC138:BID138"/>
    <mergeCell ref="BIE138:BIF138"/>
    <mergeCell ref="BIG138:BIH138"/>
    <mergeCell ref="BII138:BIJ138"/>
    <mergeCell ref="BIK138:BIL138"/>
    <mergeCell ref="BIM138:BIN138"/>
    <mergeCell ref="BIO138:BIP138"/>
    <mergeCell ref="BIQ138:BIR138"/>
    <mergeCell ref="BIS138:BIT138"/>
    <mergeCell ref="BIU138:BIV138"/>
    <mergeCell ref="BIW138:BIX138"/>
    <mergeCell ref="BGI138:BGJ138"/>
    <mergeCell ref="BGK138:BGL138"/>
    <mergeCell ref="BGM138:BGN138"/>
    <mergeCell ref="BGO138:BGP138"/>
    <mergeCell ref="BGQ138:BGR138"/>
    <mergeCell ref="BGS138:BGT138"/>
    <mergeCell ref="BGU138:BGV138"/>
    <mergeCell ref="BGW138:BGX138"/>
    <mergeCell ref="BGY138:BGZ138"/>
    <mergeCell ref="BHA138:BHB138"/>
    <mergeCell ref="BHC138:BHD138"/>
    <mergeCell ref="BHE138:BHF138"/>
    <mergeCell ref="BHG138:BHH138"/>
    <mergeCell ref="BHI138:BHJ138"/>
    <mergeCell ref="BHK138:BHL138"/>
    <mergeCell ref="BHM138:BHN138"/>
    <mergeCell ref="BHO138:BHP138"/>
    <mergeCell ref="BKG138:BKH138"/>
    <mergeCell ref="BKI138:BKJ138"/>
    <mergeCell ref="BKK138:BKL138"/>
    <mergeCell ref="BKM138:BKN138"/>
    <mergeCell ref="BKO138:BKP138"/>
    <mergeCell ref="BKQ138:BKR138"/>
    <mergeCell ref="BKS138:BKT138"/>
    <mergeCell ref="BKU138:BKV138"/>
    <mergeCell ref="BKW138:BKX138"/>
    <mergeCell ref="BKY138:BKZ138"/>
    <mergeCell ref="BLA138:BLB138"/>
    <mergeCell ref="BLC138:BLD138"/>
    <mergeCell ref="BLE138:BLF138"/>
    <mergeCell ref="BLG138:BLH138"/>
    <mergeCell ref="BLI138:BLJ138"/>
    <mergeCell ref="BLK138:BLL138"/>
    <mergeCell ref="BLM138:BLN138"/>
    <mergeCell ref="BIY138:BIZ138"/>
    <mergeCell ref="BJA138:BJB138"/>
    <mergeCell ref="BJC138:BJD138"/>
    <mergeCell ref="BJE138:BJF138"/>
    <mergeCell ref="BJG138:BJH138"/>
    <mergeCell ref="BJI138:BJJ138"/>
    <mergeCell ref="BJK138:BJL138"/>
    <mergeCell ref="BJM138:BJN138"/>
    <mergeCell ref="BJO138:BJP138"/>
    <mergeCell ref="BJQ138:BJR138"/>
    <mergeCell ref="BJS138:BJT138"/>
    <mergeCell ref="BJU138:BJV138"/>
    <mergeCell ref="BJW138:BJX138"/>
    <mergeCell ref="BJY138:BJZ138"/>
    <mergeCell ref="BKA138:BKB138"/>
    <mergeCell ref="BKC138:BKD138"/>
    <mergeCell ref="BKE138:BKF138"/>
    <mergeCell ref="BMW138:BMX138"/>
    <mergeCell ref="BMY138:BMZ138"/>
    <mergeCell ref="BNA138:BNB138"/>
    <mergeCell ref="BNC138:BND138"/>
    <mergeCell ref="BNE138:BNF138"/>
    <mergeCell ref="BNG138:BNH138"/>
    <mergeCell ref="BNI138:BNJ138"/>
    <mergeCell ref="BNK138:BNL138"/>
    <mergeCell ref="BNM138:BNN138"/>
    <mergeCell ref="BNO138:BNP138"/>
    <mergeCell ref="BNQ138:BNR138"/>
    <mergeCell ref="BNS138:BNT138"/>
    <mergeCell ref="BNU138:BNV138"/>
    <mergeCell ref="BNW138:BNX138"/>
    <mergeCell ref="BNY138:BNZ138"/>
    <mergeCell ref="BOA138:BOB138"/>
    <mergeCell ref="BOC138:BOD138"/>
    <mergeCell ref="BLO138:BLP138"/>
    <mergeCell ref="BLQ138:BLR138"/>
    <mergeCell ref="BLS138:BLT138"/>
    <mergeCell ref="BLU138:BLV138"/>
    <mergeCell ref="BLW138:BLX138"/>
    <mergeCell ref="BLY138:BLZ138"/>
    <mergeCell ref="BMA138:BMB138"/>
    <mergeCell ref="BMC138:BMD138"/>
    <mergeCell ref="BME138:BMF138"/>
    <mergeCell ref="BMG138:BMH138"/>
    <mergeCell ref="BMI138:BMJ138"/>
    <mergeCell ref="BMK138:BML138"/>
    <mergeCell ref="BMM138:BMN138"/>
    <mergeCell ref="BMO138:BMP138"/>
    <mergeCell ref="BMQ138:BMR138"/>
    <mergeCell ref="BMS138:BMT138"/>
    <mergeCell ref="BMU138:BMV138"/>
    <mergeCell ref="BPM138:BPN138"/>
    <mergeCell ref="BPO138:BPP138"/>
    <mergeCell ref="BPQ138:BPR138"/>
    <mergeCell ref="BPS138:BPT138"/>
    <mergeCell ref="BPU138:BPV138"/>
    <mergeCell ref="BPW138:BPX138"/>
    <mergeCell ref="BPY138:BPZ138"/>
    <mergeCell ref="BQA138:BQB138"/>
    <mergeCell ref="BQC138:BQD138"/>
    <mergeCell ref="BQE138:BQF138"/>
    <mergeCell ref="BQG138:BQH138"/>
    <mergeCell ref="BQI138:BQJ138"/>
    <mergeCell ref="BQK138:BQL138"/>
    <mergeCell ref="BQM138:BQN138"/>
    <mergeCell ref="BQO138:BQP138"/>
    <mergeCell ref="BQQ138:BQR138"/>
    <mergeCell ref="BQS138:BQT138"/>
    <mergeCell ref="BOE138:BOF138"/>
    <mergeCell ref="BOG138:BOH138"/>
    <mergeCell ref="BOI138:BOJ138"/>
    <mergeCell ref="BOK138:BOL138"/>
    <mergeCell ref="BOM138:BON138"/>
    <mergeCell ref="BOO138:BOP138"/>
    <mergeCell ref="BOQ138:BOR138"/>
    <mergeCell ref="BOS138:BOT138"/>
    <mergeCell ref="BOU138:BOV138"/>
    <mergeCell ref="BOW138:BOX138"/>
    <mergeCell ref="BOY138:BOZ138"/>
    <mergeCell ref="BPA138:BPB138"/>
    <mergeCell ref="BPC138:BPD138"/>
    <mergeCell ref="BPE138:BPF138"/>
    <mergeCell ref="BPG138:BPH138"/>
    <mergeCell ref="BPI138:BPJ138"/>
    <mergeCell ref="BPK138:BPL138"/>
    <mergeCell ref="BSC138:BSD138"/>
    <mergeCell ref="BSE138:BSF138"/>
    <mergeCell ref="BSG138:BSH138"/>
    <mergeCell ref="BSI138:BSJ138"/>
    <mergeCell ref="BSK138:BSL138"/>
    <mergeCell ref="BSM138:BSN138"/>
    <mergeCell ref="BSO138:BSP138"/>
    <mergeCell ref="BSQ138:BSR138"/>
    <mergeCell ref="BSS138:BST138"/>
    <mergeCell ref="BSU138:BSV138"/>
    <mergeCell ref="BSW138:BSX138"/>
    <mergeCell ref="BSY138:BSZ138"/>
    <mergeCell ref="BTA138:BTB138"/>
    <mergeCell ref="BTC138:BTD138"/>
    <mergeCell ref="BTE138:BTF138"/>
    <mergeCell ref="BTG138:BTH138"/>
    <mergeCell ref="BTI138:BTJ138"/>
    <mergeCell ref="BQU138:BQV138"/>
    <mergeCell ref="BQW138:BQX138"/>
    <mergeCell ref="BQY138:BQZ138"/>
    <mergeCell ref="BRA138:BRB138"/>
    <mergeCell ref="BRC138:BRD138"/>
    <mergeCell ref="BRE138:BRF138"/>
    <mergeCell ref="BRG138:BRH138"/>
    <mergeCell ref="BRI138:BRJ138"/>
    <mergeCell ref="BRK138:BRL138"/>
    <mergeCell ref="BRM138:BRN138"/>
    <mergeCell ref="BRO138:BRP138"/>
    <mergeCell ref="BRQ138:BRR138"/>
    <mergeCell ref="BRS138:BRT138"/>
    <mergeCell ref="BRU138:BRV138"/>
    <mergeCell ref="BRW138:BRX138"/>
    <mergeCell ref="BRY138:BRZ138"/>
    <mergeCell ref="BSA138:BSB138"/>
    <mergeCell ref="BUS138:BUT138"/>
    <mergeCell ref="BUU138:BUV138"/>
    <mergeCell ref="BUW138:BUX138"/>
    <mergeCell ref="BUY138:BUZ138"/>
    <mergeCell ref="BVA138:BVB138"/>
    <mergeCell ref="BVC138:BVD138"/>
    <mergeCell ref="BVE138:BVF138"/>
    <mergeCell ref="BVG138:BVH138"/>
    <mergeCell ref="BVI138:BVJ138"/>
    <mergeCell ref="BVK138:BVL138"/>
    <mergeCell ref="BVM138:BVN138"/>
    <mergeCell ref="BVO138:BVP138"/>
    <mergeCell ref="BVQ138:BVR138"/>
    <mergeCell ref="BVS138:BVT138"/>
    <mergeCell ref="BVU138:BVV138"/>
    <mergeCell ref="BVW138:BVX138"/>
    <mergeCell ref="BVY138:BVZ138"/>
    <mergeCell ref="BTK138:BTL138"/>
    <mergeCell ref="BTM138:BTN138"/>
    <mergeCell ref="BTO138:BTP138"/>
    <mergeCell ref="BTQ138:BTR138"/>
    <mergeCell ref="BTS138:BTT138"/>
    <mergeCell ref="BTU138:BTV138"/>
    <mergeCell ref="BTW138:BTX138"/>
    <mergeCell ref="BTY138:BTZ138"/>
    <mergeCell ref="BUA138:BUB138"/>
    <mergeCell ref="BUC138:BUD138"/>
    <mergeCell ref="BUE138:BUF138"/>
    <mergeCell ref="BUG138:BUH138"/>
    <mergeCell ref="BUI138:BUJ138"/>
    <mergeCell ref="BUK138:BUL138"/>
    <mergeCell ref="BUM138:BUN138"/>
    <mergeCell ref="BUO138:BUP138"/>
    <mergeCell ref="BUQ138:BUR138"/>
    <mergeCell ref="BXI138:BXJ138"/>
    <mergeCell ref="BXK138:BXL138"/>
    <mergeCell ref="BXM138:BXN138"/>
    <mergeCell ref="BXO138:BXP138"/>
    <mergeCell ref="BXQ138:BXR138"/>
    <mergeCell ref="BXS138:BXT138"/>
    <mergeCell ref="BXU138:BXV138"/>
    <mergeCell ref="BXW138:BXX138"/>
    <mergeCell ref="BXY138:BXZ138"/>
    <mergeCell ref="BYA138:BYB138"/>
    <mergeCell ref="BYC138:BYD138"/>
    <mergeCell ref="BYE138:BYF138"/>
    <mergeCell ref="BYG138:BYH138"/>
    <mergeCell ref="BYI138:BYJ138"/>
    <mergeCell ref="BYK138:BYL138"/>
    <mergeCell ref="BYM138:BYN138"/>
    <mergeCell ref="BYO138:BYP138"/>
    <mergeCell ref="BWA138:BWB138"/>
    <mergeCell ref="BWC138:BWD138"/>
    <mergeCell ref="BWE138:BWF138"/>
    <mergeCell ref="BWG138:BWH138"/>
    <mergeCell ref="BWI138:BWJ138"/>
    <mergeCell ref="BWK138:BWL138"/>
    <mergeCell ref="BWM138:BWN138"/>
    <mergeCell ref="BWO138:BWP138"/>
    <mergeCell ref="BWQ138:BWR138"/>
    <mergeCell ref="BWS138:BWT138"/>
    <mergeCell ref="BWU138:BWV138"/>
    <mergeCell ref="BWW138:BWX138"/>
    <mergeCell ref="BWY138:BWZ138"/>
    <mergeCell ref="BXA138:BXB138"/>
    <mergeCell ref="BXC138:BXD138"/>
    <mergeCell ref="BXE138:BXF138"/>
    <mergeCell ref="BXG138:BXH138"/>
    <mergeCell ref="BZY138:BZZ138"/>
    <mergeCell ref="CAA138:CAB138"/>
    <mergeCell ref="CAC138:CAD138"/>
    <mergeCell ref="CAE138:CAF138"/>
    <mergeCell ref="CAG138:CAH138"/>
    <mergeCell ref="CAI138:CAJ138"/>
    <mergeCell ref="CAK138:CAL138"/>
    <mergeCell ref="CAM138:CAN138"/>
    <mergeCell ref="CAO138:CAP138"/>
    <mergeCell ref="CAQ138:CAR138"/>
    <mergeCell ref="CAS138:CAT138"/>
    <mergeCell ref="CAU138:CAV138"/>
    <mergeCell ref="CAW138:CAX138"/>
    <mergeCell ref="CAY138:CAZ138"/>
    <mergeCell ref="CBA138:CBB138"/>
    <mergeCell ref="CBC138:CBD138"/>
    <mergeCell ref="CBE138:CBF138"/>
    <mergeCell ref="BYQ138:BYR138"/>
    <mergeCell ref="BYS138:BYT138"/>
    <mergeCell ref="BYU138:BYV138"/>
    <mergeCell ref="BYW138:BYX138"/>
    <mergeCell ref="BYY138:BYZ138"/>
    <mergeCell ref="BZA138:BZB138"/>
    <mergeCell ref="BZC138:BZD138"/>
    <mergeCell ref="BZE138:BZF138"/>
    <mergeCell ref="BZG138:BZH138"/>
    <mergeCell ref="BZI138:BZJ138"/>
    <mergeCell ref="BZK138:BZL138"/>
    <mergeCell ref="BZM138:BZN138"/>
    <mergeCell ref="BZO138:BZP138"/>
    <mergeCell ref="BZQ138:BZR138"/>
    <mergeCell ref="BZS138:BZT138"/>
    <mergeCell ref="BZU138:BZV138"/>
    <mergeCell ref="BZW138:BZX138"/>
    <mergeCell ref="CCO138:CCP138"/>
    <mergeCell ref="CCQ138:CCR138"/>
    <mergeCell ref="CCS138:CCT138"/>
    <mergeCell ref="CCU138:CCV138"/>
    <mergeCell ref="CCW138:CCX138"/>
    <mergeCell ref="CCY138:CCZ138"/>
    <mergeCell ref="CDA138:CDB138"/>
    <mergeCell ref="CDC138:CDD138"/>
    <mergeCell ref="CDE138:CDF138"/>
    <mergeCell ref="CDG138:CDH138"/>
    <mergeCell ref="CDI138:CDJ138"/>
    <mergeCell ref="CDK138:CDL138"/>
    <mergeCell ref="CDM138:CDN138"/>
    <mergeCell ref="CDO138:CDP138"/>
    <mergeCell ref="CDQ138:CDR138"/>
    <mergeCell ref="CDS138:CDT138"/>
    <mergeCell ref="CDU138:CDV138"/>
    <mergeCell ref="CBG138:CBH138"/>
    <mergeCell ref="CBI138:CBJ138"/>
    <mergeCell ref="CBK138:CBL138"/>
    <mergeCell ref="CBM138:CBN138"/>
    <mergeCell ref="CBO138:CBP138"/>
    <mergeCell ref="CBQ138:CBR138"/>
    <mergeCell ref="CBS138:CBT138"/>
    <mergeCell ref="CBU138:CBV138"/>
    <mergeCell ref="CBW138:CBX138"/>
    <mergeCell ref="CBY138:CBZ138"/>
    <mergeCell ref="CCA138:CCB138"/>
    <mergeCell ref="CCC138:CCD138"/>
    <mergeCell ref="CCE138:CCF138"/>
    <mergeCell ref="CCG138:CCH138"/>
    <mergeCell ref="CCI138:CCJ138"/>
    <mergeCell ref="CCK138:CCL138"/>
    <mergeCell ref="CCM138:CCN138"/>
    <mergeCell ref="CFE138:CFF138"/>
    <mergeCell ref="CFG138:CFH138"/>
    <mergeCell ref="CFI138:CFJ138"/>
    <mergeCell ref="CFK138:CFL138"/>
    <mergeCell ref="CFM138:CFN138"/>
    <mergeCell ref="CFO138:CFP138"/>
    <mergeCell ref="CFQ138:CFR138"/>
    <mergeCell ref="CFS138:CFT138"/>
    <mergeCell ref="CFU138:CFV138"/>
    <mergeCell ref="CFW138:CFX138"/>
    <mergeCell ref="CFY138:CFZ138"/>
    <mergeCell ref="CGA138:CGB138"/>
    <mergeCell ref="CGC138:CGD138"/>
    <mergeCell ref="CGE138:CGF138"/>
    <mergeCell ref="CGG138:CGH138"/>
    <mergeCell ref="CGI138:CGJ138"/>
    <mergeCell ref="CGK138:CGL138"/>
    <mergeCell ref="CDW138:CDX138"/>
    <mergeCell ref="CDY138:CDZ138"/>
    <mergeCell ref="CEA138:CEB138"/>
    <mergeCell ref="CEC138:CED138"/>
    <mergeCell ref="CEE138:CEF138"/>
    <mergeCell ref="CEG138:CEH138"/>
    <mergeCell ref="CEI138:CEJ138"/>
    <mergeCell ref="CEK138:CEL138"/>
    <mergeCell ref="CEM138:CEN138"/>
    <mergeCell ref="CEO138:CEP138"/>
    <mergeCell ref="CEQ138:CER138"/>
    <mergeCell ref="CES138:CET138"/>
    <mergeCell ref="CEU138:CEV138"/>
    <mergeCell ref="CEW138:CEX138"/>
    <mergeCell ref="CEY138:CEZ138"/>
    <mergeCell ref="CFA138:CFB138"/>
    <mergeCell ref="CFC138:CFD138"/>
    <mergeCell ref="CHU138:CHV138"/>
    <mergeCell ref="CHW138:CHX138"/>
    <mergeCell ref="CHY138:CHZ138"/>
    <mergeCell ref="CIA138:CIB138"/>
    <mergeCell ref="CIC138:CID138"/>
    <mergeCell ref="CIE138:CIF138"/>
    <mergeCell ref="CIG138:CIH138"/>
    <mergeCell ref="CII138:CIJ138"/>
    <mergeCell ref="CIK138:CIL138"/>
    <mergeCell ref="CIM138:CIN138"/>
    <mergeCell ref="CIO138:CIP138"/>
    <mergeCell ref="CIQ138:CIR138"/>
    <mergeCell ref="CIS138:CIT138"/>
    <mergeCell ref="CIU138:CIV138"/>
    <mergeCell ref="CIW138:CIX138"/>
    <mergeCell ref="CIY138:CIZ138"/>
    <mergeCell ref="CJA138:CJB138"/>
    <mergeCell ref="CGM138:CGN138"/>
    <mergeCell ref="CGO138:CGP138"/>
    <mergeCell ref="CGQ138:CGR138"/>
    <mergeCell ref="CGS138:CGT138"/>
    <mergeCell ref="CGU138:CGV138"/>
    <mergeCell ref="CGW138:CGX138"/>
    <mergeCell ref="CGY138:CGZ138"/>
    <mergeCell ref="CHA138:CHB138"/>
    <mergeCell ref="CHC138:CHD138"/>
    <mergeCell ref="CHE138:CHF138"/>
    <mergeCell ref="CHG138:CHH138"/>
    <mergeCell ref="CHI138:CHJ138"/>
    <mergeCell ref="CHK138:CHL138"/>
    <mergeCell ref="CHM138:CHN138"/>
    <mergeCell ref="CHO138:CHP138"/>
    <mergeCell ref="CHQ138:CHR138"/>
    <mergeCell ref="CHS138:CHT138"/>
    <mergeCell ref="CKK138:CKL138"/>
    <mergeCell ref="CKM138:CKN138"/>
    <mergeCell ref="CKO138:CKP138"/>
    <mergeCell ref="CKQ138:CKR138"/>
    <mergeCell ref="CKS138:CKT138"/>
    <mergeCell ref="CKU138:CKV138"/>
    <mergeCell ref="CKW138:CKX138"/>
    <mergeCell ref="CKY138:CKZ138"/>
    <mergeCell ref="CLA138:CLB138"/>
    <mergeCell ref="CLC138:CLD138"/>
    <mergeCell ref="CLE138:CLF138"/>
    <mergeCell ref="CLG138:CLH138"/>
    <mergeCell ref="CLI138:CLJ138"/>
    <mergeCell ref="CLK138:CLL138"/>
    <mergeCell ref="CLM138:CLN138"/>
    <mergeCell ref="CLO138:CLP138"/>
    <mergeCell ref="CLQ138:CLR138"/>
    <mergeCell ref="CJC138:CJD138"/>
    <mergeCell ref="CJE138:CJF138"/>
    <mergeCell ref="CJG138:CJH138"/>
    <mergeCell ref="CJI138:CJJ138"/>
    <mergeCell ref="CJK138:CJL138"/>
    <mergeCell ref="CJM138:CJN138"/>
    <mergeCell ref="CJO138:CJP138"/>
    <mergeCell ref="CJQ138:CJR138"/>
    <mergeCell ref="CJS138:CJT138"/>
    <mergeCell ref="CJU138:CJV138"/>
    <mergeCell ref="CJW138:CJX138"/>
    <mergeCell ref="CJY138:CJZ138"/>
    <mergeCell ref="CKA138:CKB138"/>
    <mergeCell ref="CKC138:CKD138"/>
    <mergeCell ref="CKE138:CKF138"/>
    <mergeCell ref="CKG138:CKH138"/>
    <mergeCell ref="CKI138:CKJ138"/>
    <mergeCell ref="CNA138:CNB138"/>
    <mergeCell ref="CNC138:CND138"/>
    <mergeCell ref="CNE138:CNF138"/>
    <mergeCell ref="CNG138:CNH138"/>
    <mergeCell ref="CNI138:CNJ138"/>
    <mergeCell ref="CNK138:CNL138"/>
    <mergeCell ref="CNM138:CNN138"/>
    <mergeCell ref="CNO138:CNP138"/>
    <mergeCell ref="CNQ138:CNR138"/>
    <mergeCell ref="CNS138:CNT138"/>
    <mergeCell ref="CNU138:CNV138"/>
    <mergeCell ref="CNW138:CNX138"/>
    <mergeCell ref="CNY138:CNZ138"/>
    <mergeCell ref="COA138:COB138"/>
    <mergeCell ref="COC138:COD138"/>
    <mergeCell ref="COE138:COF138"/>
    <mergeCell ref="COG138:COH138"/>
    <mergeCell ref="CLS138:CLT138"/>
    <mergeCell ref="CLU138:CLV138"/>
    <mergeCell ref="CLW138:CLX138"/>
    <mergeCell ref="CLY138:CLZ138"/>
    <mergeCell ref="CMA138:CMB138"/>
    <mergeCell ref="CMC138:CMD138"/>
    <mergeCell ref="CME138:CMF138"/>
    <mergeCell ref="CMG138:CMH138"/>
    <mergeCell ref="CMI138:CMJ138"/>
    <mergeCell ref="CMK138:CML138"/>
    <mergeCell ref="CMM138:CMN138"/>
    <mergeCell ref="CMO138:CMP138"/>
    <mergeCell ref="CMQ138:CMR138"/>
    <mergeCell ref="CMS138:CMT138"/>
    <mergeCell ref="CMU138:CMV138"/>
    <mergeCell ref="CMW138:CMX138"/>
    <mergeCell ref="CMY138:CMZ138"/>
    <mergeCell ref="CPQ138:CPR138"/>
    <mergeCell ref="CPS138:CPT138"/>
    <mergeCell ref="CPU138:CPV138"/>
    <mergeCell ref="CPW138:CPX138"/>
    <mergeCell ref="CPY138:CPZ138"/>
    <mergeCell ref="CQA138:CQB138"/>
    <mergeCell ref="CQC138:CQD138"/>
    <mergeCell ref="CQE138:CQF138"/>
    <mergeCell ref="CQG138:CQH138"/>
    <mergeCell ref="CQI138:CQJ138"/>
    <mergeCell ref="CQK138:CQL138"/>
    <mergeCell ref="CQM138:CQN138"/>
    <mergeCell ref="CQO138:CQP138"/>
    <mergeCell ref="CQQ138:CQR138"/>
    <mergeCell ref="CQS138:CQT138"/>
    <mergeCell ref="CQU138:CQV138"/>
    <mergeCell ref="CQW138:CQX138"/>
    <mergeCell ref="COI138:COJ138"/>
    <mergeCell ref="COK138:COL138"/>
    <mergeCell ref="COM138:CON138"/>
    <mergeCell ref="COO138:COP138"/>
    <mergeCell ref="COQ138:COR138"/>
    <mergeCell ref="COS138:COT138"/>
    <mergeCell ref="COU138:COV138"/>
    <mergeCell ref="COW138:COX138"/>
    <mergeCell ref="COY138:COZ138"/>
    <mergeCell ref="CPA138:CPB138"/>
    <mergeCell ref="CPC138:CPD138"/>
    <mergeCell ref="CPE138:CPF138"/>
    <mergeCell ref="CPG138:CPH138"/>
    <mergeCell ref="CPI138:CPJ138"/>
    <mergeCell ref="CPK138:CPL138"/>
    <mergeCell ref="CPM138:CPN138"/>
    <mergeCell ref="CPO138:CPP138"/>
    <mergeCell ref="CSG138:CSH138"/>
    <mergeCell ref="CSI138:CSJ138"/>
    <mergeCell ref="CSK138:CSL138"/>
    <mergeCell ref="CSM138:CSN138"/>
    <mergeCell ref="CSO138:CSP138"/>
    <mergeCell ref="CSQ138:CSR138"/>
    <mergeCell ref="CSS138:CST138"/>
    <mergeCell ref="CSU138:CSV138"/>
    <mergeCell ref="CSW138:CSX138"/>
    <mergeCell ref="CSY138:CSZ138"/>
    <mergeCell ref="CTA138:CTB138"/>
    <mergeCell ref="CTC138:CTD138"/>
    <mergeCell ref="CTE138:CTF138"/>
    <mergeCell ref="CTG138:CTH138"/>
    <mergeCell ref="CTI138:CTJ138"/>
    <mergeCell ref="CTK138:CTL138"/>
    <mergeCell ref="CTM138:CTN138"/>
    <mergeCell ref="CQY138:CQZ138"/>
    <mergeCell ref="CRA138:CRB138"/>
    <mergeCell ref="CRC138:CRD138"/>
    <mergeCell ref="CRE138:CRF138"/>
    <mergeCell ref="CRG138:CRH138"/>
    <mergeCell ref="CRI138:CRJ138"/>
    <mergeCell ref="CRK138:CRL138"/>
    <mergeCell ref="CRM138:CRN138"/>
    <mergeCell ref="CRO138:CRP138"/>
    <mergeCell ref="CRQ138:CRR138"/>
    <mergeCell ref="CRS138:CRT138"/>
    <mergeCell ref="CRU138:CRV138"/>
    <mergeCell ref="CRW138:CRX138"/>
    <mergeCell ref="CRY138:CRZ138"/>
    <mergeCell ref="CSA138:CSB138"/>
    <mergeCell ref="CSC138:CSD138"/>
    <mergeCell ref="CSE138:CSF138"/>
    <mergeCell ref="CUW138:CUX138"/>
    <mergeCell ref="CUY138:CUZ138"/>
    <mergeCell ref="CVA138:CVB138"/>
    <mergeCell ref="CVC138:CVD138"/>
    <mergeCell ref="CVE138:CVF138"/>
    <mergeCell ref="CVG138:CVH138"/>
    <mergeCell ref="CVI138:CVJ138"/>
    <mergeCell ref="CVK138:CVL138"/>
    <mergeCell ref="CVM138:CVN138"/>
    <mergeCell ref="CVO138:CVP138"/>
    <mergeCell ref="CVQ138:CVR138"/>
    <mergeCell ref="CVS138:CVT138"/>
    <mergeCell ref="CVU138:CVV138"/>
    <mergeCell ref="CVW138:CVX138"/>
    <mergeCell ref="CVY138:CVZ138"/>
    <mergeCell ref="CWA138:CWB138"/>
    <mergeCell ref="CWC138:CWD138"/>
    <mergeCell ref="CTO138:CTP138"/>
    <mergeCell ref="CTQ138:CTR138"/>
    <mergeCell ref="CTS138:CTT138"/>
    <mergeCell ref="CTU138:CTV138"/>
    <mergeCell ref="CTW138:CTX138"/>
    <mergeCell ref="CTY138:CTZ138"/>
    <mergeCell ref="CUA138:CUB138"/>
    <mergeCell ref="CUC138:CUD138"/>
    <mergeCell ref="CUE138:CUF138"/>
    <mergeCell ref="CUG138:CUH138"/>
    <mergeCell ref="CUI138:CUJ138"/>
    <mergeCell ref="CUK138:CUL138"/>
    <mergeCell ref="CUM138:CUN138"/>
    <mergeCell ref="CUO138:CUP138"/>
    <mergeCell ref="CUQ138:CUR138"/>
    <mergeCell ref="CUS138:CUT138"/>
    <mergeCell ref="CUU138:CUV138"/>
    <mergeCell ref="CXM138:CXN138"/>
    <mergeCell ref="CXO138:CXP138"/>
    <mergeCell ref="CXQ138:CXR138"/>
    <mergeCell ref="CXS138:CXT138"/>
    <mergeCell ref="CXU138:CXV138"/>
    <mergeCell ref="CXW138:CXX138"/>
    <mergeCell ref="CXY138:CXZ138"/>
    <mergeCell ref="CYA138:CYB138"/>
    <mergeCell ref="CYC138:CYD138"/>
    <mergeCell ref="CYE138:CYF138"/>
    <mergeCell ref="CYG138:CYH138"/>
    <mergeCell ref="CYI138:CYJ138"/>
    <mergeCell ref="CYK138:CYL138"/>
    <mergeCell ref="CYM138:CYN138"/>
    <mergeCell ref="CYO138:CYP138"/>
    <mergeCell ref="CYQ138:CYR138"/>
    <mergeCell ref="CYS138:CYT138"/>
    <mergeCell ref="CWE138:CWF138"/>
    <mergeCell ref="CWG138:CWH138"/>
    <mergeCell ref="CWI138:CWJ138"/>
    <mergeCell ref="CWK138:CWL138"/>
    <mergeCell ref="CWM138:CWN138"/>
    <mergeCell ref="CWO138:CWP138"/>
    <mergeCell ref="CWQ138:CWR138"/>
    <mergeCell ref="CWS138:CWT138"/>
    <mergeCell ref="CWU138:CWV138"/>
    <mergeCell ref="CWW138:CWX138"/>
    <mergeCell ref="CWY138:CWZ138"/>
    <mergeCell ref="CXA138:CXB138"/>
    <mergeCell ref="CXC138:CXD138"/>
    <mergeCell ref="CXE138:CXF138"/>
    <mergeCell ref="CXG138:CXH138"/>
    <mergeCell ref="CXI138:CXJ138"/>
    <mergeCell ref="CXK138:CXL138"/>
    <mergeCell ref="DAC138:DAD138"/>
    <mergeCell ref="DAE138:DAF138"/>
    <mergeCell ref="DAG138:DAH138"/>
    <mergeCell ref="DAI138:DAJ138"/>
    <mergeCell ref="DAK138:DAL138"/>
    <mergeCell ref="DAM138:DAN138"/>
    <mergeCell ref="DAO138:DAP138"/>
    <mergeCell ref="DAQ138:DAR138"/>
    <mergeCell ref="DAS138:DAT138"/>
    <mergeCell ref="DAU138:DAV138"/>
    <mergeCell ref="DAW138:DAX138"/>
    <mergeCell ref="DAY138:DAZ138"/>
    <mergeCell ref="DBA138:DBB138"/>
    <mergeCell ref="DBC138:DBD138"/>
    <mergeCell ref="DBE138:DBF138"/>
    <mergeCell ref="DBG138:DBH138"/>
    <mergeCell ref="DBI138:DBJ138"/>
    <mergeCell ref="CYU138:CYV138"/>
    <mergeCell ref="CYW138:CYX138"/>
    <mergeCell ref="CYY138:CYZ138"/>
    <mergeCell ref="CZA138:CZB138"/>
    <mergeCell ref="CZC138:CZD138"/>
    <mergeCell ref="CZE138:CZF138"/>
    <mergeCell ref="CZG138:CZH138"/>
    <mergeCell ref="CZI138:CZJ138"/>
    <mergeCell ref="CZK138:CZL138"/>
    <mergeCell ref="CZM138:CZN138"/>
    <mergeCell ref="CZO138:CZP138"/>
    <mergeCell ref="CZQ138:CZR138"/>
    <mergeCell ref="CZS138:CZT138"/>
    <mergeCell ref="CZU138:CZV138"/>
    <mergeCell ref="CZW138:CZX138"/>
    <mergeCell ref="CZY138:CZZ138"/>
    <mergeCell ref="DAA138:DAB138"/>
    <mergeCell ref="DCS138:DCT138"/>
    <mergeCell ref="DCU138:DCV138"/>
    <mergeCell ref="DCW138:DCX138"/>
    <mergeCell ref="DCY138:DCZ138"/>
    <mergeCell ref="DDA138:DDB138"/>
    <mergeCell ref="DDC138:DDD138"/>
    <mergeCell ref="DDE138:DDF138"/>
    <mergeCell ref="DDG138:DDH138"/>
    <mergeCell ref="DDI138:DDJ138"/>
    <mergeCell ref="DDK138:DDL138"/>
    <mergeCell ref="DDM138:DDN138"/>
    <mergeCell ref="DDO138:DDP138"/>
    <mergeCell ref="DDQ138:DDR138"/>
    <mergeCell ref="DDS138:DDT138"/>
    <mergeCell ref="DDU138:DDV138"/>
    <mergeCell ref="DDW138:DDX138"/>
    <mergeCell ref="DDY138:DDZ138"/>
    <mergeCell ref="DBK138:DBL138"/>
    <mergeCell ref="DBM138:DBN138"/>
    <mergeCell ref="DBO138:DBP138"/>
    <mergeCell ref="DBQ138:DBR138"/>
    <mergeCell ref="DBS138:DBT138"/>
    <mergeCell ref="DBU138:DBV138"/>
    <mergeCell ref="DBW138:DBX138"/>
    <mergeCell ref="DBY138:DBZ138"/>
    <mergeCell ref="DCA138:DCB138"/>
    <mergeCell ref="DCC138:DCD138"/>
    <mergeCell ref="DCE138:DCF138"/>
    <mergeCell ref="DCG138:DCH138"/>
    <mergeCell ref="DCI138:DCJ138"/>
    <mergeCell ref="DCK138:DCL138"/>
    <mergeCell ref="DCM138:DCN138"/>
    <mergeCell ref="DCO138:DCP138"/>
    <mergeCell ref="DCQ138:DCR138"/>
    <mergeCell ref="DFI138:DFJ138"/>
    <mergeCell ref="DFK138:DFL138"/>
    <mergeCell ref="DFM138:DFN138"/>
    <mergeCell ref="DFO138:DFP138"/>
    <mergeCell ref="DFQ138:DFR138"/>
    <mergeCell ref="DFS138:DFT138"/>
    <mergeCell ref="DFU138:DFV138"/>
    <mergeCell ref="DFW138:DFX138"/>
    <mergeCell ref="DFY138:DFZ138"/>
    <mergeCell ref="DGA138:DGB138"/>
    <mergeCell ref="DGC138:DGD138"/>
    <mergeCell ref="DGE138:DGF138"/>
    <mergeCell ref="DGG138:DGH138"/>
    <mergeCell ref="DGI138:DGJ138"/>
    <mergeCell ref="DGK138:DGL138"/>
    <mergeCell ref="DGM138:DGN138"/>
    <mergeCell ref="DGO138:DGP138"/>
    <mergeCell ref="DEA138:DEB138"/>
    <mergeCell ref="DEC138:DED138"/>
    <mergeCell ref="DEE138:DEF138"/>
    <mergeCell ref="DEG138:DEH138"/>
    <mergeCell ref="DEI138:DEJ138"/>
    <mergeCell ref="DEK138:DEL138"/>
    <mergeCell ref="DEM138:DEN138"/>
    <mergeCell ref="DEO138:DEP138"/>
    <mergeCell ref="DEQ138:DER138"/>
    <mergeCell ref="DES138:DET138"/>
    <mergeCell ref="DEU138:DEV138"/>
    <mergeCell ref="DEW138:DEX138"/>
    <mergeCell ref="DEY138:DEZ138"/>
    <mergeCell ref="DFA138:DFB138"/>
    <mergeCell ref="DFC138:DFD138"/>
    <mergeCell ref="DFE138:DFF138"/>
    <mergeCell ref="DFG138:DFH138"/>
    <mergeCell ref="DHY138:DHZ138"/>
    <mergeCell ref="DIA138:DIB138"/>
    <mergeCell ref="DIC138:DID138"/>
    <mergeCell ref="DIE138:DIF138"/>
    <mergeCell ref="DIG138:DIH138"/>
    <mergeCell ref="DII138:DIJ138"/>
    <mergeCell ref="DIK138:DIL138"/>
    <mergeCell ref="DIM138:DIN138"/>
    <mergeCell ref="DIO138:DIP138"/>
    <mergeCell ref="DIQ138:DIR138"/>
    <mergeCell ref="DIS138:DIT138"/>
    <mergeCell ref="DIU138:DIV138"/>
    <mergeCell ref="DIW138:DIX138"/>
    <mergeCell ref="DIY138:DIZ138"/>
    <mergeCell ref="DJA138:DJB138"/>
    <mergeCell ref="DJC138:DJD138"/>
    <mergeCell ref="DJE138:DJF138"/>
    <mergeCell ref="DGQ138:DGR138"/>
    <mergeCell ref="DGS138:DGT138"/>
    <mergeCell ref="DGU138:DGV138"/>
    <mergeCell ref="DGW138:DGX138"/>
    <mergeCell ref="DGY138:DGZ138"/>
    <mergeCell ref="DHA138:DHB138"/>
    <mergeCell ref="DHC138:DHD138"/>
    <mergeCell ref="DHE138:DHF138"/>
    <mergeCell ref="DHG138:DHH138"/>
    <mergeCell ref="DHI138:DHJ138"/>
    <mergeCell ref="DHK138:DHL138"/>
    <mergeCell ref="DHM138:DHN138"/>
    <mergeCell ref="DHO138:DHP138"/>
    <mergeCell ref="DHQ138:DHR138"/>
    <mergeCell ref="DHS138:DHT138"/>
    <mergeCell ref="DHU138:DHV138"/>
    <mergeCell ref="DHW138:DHX138"/>
    <mergeCell ref="DKO138:DKP138"/>
    <mergeCell ref="DKQ138:DKR138"/>
    <mergeCell ref="DKS138:DKT138"/>
    <mergeCell ref="DKU138:DKV138"/>
    <mergeCell ref="DKW138:DKX138"/>
    <mergeCell ref="DKY138:DKZ138"/>
    <mergeCell ref="DLA138:DLB138"/>
    <mergeCell ref="DLC138:DLD138"/>
    <mergeCell ref="DLE138:DLF138"/>
    <mergeCell ref="DLG138:DLH138"/>
    <mergeCell ref="DLI138:DLJ138"/>
    <mergeCell ref="DLK138:DLL138"/>
    <mergeCell ref="DLM138:DLN138"/>
    <mergeCell ref="DLO138:DLP138"/>
    <mergeCell ref="DLQ138:DLR138"/>
    <mergeCell ref="DLS138:DLT138"/>
    <mergeCell ref="DLU138:DLV138"/>
    <mergeCell ref="DJG138:DJH138"/>
    <mergeCell ref="DJI138:DJJ138"/>
    <mergeCell ref="DJK138:DJL138"/>
    <mergeCell ref="DJM138:DJN138"/>
    <mergeCell ref="DJO138:DJP138"/>
    <mergeCell ref="DJQ138:DJR138"/>
    <mergeCell ref="DJS138:DJT138"/>
    <mergeCell ref="DJU138:DJV138"/>
    <mergeCell ref="DJW138:DJX138"/>
    <mergeCell ref="DJY138:DJZ138"/>
    <mergeCell ref="DKA138:DKB138"/>
    <mergeCell ref="DKC138:DKD138"/>
    <mergeCell ref="DKE138:DKF138"/>
    <mergeCell ref="DKG138:DKH138"/>
    <mergeCell ref="DKI138:DKJ138"/>
    <mergeCell ref="DKK138:DKL138"/>
    <mergeCell ref="DKM138:DKN138"/>
    <mergeCell ref="DNE138:DNF138"/>
    <mergeCell ref="DNG138:DNH138"/>
    <mergeCell ref="DNI138:DNJ138"/>
    <mergeCell ref="DNK138:DNL138"/>
    <mergeCell ref="DNM138:DNN138"/>
    <mergeCell ref="DNO138:DNP138"/>
    <mergeCell ref="DNQ138:DNR138"/>
    <mergeCell ref="DNS138:DNT138"/>
    <mergeCell ref="DNU138:DNV138"/>
    <mergeCell ref="DNW138:DNX138"/>
    <mergeCell ref="DNY138:DNZ138"/>
    <mergeCell ref="DOA138:DOB138"/>
    <mergeCell ref="DOC138:DOD138"/>
    <mergeCell ref="DOE138:DOF138"/>
    <mergeCell ref="DOG138:DOH138"/>
    <mergeCell ref="DOI138:DOJ138"/>
    <mergeCell ref="DOK138:DOL138"/>
    <mergeCell ref="DLW138:DLX138"/>
    <mergeCell ref="DLY138:DLZ138"/>
    <mergeCell ref="DMA138:DMB138"/>
    <mergeCell ref="DMC138:DMD138"/>
    <mergeCell ref="DME138:DMF138"/>
    <mergeCell ref="DMG138:DMH138"/>
    <mergeCell ref="DMI138:DMJ138"/>
    <mergeCell ref="DMK138:DML138"/>
    <mergeCell ref="DMM138:DMN138"/>
    <mergeCell ref="DMO138:DMP138"/>
    <mergeCell ref="DMQ138:DMR138"/>
    <mergeCell ref="DMS138:DMT138"/>
    <mergeCell ref="DMU138:DMV138"/>
    <mergeCell ref="DMW138:DMX138"/>
    <mergeCell ref="DMY138:DMZ138"/>
    <mergeCell ref="DNA138:DNB138"/>
    <mergeCell ref="DNC138:DND138"/>
    <mergeCell ref="DPU138:DPV138"/>
    <mergeCell ref="DPW138:DPX138"/>
    <mergeCell ref="DPY138:DPZ138"/>
    <mergeCell ref="DQA138:DQB138"/>
    <mergeCell ref="DQC138:DQD138"/>
    <mergeCell ref="DQE138:DQF138"/>
    <mergeCell ref="DQG138:DQH138"/>
    <mergeCell ref="DQI138:DQJ138"/>
    <mergeCell ref="DQK138:DQL138"/>
    <mergeCell ref="DQM138:DQN138"/>
    <mergeCell ref="DQO138:DQP138"/>
    <mergeCell ref="DQQ138:DQR138"/>
    <mergeCell ref="DQS138:DQT138"/>
    <mergeCell ref="DQU138:DQV138"/>
    <mergeCell ref="DQW138:DQX138"/>
    <mergeCell ref="DQY138:DQZ138"/>
    <mergeCell ref="DRA138:DRB138"/>
    <mergeCell ref="DOM138:DON138"/>
    <mergeCell ref="DOO138:DOP138"/>
    <mergeCell ref="DOQ138:DOR138"/>
    <mergeCell ref="DOS138:DOT138"/>
    <mergeCell ref="DOU138:DOV138"/>
    <mergeCell ref="DOW138:DOX138"/>
    <mergeCell ref="DOY138:DOZ138"/>
    <mergeCell ref="DPA138:DPB138"/>
    <mergeCell ref="DPC138:DPD138"/>
    <mergeCell ref="DPE138:DPF138"/>
    <mergeCell ref="DPG138:DPH138"/>
    <mergeCell ref="DPI138:DPJ138"/>
    <mergeCell ref="DPK138:DPL138"/>
    <mergeCell ref="DPM138:DPN138"/>
    <mergeCell ref="DPO138:DPP138"/>
    <mergeCell ref="DPQ138:DPR138"/>
    <mergeCell ref="DPS138:DPT138"/>
    <mergeCell ref="DSK138:DSL138"/>
    <mergeCell ref="DSM138:DSN138"/>
    <mergeCell ref="DSO138:DSP138"/>
    <mergeCell ref="DSQ138:DSR138"/>
    <mergeCell ref="DSS138:DST138"/>
    <mergeCell ref="DSU138:DSV138"/>
    <mergeCell ref="DSW138:DSX138"/>
    <mergeCell ref="DSY138:DSZ138"/>
    <mergeCell ref="DTA138:DTB138"/>
    <mergeCell ref="DTC138:DTD138"/>
    <mergeCell ref="DTE138:DTF138"/>
    <mergeCell ref="DTG138:DTH138"/>
    <mergeCell ref="DTI138:DTJ138"/>
    <mergeCell ref="DTK138:DTL138"/>
    <mergeCell ref="DTM138:DTN138"/>
    <mergeCell ref="DTO138:DTP138"/>
    <mergeCell ref="DTQ138:DTR138"/>
    <mergeCell ref="DRC138:DRD138"/>
    <mergeCell ref="DRE138:DRF138"/>
    <mergeCell ref="DRG138:DRH138"/>
    <mergeCell ref="DRI138:DRJ138"/>
    <mergeCell ref="DRK138:DRL138"/>
    <mergeCell ref="DRM138:DRN138"/>
    <mergeCell ref="DRO138:DRP138"/>
    <mergeCell ref="DRQ138:DRR138"/>
    <mergeCell ref="DRS138:DRT138"/>
    <mergeCell ref="DRU138:DRV138"/>
    <mergeCell ref="DRW138:DRX138"/>
    <mergeCell ref="DRY138:DRZ138"/>
    <mergeCell ref="DSA138:DSB138"/>
    <mergeCell ref="DSC138:DSD138"/>
    <mergeCell ref="DSE138:DSF138"/>
    <mergeCell ref="DSG138:DSH138"/>
    <mergeCell ref="DSI138:DSJ138"/>
    <mergeCell ref="DVA138:DVB138"/>
    <mergeCell ref="DVC138:DVD138"/>
    <mergeCell ref="DVE138:DVF138"/>
    <mergeCell ref="DVG138:DVH138"/>
    <mergeCell ref="DVI138:DVJ138"/>
    <mergeCell ref="DVK138:DVL138"/>
    <mergeCell ref="DVM138:DVN138"/>
    <mergeCell ref="DVO138:DVP138"/>
    <mergeCell ref="DVQ138:DVR138"/>
    <mergeCell ref="DVS138:DVT138"/>
    <mergeCell ref="DVU138:DVV138"/>
    <mergeCell ref="DVW138:DVX138"/>
    <mergeCell ref="DVY138:DVZ138"/>
    <mergeCell ref="DWA138:DWB138"/>
    <mergeCell ref="DWC138:DWD138"/>
    <mergeCell ref="DWE138:DWF138"/>
    <mergeCell ref="DWG138:DWH138"/>
    <mergeCell ref="DTS138:DTT138"/>
    <mergeCell ref="DTU138:DTV138"/>
    <mergeCell ref="DTW138:DTX138"/>
    <mergeCell ref="DTY138:DTZ138"/>
    <mergeCell ref="DUA138:DUB138"/>
    <mergeCell ref="DUC138:DUD138"/>
    <mergeCell ref="DUE138:DUF138"/>
    <mergeCell ref="DUG138:DUH138"/>
    <mergeCell ref="DUI138:DUJ138"/>
    <mergeCell ref="DUK138:DUL138"/>
    <mergeCell ref="DUM138:DUN138"/>
    <mergeCell ref="DUO138:DUP138"/>
    <mergeCell ref="DUQ138:DUR138"/>
    <mergeCell ref="DUS138:DUT138"/>
    <mergeCell ref="DUU138:DUV138"/>
    <mergeCell ref="DUW138:DUX138"/>
    <mergeCell ref="DUY138:DUZ138"/>
    <mergeCell ref="DXQ138:DXR138"/>
    <mergeCell ref="DXS138:DXT138"/>
    <mergeCell ref="DXU138:DXV138"/>
    <mergeCell ref="DXW138:DXX138"/>
    <mergeCell ref="DXY138:DXZ138"/>
    <mergeCell ref="DYA138:DYB138"/>
    <mergeCell ref="DYC138:DYD138"/>
    <mergeCell ref="DYE138:DYF138"/>
    <mergeCell ref="DYG138:DYH138"/>
    <mergeCell ref="DYI138:DYJ138"/>
    <mergeCell ref="DYK138:DYL138"/>
    <mergeCell ref="DYM138:DYN138"/>
    <mergeCell ref="DYO138:DYP138"/>
    <mergeCell ref="DYQ138:DYR138"/>
    <mergeCell ref="DYS138:DYT138"/>
    <mergeCell ref="DYU138:DYV138"/>
    <mergeCell ref="DYW138:DYX138"/>
    <mergeCell ref="DWI138:DWJ138"/>
    <mergeCell ref="DWK138:DWL138"/>
    <mergeCell ref="DWM138:DWN138"/>
    <mergeCell ref="DWO138:DWP138"/>
    <mergeCell ref="DWQ138:DWR138"/>
    <mergeCell ref="DWS138:DWT138"/>
    <mergeCell ref="DWU138:DWV138"/>
    <mergeCell ref="DWW138:DWX138"/>
    <mergeCell ref="DWY138:DWZ138"/>
    <mergeCell ref="DXA138:DXB138"/>
    <mergeCell ref="DXC138:DXD138"/>
    <mergeCell ref="DXE138:DXF138"/>
    <mergeCell ref="DXG138:DXH138"/>
    <mergeCell ref="DXI138:DXJ138"/>
    <mergeCell ref="DXK138:DXL138"/>
    <mergeCell ref="DXM138:DXN138"/>
    <mergeCell ref="DXO138:DXP138"/>
    <mergeCell ref="EAG138:EAH138"/>
    <mergeCell ref="EAI138:EAJ138"/>
    <mergeCell ref="EAK138:EAL138"/>
    <mergeCell ref="EAM138:EAN138"/>
    <mergeCell ref="EAO138:EAP138"/>
    <mergeCell ref="EAQ138:EAR138"/>
    <mergeCell ref="EAS138:EAT138"/>
    <mergeCell ref="EAU138:EAV138"/>
    <mergeCell ref="EAW138:EAX138"/>
    <mergeCell ref="EAY138:EAZ138"/>
    <mergeCell ref="EBA138:EBB138"/>
    <mergeCell ref="EBC138:EBD138"/>
    <mergeCell ref="EBE138:EBF138"/>
    <mergeCell ref="EBG138:EBH138"/>
    <mergeCell ref="EBI138:EBJ138"/>
    <mergeCell ref="EBK138:EBL138"/>
    <mergeCell ref="EBM138:EBN138"/>
    <mergeCell ref="DYY138:DYZ138"/>
    <mergeCell ref="DZA138:DZB138"/>
    <mergeCell ref="DZC138:DZD138"/>
    <mergeCell ref="DZE138:DZF138"/>
    <mergeCell ref="DZG138:DZH138"/>
    <mergeCell ref="DZI138:DZJ138"/>
    <mergeCell ref="DZK138:DZL138"/>
    <mergeCell ref="DZM138:DZN138"/>
    <mergeCell ref="DZO138:DZP138"/>
    <mergeCell ref="DZQ138:DZR138"/>
    <mergeCell ref="DZS138:DZT138"/>
    <mergeCell ref="DZU138:DZV138"/>
    <mergeCell ref="DZW138:DZX138"/>
    <mergeCell ref="DZY138:DZZ138"/>
    <mergeCell ref="EAA138:EAB138"/>
    <mergeCell ref="EAC138:EAD138"/>
    <mergeCell ref="EAE138:EAF138"/>
    <mergeCell ref="ECW138:ECX138"/>
    <mergeCell ref="ECY138:ECZ138"/>
    <mergeCell ref="EDA138:EDB138"/>
    <mergeCell ref="EDC138:EDD138"/>
    <mergeCell ref="EDE138:EDF138"/>
    <mergeCell ref="EDG138:EDH138"/>
    <mergeCell ref="EDI138:EDJ138"/>
    <mergeCell ref="EDK138:EDL138"/>
    <mergeCell ref="EDM138:EDN138"/>
    <mergeCell ref="EDO138:EDP138"/>
    <mergeCell ref="EDQ138:EDR138"/>
    <mergeCell ref="EDS138:EDT138"/>
    <mergeCell ref="EDU138:EDV138"/>
    <mergeCell ref="EDW138:EDX138"/>
    <mergeCell ref="EDY138:EDZ138"/>
    <mergeCell ref="EEA138:EEB138"/>
    <mergeCell ref="EEC138:EED138"/>
    <mergeCell ref="EBO138:EBP138"/>
    <mergeCell ref="EBQ138:EBR138"/>
    <mergeCell ref="EBS138:EBT138"/>
    <mergeCell ref="EBU138:EBV138"/>
    <mergeCell ref="EBW138:EBX138"/>
    <mergeCell ref="EBY138:EBZ138"/>
    <mergeCell ref="ECA138:ECB138"/>
    <mergeCell ref="ECC138:ECD138"/>
    <mergeCell ref="ECE138:ECF138"/>
    <mergeCell ref="ECG138:ECH138"/>
    <mergeCell ref="ECI138:ECJ138"/>
    <mergeCell ref="ECK138:ECL138"/>
    <mergeCell ref="ECM138:ECN138"/>
    <mergeCell ref="ECO138:ECP138"/>
    <mergeCell ref="ECQ138:ECR138"/>
    <mergeCell ref="ECS138:ECT138"/>
    <mergeCell ref="ECU138:ECV138"/>
    <mergeCell ref="EFM138:EFN138"/>
    <mergeCell ref="EFO138:EFP138"/>
    <mergeCell ref="EFQ138:EFR138"/>
    <mergeCell ref="EFS138:EFT138"/>
    <mergeCell ref="EFU138:EFV138"/>
    <mergeCell ref="EFW138:EFX138"/>
    <mergeCell ref="EFY138:EFZ138"/>
    <mergeCell ref="EGA138:EGB138"/>
    <mergeCell ref="EGC138:EGD138"/>
    <mergeCell ref="EGE138:EGF138"/>
    <mergeCell ref="EGG138:EGH138"/>
    <mergeCell ref="EGI138:EGJ138"/>
    <mergeCell ref="EGK138:EGL138"/>
    <mergeCell ref="EGM138:EGN138"/>
    <mergeCell ref="EGO138:EGP138"/>
    <mergeCell ref="EGQ138:EGR138"/>
    <mergeCell ref="EGS138:EGT138"/>
    <mergeCell ref="EEE138:EEF138"/>
    <mergeCell ref="EEG138:EEH138"/>
    <mergeCell ref="EEI138:EEJ138"/>
    <mergeCell ref="EEK138:EEL138"/>
    <mergeCell ref="EEM138:EEN138"/>
    <mergeCell ref="EEO138:EEP138"/>
    <mergeCell ref="EEQ138:EER138"/>
    <mergeCell ref="EES138:EET138"/>
    <mergeCell ref="EEU138:EEV138"/>
    <mergeCell ref="EEW138:EEX138"/>
    <mergeCell ref="EEY138:EEZ138"/>
    <mergeCell ref="EFA138:EFB138"/>
    <mergeCell ref="EFC138:EFD138"/>
    <mergeCell ref="EFE138:EFF138"/>
    <mergeCell ref="EFG138:EFH138"/>
    <mergeCell ref="EFI138:EFJ138"/>
    <mergeCell ref="EFK138:EFL138"/>
    <mergeCell ref="EIC138:EID138"/>
    <mergeCell ref="EIE138:EIF138"/>
    <mergeCell ref="EIG138:EIH138"/>
    <mergeCell ref="EII138:EIJ138"/>
    <mergeCell ref="EIK138:EIL138"/>
    <mergeCell ref="EIM138:EIN138"/>
    <mergeCell ref="EIO138:EIP138"/>
    <mergeCell ref="EIQ138:EIR138"/>
    <mergeCell ref="EIS138:EIT138"/>
    <mergeCell ref="EIU138:EIV138"/>
    <mergeCell ref="EIW138:EIX138"/>
    <mergeCell ref="EIY138:EIZ138"/>
    <mergeCell ref="EJA138:EJB138"/>
    <mergeCell ref="EJC138:EJD138"/>
    <mergeCell ref="EJE138:EJF138"/>
    <mergeCell ref="EJG138:EJH138"/>
    <mergeCell ref="EJI138:EJJ138"/>
    <mergeCell ref="EGU138:EGV138"/>
    <mergeCell ref="EGW138:EGX138"/>
    <mergeCell ref="EGY138:EGZ138"/>
    <mergeCell ref="EHA138:EHB138"/>
    <mergeCell ref="EHC138:EHD138"/>
    <mergeCell ref="EHE138:EHF138"/>
    <mergeCell ref="EHG138:EHH138"/>
    <mergeCell ref="EHI138:EHJ138"/>
    <mergeCell ref="EHK138:EHL138"/>
    <mergeCell ref="EHM138:EHN138"/>
    <mergeCell ref="EHO138:EHP138"/>
    <mergeCell ref="EHQ138:EHR138"/>
    <mergeCell ref="EHS138:EHT138"/>
    <mergeCell ref="EHU138:EHV138"/>
    <mergeCell ref="EHW138:EHX138"/>
    <mergeCell ref="EHY138:EHZ138"/>
    <mergeCell ref="EIA138:EIB138"/>
    <mergeCell ref="EKS138:EKT138"/>
    <mergeCell ref="EKU138:EKV138"/>
    <mergeCell ref="EKW138:EKX138"/>
    <mergeCell ref="EKY138:EKZ138"/>
    <mergeCell ref="ELA138:ELB138"/>
    <mergeCell ref="ELC138:ELD138"/>
    <mergeCell ref="ELE138:ELF138"/>
    <mergeCell ref="ELG138:ELH138"/>
    <mergeCell ref="ELI138:ELJ138"/>
    <mergeCell ref="ELK138:ELL138"/>
    <mergeCell ref="ELM138:ELN138"/>
    <mergeCell ref="ELO138:ELP138"/>
    <mergeCell ref="ELQ138:ELR138"/>
    <mergeCell ref="ELS138:ELT138"/>
    <mergeCell ref="ELU138:ELV138"/>
    <mergeCell ref="ELW138:ELX138"/>
    <mergeCell ref="ELY138:ELZ138"/>
    <mergeCell ref="EJK138:EJL138"/>
    <mergeCell ref="EJM138:EJN138"/>
    <mergeCell ref="EJO138:EJP138"/>
    <mergeCell ref="EJQ138:EJR138"/>
    <mergeCell ref="EJS138:EJT138"/>
    <mergeCell ref="EJU138:EJV138"/>
    <mergeCell ref="EJW138:EJX138"/>
    <mergeCell ref="EJY138:EJZ138"/>
    <mergeCell ref="EKA138:EKB138"/>
    <mergeCell ref="EKC138:EKD138"/>
    <mergeCell ref="EKE138:EKF138"/>
    <mergeCell ref="EKG138:EKH138"/>
    <mergeCell ref="EKI138:EKJ138"/>
    <mergeCell ref="EKK138:EKL138"/>
    <mergeCell ref="EKM138:EKN138"/>
    <mergeCell ref="EKO138:EKP138"/>
    <mergeCell ref="EKQ138:EKR138"/>
    <mergeCell ref="ENI138:ENJ138"/>
    <mergeCell ref="ENK138:ENL138"/>
    <mergeCell ref="ENM138:ENN138"/>
    <mergeCell ref="ENO138:ENP138"/>
    <mergeCell ref="ENQ138:ENR138"/>
    <mergeCell ref="ENS138:ENT138"/>
    <mergeCell ref="ENU138:ENV138"/>
    <mergeCell ref="ENW138:ENX138"/>
    <mergeCell ref="ENY138:ENZ138"/>
    <mergeCell ref="EOA138:EOB138"/>
    <mergeCell ref="EOC138:EOD138"/>
    <mergeCell ref="EOE138:EOF138"/>
    <mergeCell ref="EOG138:EOH138"/>
    <mergeCell ref="EOI138:EOJ138"/>
    <mergeCell ref="EOK138:EOL138"/>
    <mergeCell ref="EOM138:EON138"/>
    <mergeCell ref="EOO138:EOP138"/>
    <mergeCell ref="EMA138:EMB138"/>
    <mergeCell ref="EMC138:EMD138"/>
    <mergeCell ref="EME138:EMF138"/>
    <mergeCell ref="EMG138:EMH138"/>
    <mergeCell ref="EMI138:EMJ138"/>
    <mergeCell ref="EMK138:EML138"/>
    <mergeCell ref="EMM138:EMN138"/>
    <mergeCell ref="EMO138:EMP138"/>
    <mergeCell ref="EMQ138:EMR138"/>
    <mergeCell ref="EMS138:EMT138"/>
    <mergeCell ref="EMU138:EMV138"/>
    <mergeCell ref="EMW138:EMX138"/>
    <mergeCell ref="EMY138:EMZ138"/>
    <mergeCell ref="ENA138:ENB138"/>
    <mergeCell ref="ENC138:END138"/>
    <mergeCell ref="ENE138:ENF138"/>
    <mergeCell ref="ENG138:ENH138"/>
    <mergeCell ref="EPY138:EPZ138"/>
    <mergeCell ref="EQA138:EQB138"/>
    <mergeCell ref="EQC138:EQD138"/>
    <mergeCell ref="EQE138:EQF138"/>
    <mergeCell ref="EQG138:EQH138"/>
    <mergeCell ref="EQI138:EQJ138"/>
    <mergeCell ref="EQK138:EQL138"/>
    <mergeCell ref="EQM138:EQN138"/>
    <mergeCell ref="EQO138:EQP138"/>
    <mergeCell ref="EQQ138:EQR138"/>
    <mergeCell ref="EQS138:EQT138"/>
    <mergeCell ref="EQU138:EQV138"/>
    <mergeCell ref="EQW138:EQX138"/>
    <mergeCell ref="EQY138:EQZ138"/>
    <mergeCell ref="ERA138:ERB138"/>
    <mergeCell ref="ERC138:ERD138"/>
    <mergeCell ref="ERE138:ERF138"/>
    <mergeCell ref="EOQ138:EOR138"/>
    <mergeCell ref="EOS138:EOT138"/>
    <mergeCell ref="EOU138:EOV138"/>
    <mergeCell ref="EOW138:EOX138"/>
    <mergeCell ref="EOY138:EOZ138"/>
    <mergeCell ref="EPA138:EPB138"/>
    <mergeCell ref="EPC138:EPD138"/>
    <mergeCell ref="EPE138:EPF138"/>
    <mergeCell ref="EPG138:EPH138"/>
    <mergeCell ref="EPI138:EPJ138"/>
    <mergeCell ref="EPK138:EPL138"/>
    <mergeCell ref="EPM138:EPN138"/>
    <mergeCell ref="EPO138:EPP138"/>
    <mergeCell ref="EPQ138:EPR138"/>
    <mergeCell ref="EPS138:EPT138"/>
    <mergeCell ref="EPU138:EPV138"/>
    <mergeCell ref="EPW138:EPX138"/>
    <mergeCell ref="ESO138:ESP138"/>
    <mergeCell ref="ESQ138:ESR138"/>
    <mergeCell ref="ESS138:EST138"/>
    <mergeCell ref="ESU138:ESV138"/>
    <mergeCell ref="ESW138:ESX138"/>
    <mergeCell ref="ESY138:ESZ138"/>
    <mergeCell ref="ETA138:ETB138"/>
    <mergeCell ref="ETC138:ETD138"/>
    <mergeCell ref="ETE138:ETF138"/>
    <mergeCell ref="ETG138:ETH138"/>
    <mergeCell ref="ETI138:ETJ138"/>
    <mergeCell ref="ETK138:ETL138"/>
    <mergeCell ref="ETM138:ETN138"/>
    <mergeCell ref="ETO138:ETP138"/>
    <mergeCell ref="ETQ138:ETR138"/>
    <mergeCell ref="ETS138:ETT138"/>
    <mergeCell ref="ETU138:ETV138"/>
    <mergeCell ref="ERG138:ERH138"/>
    <mergeCell ref="ERI138:ERJ138"/>
    <mergeCell ref="ERK138:ERL138"/>
    <mergeCell ref="ERM138:ERN138"/>
    <mergeCell ref="ERO138:ERP138"/>
    <mergeCell ref="ERQ138:ERR138"/>
    <mergeCell ref="ERS138:ERT138"/>
    <mergeCell ref="ERU138:ERV138"/>
    <mergeCell ref="ERW138:ERX138"/>
    <mergeCell ref="ERY138:ERZ138"/>
    <mergeCell ref="ESA138:ESB138"/>
    <mergeCell ref="ESC138:ESD138"/>
    <mergeCell ref="ESE138:ESF138"/>
    <mergeCell ref="ESG138:ESH138"/>
    <mergeCell ref="ESI138:ESJ138"/>
    <mergeCell ref="ESK138:ESL138"/>
    <mergeCell ref="ESM138:ESN138"/>
    <mergeCell ref="EVE138:EVF138"/>
    <mergeCell ref="EVG138:EVH138"/>
    <mergeCell ref="EVI138:EVJ138"/>
    <mergeCell ref="EVK138:EVL138"/>
    <mergeCell ref="EVM138:EVN138"/>
    <mergeCell ref="EVO138:EVP138"/>
    <mergeCell ref="EVQ138:EVR138"/>
    <mergeCell ref="EVS138:EVT138"/>
    <mergeCell ref="EVU138:EVV138"/>
    <mergeCell ref="EVW138:EVX138"/>
    <mergeCell ref="EVY138:EVZ138"/>
    <mergeCell ref="EWA138:EWB138"/>
    <mergeCell ref="EWC138:EWD138"/>
    <mergeCell ref="EWE138:EWF138"/>
    <mergeCell ref="EWG138:EWH138"/>
    <mergeCell ref="EWI138:EWJ138"/>
    <mergeCell ref="EWK138:EWL138"/>
    <mergeCell ref="ETW138:ETX138"/>
    <mergeCell ref="ETY138:ETZ138"/>
    <mergeCell ref="EUA138:EUB138"/>
    <mergeCell ref="EUC138:EUD138"/>
    <mergeCell ref="EUE138:EUF138"/>
    <mergeCell ref="EUG138:EUH138"/>
    <mergeCell ref="EUI138:EUJ138"/>
    <mergeCell ref="EUK138:EUL138"/>
    <mergeCell ref="EUM138:EUN138"/>
    <mergeCell ref="EUO138:EUP138"/>
    <mergeCell ref="EUQ138:EUR138"/>
    <mergeCell ref="EUS138:EUT138"/>
    <mergeCell ref="EUU138:EUV138"/>
    <mergeCell ref="EUW138:EUX138"/>
    <mergeCell ref="EUY138:EUZ138"/>
    <mergeCell ref="EVA138:EVB138"/>
    <mergeCell ref="EVC138:EVD138"/>
    <mergeCell ref="EXU138:EXV138"/>
    <mergeCell ref="EXW138:EXX138"/>
    <mergeCell ref="EXY138:EXZ138"/>
    <mergeCell ref="EYA138:EYB138"/>
    <mergeCell ref="EYC138:EYD138"/>
    <mergeCell ref="EYE138:EYF138"/>
    <mergeCell ref="EYG138:EYH138"/>
    <mergeCell ref="EYI138:EYJ138"/>
    <mergeCell ref="EYK138:EYL138"/>
    <mergeCell ref="EYM138:EYN138"/>
    <mergeCell ref="EYO138:EYP138"/>
    <mergeCell ref="EYQ138:EYR138"/>
    <mergeCell ref="EYS138:EYT138"/>
    <mergeCell ref="EYU138:EYV138"/>
    <mergeCell ref="EYW138:EYX138"/>
    <mergeCell ref="EYY138:EYZ138"/>
    <mergeCell ref="EZA138:EZB138"/>
    <mergeCell ref="EWM138:EWN138"/>
    <mergeCell ref="EWO138:EWP138"/>
    <mergeCell ref="EWQ138:EWR138"/>
    <mergeCell ref="EWS138:EWT138"/>
    <mergeCell ref="EWU138:EWV138"/>
    <mergeCell ref="EWW138:EWX138"/>
    <mergeCell ref="EWY138:EWZ138"/>
    <mergeCell ref="EXA138:EXB138"/>
    <mergeCell ref="EXC138:EXD138"/>
    <mergeCell ref="EXE138:EXF138"/>
    <mergeCell ref="EXG138:EXH138"/>
    <mergeCell ref="EXI138:EXJ138"/>
    <mergeCell ref="EXK138:EXL138"/>
    <mergeCell ref="EXM138:EXN138"/>
    <mergeCell ref="EXO138:EXP138"/>
    <mergeCell ref="EXQ138:EXR138"/>
    <mergeCell ref="EXS138:EXT138"/>
    <mergeCell ref="FAK138:FAL138"/>
    <mergeCell ref="FAM138:FAN138"/>
    <mergeCell ref="FAO138:FAP138"/>
    <mergeCell ref="FAQ138:FAR138"/>
    <mergeCell ref="FAS138:FAT138"/>
    <mergeCell ref="FAU138:FAV138"/>
    <mergeCell ref="FAW138:FAX138"/>
    <mergeCell ref="FAY138:FAZ138"/>
    <mergeCell ref="FBA138:FBB138"/>
    <mergeCell ref="FBC138:FBD138"/>
    <mergeCell ref="FBE138:FBF138"/>
    <mergeCell ref="FBG138:FBH138"/>
    <mergeCell ref="FBI138:FBJ138"/>
    <mergeCell ref="FBK138:FBL138"/>
    <mergeCell ref="FBM138:FBN138"/>
    <mergeCell ref="FBO138:FBP138"/>
    <mergeCell ref="FBQ138:FBR138"/>
    <mergeCell ref="EZC138:EZD138"/>
    <mergeCell ref="EZE138:EZF138"/>
    <mergeCell ref="EZG138:EZH138"/>
    <mergeCell ref="EZI138:EZJ138"/>
    <mergeCell ref="EZK138:EZL138"/>
    <mergeCell ref="EZM138:EZN138"/>
    <mergeCell ref="EZO138:EZP138"/>
    <mergeCell ref="EZQ138:EZR138"/>
    <mergeCell ref="EZS138:EZT138"/>
    <mergeCell ref="EZU138:EZV138"/>
    <mergeCell ref="EZW138:EZX138"/>
    <mergeCell ref="EZY138:EZZ138"/>
    <mergeCell ref="FAA138:FAB138"/>
    <mergeCell ref="FAC138:FAD138"/>
    <mergeCell ref="FAE138:FAF138"/>
    <mergeCell ref="FAG138:FAH138"/>
    <mergeCell ref="FAI138:FAJ138"/>
    <mergeCell ref="FDA138:FDB138"/>
    <mergeCell ref="FDC138:FDD138"/>
    <mergeCell ref="FDE138:FDF138"/>
    <mergeCell ref="FDG138:FDH138"/>
    <mergeCell ref="FDI138:FDJ138"/>
    <mergeCell ref="FDK138:FDL138"/>
    <mergeCell ref="FDM138:FDN138"/>
    <mergeCell ref="FDO138:FDP138"/>
    <mergeCell ref="FDQ138:FDR138"/>
    <mergeCell ref="FDS138:FDT138"/>
    <mergeCell ref="FDU138:FDV138"/>
    <mergeCell ref="FDW138:FDX138"/>
    <mergeCell ref="FDY138:FDZ138"/>
    <mergeCell ref="FEA138:FEB138"/>
    <mergeCell ref="FEC138:FED138"/>
    <mergeCell ref="FEE138:FEF138"/>
    <mergeCell ref="FEG138:FEH138"/>
    <mergeCell ref="FBS138:FBT138"/>
    <mergeCell ref="FBU138:FBV138"/>
    <mergeCell ref="FBW138:FBX138"/>
    <mergeCell ref="FBY138:FBZ138"/>
    <mergeCell ref="FCA138:FCB138"/>
    <mergeCell ref="FCC138:FCD138"/>
    <mergeCell ref="FCE138:FCF138"/>
    <mergeCell ref="FCG138:FCH138"/>
    <mergeCell ref="FCI138:FCJ138"/>
    <mergeCell ref="FCK138:FCL138"/>
    <mergeCell ref="FCM138:FCN138"/>
    <mergeCell ref="FCO138:FCP138"/>
    <mergeCell ref="FCQ138:FCR138"/>
    <mergeCell ref="FCS138:FCT138"/>
    <mergeCell ref="FCU138:FCV138"/>
    <mergeCell ref="FCW138:FCX138"/>
    <mergeCell ref="FCY138:FCZ138"/>
    <mergeCell ref="FFQ138:FFR138"/>
    <mergeCell ref="FFS138:FFT138"/>
    <mergeCell ref="FFU138:FFV138"/>
    <mergeCell ref="FFW138:FFX138"/>
    <mergeCell ref="FFY138:FFZ138"/>
    <mergeCell ref="FGA138:FGB138"/>
    <mergeCell ref="FGC138:FGD138"/>
    <mergeCell ref="FGE138:FGF138"/>
    <mergeCell ref="FGG138:FGH138"/>
    <mergeCell ref="FGI138:FGJ138"/>
    <mergeCell ref="FGK138:FGL138"/>
    <mergeCell ref="FGM138:FGN138"/>
    <mergeCell ref="FGO138:FGP138"/>
    <mergeCell ref="FGQ138:FGR138"/>
    <mergeCell ref="FGS138:FGT138"/>
    <mergeCell ref="FGU138:FGV138"/>
    <mergeCell ref="FGW138:FGX138"/>
    <mergeCell ref="FEI138:FEJ138"/>
    <mergeCell ref="FEK138:FEL138"/>
    <mergeCell ref="FEM138:FEN138"/>
    <mergeCell ref="FEO138:FEP138"/>
    <mergeCell ref="FEQ138:FER138"/>
    <mergeCell ref="FES138:FET138"/>
    <mergeCell ref="FEU138:FEV138"/>
    <mergeCell ref="FEW138:FEX138"/>
    <mergeCell ref="FEY138:FEZ138"/>
    <mergeCell ref="FFA138:FFB138"/>
    <mergeCell ref="FFC138:FFD138"/>
    <mergeCell ref="FFE138:FFF138"/>
    <mergeCell ref="FFG138:FFH138"/>
    <mergeCell ref="FFI138:FFJ138"/>
    <mergeCell ref="FFK138:FFL138"/>
    <mergeCell ref="FFM138:FFN138"/>
    <mergeCell ref="FFO138:FFP138"/>
    <mergeCell ref="FIG138:FIH138"/>
    <mergeCell ref="FII138:FIJ138"/>
    <mergeCell ref="FIK138:FIL138"/>
    <mergeCell ref="FIM138:FIN138"/>
    <mergeCell ref="FIO138:FIP138"/>
    <mergeCell ref="FIQ138:FIR138"/>
    <mergeCell ref="FIS138:FIT138"/>
    <mergeCell ref="FIU138:FIV138"/>
    <mergeCell ref="FIW138:FIX138"/>
    <mergeCell ref="FIY138:FIZ138"/>
    <mergeCell ref="FJA138:FJB138"/>
    <mergeCell ref="FJC138:FJD138"/>
    <mergeCell ref="FJE138:FJF138"/>
    <mergeCell ref="FJG138:FJH138"/>
    <mergeCell ref="FJI138:FJJ138"/>
    <mergeCell ref="FJK138:FJL138"/>
    <mergeCell ref="FJM138:FJN138"/>
    <mergeCell ref="FGY138:FGZ138"/>
    <mergeCell ref="FHA138:FHB138"/>
    <mergeCell ref="FHC138:FHD138"/>
    <mergeCell ref="FHE138:FHF138"/>
    <mergeCell ref="FHG138:FHH138"/>
    <mergeCell ref="FHI138:FHJ138"/>
    <mergeCell ref="FHK138:FHL138"/>
    <mergeCell ref="FHM138:FHN138"/>
    <mergeCell ref="FHO138:FHP138"/>
    <mergeCell ref="FHQ138:FHR138"/>
    <mergeCell ref="FHS138:FHT138"/>
    <mergeCell ref="FHU138:FHV138"/>
    <mergeCell ref="FHW138:FHX138"/>
    <mergeCell ref="FHY138:FHZ138"/>
    <mergeCell ref="FIA138:FIB138"/>
    <mergeCell ref="FIC138:FID138"/>
    <mergeCell ref="FIE138:FIF138"/>
    <mergeCell ref="FKW138:FKX138"/>
    <mergeCell ref="FKY138:FKZ138"/>
    <mergeCell ref="FLA138:FLB138"/>
    <mergeCell ref="FLC138:FLD138"/>
    <mergeCell ref="FLE138:FLF138"/>
    <mergeCell ref="FLG138:FLH138"/>
    <mergeCell ref="FLI138:FLJ138"/>
    <mergeCell ref="FLK138:FLL138"/>
    <mergeCell ref="FLM138:FLN138"/>
    <mergeCell ref="FLO138:FLP138"/>
    <mergeCell ref="FLQ138:FLR138"/>
    <mergeCell ref="FLS138:FLT138"/>
    <mergeCell ref="FLU138:FLV138"/>
    <mergeCell ref="FLW138:FLX138"/>
    <mergeCell ref="FLY138:FLZ138"/>
    <mergeCell ref="FMA138:FMB138"/>
    <mergeCell ref="FMC138:FMD138"/>
    <mergeCell ref="FJO138:FJP138"/>
    <mergeCell ref="FJQ138:FJR138"/>
    <mergeCell ref="FJS138:FJT138"/>
    <mergeCell ref="FJU138:FJV138"/>
    <mergeCell ref="FJW138:FJX138"/>
    <mergeCell ref="FJY138:FJZ138"/>
    <mergeCell ref="FKA138:FKB138"/>
    <mergeCell ref="FKC138:FKD138"/>
    <mergeCell ref="FKE138:FKF138"/>
    <mergeCell ref="FKG138:FKH138"/>
    <mergeCell ref="FKI138:FKJ138"/>
    <mergeCell ref="FKK138:FKL138"/>
    <mergeCell ref="FKM138:FKN138"/>
    <mergeCell ref="FKO138:FKP138"/>
    <mergeCell ref="FKQ138:FKR138"/>
    <mergeCell ref="FKS138:FKT138"/>
    <mergeCell ref="FKU138:FKV138"/>
    <mergeCell ref="FNM138:FNN138"/>
    <mergeCell ref="FNO138:FNP138"/>
    <mergeCell ref="FNQ138:FNR138"/>
    <mergeCell ref="FNS138:FNT138"/>
    <mergeCell ref="FNU138:FNV138"/>
    <mergeCell ref="FNW138:FNX138"/>
    <mergeCell ref="FNY138:FNZ138"/>
    <mergeCell ref="FOA138:FOB138"/>
    <mergeCell ref="FOC138:FOD138"/>
    <mergeCell ref="FOE138:FOF138"/>
    <mergeCell ref="FOG138:FOH138"/>
    <mergeCell ref="FOI138:FOJ138"/>
    <mergeCell ref="FOK138:FOL138"/>
    <mergeCell ref="FOM138:FON138"/>
    <mergeCell ref="FOO138:FOP138"/>
    <mergeCell ref="FOQ138:FOR138"/>
    <mergeCell ref="FOS138:FOT138"/>
    <mergeCell ref="FME138:FMF138"/>
    <mergeCell ref="FMG138:FMH138"/>
    <mergeCell ref="FMI138:FMJ138"/>
    <mergeCell ref="FMK138:FML138"/>
    <mergeCell ref="FMM138:FMN138"/>
    <mergeCell ref="FMO138:FMP138"/>
    <mergeCell ref="FMQ138:FMR138"/>
    <mergeCell ref="FMS138:FMT138"/>
    <mergeCell ref="FMU138:FMV138"/>
    <mergeCell ref="FMW138:FMX138"/>
    <mergeCell ref="FMY138:FMZ138"/>
    <mergeCell ref="FNA138:FNB138"/>
    <mergeCell ref="FNC138:FND138"/>
    <mergeCell ref="FNE138:FNF138"/>
    <mergeCell ref="FNG138:FNH138"/>
    <mergeCell ref="FNI138:FNJ138"/>
    <mergeCell ref="FNK138:FNL138"/>
    <mergeCell ref="FQC138:FQD138"/>
    <mergeCell ref="FQE138:FQF138"/>
    <mergeCell ref="FQG138:FQH138"/>
    <mergeCell ref="FQI138:FQJ138"/>
    <mergeCell ref="FQK138:FQL138"/>
    <mergeCell ref="FQM138:FQN138"/>
    <mergeCell ref="FQO138:FQP138"/>
    <mergeCell ref="FQQ138:FQR138"/>
    <mergeCell ref="FQS138:FQT138"/>
    <mergeCell ref="FQU138:FQV138"/>
    <mergeCell ref="FQW138:FQX138"/>
    <mergeCell ref="FQY138:FQZ138"/>
    <mergeCell ref="FRA138:FRB138"/>
    <mergeCell ref="FRC138:FRD138"/>
    <mergeCell ref="FRE138:FRF138"/>
    <mergeCell ref="FRG138:FRH138"/>
    <mergeCell ref="FRI138:FRJ138"/>
    <mergeCell ref="FOU138:FOV138"/>
    <mergeCell ref="FOW138:FOX138"/>
    <mergeCell ref="FOY138:FOZ138"/>
    <mergeCell ref="FPA138:FPB138"/>
    <mergeCell ref="FPC138:FPD138"/>
    <mergeCell ref="FPE138:FPF138"/>
    <mergeCell ref="FPG138:FPH138"/>
    <mergeCell ref="FPI138:FPJ138"/>
    <mergeCell ref="FPK138:FPL138"/>
    <mergeCell ref="FPM138:FPN138"/>
    <mergeCell ref="FPO138:FPP138"/>
    <mergeCell ref="FPQ138:FPR138"/>
    <mergeCell ref="FPS138:FPT138"/>
    <mergeCell ref="FPU138:FPV138"/>
    <mergeCell ref="FPW138:FPX138"/>
    <mergeCell ref="FPY138:FPZ138"/>
    <mergeCell ref="FQA138:FQB138"/>
    <mergeCell ref="FSS138:FST138"/>
    <mergeCell ref="FSU138:FSV138"/>
    <mergeCell ref="FSW138:FSX138"/>
    <mergeCell ref="FSY138:FSZ138"/>
    <mergeCell ref="FTA138:FTB138"/>
    <mergeCell ref="FTC138:FTD138"/>
    <mergeCell ref="FTE138:FTF138"/>
    <mergeCell ref="FTG138:FTH138"/>
    <mergeCell ref="FTI138:FTJ138"/>
    <mergeCell ref="FTK138:FTL138"/>
    <mergeCell ref="FTM138:FTN138"/>
    <mergeCell ref="FTO138:FTP138"/>
    <mergeCell ref="FTQ138:FTR138"/>
    <mergeCell ref="FTS138:FTT138"/>
    <mergeCell ref="FTU138:FTV138"/>
    <mergeCell ref="FTW138:FTX138"/>
    <mergeCell ref="FTY138:FTZ138"/>
    <mergeCell ref="FRK138:FRL138"/>
    <mergeCell ref="FRM138:FRN138"/>
    <mergeCell ref="FRO138:FRP138"/>
    <mergeCell ref="FRQ138:FRR138"/>
    <mergeCell ref="FRS138:FRT138"/>
    <mergeCell ref="FRU138:FRV138"/>
    <mergeCell ref="FRW138:FRX138"/>
    <mergeCell ref="FRY138:FRZ138"/>
    <mergeCell ref="FSA138:FSB138"/>
    <mergeCell ref="FSC138:FSD138"/>
    <mergeCell ref="FSE138:FSF138"/>
    <mergeCell ref="FSG138:FSH138"/>
    <mergeCell ref="FSI138:FSJ138"/>
    <mergeCell ref="FSK138:FSL138"/>
    <mergeCell ref="FSM138:FSN138"/>
    <mergeCell ref="FSO138:FSP138"/>
    <mergeCell ref="FSQ138:FSR138"/>
    <mergeCell ref="FVI138:FVJ138"/>
    <mergeCell ref="FVK138:FVL138"/>
    <mergeCell ref="FVM138:FVN138"/>
    <mergeCell ref="FVO138:FVP138"/>
    <mergeCell ref="FVQ138:FVR138"/>
    <mergeCell ref="FVS138:FVT138"/>
    <mergeCell ref="FVU138:FVV138"/>
    <mergeCell ref="FVW138:FVX138"/>
    <mergeCell ref="FVY138:FVZ138"/>
    <mergeCell ref="FWA138:FWB138"/>
    <mergeCell ref="FWC138:FWD138"/>
    <mergeCell ref="FWE138:FWF138"/>
    <mergeCell ref="FWG138:FWH138"/>
    <mergeCell ref="FWI138:FWJ138"/>
    <mergeCell ref="FWK138:FWL138"/>
    <mergeCell ref="FWM138:FWN138"/>
    <mergeCell ref="FWO138:FWP138"/>
    <mergeCell ref="FUA138:FUB138"/>
    <mergeCell ref="FUC138:FUD138"/>
    <mergeCell ref="FUE138:FUF138"/>
    <mergeCell ref="FUG138:FUH138"/>
    <mergeCell ref="FUI138:FUJ138"/>
    <mergeCell ref="FUK138:FUL138"/>
    <mergeCell ref="FUM138:FUN138"/>
    <mergeCell ref="FUO138:FUP138"/>
    <mergeCell ref="FUQ138:FUR138"/>
    <mergeCell ref="FUS138:FUT138"/>
    <mergeCell ref="FUU138:FUV138"/>
    <mergeCell ref="FUW138:FUX138"/>
    <mergeCell ref="FUY138:FUZ138"/>
    <mergeCell ref="FVA138:FVB138"/>
    <mergeCell ref="FVC138:FVD138"/>
    <mergeCell ref="FVE138:FVF138"/>
    <mergeCell ref="FVG138:FVH138"/>
    <mergeCell ref="FXY138:FXZ138"/>
    <mergeCell ref="FYA138:FYB138"/>
    <mergeCell ref="FYC138:FYD138"/>
    <mergeCell ref="FYE138:FYF138"/>
    <mergeCell ref="FYG138:FYH138"/>
    <mergeCell ref="FYI138:FYJ138"/>
    <mergeCell ref="FYK138:FYL138"/>
    <mergeCell ref="FYM138:FYN138"/>
    <mergeCell ref="FYO138:FYP138"/>
    <mergeCell ref="FYQ138:FYR138"/>
    <mergeCell ref="FYS138:FYT138"/>
    <mergeCell ref="FYU138:FYV138"/>
    <mergeCell ref="FYW138:FYX138"/>
    <mergeCell ref="FYY138:FYZ138"/>
    <mergeCell ref="FZA138:FZB138"/>
    <mergeCell ref="FZC138:FZD138"/>
    <mergeCell ref="FZE138:FZF138"/>
    <mergeCell ref="FWQ138:FWR138"/>
    <mergeCell ref="FWS138:FWT138"/>
    <mergeCell ref="FWU138:FWV138"/>
    <mergeCell ref="FWW138:FWX138"/>
    <mergeCell ref="FWY138:FWZ138"/>
    <mergeCell ref="FXA138:FXB138"/>
    <mergeCell ref="FXC138:FXD138"/>
    <mergeCell ref="FXE138:FXF138"/>
    <mergeCell ref="FXG138:FXH138"/>
    <mergeCell ref="FXI138:FXJ138"/>
    <mergeCell ref="FXK138:FXL138"/>
    <mergeCell ref="FXM138:FXN138"/>
    <mergeCell ref="FXO138:FXP138"/>
    <mergeCell ref="FXQ138:FXR138"/>
    <mergeCell ref="FXS138:FXT138"/>
    <mergeCell ref="FXU138:FXV138"/>
    <mergeCell ref="FXW138:FXX138"/>
    <mergeCell ref="GAO138:GAP138"/>
    <mergeCell ref="GAQ138:GAR138"/>
    <mergeCell ref="GAS138:GAT138"/>
    <mergeCell ref="GAU138:GAV138"/>
    <mergeCell ref="GAW138:GAX138"/>
    <mergeCell ref="GAY138:GAZ138"/>
    <mergeCell ref="GBA138:GBB138"/>
    <mergeCell ref="GBC138:GBD138"/>
    <mergeCell ref="GBE138:GBF138"/>
    <mergeCell ref="GBG138:GBH138"/>
    <mergeCell ref="GBI138:GBJ138"/>
    <mergeCell ref="GBK138:GBL138"/>
    <mergeCell ref="GBM138:GBN138"/>
    <mergeCell ref="GBO138:GBP138"/>
    <mergeCell ref="GBQ138:GBR138"/>
    <mergeCell ref="GBS138:GBT138"/>
    <mergeCell ref="GBU138:GBV138"/>
    <mergeCell ref="FZG138:FZH138"/>
    <mergeCell ref="FZI138:FZJ138"/>
    <mergeCell ref="FZK138:FZL138"/>
    <mergeCell ref="FZM138:FZN138"/>
    <mergeCell ref="FZO138:FZP138"/>
    <mergeCell ref="FZQ138:FZR138"/>
    <mergeCell ref="FZS138:FZT138"/>
    <mergeCell ref="FZU138:FZV138"/>
    <mergeCell ref="FZW138:FZX138"/>
    <mergeCell ref="FZY138:FZZ138"/>
    <mergeCell ref="GAA138:GAB138"/>
    <mergeCell ref="GAC138:GAD138"/>
    <mergeCell ref="GAE138:GAF138"/>
    <mergeCell ref="GAG138:GAH138"/>
    <mergeCell ref="GAI138:GAJ138"/>
    <mergeCell ref="GAK138:GAL138"/>
    <mergeCell ref="GAM138:GAN138"/>
    <mergeCell ref="GDE138:GDF138"/>
    <mergeCell ref="GDG138:GDH138"/>
    <mergeCell ref="GDI138:GDJ138"/>
    <mergeCell ref="GDK138:GDL138"/>
    <mergeCell ref="GDM138:GDN138"/>
    <mergeCell ref="GDO138:GDP138"/>
    <mergeCell ref="GDQ138:GDR138"/>
    <mergeCell ref="GDS138:GDT138"/>
    <mergeCell ref="GDU138:GDV138"/>
    <mergeCell ref="GDW138:GDX138"/>
    <mergeCell ref="GDY138:GDZ138"/>
    <mergeCell ref="GEA138:GEB138"/>
    <mergeCell ref="GEC138:GED138"/>
    <mergeCell ref="GEE138:GEF138"/>
    <mergeCell ref="GEG138:GEH138"/>
    <mergeCell ref="GEI138:GEJ138"/>
    <mergeCell ref="GEK138:GEL138"/>
    <mergeCell ref="GBW138:GBX138"/>
    <mergeCell ref="GBY138:GBZ138"/>
    <mergeCell ref="GCA138:GCB138"/>
    <mergeCell ref="GCC138:GCD138"/>
    <mergeCell ref="GCE138:GCF138"/>
    <mergeCell ref="GCG138:GCH138"/>
    <mergeCell ref="GCI138:GCJ138"/>
    <mergeCell ref="GCK138:GCL138"/>
    <mergeCell ref="GCM138:GCN138"/>
    <mergeCell ref="GCO138:GCP138"/>
    <mergeCell ref="GCQ138:GCR138"/>
    <mergeCell ref="GCS138:GCT138"/>
    <mergeCell ref="GCU138:GCV138"/>
    <mergeCell ref="GCW138:GCX138"/>
    <mergeCell ref="GCY138:GCZ138"/>
    <mergeCell ref="GDA138:GDB138"/>
    <mergeCell ref="GDC138:GDD138"/>
    <mergeCell ref="GFU138:GFV138"/>
    <mergeCell ref="GFW138:GFX138"/>
    <mergeCell ref="GFY138:GFZ138"/>
    <mergeCell ref="GGA138:GGB138"/>
    <mergeCell ref="GGC138:GGD138"/>
    <mergeCell ref="GGE138:GGF138"/>
    <mergeCell ref="GGG138:GGH138"/>
    <mergeCell ref="GGI138:GGJ138"/>
    <mergeCell ref="GGK138:GGL138"/>
    <mergeCell ref="GGM138:GGN138"/>
    <mergeCell ref="GGO138:GGP138"/>
    <mergeCell ref="GGQ138:GGR138"/>
    <mergeCell ref="GGS138:GGT138"/>
    <mergeCell ref="GGU138:GGV138"/>
    <mergeCell ref="GGW138:GGX138"/>
    <mergeCell ref="GGY138:GGZ138"/>
    <mergeCell ref="GHA138:GHB138"/>
    <mergeCell ref="GEM138:GEN138"/>
    <mergeCell ref="GEO138:GEP138"/>
    <mergeCell ref="GEQ138:GER138"/>
    <mergeCell ref="GES138:GET138"/>
    <mergeCell ref="GEU138:GEV138"/>
    <mergeCell ref="GEW138:GEX138"/>
    <mergeCell ref="GEY138:GEZ138"/>
    <mergeCell ref="GFA138:GFB138"/>
    <mergeCell ref="GFC138:GFD138"/>
    <mergeCell ref="GFE138:GFF138"/>
    <mergeCell ref="GFG138:GFH138"/>
    <mergeCell ref="GFI138:GFJ138"/>
    <mergeCell ref="GFK138:GFL138"/>
    <mergeCell ref="GFM138:GFN138"/>
    <mergeCell ref="GFO138:GFP138"/>
    <mergeCell ref="GFQ138:GFR138"/>
    <mergeCell ref="GFS138:GFT138"/>
    <mergeCell ref="GIK138:GIL138"/>
    <mergeCell ref="GIM138:GIN138"/>
    <mergeCell ref="GIO138:GIP138"/>
    <mergeCell ref="GIQ138:GIR138"/>
    <mergeCell ref="GIS138:GIT138"/>
    <mergeCell ref="GIU138:GIV138"/>
    <mergeCell ref="GIW138:GIX138"/>
    <mergeCell ref="GIY138:GIZ138"/>
    <mergeCell ref="GJA138:GJB138"/>
    <mergeCell ref="GJC138:GJD138"/>
    <mergeCell ref="GJE138:GJF138"/>
    <mergeCell ref="GJG138:GJH138"/>
    <mergeCell ref="GJI138:GJJ138"/>
    <mergeCell ref="GJK138:GJL138"/>
    <mergeCell ref="GJM138:GJN138"/>
    <mergeCell ref="GJO138:GJP138"/>
    <mergeCell ref="GJQ138:GJR138"/>
    <mergeCell ref="GHC138:GHD138"/>
    <mergeCell ref="GHE138:GHF138"/>
    <mergeCell ref="GHG138:GHH138"/>
    <mergeCell ref="GHI138:GHJ138"/>
    <mergeCell ref="GHK138:GHL138"/>
    <mergeCell ref="GHM138:GHN138"/>
    <mergeCell ref="GHO138:GHP138"/>
    <mergeCell ref="GHQ138:GHR138"/>
    <mergeCell ref="GHS138:GHT138"/>
    <mergeCell ref="GHU138:GHV138"/>
    <mergeCell ref="GHW138:GHX138"/>
    <mergeCell ref="GHY138:GHZ138"/>
    <mergeCell ref="GIA138:GIB138"/>
    <mergeCell ref="GIC138:GID138"/>
    <mergeCell ref="GIE138:GIF138"/>
    <mergeCell ref="GIG138:GIH138"/>
    <mergeCell ref="GII138:GIJ138"/>
    <mergeCell ref="GLA138:GLB138"/>
    <mergeCell ref="GLC138:GLD138"/>
    <mergeCell ref="GLE138:GLF138"/>
    <mergeCell ref="GLG138:GLH138"/>
    <mergeCell ref="GLI138:GLJ138"/>
    <mergeCell ref="GLK138:GLL138"/>
    <mergeCell ref="GLM138:GLN138"/>
    <mergeCell ref="GLO138:GLP138"/>
    <mergeCell ref="GLQ138:GLR138"/>
    <mergeCell ref="GLS138:GLT138"/>
    <mergeCell ref="GLU138:GLV138"/>
    <mergeCell ref="GLW138:GLX138"/>
    <mergeCell ref="GLY138:GLZ138"/>
    <mergeCell ref="GMA138:GMB138"/>
    <mergeCell ref="GMC138:GMD138"/>
    <mergeCell ref="GME138:GMF138"/>
    <mergeCell ref="GMG138:GMH138"/>
    <mergeCell ref="GJS138:GJT138"/>
    <mergeCell ref="GJU138:GJV138"/>
    <mergeCell ref="GJW138:GJX138"/>
    <mergeCell ref="GJY138:GJZ138"/>
    <mergeCell ref="GKA138:GKB138"/>
    <mergeCell ref="GKC138:GKD138"/>
    <mergeCell ref="GKE138:GKF138"/>
    <mergeCell ref="GKG138:GKH138"/>
    <mergeCell ref="GKI138:GKJ138"/>
    <mergeCell ref="GKK138:GKL138"/>
    <mergeCell ref="GKM138:GKN138"/>
    <mergeCell ref="GKO138:GKP138"/>
    <mergeCell ref="GKQ138:GKR138"/>
    <mergeCell ref="GKS138:GKT138"/>
    <mergeCell ref="GKU138:GKV138"/>
    <mergeCell ref="GKW138:GKX138"/>
    <mergeCell ref="GKY138:GKZ138"/>
    <mergeCell ref="GNQ138:GNR138"/>
    <mergeCell ref="GNS138:GNT138"/>
    <mergeCell ref="GNU138:GNV138"/>
    <mergeCell ref="GNW138:GNX138"/>
    <mergeCell ref="GNY138:GNZ138"/>
    <mergeCell ref="GOA138:GOB138"/>
    <mergeCell ref="GOC138:GOD138"/>
    <mergeCell ref="GOE138:GOF138"/>
    <mergeCell ref="GOG138:GOH138"/>
    <mergeCell ref="GOI138:GOJ138"/>
    <mergeCell ref="GOK138:GOL138"/>
    <mergeCell ref="GOM138:GON138"/>
    <mergeCell ref="GOO138:GOP138"/>
    <mergeCell ref="GOQ138:GOR138"/>
    <mergeCell ref="GOS138:GOT138"/>
    <mergeCell ref="GOU138:GOV138"/>
    <mergeCell ref="GOW138:GOX138"/>
    <mergeCell ref="GMI138:GMJ138"/>
    <mergeCell ref="GMK138:GML138"/>
    <mergeCell ref="GMM138:GMN138"/>
    <mergeCell ref="GMO138:GMP138"/>
    <mergeCell ref="GMQ138:GMR138"/>
    <mergeCell ref="GMS138:GMT138"/>
    <mergeCell ref="GMU138:GMV138"/>
    <mergeCell ref="GMW138:GMX138"/>
    <mergeCell ref="GMY138:GMZ138"/>
    <mergeCell ref="GNA138:GNB138"/>
    <mergeCell ref="GNC138:GND138"/>
    <mergeCell ref="GNE138:GNF138"/>
    <mergeCell ref="GNG138:GNH138"/>
    <mergeCell ref="GNI138:GNJ138"/>
    <mergeCell ref="GNK138:GNL138"/>
    <mergeCell ref="GNM138:GNN138"/>
    <mergeCell ref="GNO138:GNP138"/>
    <mergeCell ref="GQG138:GQH138"/>
    <mergeCell ref="GQI138:GQJ138"/>
    <mergeCell ref="GQK138:GQL138"/>
    <mergeCell ref="GQM138:GQN138"/>
    <mergeCell ref="GQO138:GQP138"/>
    <mergeCell ref="GQQ138:GQR138"/>
    <mergeCell ref="GQS138:GQT138"/>
    <mergeCell ref="GQU138:GQV138"/>
    <mergeCell ref="GQW138:GQX138"/>
    <mergeCell ref="GQY138:GQZ138"/>
    <mergeCell ref="GRA138:GRB138"/>
    <mergeCell ref="GRC138:GRD138"/>
    <mergeCell ref="GRE138:GRF138"/>
    <mergeCell ref="GRG138:GRH138"/>
    <mergeCell ref="GRI138:GRJ138"/>
    <mergeCell ref="GRK138:GRL138"/>
    <mergeCell ref="GRM138:GRN138"/>
    <mergeCell ref="GOY138:GOZ138"/>
    <mergeCell ref="GPA138:GPB138"/>
    <mergeCell ref="GPC138:GPD138"/>
    <mergeCell ref="GPE138:GPF138"/>
    <mergeCell ref="GPG138:GPH138"/>
    <mergeCell ref="GPI138:GPJ138"/>
    <mergeCell ref="GPK138:GPL138"/>
    <mergeCell ref="GPM138:GPN138"/>
    <mergeCell ref="GPO138:GPP138"/>
    <mergeCell ref="GPQ138:GPR138"/>
    <mergeCell ref="GPS138:GPT138"/>
    <mergeCell ref="GPU138:GPV138"/>
    <mergeCell ref="GPW138:GPX138"/>
    <mergeCell ref="GPY138:GPZ138"/>
    <mergeCell ref="GQA138:GQB138"/>
    <mergeCell ref="GQC138:GQD138"/>
    <mergeCell ref="GQE138:GQF138"/>
    <mergeCell ref="GSW138:GSX138"/>
    <mergeCell ref="GSY138:GSZ138"/>
    <mergeCell ref="GTA138:GTB138"/>
    <mergeCell ref="GTC138:GTD138"/>
    <mergeCell ref="GTE138:GTF138"/>
    <mergeCell ref="GTG138:GTH138"/>
    <mergeCell ref="GTI138:GTJ138"/>
    <mergeCell ref="GTK138:GTL138"/>
    <mergeCell ref="GTM138:GTN138"/>
    <mergeCell ref="GTO138:GTP138"/>
    <mergeCell ref="GTQ138:GTR138"/>
    <mergeCell ref="GTS138:GTT138"/>
    <mergeCell ref="GTU138:GTV138"/>
    <mergeCell ref="GTW138:GTX138"/>
    <mergeCell ref="GTY138:GTZ138"/>
    <mergeCell ref="GUA138:GUB138"/>
    <mergeCell ref="GUC138:GUD138"/>
    <mergeCell ref="GRO138:GRP138"/>
    <mergeCell ref="GRQ138:GRR138"/>
    <mergeCell ref="GRS138:GRT138"/>
    <mergeCell ref="GRU138:GRV138"/>
    <mergeCell ref="GRW138:GRX138"/>
    <mergeCell ref="GRY138:GRZ138"/>
    <mergeCell ref="GSA138:GSB138"/>
    <mergeCell ref="GSC138:GSD138"/>
    <mergeCell ref="GSE138:GSF138"/>
    <mergeCell ref="GSG138:GSH138"/>
    <mergeCell ref="GSI138:GSJ138"/>
    <mergeCell ref="GSK138:GSL138"/>
    <mergeCell ref="GSM138:GSN138"/>
    <mergeCell ref="GSO138:GSP138"/>
    <mergeCell ref="GSQ138:GSR138"/>
    <mergeCell ref="GSS138:GST138"/>
    <mergeCell ref="GSU138:GSV138"/>
    <mergeCell ref="GVM138:GVN138"/>
    <mergeCell ref="GVO138:GVP138"/>
    <mergeCell ref="GVQ138:GVR138"/>
    <mergeCell ref="GVS138:GVT138"/>
    <mergeCell ref="GVU138:GVV138"/>
    <mergeCell ref="GVW138:GVX138"/>
    <mergeCell ref="GVY138:GVZ138"/>
    <mergeCell ref="GWA138:GWB138"/>
    <mergeCell ref="GWC138:GWD138"/>
    <mergeCell ref="GWE138:GWF138"/>
    <mergeCell ref="GWG138:GWH138"/>
    <mergeCell ref="GWI138:GWJ138"/>
    <mergeCell ref="GWK138:GWL138"/>
    <mergeCell ref="GWM138:GWN138"/>
    <mergeCell ref="GWO138:GWP138"/>
    <mergeCell ref="GWQ138:GWR138"/>
    <mergeCell ref="GWS138:GWT138"/>
    <mergeCell ref="GUE138:GUF138"/>
    <mergeCell ref="GUG138:GUH138"/>
    <mergeCell ref="GUI138:GUJ138"/>
    <mergeCell ref="GUK138:GUL138"/>
    <mergeCell ref="GUM138:GUN138"/>
    <mergeCell ref="GUO138:GUP138"/>
    <mergeCell ref="GUQ138:GUR138"/>
    <mergeCell ref="GUS138:GUT138"/>
    <mergeCell ref="GUU138:GUV138"/>
    <mergeCell ref="GUW138:GUX138"/>
    <mergeCell ref="GUY138:GUZ138"/>
    <mergeCell ref="GVA138:GVB138"/>
    <mergeCell ref="GVC138:GVD138"/>
    <mergeCell ref="GVE138:GVF138"/>
    <mergeCell ref="GVG138:GVH138"/>
    <mergeCell ref="GVI138:GVJ138"/>
    <mergeCell ref="GVK138:GVL138"/>
    <mergeCell ref="GYC138:GYD138"/>
    <mergeCell ref="GYE138:GYF138"/>
    <mergeCell ref="GYG138:GYH138"/>
    <mergeCell ref="GYI138:GYJ138"/>
    <mergeCell ref="GYK138:GYL138"/>
    <mergeCell ref="GYM138:GYN138"/>
    <mergeCell ref="GYO138:GYP138"/>
    <mergeCell ref="GYQ138:GYR138"/>
    <mergeCell ref="GYS138:GYT138"/>
    <mergeCell ref="GYU138:GYV138"/>
    <mergeCell ref="GYW138:GYX138"/>
    <mergeCell ref="GYY138:GYZ138"/>
    <mergeCell ref="GZA138:GZB138"/>
    <mergeCell ref="GZC138:GZD138"/>
    <mergeCell ref="GZE138:GZF138"/>
    <mergeCell ref="GZG138:GZH138"/>
    <mergeCell ref="GZI138:GZJ138"/>
    <mergeCell ref="GWU138:GWV138"/>
    <mergeCell ref="GWW138:GWX138"/>
    <mergeCell ref="GWY138:GWZ138"/>
    <mergeCell ref="GXA138:GXB138"/>
    <mergeCell ref="GXC138:GXD138"/>
    <mergeCell ref="GXE138:GXF138"/>
    <mergeCell ref="GXG138:GXH138"/>
    <mergeCell ref="GXI138:GXJ138"/>
    <mergeCell ref="GXK138:GXL138"/>
    <mergeCell ref="GXM138:GXN138"/>
    <mergeCell ref="GXO138:GXP138"/>
    <mergeCell ref="GXQ138:GXR138"/>
    <mergeCell ref="GXS138:GXT138"/>
    <mergeCell ref="GXU138:GXV138"/>
    <mergeCell ref="GXW138:GXX138"/>
    <mergeCell ref="GXY138:GXZ138"/>
    <mergeCell ref="GYA138:GYB138"/>
    <mergeCell ref="HAS138:HAT138"/>
    <mergeCell ref="HAU138:HAV138"/>
    <mergeCell ref="HAW138:HAX138"/>
    <mergeCell ref="HAY138:HAZ138"/>
    <mergeCell ref="HBA138:HBB138"/>
    <mergeCell ref="HBC138:HBD138"/>
    <mergeCell ref="HBE138:HBF138"/>
    <mergeCell ref="HBG138:HBH138"/>
    <mergeCell ref="HBI138:HBJ138"/>
    <mergeCell ref="HBK138:HBL138"/>
    <mergeCell ref="HBM138:HBN138"/>
    <mergeCell ref="HBO138:HBP138"/>
    <mergeCell ref="HBQ138:HBR138"/>
    <mergeCell ref="HBS138:HBT138"/>
    <mergeCell ref="HBU138:HBV138"/>
    <mergeCell ref="HBW138:HBX138"/>
    <mergeCell ref="HBY138:HBZ138"/>
    <mergeCell ref="GZK138:GZL138"/>
    <mergeCell ref="GZM138:GZN138"/>
    <mergeCell ref="GZO138:GZP138"/>
    <mergeCell ref="GZQ138:GZR138"/>
    <mergeCell ref="GZS138:GZT138"/>
    <mergeCell ref="GZU138:GZV138"/>
    <mergeCell ref="GZW138:GZX138"/>
    <mergeCell ref="GZY138:GZZ138"/>
    <mergeCell ref="HAA138:HAB138"/>
    <mergeCell ref="HAC138:HAD138"/>
    <mergeCell ref="HAE138:HAF138"/>
    <mergeCell ref="HAG138:HAH138"/>
    <mergeCell ref="HAI138:HAJ138"/>
    <mergeCell ref="HAK138:HAL138"/>
    <mergeCell ref="HAM138:HAN138"/>
    <mergeCell ref="HAO138:HAP138"/>
    <mergeCell ref="HAQ138:HAR138"/>
    <mergeCell ref="HDI138:HDJ138"/>
    <mergeCell ref="HDK138:HDL138"/>
    <mergeCell ref="HDM138:HDN138"/>
    <mergeCell ref="HDO138:HDP138"/>
    <mergeCell ref="HDQ138:HDR138"/>
    <mergeCell ref="HDS138:HDT138"/>
    <mergeCell ref="HDU138:HDV138"/>
    <mergeCell ref="HDW138:HDX138"/>
    <mergeCell ref="HDY138:HDZ138"/>
    <mergeCell ref="HEA138:HEB138"/>
    <mergeCell ref="HEC138:HED138"/>
    <mergeCell ref="HEE138:HEF138"/>
    <mergeCell ref="HEG138:HEH138"/>
    <mergeCell ref="HEI138:HEJ138"/>
    <mergeCell ref="HEK138:HEL138"/>
    <mergeCell ref="HEM138:HEN138"/>
    <mergeCell ref="HEO138:HEP138"/>
    <mergeCell ref="HCA138:HCB138"/>
    <mergeCell ref="HCC138:HCD138"/>
    <mergeCell ref="HCE138:HCF138"/>
    <mergeCell ref="HCG138:HCH138"/>
    <mergeCell ref="HCI138:HCJ138"/>
    <mergeCell ref="HCK138:HCL138"/>
    <mergeCell ref="HCM138:HCN138"/>
    <mergeCell ref="HCO138:HCP138"/>
    <mergeCell ref="HCQ138:HCR138"/>
    <mergeCell ref="HCS138:HCT138"/>
    <mergeCell ref="HCU138:HCV138"/>
    <mergeCell ref="HCW138:HCX138"/>
    <mergeCell ref="HCY138:HCZ138"/>
    <mergeCell ref="HDA138:HDB138"/>
    <mergeCell ref="HDC138:HDD138"/>
    <mergeCell ref="HDE138:HDF138"/>
    <mergeCell ref="HDG138:HDH138"/>
    <mergeCell ref="HFY138:HFZ138"/>
    <mergeCell ref="HGA138:HGB138"/>
    <mergeCell ref="HGC138:HGD138"/>
    <mergeCell ref="HGE138:HGF138"/>
    <mergeCell ref="HGG138:HGH138"/>
    <mergeCell ref="HGI138:HGJ138"/>
    <mergeCell ref="HGK138:HGL138"/>
    <mergeCell ref="HGM138:HGN138"/>
    <mergeCell ref="HGO138:HGP138"/>
    <mergeCell ref="HGQ138:HGR138"/>
    <mergeCell ref="HGS138:HGT138"/>
    <mergeCell ref="HGU138:HGV138"/>
    <mergeCell ref="HGW138:HGX138"/>
    <mergeCell ref="HGY138:HGZ138"/>
    <mergeCell ref="HHA138:HHB138"/>
    <mergeCell ref="HHC138:HHD138"/>
    <mergeCell ref="HHE138:HHF138"/>
    <mergeCell ref="HEQ138:HER138"/>
    <mergeCell ref="HES138:HET138"/>
    <mergeCell ref="HEU138:HEV138"/>
    <mergeCell ref="HEW138:HEX138"/>
    <mergeCell ref="HEY138:HEZ138"/>
    <mergeCell ref="HFA138:HFB138"/>
    <mergeCell ref="HFC138:HFD138"/>
    <mergeCell ref="HFE138:HFF138"/>
    <mergeCell ref="HFG138:HFH138"/>
    <mergeCell ref="HFI138:HFJ138"/>
    <mergeCell ref="HFK138:HFL138"/>
    <mergeCell ref="HFM138:HFN138"/>
    <mergeCell ref="HFO138:HFP138"/>
    <mergeCell ref="HFQ138:HFR138"/>
    <mergeCell ref="HFS138:HFT138"/>
    <mergeCell ref="HFU138:HFV138"/>
    <mergeCell ref="HFW138:HFX138"/>
    <mergeCell ref="HIO138:HIP138"/>
    <mergeCell ref="HIQ138:HIR138"/>
    <mergeCell ref="HIS138:HIT138"/>
    <mergeCell ref="HIU138:HIV138"/>
    <mergeCell ref="HIW138:HIX138"/>
    <mergeCell ref="HIY138:HIZ138"/>
    <mergeCell ref="HJA138:HJB138"/>
    <mergeCell ref="HJC138:HJD138"/>
    <mergeCell ref="HJE138:HJF138"/>
    <mergeCell ref="HJG138:HJH138"/>
    <mergeCell ref="HJI138:HJJ138"/>
    <mergeCell ref="HJK138:HJL138"/>
    <mergeCell ref="HJM138:HJN138"/>
    <mergeCell ref="HJO138:HJP138"/>
    <mergeCell ref="HJQ138:HJR138"/>
    <mergeCell ref="HJS138:HJT138"/>
    <mergeCell ref="HJU138:HJV138"/>
    <mergeCell ref="HHG138:HHH138"/>
    <mergeCell ref="HHI138:HHJ138"/>
    <mergeCell ref="HHK138:HHL138"/>
    <mergeCell ref="HHM138:HHN138"/>
    <mergeCell ref="HHO138:HHP138"/>
    <mergeCell ref="HHQ138:HHR138"/>
    <mergeCell ref="HHS138:HHT138"/>
    <mergeCell ref="HHU138:HHV138"/>
    <mergeCell ref="HHW138:HHX138"/>
    <mergeCell ref="HHY138:HHZ138"/>
    <mergeCell ref="HIA138:HIB138"/>
    <mergeCell ref="HIC138:HID138"/>
    <mergeCell ref="HIE138:HIF138"/>
    <mergeCell ref="HIG138:HIH138"/>
    <mergeCell ref="HII138:HIJ138"/>
    <mergeCell ref="HIK138:HIL138"/>
    <mergeCell ref="HIM138:HIN138"/>
    <mergeCell ref="HLE138:HLF138"/>
    <mergeCell ref="HLG138:HLH138"/>
    <mergeCell ref="HLI138:HLJ138"/>
    <mergeCell ref="HLK138:HLL138"/>
    <mergeCell ref="HLM138:HLN138"/>
    <mergeCell ref="HLO138:HLP138"/>
    <mergeCell ref="HLQ138:HLR138"/>
    <mergeCell ref="HLS138:HLT138"/>
    <mergeCell ref="HLU138:HLV138"/>
    <mergeCell ref="HLW138:HLX138"/>
    <mergeCell ref="HLY138:HLZ138"/>
    <mergeCell ref="HMA138:HMB138"/>
    <mergeCell ref="HMC138:HMD138"/>
    <mergeCell ref="HME138:HMF138"/>
    <mergeCell ref="HMG138:HMH138"/>
    <mergeCell ref="HMI138:HMJ138"/>
    <mergeCell ref="HMK138:HML138"/>
    <mergeCell ref="HJW138:HJX138"/>
    <mergeCell ref="HJY138:HJZ138"/>
    <mergeCell ref="HKA138:HKB138"/>
    <mergeCell ref="HKC138:HKD138"/>
    <mergeCell ref="HKE138:HKF138"/>
    <mergeCell ref="HKG138:HKH138"/>
    <mergeCell ref="HKI138:HKJ138"/>
    <mergeCell ref="HKK138:HKL138"/>
    <mergeCell ref="HKM138:HKN138"/>
    <mergeCell ref="HKO138:HKP138"/>
    <mergeCell ref="HKQ138:HKR138"/>
    <mergeCell ref="HKS138:HKT138"/>
    <mergeCell ref="HKU138:HKV138"/>
    <mergeCell ref="HKW138:HKX138"/>
    <mergeCell ref="HKY138:HKZ138"/>
    <mergeCell ref="HLA138:HLB138"/>
    <mergeCell ref="HLC138:HLD138"/>
    <mergeCell ref="HNU138:HNV138"/>
    <mergeCell ref="HNW138:HNX138"/>
    <mergeCell ref="HNY138:HNZ138"/>
    <mergeCell ref="HOA138:HOB138"/>
    <mergeCell ref="HOC138:HOD138"/>
    <mergeCell ref="HOE138:HOF138"/>
    <mergeCell ref="HOG138:HOH138"/>
    <mergeCell ref="HOI138:HOJ138"/>
    <mergeCell ref="HOK138:HOL138"/>
    <mergeCell ref="HOM138:HON138"/>
    <mergeCell ref="HOO138:HOP138"/>
    <mergeCell ref="HOQ138:HOR138"/>
    <mergeCell ref="HOS138:HOT138"/>
    <mergeCell ref="HOU138:HOV138"/>
    <mergeCell ref="HOW138:HOX138"/>
    <mergeCell ref="HOY138:HOZ138"/>
    <mergeCell ref="HPA138:HPB138"/>
    <mergeCell ref="HMM138:HMN138"/>
    <mergeCell ref="HMO138:HMP138"/>
    <mergeCell ref="HMQ138:HMR138"/>
    <mergeCell ref="HMS138:HMT138"/>
    <mergeCell ref="HMU138:HMV138"/>
    <mergeCell ref="HMW138:HMX138"/>
    <mergeCell ref="HMY138:HMZ138"/>
    <mergeCell ref="HNA138:HNB138"/>
    <mergeCell ref="HNC138:HND138"/>
    <mergeCell ref="HNE138:HNF138"/>
    <mergeCell ref="HNG138:HNH138"/>
    <mergeCell ref="HNI138:HNJ138"/>
    <mergeCell ref="HNK138:HNL138"/>
    <mergeCell ref="HNM138:HNN138"/>
    <mergeCell ref="HNO138:HNP138"/>
    <mergeCell ref="HNQ138:HNR138"/>
    <mergeCell ref="HNS138:HNT138"/>
    <mergeCell ref="HQK138:HQL138"/>
    <mergeCell ref="HQM138:HQN138"/>
    <mergeCell ref="HQO138:HQP138"/>
    <mergeCell ref="HQQ138:HQR138"/>
    <mergeCell ref="HQS138:HQT138"/>
    <mergeCell ref="HQU138:HQV138"/>
    <mergeCell ref="HQW138:HQX138"/>
    <mergeCell ref="HQY138:HQZ138"/>
    <mergeCell ref="HRA138:HRB138"/>
    <mergeCell ref="HRC138:HRD138"/>
    <mergeCell ref="HRE138:HRF138"/>
    <mergeCell ref="HRG138:HRH138"/>
    <mergeCell ref="HRI138:HRJ138"/>
    <mergeCell ref="HRK138:HRL138"/>
    <mergeCell ref="HRM138:HRN138"/>
    <mergeCell ref="HRO138:HRP138"/>
    <mergeCell ref="HRQ138:HRR138"/>
    <mergeCell ref="HPC138:HPD138"/>
    <mergeCell ref="HPE138:HPF138"/>
    <mergeCell ref="HPG138:HPH138"/>
    <mergeCell ref="HPI138:HPJ138"/>
    <mergeCell ref="HPK138:HPL138"/>
    <mergeCell ref="HPM138:HPN138"/>
    <mergeCell ref="HPO138:HPP138"/>
    <mergeCell ref="HPQ138:HPR138"/>
    <mergeCell ref="HPS138:HPT138"/>
    <mergeCell ref="HPU138:HPV138"/>
    <mergeCell ref="HPW138:HPX138"/>
    <mergeCell ref="HPY138:HPZ138"/>
    <mergeCell ref="HQA138:HQB138"/>
    <mergeCell ref="HQC138:HQD138"/>
    <mergeCell ref="HQE138:HQF138"/>
    <mergeCell ref="HQG138:HQH138"/>
    <mergeCell ref="HQI138:HQJ138"/>
    <mergeCell ref="HTA138:HTB138"/>
    <mergeCell ref="HTC138:HTD138"/>
    <mergeCell ref="HTE138:HTF138"/>
    <mergeCell ref="HTG138:HTH138"/>
    <mergeCell ref="HTI138:HTJ138"/>
    <mergeCell ref="HTK138:HTL138"/>
    <mergeCell ref="HTM138:HTN138"/>
    <mergeCell ref="HTO138:HTP138"/>
    <mergeCell ref="HTQ138:HTR138"/>
    <mergeCell ref="HTS138:HTT138"/>
    <mergeCell ref="HTU138:HTV138"/>
    <mergeCell ref="HTW138:HTX138"/>
    <mergeCell ref="HTY138:HTZ138"/>
    <mergeCell ref="HUA138:HUB138"/>
    <mergeCell ref="HUC138:HUD138"/>
    <mergeCell ref="HUE138:HUF138"/>
    <mergeCell ref="HUG138:HUH138"/>
    <mergeCell ref="HRS138:HRT138"/>
    <mergeCell ref="HRU138:HRV138"/>
    <mergeCell ref="HRW138:HRX138"/>
    <mergeCell ref="HRY138:HRZ138"/>
    <mergeCell ref="HSA138:HSB138"/>
    <mergeCell ref="HSC138:HSD138"/>
    <mergeCell ref="HSE138:HSF138"/>
    <mergeCell ref="HSG138:HSH138"/>
    <mergeCell ref="HSI138:HSJ138"/>
    <mergeCell ref="HSK138:HSL138"/>
    <mergeCell ref="HSM138:HSN138"/>
    <mergeCell ref="HSO138:HSP138"/>
    <mergeCell ref="HSQ138:HSR138"/>
    <mergeCell ref="HSS138:HST138"/>
    <mergeCell ref="HSU138:HSV138"/>
    <mergeCell ref="HSW138:HSX138"/>
    <mergeCell ref="HSY138:HSZ138"/>
    <mergeCell ref="HVQ138:HVR138"/>
    <mergeCell ref="HVS138:HVT138"/>
    <mergeCell ref="HVU138:HVV138"/>
    <mergeCell ref="HVW138:HVX138"/>
    <mergeCell ref="HVY138:HVZ138"/>
    <mergeCell ref="HWA138:HWB138"/>
    <mergeCell ref="HWC138:HWD138"/>
    <mergeCell ref="HWE138:HWF138"/>
    <mergeCell ref="HWG138:HWH138"/>
    <mergeCell ref="HWI138:HWJ138"/>
    <mergeCell ref="HWK138:HWL138"/>
    <mergeCell ref="HWM138:HWN138"/>
    <mergeCell ref="HWO138:HWP138"/>
    <mergeCell ref="HWQ138:HWR138"/>
    <mergeCell ref="HWS138:HWT138"/>
    <mergeCell ref="HWU138:HWV138"/>
    <mergeCell ref="HWW138:HWX138"/>
    <mergeCell ref="HUI138:HUJ138"/>
    <mergeCell ref="HUK138:HUL138"/>
    <mergeCell ref="HUM138:HUN138"/>
    <mergeCell ref="HUO138:HUP138"/>
    <mergeCell ref="HUQ138:HUR138"/>
    <mergeCell ref="HUS138:HUT138"/>
    <mergeCell ref="HUU138:HUV138"/>
    <mergeCell ref="HUW138:HUX138"/>
    <mergeCell ref="HUY138:HUZ138"/>
    <mergeCell ref="HVA138:HVB138"/>
    <mergeCell ref="HVC138:HVD138"/>
    <mergeCell ref="HVE138:HVF138"/>
    <mergeCell ref="HVG138:HVH138"/>
    <mergeCell ref="HVI138:HVJ138"/>
    <mergeCell ref="HVK138:HVL138"/>
    <mergeCell ref="HVM138:HVN138"/>
    <mergeCell ref="HVO138:HVP138"/>
    <mergeCell ref="HYG138:HYH138"/>
    <mergeCell ref="HYI138:HYJ138"/>
    <mergeCell ref="HYK138:HYL138"/>
    <mergeCell ref="HYM138:HYN138"/>
    <mergeCell ref="HYO138:HYP138"/>
    <mergeCell ref="HYQ138:HYR138"/>
    <mergeCell ref="HYS138:HYT138"/>
    <mergeCell ref="HYU138:HYV138"/>
    <mergeCell ref="HYW138:HYX138"/>
    <mergeCell ref="HYY138:HYZ138"/>
    <mergeCell ref="HZA138:HZB138"/>
    <mergeCell ref="HZC138:HZD138"/>
    <mergeCell ref="HZE138:HZF138"/>
    <mergeCell ref="HZG138:HZH138"/>
    <mergeCell ref="HZI138:HZJ138"/>
    <mergeCell ref="HZK138:HZL138"/>
    <mergeCell ref="HZM138:HZN138"/>
    <mergeCell ref="HWY138:HWZ138"/>
    <mergeCell ref="HXA138:HXB138"/>
    <mergeCell ref="HXC138:HXD138"/>
    <mergeCell ref="HXE138:HXF138"/>
    <mergeCell ref="HXG138:HXH138"/>
    <mergeCell ref="HXI138:HXJ138"/>
    <mergeCell ref="HXK138:HXL138"/>
    <mergeCell ref="HXM138:HXN138"/>
    <mergeCell ref="HXO138:HXP138"/>
    <mergeCell ref="HXQ138:HXR138"/>
    <mergeCell ref="HXS138:HXT138"/>
    <mergeCell ref="HXU138:HXV138"/>
    <mergeCell ref="HXW138:HXX138"/>
    <mergeCell ref="HXY138:HXZ138"/>
    <mergeCell ref="HYA138:HYB138"/>
    <mergeCell ref="HYC138:HYD138"/>
    <mergeCell ref="HYE138:HYF138"/>
    <mergeCell ref="IAW138:IAX138"/>
    <mergeCell ref="IAY138:IAZ138"/>
    <mergeCell ref="IBA138:IBB138"/>
    <mergeCell ref="IBC138:IBD138"/>
    <mergeCell ref="IBE138:IBF138"/>
    <mergeCell ref="IBG138:IBH138"/>
    <mergeCell ref="IBI138:IBJ138"/>
    <mergeCell ref="IBK138:IBL138"/>
    <mergeCell ref="IBM138:IBN138"/>
    <mergeCell ref="IBO138:IBP138"/>
    <mergeCell ref="IBQ138:IBR138"/>
    <mergeCell ref="IBS138:IBT138"/>
    <mergeCell ref="IBU138:IBV138"/>
    <mergeCell ref="IBW138:IBX138"/>
    <mergeCell ref="IBY138:IBZ138"/>
    <mergeCell ref="ICA138:ICB138"/>
    <mergeCell ref="ICC138:ICD138"/>
    <mergeCell ref="HZO138:HZP138"/>
    <mergeCell ref="HZQ138:HZR138"/>
    <mergeCell ref="HZS138:HZT138"/>
    <mergeCell ref="HZU138:HZV138"/>
    <mergeCell ref="HZW138:HZX138"/>
    <mergeCell ref="HZY138:HZZ138"/>
    <mergeCell ref="IAA138:IAB138"/>
    <mergeCell ref="IAC138:IAD138"/>
    <mergeCell ref="IAE138:IAF138"/>
    <mergeCell ref="IAG138:IAH138"/>
    <mergeCell ref="IAI138:IAJ138"/>
    <mergeCell ref="IAK138:IAL138"/>
    <mergeCell ref="IAM138:IAN138"/>
    <mergeCell ref="IAO138:IAP138"/>
    <mergeCell ref="IAQ138:IAR138"/>
    <mergeCell ref="IAS138:IAT138"/>
    <mergeCell ref="IAU138:IAV138"/>
    <mergeCell ref="IDM138:IDN138"/>
    <mergeCell ref="IDO138:IDP138"/>
    <mergeCell ref="IDQ138:IDR138"/>
    <mergeCell ref="IDS138:IDT138"/>
    <mergeCell ref="IDU138:IDV138"/>
    <mergeCell ref="IDW138:IDX138"/>
    <mergeCell ref="IDY138:IDZ138"/>
    <mergeCell ref="IEA138:IEB138"/>
    <mergeCell ref="IEC138:IED138"/>
    <mergeCell ref="IEE138:IEF138"/>
    <mergeCell ref="IEG138:IEH138"/>
    <mergeCell ref="IEI138:IEJ138"/>
    <mergeCell ref="IEK138:IEL138"/>
    <mergeCell ref="IEM138:IEN138"/>
    <mergeCell ref="IEO138:IEP138"/>
    <mergeCell ref="IEQ138:IER138"/>
    <mergeCell ref="IES138:IET138"/>
    <mergeCell ref="ICE138:ICF138"/>
    <mergeCell ref="ICG138:ICH138"/>
    <mergeCell ref="ICI138:ICJ138"/>
    <mergeCell ref="ICK138:ICL138"/>
    <mergeCell ref="ICM138:ICN138"/>
    <mergeCell ref="ICO138:ICP138"/>
    <mergeCell ref="ICQ138:ICR138"/>
    <mergeCell ref="ICS138:ICT138"/>
    <mergeCell ref="ICU138:ICV138"/>
    <mergeCell ref="ICW138:ICX138"/>
    <mergeCell ref="ICY138:ICZ138"/>
    <mergeCell ref="IDA138:IDB138"/>
    <mergeCell ref="IDC138:IDD138"/>
    <mergeCell ref="IDE138:IDF138"/>
    <mergeCell ref="IDG138:IDH138"/>
    <mergeCell ref="IDI138:IDJ138"/>
    <mergeCell ref="IDK138:IDL138"/>
    <mergeCell ref="IGC138:IGD138"/>
    <mergeCell ref="IGE138:IGF138"/>
    <mergeCell ref="IGG138:IGH138"/>
    <mergeCell ref="IGI138:IGJ138"/>
    <mergeCell ref="IGK138:IGL138"/>
    <mergeCell ref="IGM138:IGN138"/>
    <mergeCell ref="IGO138:IGP138"/>
    <mergeCell ref="IGQ138:IGR138"/>
    <mergeCell ref="IGS138:IGT138"/>
    <mergeCell ref="IGU138:IGV138"/>
    <mergeCell ref="IGW138:IGX138"/>
    <mergeCell ref="IGY138:IGZ138"/>
    <mergeCell ref="IHA138:IHB138"/>
    <mergeCell ref="IHC138:IHD138"/>
    <mergeCell ref="IHE138:IHF138"/>
    <mergeCell ref="IHG138:IHH138"/>
    <mergeCell ref="IHI138:IHJ138"/>
    <mergeCell ref="IEU138:IEV138"/>
    <mergeCell ref="IEW138:IEX138"/>
    <mergeCell ref="IEY138:IEZ138"/>
    <mergeCell ref="IFA138:IFB138"/>
    <mergeCell ref="IFC138:IFD138"/>
    <mergeCell ref="IFE138:IFF138"/>
    <mergeCell ref="IFG138:IFH138"/>
    <mergeCell ref="IFI138:IFJ138"/>
    <mergeCell ref="IFK138:IFL138"/>
    <mergeCell ref="IFM138:IFN138"/>
    <mergeCell ref="IFO138:IFP138"/>
    <mergeCell ref="IFQ138:IFR138"/>
    <mergeCell ref="IFS138:IFT138"/>
    <mergeCell ref="IFU138:IFV138"/>
    <mergeCell ref="IFW138:IFX138"/>
    <mergeCell ref="IFY138:IFZ138"/>
    <mergeCell ref="IGA138:IGB138"/>
    <mergeCell ref="IIS138:IIT138"/>
    <mergeCell ref="IIU138:IIV138"/>
    <mergeCell ref="IIW138:IIX138"/>
    <mergeCell ref="IIY138:IIZ138"/>
    <mergeCell ref="IJA138:IJB138"/>
    <mergeCell ref="IJC138:IJD138"/>
    <mergeCell ref="IJE138:IJF138"/>
    <mergeCell ref="IJG138:IJH138"/>
    <mergeCell ref="IJI138:IJJ138"/>
    <mergeCell ref="IJK138:IJL138"/>
    <mergeCell ref="IJM138:IJN138"/>
    <mergeCell ref="IJO138:IJP138"/>
    <mergeCell ref="IJQ138:IJR138"/>
    <mergeCell ref="IJS138:IJT138"/>
    <mergeCell ref="IJU138:IJV138"/>
    <mergeCell ref="IJW138:IJX138"/>
    <mergeCell ref="IJY138:IJZ138"/>
    <mergeCell ref="IHK138:IHL138"/>
    <mergeCell ref="IHM138:IHN138"/>
    <mergeCell ref="IHO138:IHP138"/>
    <mergeCell ref="IHQ138:IHR138"/>
    <mergeCell ref="IHS138:IHT138"/>
    <mergeCell ref="IHU138:IHV138"/>
    <mergeCell ref="IHW138:IHX138"/>
    <mergeCell ref="IHY138:IHZ138"/>
    <mergeCell ref="IIA138:IIB138"/>
    <mergeCell ref="IIC138:IID138"/>
    <mergeCell ref="IIE138:IIF138"/>
    <mergeCell ref="IIG138:IIH138"/>
    <mergeCell ref="III138:IIJ138"/>
    <mergeCell ref="IIK138:IIL138"/>
    <mergeCell ref="IIM138:IIN138"/>
    <mergeCell ref="IIO138:IIP138"/>
    <mergeCell ref="IIQ138:IIR138"/>
    <mergeCell ref="ILI138:ILJ138"/>
    <mergeCell ref="ILK138:ILL138"/>
    <mergeCell ref="ILM138:ILN138"/>
    <mergeCell ref="ILO138:ILP138"/>
    <mergeCell ref="ILQ138:ILR138"/>
    <mergeCell ref="ILS138:ILT138"/>
    <mergeCell ref="ILU138:ILV138"/>
    <mergeCell ref="ILW138:ILX138"/>
    <mergeCell ref="ILY138:ILZ138"/>
    <mergeCell ref="IMA138:IMB138"/>
    <mergeCell ref="IMC138:IMD138"/>
    <mergeCell ref="IME138:IMF138"/>
    <mergeCell ref="IMG138:IMH138"/>
    <mergeCell ref="IMI138:IMJ138"/>
    <mergeCell ref="IMK138:IML138"/>
    <mergeCell ref="IMM138:IMN138"/>
    <mergeCell ref="IMO138:IMP138"/>
    <mergeCell ref="IKA138:IKB138"/>
    <mergeCell ref="IKC138:IKD138"/>
    <mergeCell ref="IKE138:IKF138"/>
    <mergeCell ref="IKG138:IKH138"/>
    <mergeCell ref="IKI138:IKJ138"/>
    <mergeCell ref="IKK138:IKL138"/>
    <mergeCell ref="IKM138:IKN138"/>
    <mergeCell ref="IKO138:IKP138"/>
    <mergeCell ref="IKQ138:IKR138"/>
    <mergeCell ref="IKS138:IKT138"/>
    <mergeCell ref="IKU138:IKV138"/>
    <mergeCell ref="IKW138:IKX138"/>
    <mergeCell ref="IKY138:IKZ138"/>
    <mergeCell ref="ILA138:ILB138"/>
    <mergeCell ref="ILC138:ILD138"/>
    <mergeCell ref="ILE138:ILF138"/>
    <mergeCell ref="ILG138:ILH138"/>
    <mergeCell ref="INY138:INZ138"/>
    <mergeCell ref="IOA138:IOB138"/>
    <mergeCell ref="IOC138:IOD138"/>
    <mergeCell ref="IOE138:IOF138"/>
    <mergeCell ref="IOG138:IOH138"/>
    <mergeCell ref="IOI138:IOJ138"/>
    <mergeCell ref="IOK138:IOL138"/>
    <mergeCell ref="IOM138:ION138"/>
    <mergeCell ref="IOO138:IOP138"/>
    <mergeCell ref="IOQ138:IOR138"/>
    <mergeCell ref="IOS138:IOT138"/>
    <mergeCell ref="IOU138:IOV138"/>
    <mergeCell ref="IOW138:IOX138"/>
    <mergeCell ref="IOY138:IOZ138"/>
    <mergeCell ref="IPA138:IPB138"/>
    <mergeCell ref="IPC138:IPD138"/>
    <mergeCell ref="IPE138:IPF138"/>
    <mergeCell ref="IMQ138:IMR138"/>
    <mergeCell ref="IMS138:IMT138"/>
    <mergeCell ref="IMU138:IMV138"/>
    <mergeCell ref="IMW138:IMX138"/>
    <mergeCell ref="IMY138:IMZ138"/>
    <mergeCell ref="INA138:INB138"/>
    <mergeCell ref="INC138:IND138"/>
    <mergeCell ref="INE138:INF138"/>
    <mergeCell ref="ING138:INH138"/>
    <mergeCell ref="INI138:INJ138"/>
    <mergeCell ref="INK138:INL138"/>
    <mergeCell ref="INM138:INN138"/>
    <mergeCell ref="INO138:INP138"/>
    <mergeCell ref="INQ138:INR138"/>
    <mergeCell ref="INS138:INT138"/>
    <mergeCell ref="INU138:INV138"/>
    <mergeCell ref="INW138:INX138"/>
    <mergeCell ref="IQO138:IQP138"/>
    <mergeCell ref="IQQ138:IQR138"/>
    <mergeCell ref="IQS138:IQT138"/>
    <mergeCell ref="IQU138:IQV138"/>
    <mergeCell ref="IQW138:IQX138"/>
    <mergeCell ref="IQY138:IQZ138"/>
    <mergeCell ref="IRA138:IRB138"/>
    <mergeCell ref="IRC138:IRD138"/>
    <mergeCell ref="IRE138:IRF138"/>
    <mergeCell ref="IRG138:IRH138"/>
    <mergeCell ref="IRI138:IRJ138"/>
    <mergeCell ref="IRK138:IRL138"/>
    <mergeCell ref="IRM138:IRN138"/>
    <mergeCell ref="IRO138:IRP138"/>
    <mergeCell ref="IRQ138:IRR138"/>
    <mergeCell ref="IRS138:IRT138"/>
    <mergeCell ref="IRU138:IRV138"/>
    <mergeCell ref="IPG138:IPH138"/>
    <mergeCell ref="IPI138:IPJ138"/>
    <mergeCell ref="IPK138:IPL138"/>
    <mergeCell ref="IPM138:IPN138"/>
    <mergeCell ref="IPO138:IPP138"/>
    <mergeCell ref="IPQ138:IPR138"/>
    <mergeCell ref="IPS138:IPT138"/>
    <mergeCell ref="IPU138:IPV138"/>
    <mergeCell ref="IPW138:IPX138"/>
    <mergeCell ref="IPY138:IPZ138"/>
    <mergeCell ref="IQA138:IQB138"/>
    <mergeCell ref="IQC138:IQD138"/>
    <mergeCell ref="IQE138:IQF138"/>
    <mergeCell ref="IQG138:IQH138"/>
    <mergeCell ref="IQI138:IQJ138"/>
    <mergeCell ref="IQK138:IQL138"/>
    <mergeCell ref="IQM138:IQN138"/>
    <mergeCell ref="ITE138:ITF138"/>
    <mergeCell ref="ITG138:ITH138"/>
    <mergeCell ref="ITI138:ITJ138"/>
    <mergeCell ref="ITK138:ITL138"/>
    <mergeCell ref="ITM138:ITN138"/>
    <mergeCell ref="ITO138:ITP138"/>
    <mergeCell ref="ITQ138:ITR138"/>
    <mergeCell ref="ITS138:ITT138"/>
    <mergeCell ref="ITU138:ITV138"/>
    <mergeCell ref="ITW138:ITX138"/>
    <mergeCell ref="ITY138:ITZ138"/>
    <mergeCell ref="IUA138:IUB138"/>
    <mergeCell ref="IUC138:IUD138"/>
    <mergeCell ref="IUE138:IUF138"/>
    <mergeCell ref="IUG138:IUH138"/>
    <mergeCell ref="IUI138:IUJ138"/>
    <mergeCell ref="IUK138:IUL138"/>
    <mergeCell ref="IRW138:IRX138"/>
    <mergeCell ref="IRY138:IRZ138"/>
    <mergeCell ref="ISA138:ISB138"/>
    <mergeCell ref="ISC138:ISD138"/>
    <mergeCell ref="ISE138:ISF138"/>
    <mergeCell ref="ISG138:ISH138"/>
    <mergeCell ref="ISI138:ISJ138"/>
    <mergeCell ref="ISK138:ISL138"/>
    <mergeCell ref="ISM138:ISN138"/>
    <mergeCell ref="ISO138:ISP138"/>
    <mergeCell ref="ISQ138:ISR138"/>
    <mergeCell ref="ISS138:IST138"/>
    <mergeCell ref="ISU138:ISV138"/>
    <mergeCell ref="ISW138:ISX138"/>
    <mergeCell ref="ISY138:ISZ138"/>
    <mergeCell ref="ITA138:ITB138"/>
    <mergeCell ref="ITC138:ITD138"/>
    <mergeCell ref="IVU138:IVV138"/>
    <mergeCell ref="IVW138:IVX138"/>
    <mergeCell ref="IVY138:IVZ138"/>
    <mergeCell ref="IWA138:IWB138"/>
    <mergeCell ref="IWC138:IWD138"/>
    <mergeCell ref="IWE138:IWF138"/>
    <mergeCell ref="IWG138:IWH138"/>
    <mergeCell ref="IWI138:IWJ138"/>
    <mergeCell ref="IWK138:IWL138"/>
    <mergeCell ref="IWM138:IWN138"/>
    <mergeCell ref="IWO138:IWP138"/>
    <mergeCell ref="IWQ138:IWR138"/>
    <mergeCell ref="IWS138:IWT138"/>
    <mergeCell ref="IWU138:IWV138"/>
    <mergeCell ref="IWW138:IWX138"/>
    <mergeCell ref="IWY138:IWZ138"/>
    <mergeCell ref="IXA138:IXB138"/>
    <mergeCell ref="IUM138:IUN138"/>
    <mergeCell ref="IUO138:IUP138"/>
    <mergeCell ref="IUQ138:IUR138"/>
    <mergeCell ref="IUS138:IUT138"/>
    <mergeCell ref="IUU138:IUV138"/>
    <mergeCell ref="IUW138:IUX138"/>
    <mergeCell ref="IUY138:IUZ138"/>
    <mergeCell ref="IVA138:IVB138"/>
    <mergeCell ref="IVC138:IVD138"/>
    <mergeCell ref="IVE138:IVF138"/>
    <mergeCell ref="IVG138:IVH138"/>
    <mergeCell ref="IVI138:IVJ138"/>
    <mergeCell ref="IVK138:IVL138"/>
    <mergeCell ref="IVM138:IVN138"/>
    <mergeCell ref="IVO138:IVP138"/>
    <mergeCell ref="IVQ138:IVR138"/>
    <mergeCell ref="IVS138:IVT138"/>
    <mergeCell ref="IYK138:IYL138"/>
    <mergeCell ref="IYM138:IYN138"/>
    <mergeCell ref="IYO138:IYP138"/>
    <mergeCell ref="IYQ138:IYR138"/>
    <mergeCell ref="IYS138:IYT138"/>
    <mergeCell ref="IYU138:IYV138"/>
    <mergeCell ref="IYW138:IYX138"/>
    <mergeCell ref="IYY138:IYZ138"/>
    <mergeCell ref="IZA138:IZB138"/>
    <mergeCell ref="IZC138:IZD138"/>
    <mergeCell ref="IZE138:IZF138"/>
    <mergeCell ref="IZG138:IZH138"/>
    <mergeCell ref="IZI138:IZJ138"/>
    <mergeCell ref="IZK138:IZL138"/>
    <mergeCell ref="IZM138:IZN138"/>
    <mergeCell ref="IZO138:IZP138"/>
    <mergeCell ref="IZQ138:IZR138"/>
    <mergeCell ref="IXC138:IXD138"/>
    <mergeCell ref="IXE138:IXF138"/>
    <mergeCell ref="IXG138:IXH138"/>
    <mergeCell ref="IXI138:IXJ138"/>
    <mergeCell ref="IXK138:IXL138"/>
    <mergeCell ref="IXM138:IXN138"/>
    <mergeCell ref="IXO138:IXP138"/>
    <mergeCell ref="IXQ138:IXR138"/>
    <mergeCell ref="IXS138:IXT138"/>
    <mergeCell ref="IXU138:IXV138"/>
    <mergeCell ref="IXW138:IXX138"/>
    <mergeCell ref="IXY138:IXZ138"/>
    <mergeCell ref="IYA138:IYB138"/>
    <mergeCell ref="IYC138:IYD138"/>
    <mergeCell ref="IYE138:IYF138"/>
    <mergeCell ref="IYG138:IYH138"/>
    <mergeCell ref="IYI138:IYJ138"/>
    <mergeCell ref="JBA138:JBB138"/>
    <mergeCell ref="JBC138:JBD138"/>
    <mergeCell ref="JBE138:JBF138"/>
    <mergeCell ref="JBG138:JBH138"/>
    <mergeCell ref="JBI138:JBJ138"/>
    <mergeCell ref="JBK138:JBL138"/>
    <mergeCell ref="JBM138:JBN138"/>
    <mergeCell ref="JBO138:JBP138"/>
    <mergeCell ref="JBQ138:JBR138"/>
    <mergeCell ref="JBS138:JBT138"/>
    <mergeCell ref="JBU138:JBV138"/>
    <mergeCell ref="JBW138:JBX138"/>
    <mergeCell ref="JBY138:JBZ138"/>
    <mergeCell ref="JCA138:JCB138"/>
    <mergeCell ref="JCC138:JCD138"/>
    <mergeCell ref="JCE138:JCF138"/>
    <mergeCell ref="JCG138:JCH138"/>
    <mergeCell ref="IZS138:IZT138"/>
    <mergeCell ref="IZU138:IZV138"/>
    <mergeCell ref="IZW138:IZX138"/>
    <mergeCell ref="IZY138:IZZ138"/>
    <mergeCell ref="JAA138:JAB138"/>
    <mergeCell ref="JAC138:JAD138"/>
    <mergeCell ref="JAE138:JAF138"/>
    <mergeCell ref="JAG138:JAH138"/>
    <mergeCell ref="JAI138:JAJ138"/>
    <mergeCell ref="JAK138:JAL138"/>
    <mergeCell ref="JAM138:JAN138"/>
    <mergeCell ref="JAO138:JAP138"/>
    <mergeCell ref="JAQ138:JAR138"/>
    <mergeCell ref="JAS138:JAT138"/>
    <mergeCell ref="JAU138:JAV138"/>
    <mergeCell ref="JAW138:JAX138"/>
    <mergeCell ref="JAY138:JAZ138"/>
    <mergeCell ref="JDQ138:JDR138"/>
    <mergeCell ref="JDS138:JDT138"/>
    <mergeCell ref="JDU138:JDV138"/>
    <mergeCell ref="JDW138:JDX138"/>
    <mergeCell ref="JDY138:JDZ138"/>
    <mergeCell ref="JEA138:JEB138"/>
    <mergeCell ref="JEC138:JED138"/>
    <mergeCell ref="JEE138:JEF138"/>
    <mergeCell ref="JEG138:JEH138"/>
    <mergeCell ref="JEI138:JEJ138"/>
    <mergeCell ref="JEK138:JEL138"/>
    <mergeCell ref="JEM138:JEN138"/>
    <mergeCell ref="JEO138:JEP138"/>
    <mergeCell ref="JEQ138:JER138"/>
    <mergeCell ref="JES138:JET138"/>
    <mergeCell ref="JEU138:JEV138"/>
    <mergeCell ref="JEW138:JEX138"/>
    <mergeCell ref="JCI138:JCJ138"/>
    <mergeCell ref="JCK138:JCL138"/>
    <mergeCell ref="JCM138:JCN138"/>
    <mergeCell ref="JCO138:JCP138"/>
    <mergeCell ref="JCQ138:JCR138"/>
    <mergeCell ref="JCS138:JCT138"/>
    <mergeCell ref="JCU138:JCV138"/>
    <mergeCell ref="JCW138:JCX138"/>
    <mergeCell ref="JCY138:JCZ138"/>
    <mergeCell ref="JDA138:JDB138"/>
    <mergeCell ref="JDC138:JDD138"/>
    <mergeCell ref="JDE138:JDF138"/>
    <mergeCell ref="JDG138:JDH138"/>
    <mergeCell ref="JDI138:JDJ138"/>
    <mergeCell ref="JDK138:JDL138"/>
    <mergeCell ref="JDM138:JDN138"/>
    <mergeCell ref="JDO138:JDP138"/>
    <mergeCell ref="JGG138:JGH138"/>
    <mergeCell ref="JGI138:JGJ138"/>
    <mergeCell ref="JGK138:JGL138"/>
    <mergeCell ref="JGM138:JGN138"/>
    <mergeCell ref="JGO138:JGP138"/>
    <mergeCell ref="JGQ138:JGR138"/>
    <mergeCell ref="JGS138:JGT138"/>
    <mergeCell ref="JGU138:JGV138"/>
    <mergeCell ref="JGW138:JGX138"/>
    <mergeCell ref="JGY138:JGZ138"/>
    <mergeCell ref="JHA138:JHB138"/>
    <mergeCell ref="JHC138:JHD138"/>
    <mergeCell ref="JHE138:JHF138"/>
    <mergeCell ref="JHG138:JHH138"/>
    <mergeCell ref="JHI138:JHJ138"/>
    <mergeCell ref="JHK138:JHL138"/>
    <mergeCell ref="JHM138:JHN138"/>
    <mergeCell ref="JEY138:JEZ138"/>
    <mergeCell ref="JFA138:JFB138"/>
    <mergeCell ref="JFC138:JFD138"/>
    <mergeCell ref="JFE138:JFF138"/>
    <mergeCell ref="JFG138:JFH138"/>
    <mergeCell ref="JFI138:JFJ138"/>
    <mergeCell ref="JFK138:JFL138"/>
    <mergeCell ref="JFM138:JFN138"/>
    <mergeCell ref="JFO138:JFP138"/>
    <mergeCell ref="JFQ138:JFR138"/>
    <mergeCell ref="JFS138:JFT138"/>
    <mergeCell ref="JFU138:JFV138"/>
    <mergeCell ref="JFW138:JFX138"/>
    <mergeCell ref="JFY138:JFZ138"/>
    <mergeCell ref="JGA138:JGB138"/>
    <mergeCell ref="JGC138:JGD138"/>
    <mergeCell ref="JGE138:JGF138"/>
    <mergeCell ref="JIW138:JIX138"/>
    <mergeCell ref="JIY138:JIZ138"/>
    <mergeCell ref="JJA138:JJB138"/>
    <mergeCell ref="JJC138:JJD138"/>
    <mergeCell ref="JJE138:JJF138"/>
    <mergeCell ref="JJG138:JJH138"/>
    <mergeCell ref="JJI138:JJJ138"/>
    <mergeCell ref="JJK138:JJL138"/>
    <mergeCell ref="JJM138:JJN138"/>
    <mergeCell ref="JJO138:JJP138"/>
    <mergeCell ref="JJQ138:JJR138"/>
    <mergeCell ref="JJS138:JJT138"/>
    <mergeCell ref="JJU138:JJV138"/>
    <mergeCell ref="JJW138:JJX138"/>
    <mergeCell ref="JJY138:JJZ138"/>
    <mergeCell ref="JKA138:JKB138"/>
    <mergeCell ref="JKC138:JKD138"/>
    <mergeCell ref="JHO138:JHP138"/>
    <mergeCell ref="JHQ138:JHR138"/>
    <mergeCell ref="JHS138:JHT138"/>
    <mergeCell ref="JHU138:JHV138"/>
    <mergeCell ref="JHW138:JHX138"/>
    <mergeCell ref="JHY138:JHZ138"/>
    <mergeCell ref="JIA138:JIB138"/>
    <mergeCell ref="JIC138:JID138"/>
    <mergeCell ref="JIE138:JIF138"/>
    <mergeCell ref="JIG138:JIH138"/>
    <mergeCell ref="JII138:JIJ138"/>
    <mergeCell ref="JIK138:JIL138"/>
    <mergeCell ref="JIM138:JIN138"/>
    <mergeCell ref="JIO138:JIP138"/>
    <mergeCell ref="JIQ138:JIR138"/>
    <mergeCell ref="JIS138:JIT138"/>
    <mergeCell ref="JIU138:JIV138"/>
    <mergeCell ref="JLM138:JLN138"/>
    <mergeCell ref="JLO138:JLP138"/>
    <mergeCell ref="JLQ138:JLR138"/>
    <mergeCell ref="JLS138:JLT138"/>
    <mergeCell ref="JLU138:JLV138"/>
    <mergeCell ref="JLW138:JLX138"/>
    <mergeCell ref="JLY138:JLZ138"/>
    <mergeCell ref="JMA138:JMB138"/>
    <mergeCell ref="JMC138:JMD138"/>
    <mergeCell ref="JME138:JMF138"/>
    <mergeCell ref="JMG138:JMH138"/>
    <mergeCell ref="JMI138:JMJ138"/>
    <mergeCell ref="JMK138:JML138"/>
    <mergeCell ref="JMM138:JMN138"/>
    <mergeCell ref="JMO138:JMP138"/>
    <mergeCell ref="JMQ138:JMR138"/>
    <mergeCell ref="JMS138:JMT138"/>
    <mergeCell ref="JKE138:JKF138"/>
    <mergeCell ref="JKG138:JKH138"/>
    <mergeCell ref="JKI138:JKJ138"/>
    <mergeCell ref="JKK138:JKL138"/>
    <mergeCell ref="JKM138:JKN138"/>
    <mergeCell ref="JKO138:JKP138"/>
    <mergeCell ref="JKQ138:JKR138"/>
    <mergeCell ref="JKS138:JKT138"/>
    <mergeCell ref="JKU138:JKV138"/>
    <mergeCell ref="JKW138:JKX138"/>
    <mergeCell ref="JKY138:JKZ138"/>
    <mergeCell ref="JLA138:JLB138"/>
    <mergeCell ref="JLC138:JLD138"/>
    <mergeCell ref="JLE138:JLF138"/>
    <mergeCell ref="JLG138:JLH138"/>
    <mergeCell ref="JLI138:JLJ138"/>
    <mergeCell ref="JLK138:JLL138"/>
    <mergeCell ref="JOC138:JOD138"/>
    <mergeCell ref="JOE138:JOF138"/>
    <mergeCell ref="JOG138:JOH138"/>
    <mergeCell ref="JOI138:JOJ138"/>
    <mergeCell ref="JOK138:JOL138"/>
    <mergeCell ref="JOM138:JON138"/>
    <mergeCell ref="JOO138:JOP138"/>
    <mergeCell ref="JOQ138:JOR138"/>
    <mergeCell ref="JOS138:JOT138"/>
    <mergeCell ref="JOU138:JOV138"/>
    <mergeCell ref="JOW138:JOX138"/>
    <mergeCell ref="JOY138:JOZ138"/>
    <mergeCell ref="JPA138:JPB138"/>
    <mergeCell ref="JPC138:JPD138"/>
    <mergeCell ref="JPE138:JPF138"/>
    <mergeCell ref="JPG138:JPH138"/>
    <mergeCell ref="JPI138:JPJ138"/>
    <mergeCell ref="JMU138:JMV138"/>
    <mergeCell ref="JMW138:JMX138"/>
    <mergeCell ref="JMY138:JMZ138"/>
    <mergeCell ref="JNA138:JNB138"/>
    <mergeCell ref="JNC138:JND138"/>
    <mergeCell ref="JNE138:JNF138"/>
    <mergeCell ref="JNG138:JNH138"/>
    <mergeCell ref="JNI138:JNJ138"/>
    <mergeCell ref="JNK138:JNL138"/>
    <mergeCell ref="JNM138:JNN138"/>
    <mergeCell ref="JNO138:JNP138"/>
    <mergeCell ref="JNQ138:JNR138"/>
    <mergeCell ref="JNS138:JNT138"/>
    <mergeCell ref="JNU138:JNV138"/>
    <mergeCell ref="JNW138:JNX138"/>
    <mergeCell ref="JNY138:JNZ138"/>
    <mergeCell ref="JOA138:JOB138"/>
    <mergeCell ref="JQS138:JQT138"/>
    <mergeCell ref="JQU138:JQV138"/>
    <mergeCell ref="JQW138:JQX138"/>
    <mergeCell ref="JQY138:JQZ138"/>
    <mergeCell ref="JRA138:JRB138"/>
    <mergeCell ref="JRC138:JRD138"/>
    <mergeCell ref="JRE138:JRF138"/>
    <mergeCell ref="JRG138:JRH138"/>
    <mergeCell ref="JRI138:JRJ138"/>
    <mergeCell ref="JRK138:JRL138"/>
    <mergeCell ref="JRM138:JRN138"/>
    <mergeCell ref="JRO138:JRP138"/>
    <mergeCell ref="JRQ138:JRR138"/>
    <mergeCell ref="JRS138:JRT138"/>
    <mergeCell ref="JRU138:JRV138"/>
    <mergeCell ref="JRW138:JRX138"/>
    <mergeCell ref="JRY138:JRZ138"/>
    <mergeCell ref="JPK138:JPL138"/>
    <mergeCell ref="JPM138:JPN138"/>
    <mergeCell ref="JPO138:JPP138"/>
    <mergeCell ref="JPQ138:JPR138"/>
    <mergeCell ref="JPS138:JPT138"/>
    <mergeCell ref="JPU138:JPV138"/>
    <mergeCell ref="JPW138:JPX138"/>
    <mergeCell ref="JPY138:JPZ138"/>
    <mergeCell ref="JQA138:JQB138"/>
    <mergeCell ref="JQC138:JQD138"/>
    <mergeCell ref="JQE138:JQF138"/>
    <mergeCell ref="JQG138:JQH138"/>
    <mergeCell ref="JQI138:JQJ138"/>
    <mergeCell ref="JQK138:JQL138"/>
    <mergeCell ref="JQM138:JQN138"/>
    <mergeCell ref="JQO138:JQP138"/>
    <mergeCell ref="JQQ138:JQR138"/>
    <mergeCell ref="JTI138:JTJ138"/>
    <mergeCell ref="JTK138:JTL138"/>
    <mergeCell ref="JTM138:JTN138"/>
    <mergeCell ref="JTO138:JTP138"/>
    <mergeCell ref="JTQ138:JTR138"/>
    <mergeCell ref="JTS138:JTT138"/>
    <mergeCell ref="JTU138:JTV138"/>
    <mergeCell ref="JTW138:JTX138"/>
    <mergeCell ref="JTY138:JTZ138"/>
    <mergeCell ref="JUA138:JUB138"/>
    <mergeCell ref="JUC138:JUD138"/>
    <mergeCell ref="JUE138:JUF138"/>
    <mergeCell ref="JUG138:JUH138"/>
    <mergeCell ref="JUI138:JUJ138"/>
    <mergeCell ref="JUK138:JUL138"/>
    <mergeCell ref="JUM138:JUN138"/>
    <mergeCell ref="JUO138:JUP138"/>
    <mergeCell ref="JSA138:JSB138"/>
    <mergeCell ref="JSC138:JSD138"/>
    <mergeCell ref="JSE138:JSF138"/>
    <mergeCell ref="JSG138:JSH138"/>
    <mergeCell ref="JSI138:JSJ138"/>
    <mergeCell ref="JSK138:JSL138"/>
    <mergeCell ref="JSM138:JSN138"/>
    <mergeCell ref="JSO138:JSP138"/>
    <mergeCell ref="JSQ138:JSR138"/>
    <mergeCell ref="JSS138:JST138"/>
    <mergeCell ref="JSU138:JSV138"/>
    <mergeCell ref="JSW138:JSX138"/>
    <mergeCell ref="JSY138:JSZ138"/>
    <mergeCell ref="JTA138:JTB138"/>
    <mergeCell ref="JTC138:JTD138"/>
    <mergeCell ref="JTE138:JTF138"/>
    <mergeCell ref="JTG138:JTH138"/>
    <mergeCell ref="JVY138:JVZ138"/>
    <mergeCell ref="JWA138:JWB138"/>
    <mergeCell ref="JWC138:JWD138"/>
    <mergeCell ref="JWE138:JWF138"/>
    <mergeCell ref="JWG138:JWH138"/>
    <mergeCell ref="JWI138:JWJ138"/>
    <mergeCell ref="JWK138:JWL138"/>
    <mergeCell ref="JWM138:JWN138"/>
    <mergeCell ref="JWO138:JWP138"/>
    <mergeCell ref="JWQ138:JWR138"/>
    <mergeCell ref="JWS138:JWT138"/>
    <mergeCell ref="JWU138:JWV138"/>
    <mergeCell ref="JWW138:JWX138"/>
    <mergeCell ref="JWY138:JWZ138"/>
    <mergeCell ref="JXA138:JXB138"/>
    <mergeCell ref="JXC138:JXD138"/>
    <mergeCell ref="JXE138:JXF138"/>
    <mergeCell ref="JUQ138:JUR138"/>
    <mergeCell ref="JUS138:JUT138"/>
    <mergeCell ref="JUU138:JUV138"/>
    <mergeCell ref="JUW138:JUX138"/>
    <mergeCell ref="JUY138:JUZ138"/>
    <mergeCell ref="JVA138:JVB138"/>
    <mergeCell ref="JVC138:JVD138"/>
    <mergeCell ref="JVE138:JVF138"/>
    <mergeCell ref="JVG138:JVH138"/>
    <mergeCell ref="JVI138:JVJ138"/>
    <mergeCell ref="JVK138:JVL138"/>
    <mergeCell ref="JVM138:JVN138"/>
    <mergeCell ref="JVO138:JVP138"/>
    <mergeCell ref="JVQ138:JVR138"/>
    <mergeCell ref="JVS138:JVT138"/>
    <mergeCell ref="JVU138:JVV138"/>
    <mergeCell ref="JVW138:JVX138"/>
    <mergeCell ref="JYO138:JYP138"/>
    <mergeCell ref="JYQ138:JYR138"/>
    <mergeCell ref="JYS138:JYT138"/>
    <mergeCell ref="JYU138:JYV138"/>
    <mergeCell ref="JYW138:JYX138"/>
    <mergeCell ref="JYY138:JYZ138"/>
    <mergeCell ref="JZA138:JZB138"/>
    <mergeCell ref="JZC138:JZD138"/>
    <mergeCell ref="JZE138:JZF138"/>
    <mergeCell ref="JZG138:JZH138"/>
    <mergeCell ref="JZI138:JZJ138"/>
    <mergeCell ref="JZK138:JZL138"/>
    <mergeCell ref="JZM138:JZN138"/>
    <mergeCell ref="JZO138:JZP138"/>
    <mergeCell ref="JZQ138:JZR138"/>
    <mergeCell ref="JZS138:JZT138"/>
    <mergeCell ref="JZU138:JZV138"/>
    <mergeCell ref="JXG138:JXH138"/>
    <mergeCell ref="JXI138:JXJ138"/>
    <mergeCell ref="JXK138:JXL138"/>
    <mergeCell ref="JXM138:JXN138"/>
    <mergeCell ref="JXO138:JXP138"/>
    <mergeCell ref="JXQ138:JXR138"/>
    <mergeCell ref="JXS138:JXT138"/>
    <mergeCell ref="JXU138:JXV138"/>
    <mergeCell ref="JXW138:JXX138"/>
    <mergeCell ref="JXY138:JXZ138"/>
    <mergeCell ref="JYA138:JYB138"/>
    <mergeCell ref="JYC138:JYD138"/>
    <mergeCell ref="JYE138:JYF138"/>
    <mergeCell ref="JYG138:JYH138"/>
    <mergeCell ref="JYI138:JYJ138"/>
    <mergeCell ref="JYK138:JYL138"/>
    <mergeCell ref="JYM138:JYN138"/>
    <mergeCell ref="KBE138:KBF138"/>
    <mergeCell ref="KBG138:KBH138"/>
    <mergeCell ref="KBI138:KBJ138"/>
    <mergeCell ref="KBK138:KBL138"/>
    <mergeCell ref="KBM138:KBN138"/>
    <mergeCell ref="KBO138:KBP138"/>
    <mergeCell ref="KBQ138:KBR138"/>
    <mergeCell ref="KBS138:KBT138"/>
    <mergeCell ref="KBU138:KBV138"/>
    <mergeCell ref="KBW138:KBX138"/>
    <mergeCell ref="KBY138:KBZ138"/>
    <mergeCell ref="KCA138:KCB138"/>
    <mergeCell ref="KCC138:KCD138"/>
    <mergeCell ref="KCE138:KCF138"/>
    <mergeCell ref="KCG138:KCH138"/>
    <mergeCell ref="KCI138:KCJ138"/>
    <mergeCell ref="KCK138:KCL138"/>
    <mergeCell ref="JZW138:JZX138"/>
    <mergeCell ref="JZY138:JZZ138"/>
    <mergeCell ref="KAA138:KAB138"/>
    <mergeCell ref="KAC138:KAD138"/>
    <mergeCell ref="KAE138:KAF138"/>
    <mergeCell ref="KAG138:KAH138"/>
    <mergeCell ref="KAI138:KAJ138"/>
    <mergeCell ref="KAK138:KAL138"/>
    <mergeCell ref="KAM138:KAN138"/>
    <mergeCell ref="KAO138:KAP138"/>
    <mergeCell ref="KAQ138:KAR138"/>
    <mergeCell ref="KAS138:KAT138"/>
    <mergeCell ref="KAU138:KAV138"/>
    <mergeCell ref="KAW138:KAX138"/>
    <mergeCell ref="KAY138:KAZ138"/>
    <mergeCell ref="KBA138:KBB138"/>
    <mergeCell ref="KBC138:KBD138"/>
    <mergeCell ref="KDU138:KDV138"/>
    <mergeCell ref="KDW138:KDX138"/>
    <mergeCell ref="KDY138:KDZ138"/>
    <mergeCell ref="KEA138:KEB138"/>
    <mergeCell ref="KEC138:KED138"/>
    <mergeCell ref="KEE138:KEF138"/>
    <mergeCell ref="KEG138:KEH138"/>
    <mergeCell ref="KEI138:KEJ138"/>
    <mergeCell ref="KEK138:KEL138"/>
    <mergeCell ref="KEM138:KEN138"/>
    <mergeCell ref="KEO138:KEP138"/>
    <mergeCell ref="KEQ138:KER138"/>
    <mergeCell ref="KES138:KET138"/>
    <mergeCell ref="KEU138:KEV138"/>
    <mergeCell ref="KEW138:KEX138"/>
    <mergeCell ref="KEY138:KEZ138"/>
    <mergeCell ref="KFA138:KFB138"/>
    <mergeCell ref="KCM138:KCN138"/>
    <mergeCell ref="KCO138:KCP138"/>
    <mergeCell ref="KCQ138:KCR138"/>
    <mergeCell ref="KCS138:KCT138"/>
    <mergeCell ref="KCU138:KCV138"/>
    <mergeCell ref="KCW138:KCX138"/>
    <mergeCell ref="KCY138:KCZ138"/>
    <mergeCell ref="KDA138:KDB138"/>
    <mergeCell ref="KDC138:KDD138"/>
    <mergeCell ref="KDE138:KDF138"/>
    <mergeCell ref="KDG138:KDH138"/>
    <mergeCell ref="KDI138:KDJ138"/>
    <mergeCell ref="KDK138:KDL138"/>
    <mergeCell ref="KDM138:KDN138"/>
    <mergeCell ref="KDO138:KDP138"/>
    <mergeCell ref="KDQ138:KDR138"/>
    <mergeCell ref="KDS138:KDT138"/>
    <mergeCell ref="KGK138:KGL138"/>
    <mergeCell ref="KGM138:KGN138"/>
    <mergeCell ref="KGO138:KGP138"/>
    <mergeCell ref="KGQ138:KGR138"/>
    <mergeCell ref="KGS138:KGT138"/>
    <mergeCell ref="KGU138:KGV138"/>
    <mergeCell ref="KGW138:KGX138"/>
    <mergeCell ref="KGY138:KGZ138"/>
    <mergeCell ref="KHA138:KHB138"/>
    <mergeCell ref="KHC138:KHD138"/>
    <mergeCell ref="KHE138:KHF138"/>
    <mergeCell ref="KHG138:KHH138"/>
    <mergeCell ref="KHI138:KHJ138"/>
    <mergeCell ref="KHK138:KHL138"/>
    <mergeCell ref="KHM138:KHN138"/>
    <mergeCell ref="KHO138:KHP138"/>
    <mergeCell ref="KHQ138:KHR138"/>
    <mergeCell ref="KFC138:KFD138"/>
    <mergeCell ref="KFE138:KFF138"/>
    <mergeCell ref="KFG138:KFH138"/>
    <mergeCell ref="KFI138:KFJ138"/>
    <mergeCell ref="KFK138:KFL138"/>
    <mergeCell ref="KFM138:KFN138"/>
    <mergeCell ref="KFO138:KFP138"/>
    <mergeCell ref="KFQ138:KFR138"/>
    <mergeCell ref="KFS138:KFT138"/>
    <mergeCell ref="KFU138:KFV138"/>
    <mergeCell ref="KFW138:KFX138"/>
    <mergeCell ref="KFY138:KFZ138"/>
    <mergeCell ref="KGA138:KGB138"/>
    <mergeCell ref="KGC138:KGD138"/>
    <mergeCell ref="KGE138:KGF138"/>
    <mergeCell ref="KGG138:KGH138"/>
    <mergeCell ref="KGI138:KGJ138"/>
    <mergeCell ref="KJA138:KJB138"/>
    <mergeCell ref="KJC138:KJD138"/>
    <mergeCell ref="KJE138:KJF138"/>
    <mergeCell ref="KJG138:KJH138"/>
    <mergeCell ref="KJI138:KJJ138"/>
    <mergeCell ref="KJK138:KJL138"/>
    <mergeCell ref="KJM138:KJN138"/>
    <mergeCell ref="KJO138:KJP138"/>
    <mergeCell ref="KJQ138:KJR138"/>
    <mergeCell ref="KJS138:KJT138"/>
    <mergeCell ref="KJU138:KJV138"/>
    <mergeCell ref="KJW138:KJX138"/>
    <mergeCell ref="KJY138:KJZ138"/>
    <mergeCell ref="KKA138:KKB138"/>
    <mergeCell ref="KKC138:KKD138"/>
    <mergeCell ref="KKE138:KKF138"/>
    <mergeCell ref="KKG138:KKH138"/>
    <mergeCell ref="KHS138:KHT138"/>
    <mergeCell ref="KHU138:KHV138"/>
    <mergeCell ref="KHW138:KHX138"/>
    <mergeCell ref="KHY138:KHZ138"/>
    <mergeCell ref="KIA138:KIB138"/>
    <mergeCell ref="KIC138:KID138"/>
    <mergeCell ref="KIE138:KIF138"/>
    <mergeCell ref="KIG138:KIH138"/>
    <mergeCell ref="KII138:KIJ138"/>
    <mergeCell ref="KIK138:KIL138"/>
    <mergeCell ref="KIM138:KIN138"/>
    <mergeCell ref="KIO138:KIP138"/>
    <mergeCell ref="KIQ138:KIR138"/>
    <mergeCell ref="KIS138:KIT138"/>
    <mergeCell ref="KIU138:KIV138"/>
    <mergeCell ref="KIW138:KIX138"/>
    <mergeCell ref="KIY138:KIZ138"/>
    <mergeCell ref="KLQ138:KLR138"/>
    <mergeCell ref="KLS138:KLT138"/>
    <mergeCell ref="KLU138:KLV138"/>
    <mergeCell ref="KLW138:KLX138"/>
    <mergeCell ref="KLY138:KLZ138"/>
    <mergeCell ref="KMA138:KMB138"/>
    <mergeCell ref="KMC138:KMD138"/>
    <mergeCell ref="KME138:KMF138"/>
    <mergeCell ref="KMG138:KMH138"/>
    <mergeCell ref="KMI138:KMJ138"/>
    <mergeCell ref="KMK138:KML138"/>
    <mergeCell ref="KMM138:KMN138"/>
    <mergeCell ref="KMO138:KMP138"/>
    <mergeCell ref="KMQ138:KMR138"/>
    <mergeCell ref="KMS138:KMT138"/>
    <mergeCell ref="KMU138:KMV138"/>
    <mergeCell ref="KMW138:KMX138"/>
    <mergeCell ref="KKI138:KKJ138"/>
    <mergeCell ref="KKK138:KKL138"/>
    <mergeCell ref="KKM138:KKN138"/>
    <mergeCell ref="KKO138:KKP138"/>
    <mergeCell ref="KKQ138:KKR138"/>
    <mergeCell ref="KKS138:KKT138"/>
    <mergeCell ref="KKU138:KKV138"/>
    <mergeCell ref="KKW138:KKX138"/>
    <mergeCell ref="KKY138:KKZ138"/>
    <mergeCell ref="KLA138:KLB138"/>
    <mergeCell ref="KLC138:KLD138"/>
    <mergeCell ref="KLE138:KLF138"/>
    <mergeCell ref="KLG138:KLH138"/>
    <mergeCell ref="KLI138:KLJ138"/>
    <mergeCell ref="KLK138:KLL138"/>
    <mergeCell ref="KLM138:KLN138"/>
    <mergeCell ref="KLO138:KLP138"/>
    <mergeCell ref="KOG138:KOH138"/>
    <mergeCell ref="KOI138:KOJ138"/>
    <mergeCell ref="KOK138:KOL138"/>
    <mergeCell ref="KOM138:KON138"/>
    <mergeCell ref="KOO138:KOP138"/>
    <mergeCell ref="KOQ138:KOR138"/>
    <mergeCell ref="KOS138:KOT138"/>
    <mergeCell ref="KOU138:KOV138"/>
    <mergeCell ref="KOW138:KOX138"/>
    <mergeCell ref="KOY138:KOZ138"/>
    <mergeCell ref="KPA138:KPB138"/>
    <mergeCell ref="KPC138:KPD138"/>
    <mergeCell ref="KPE138:KPF138"/>
    <mergeCell ref="KPG138:KPH138"/>
    <mergeCell ref="KPI138:KPJ138"/>
    <mergeCell ref="KPK138:KPL138"/>
    <mergeCell ref="KPM138:KPN138"/>
    <mergeCell ref="KMY138:KMZ138"/>
    <mergeCell ref="KNA138:KNB138"/>
    <mergeCell ref="KNC138:KND138"/>
    <mergeCell ref="KNE138:KNF138"/>
    <mergeCell ref="KNG138:KNH138"/>
    <mergeCell ref="KNI138:KNJ138"/>
    <mergeCell ref="KNK138:KNL138"/>
    <mergeCell ref="KNM138:KNN138"/>
    <mergeCell ref="KNO138:KNP138"/>
    <mergeCell ref="KNQ138:KNR138"/>
    <mergeCell ref="KNS138:KNT138"/>
    <mergeCell ref="KNU138:KNV138"/>
    <mergeCell ref="KNW138:KNX138"/>
    <mergeCell ref="KNY138:KNZ138"/>
    <mergeCell ref="KOA138:KOB138"/>
    <mergeCell ref="KOC138:KOD138"/>
    <mergeCell ref="KOE138:KOF138"/>
    <mergeCell ref="KQW138:KQX138"/>
    <mergeCell ref="KQY138:KQZ138"/>
    <mergeCell ref="KRA138:KRB138"/>
    <mergeCell ref="KRC138:KRD138"/>
    <mergeCell ref="KRE138:KRF138"/>
    <mergeCell ref="KRG138:KRH138"/>
    <mergeCell ref="KRI138:KRJ138"/>
    <mergeCell ref="KRK138:KRL138"/>
    <mergeCell ref="KRM138:KRN138"/>
    <mergeCell ref="KRO138:KRP138"/>
    <mergeCell ref="KRQ138:KRR138"/>
    <mergeCell ref="KRS138:KRT138"/>
    <mergeCell ref="KRU138:KRV138"/>
    <mergeCell ref="KRW138:KRX138"/>
    <mergeCell ref="KRY138:KRZ138"/>
    <mergeCell ref="KSA138:KSB138"/>
    <mergeCell ref="KSC138:KSD138"/>
    <mergeCell ref="KPO138:KPP138"/>
    <mergeCell ref="KPQ138:KPR138"/>
    <mergeCell ref="KPS138:KPT138"/>
    <mergeCell ref="KPU138:KPV138"/>
    <mergeCell ref="KPW138:KPX138"/>
    <mergeCell ref="KPY138:KPZ138"/>
    <mergeCell ref="KQA138:KQB138"/>
    <mergeCell ref="KQC138:KQD138"/>
    <mergeCell ref="KQE138:KQF138"/>
    <mergeCell ref="KQG138:KQH138"/>
    <mergeCell ref="KQI138:KQJ138"/>
    <mergeCell ref="KQK138:KQL138"/>
    <mergeCell ref="KQM138:KQN138"/>
    <mergeCell ref="KQO138:KQP138"/>
    <mergeCell ref="KQQ138:KQR138"/>
    <mergeCell ref="KQS138:KQT138"/>
    <mergeCell ref="KQU138:KQV138"/>
    <mergeCell ref="KTM138:KTN138"/>
    <mergeCell ref="KTO138:KTP138"/>
    <mergeCell ref="KTQ138:KTR138"/>
    <mergeCell ref="KTS138:KTT138"/>
    <mergeCell ref="KTU138:KTV138"/>
    <mergeCell ref="KTW138:KTX138"/>
    <mergeCell ref="KTY138:KTZ138"/>
    <mergeCell ref="KUA138:KUB138"/>
    <mergeCell ref="KUC138:KUD138"/>
    <mergeCell ref="KUE138:KUF138"/>
    <mergeCell ref="KUG138:KUH138"/>
    <mergeCell ref="KUI138:KUJ138"/>
    <mergeCell ref="KUK138:KUL138"/>
    <mergeCell ref="KUM138:KUN138"/>
    <mergeCell ref="KUO138:KUP138"/>
    <mergeCell ref="KUQ138:KUR138"/>
    <mergeCell ref="KUS138:KUT138"/>
    <mergeCell ref="KSE138:KSF138"/>
    <mergeCell ref="KSG138:KSH138"/>
    <mergeCell ref="KSI138:KSJ138"/>
    <mergeCell ref="KSK138:KSL138"/>
    <mergeCell ref="KSM138:KSN138"/>
    <mergeCell ref="KSO138:KSP138"/>
    <mergeCell ref="KSQ138:KSR138"/>
    <mergeCell ref="KSS138:KST138"/>
    <mergeCell ref="KSU138:KSV138"/>
    <mergeCell ref="KSW138:KSX138"/>
    <mergeCell ref="KSY138:KSZ138"/>
    <mergeCell ref="KTA138:KTB138"/>
    <mergeCell ref="KTC138:KTD138"/>
    <mergeCell ref="KTE138:KTF138"/>
    <mergeCell ref="KTG138:KTH138"/>
    <mergeCell ref="KTI138:KTJ138"/>
    <mergeCell ref="KTK138:KTL138"/>
    <mergeCell ref="KWC138:KWD138"/>
    <mergeCell ref="KWE138:KWF138"/>
    <mergeCell ref="KWG138:KWH138"/>
    <mergeCell ref="KWI138:KWJ138"/>
    <mergeCell ref="KWK138:KWL138"/>
    <mergeCell ref="KWM138:KWN138"/>
    <mergeCell ref="KWO138:KWP138"/>
    <mergeCell ref="KWQ138:KWR138"/>
    <mergeCell ref="KWS138:KWT138"/>
    <mergeCell ref="KWU138:KWV138"/>
    <mergeCell ref="KWW138:KWX138"/>
    <mergeCell ref="KWY138:KWZ138"/>
    <mergeCell ref="KXA138:KXB138"/>
    <mergeCell ref="KXC138:KXD138"/>
    <mergeCell ref="KXE138:KXF138"/>
    <mergeCell ref="KXG138:KXH138"/>
    <mergeCell ref="KXI138:KXJ138"/>
    <mergeCell ref="KUU138:KUV138"/>
    <mergeCell ref="KUW138:KUX138"/>
    <mergeCell ref="KUY138:KUZ138"/>
    <mergeCell ref="KVA138:KVB138"/>
    <mergeCell ref="KVC138:KVD138"/>
    <mergeCell ref="KVE138:KVF138"/>
    <mergeCell ref="KVG138:KVH138"/>
    <mergeCell ref="KVI138:KVJ138"/>
    <mergeCell ref="KVK138:KVL138"/>
    <mergeCell ref="KVM138:KVN138"/>
    <mergeCell ref="KVO138:KVP138"/>
    <mergeCell ref="KVQ138:KVR138"/>
    <mergeCell ref="KVS138:KVT138"/>
    <mergeCell ref="KVU138:KVV138"/>
    <mergeCell ref="KVW138:KVX138"/>
    <mergeCell ref="KVY138:KVZ138"/>
    <mergeCell ref="KWA138:KWB138"/>
    <mergeCell ref="KYS138:KYT138"/>
    <mergeCell ref="KYU138:KYV138"/>
    <mergeCell ref="KYW138:KYX138"/>
    <mergeCell ref="KYY138:KYZ138"/>
    <mergeCell ref="KZA138:KZB138"/>
    <mergeCell ref="KZC138:KZD138"/>
    <mergeCell ref="KZE138:KZF138"/>
    <mergeCell ref="KZG138:KZH138"/>
    <mergeCell ref="KZI138:KZJ138"/>
    <mergeCell ref="KZK138:KZL138"/>
    <mergeCell ref="KZM138:KZN138"/>
    <mergeCell ref="KZO138:KZP138"/>
    <mergeCell ref="KZQ138:KZR138"/>
    <mergeCell ref="KZS138:KZT138"/>
    <mergeCell ref="KZU138:KZV138"/>
    <mergeCell ref="KZW138:KZX138"/>
    <mergeCell ref="KZY138:KZZ138"/>
    <mergeCell ref="KXK138:KXL138"/>
    <mergeCell ref="KXM138:KXN138"/>
    <mergeCell ref="KXO138:KXP138"/>
    <mergeCell ref="KXQ138:KXR138"/>
    <mergeCell ref="KXS138:KXT138"/>
    <mergeCell ref="KXU138:KXV138"/>
    <mergeCell ref="KXW138:KXX138"/>
    <mergeCell ref="KXY138:KXZ138"/>
    <mergeCell ref="KYA138:KYB138"/>
    <mergeCell ref="KYC138:KYD138"/>
    <mergeCell ref="KYE138:KYF138"/>
    <mergeCell ref="KYG138:KYH138"/>
    <mergeCell ref="KYI138:KYJ138"/>
    <mergeCell ref="KYK138:KYL138"/>
    <mergeCell ref="KYM138:KYN138"/>
    <mergeCell ref="KYO138:KYP138"/>
    <mergeCell ref="KYQ138:KYR138"/>
    <mergeCell ref="LBI138:LBJ138"/>
    <mergeCell ref="LBK138:LBL138"/>
    <mergeCell ref="LBM138:LBN138"/>
    <mergeCell ref="LBO138:LBP138"/>
    <mergeCell ref="LBQ138:LBR138"/>
    <mergeCell ref="LBS138:LBT138"/>
    <mergeCell ref="LBU138:LBV138"/>
    <mergeCell ref="LBW138:LBX138"/>
    <mergeCell ref="LBY138:LBZ138"/>
    <mergeCell ref="LCA138:LCB138"/>
    <mergeCell ref="LCC138:LCD138"/>
    <mergeCell ref="LCE138:LCF138"/>
    <mergeCell ref="LCG138:LCH138"/>
    <mergeCell ref="LCI138:LCJ138"/>
    <mergeCell ref="LCK138:LCL138"/>
    <mergeCell ref="LCM138:LCN138"/>
    <mergeCell ref="LCO138:LCP138"/>
    <mergeCell ref="LAA138:LAB138"/>
    <mergeCell ref="LAC138:LAD138"/>
    <mergeCell ref="LAE138:LAF138"/>
    <mergeCell ref="LAG138:LAH138"/>
    <mergeCell ref="LAI138:LAJ138"/>
    <mergeCell ref="LAK138:LAL138"/>
    <mergeCell ref="LAM138:LAN138"/>
    <mergeCell ref="LAO138:LAP138"/>
    <mergeCell ref="LAQ138:LAR138"/>
    <mergeCell ref="LAS138:LAT138"/>
    <mergeCell ref="LAU138:LAV138"/>
    <mergeCell ref="LAW138:LAX138"/>
    <mergeCell ref="LAY138:LAZ138"/>
    <mergeCell ref="LBA138:LBB138"/>
    <mergeCell ref="LBC138:LBD138"/>
    <mergeCell ref="LBE138:LBF138"/>
    <mergeCell ref="LBG138:LBH138"/>
    <mergeCell ref="LDY138:LDZ138"/>
    <mergeCell ref="LEA138:LEB138"/>
    <mergeCell ref="LEC138:LED138"/>
    <mergeCell ref="LEE138:LEF138"/>
    <mergeCell ref="LEG138:LEH138"/>
    <mergeCell ref="LEI138:LEJ138"/>
    <mergeCell ref="LEK138:LEL138"/>
    <mergeCell ref="LEM138:LEN138"/>
    <mergeCell ref="LEO138:LEP138"/>
    <mergeCell ref="LEQ138:LER138"/>
    <mergeCell ref="LES138:LET138"/>
    <mergeCell ref="LEU138:LEV138"/>
    <mergeCell ref="LEW138:LEX138"/>
    <mergeCell ref="LEY138:LEZ138"/>
    <mergeCell ref="LFA138:LFB138"/>
    <mergeCell ref="LFC138:LFD138"/>
    <mergeCell ref="LFE138:LFF138"/>
    <mergeCell ref="LCQ138:LCR138"/>
    <mergeCell ref="LCS138:LCT138"/>
    <mergeCell ref="LCU138:LCV138"/>
    <mergeCell ref="LCW138:LCX138"/>
    <mergeCell ref="LCY138:LCZ138"/>
    <mergeCell ref="LDA138:LDB138"/>
    <mergeCell ref="LDC138:LDD138"/>
    <mergeCell ref="LDE138:LDF138"/>
    <mergeCell ref="LDG138:LDH138"/>
    <mergeCell ref="LDI138:LDJ138"/>
    <mergeCell ref="LDK138:LDL138"/>
    <mergeCell ref="LDM138:LDN138"/>
    <mergeCell ref="LDO138:LDP138"/>
    <mergeCell ref="LDQ138:LDR138"/>
    <mergeCell ref="LDS138:LDT138"/>
    <mergeCell ref="LDU138:LDV138"/>
    <mergeCell ref="LDW138:LDX138"/>
    <mergeCell ref="LGO138:LGP138"/>
    <mergeCell ref="LGQ138:LGR138"/>
    <mergeCell ref="LGS138:LGT138"/>
    <mergeCell ref="LGU138:LGV138"/>
    <mergeCell ref="LGW138:LGX138"/>
    <mergeCell ref="LGY138:LGZ138"/>
    <mergeCell ref="LHA138:LHB138"/>
    <mergeCell ref="LHC138:LHD138"/>
    <mergeCell ref="LHE138:LHF138"/>
    <mergeCell ref="LHG138:LHH138"/>
    <mergeCell ref="LHI138:LHJ138"/>
    <mergeCell ref="LHK138:LHL138"/>
    <mergeCell ref="LHM138:LHN138"/>
    <mergeCell ref="LHO138:LHP138"/>
    <mergeCell ref="LHQ138:LHR138"/>
    <mergeCell ref="LHS138:LHT138"/>
    <mergeCell ref="LHU138:LHV138"/>
    <mergeCell ref="LFG138:LFH138"/>
    <mergeCell ref="LFI138:LFJ138"/>
    <mergeCell ref="LFK138:LFL138"/>
    <mergeCell ref="LFM138:LFN138"/>
    <mergeCell ref="LFO138:LFP138"/>
    <mergeCell ref="LFQ138:LFR138"/>
    <mergeCell ref="LFS138:LFT138"/>
    <mergeCell ref="LFU138:LFV138"/>
    <mergeCell ref="LFW138:LFX138"/>
    <mergeCell ref="LFY138:LFZ138"/>
    <mergeCell ref="LGA138:LGB138"/>
    <mergeCell ref="LGC138:LGD138"/>
    <mergeCell ref="LGE138:LGF138"/>
    <mergeCell ref="LGG138:LGH138"/>
    <mergeCell ref="LGI138:LGJ138"/>
    <mergeCell ref="LGK138:LGL138"/>
    <mergeCell ref="LGM138:LGN138"/>
    <mergeCell ref="LJE138:LJF138"/>
    <mergeCell ref="LJG138:LJH138"/>
    <mergeCell ref="LJI138:LJJ138"/>
    <mergeCell ref="LJK138:LJL138"/>
    <mergeCell ref="LJM138:LJN138"/>
    <mergeCell ref="LJO138:LJP138"/>
    <mergeCell ref="LJQ138:LJR138"/>
    <mergeCell ref="LJS138:LJT138"/>
    <mergeCell ref="LJU138:LJV138"/>
    <mergeCell ref="LJW138:LJX138"/>
    <mergeCell ref="LJY138:LJZ138"/>
    <mergeCell ref="LKA138:LKB138"/>
    <mergeCell ref="LKC138:LKD138"/>
    <mergeCell ref="LKE138:LKF138"/>
    <mergeCell ref="LKG138:LKH138"/>
    <mergeCell ref="LKI138:LKJ138"/>
    <mergeCell ref="LKK138:LKL138"/>
    <mergeCell ref="LHW138:LHX138"/>
    <mergeCell ref="LHY138:LHZ138"/>
    <mergeCell ref="LIA138:LIB138"/>
    <mergeCell ref="LIC138:LID138"/>
    <mergeCell ref="LIE138:LIF138"/>
    <mergeCell ref="LIG138:LIH138"/>
    <mergeCell ref="LII138:LIJ138"/>
    <mergeCell ref="LIK138:LIL138"/>
    <mergeCell ref="LIM138:LIN138"/>
    <mergeCell ref="LIO138:LIP138"/>
    <mergeCell ref="LIQ138:LIR138"/>
    <mergeCell ref="LIS138:LIT138"/>
    <mergeCell ref="LIU138:LIV138"/>
    <mergeCell ref="LIW138:LIX138"/>
    <mergeCell ref="LIY138:LIZ138"/>
    <mergeCell ref="LJA138:LJB138"/>
    <mergeCell ref="LJC138:LJD138"/>
    <mergeCell ref="LLU138:LLV138"/>
    <mergeCell ref="LLW138:LLX138"/>
    <mergeCell ref="LLY138:LLZ138"/>
    <mergeCell ref="LMA138:LMB138"/>
    <mergeCell ref="LMC138:LMD138"/>
    <mergeCell ref="LME138:LMF138"/>
    <mergeCell ref="LMG138:LMH138"/>
    <mergeCell ref="LMI138:LMJ138"/>
    <mergeCell ref="LMK138:LML138"/>
    <mergeCell ref="LMM138:LMN138"/>
    <mergeCell ref="LMO138:LMP138"/>
    <mergeCell ref="LMQ138:LMR138"/>
    <mergeCell ref="LMS138:LMT138"/>
    <mergeCell ref="LMU138:LMV138"/>
    <mergeCell ref="LMW138:LMX138"/>
    <mergeCell ref="LMY138:LMZ138"/>
    <mergeCell ref="LNA138:LNB138"/>
    <mergeCell ref="LKM138:LKN138"/>
    <mergeCell ref="LKO138:LKP138"/>
    <mergeCell ref="LKQ138:LKR138"/>
    <mergeCell ref="LKS138:LKT138"/>
    <mergeCell ref="LKU138:LKV138"/>
    <mergeCell ref="LKW138:LKX138"/>
    <mergeCell ref="LKY138:LKZ138"/>
    <mergeCell ref="LLA138:LLB138"/>
    <mergeCell ref="LLC138:LLD138"/>
    <mergeCell ref="LLE138:LLF138"/>
    <mergeCell ref="LLG138:LLH138"/>
    <mergeCell ref="LLI138:LLJ138"/>
    <mergeCell ref="LLK138:LLL138"/>
    <mergeCell ref="LLM138:LLN138"/>
    <mergeCell ref="LLO138:LLP138"/>
    <mergeCell ref="LLQ138:LLR138"/>
    <mergeCell ref="LLS138:LLT138"/>
    <mergeCell ref="LOK138:LOL138"/>
    <mergeCell ref="LOM138:LON138"/>
    <mergeCell ref="LOO138:LOP138"/>
    <mergeCell ref="LOQ138:LOR138"/>
    <mergeCell ref="LOS138:LOT138"/>
    <mergeCell ref="LOU138:LOV138"/>
    <mergeCell ref="LOW138:LOX138"/>
    <mergeCell ref="LOY138:LOZ138"/>
    <mergeCell ref="LPA138:LPB138"/>
    <mergeCell ref="LPC138:LPD138"/>
    <mergeCell ref="LPE138:LPF138"/>
    <mergeCell ref="LPG138:LPH138"/>
    <mergeCell ref="LPI138:LPJ138"/>
    <mergeCell ref="LPK138:LPL138"/>
    <mergeCell ref="LPM138:LPN138"/>
    <mergeCell ref="LPO138:LPP138"/>
    <mergeCell ref="LPQ138:LPR138"/>
    <mergeCell ref="LNC138:LND138"/>
    <mergeCell ref="LNE138:LNF138"/>
    <mergeCell ref="LNG138:LNH138"/>
    <mergeCell ref="LNI138:LNJ138"/>
    <mergeCell ref="LNK138:LNL138"/>
    <mergeCell ref="LNM138:LNN138"/>
    <mergeCell ref="LNO138:LNP138"/>
    <mergeCell ref="LNQ138:LNR138"/>
    <mergeCell ref="LNS138:LNT138"/>
    <mergeCell ref="LNU138:LNV138"/>
    <mergeCell ref="LNW138:LNX138"/>
    <mergeCell ref="LNY138:LNZ138"/>
    <mergeCell ref="LOA138:LOB138"/>
    <mergeCell ref="LOC138:LOD138"/>
    <mergeCell ref="LOE138:LOF138"/>
    <mergeCell ref="LOG138:LOH138"/>
    <mergeCell ref="LOI138:LOJ138"/>
    <mergeCell ref="LRA138:LRB138"/>
    <mergeCell ref="LRC138:LRD138"/>
    <mergeCell ref="LRE138:LRF138"/>
    <mergeCell ref="LRG138:LRH138"/>
    <mergeCell ref="LRI138:LRJ138"/>
    <mergeCell ref="LRK138:LRL138"/>
    <mergeCell ref="LRM138:LRN138"/>
    <mergeCell ref="LRO138:LRP138"/>
    <mergeCell ref="LRQ138:LRR138"/>
    <mergeCell ref="LRS138:LRT138"/>
    <mergeCell ref="LRU138:LRV138"/>
    <mergeCell ref="LRW138:LRX138"/>
    <mergeCell ref="LRY138:LRZ138"/>
    <mergeCell ref="LSA138:LSB138"/>
    <mergeCell ref="LSC138:LSD138"/>
    <mergeCell ref="LSE138:LSF138"/>
    <mergeCell ref="LSG138:LSH138"/>
    <mergeCell ref="LPS138:LPT138"/>
    <mergeCell ref="LPU138:LPV138"/>
    <mergeCell ref="LPW138:LPX138"/>
    <mergeCell ref="LPY138:LPZ138"/>
    <mergeCell ref="LQA138:LQB138"/>
    <mergeCell ref="LQC138:LQD138"/>
    <mergeCell ref="LQE138:LQF138"/>
    <mergeCell ref="LQG138:LQH138"/>
    <mergeCell ref="LQI138:LQJ138"/>
    <mergeCell ref="LQK138:LQL138"/>
    <mergeCell ref="LQM138:LQN138"/>
    <mergeCell ref="LQO138:LQP138"/>
    <mergeCell ref="LQQ138:LQR138"/>
    <mergeCell ref="LQS138:LQT138"/>
    <mergeCell ref="LQU138:LQV138"/>
    <mergeCell ref="LQW138:LQX138"/>
    <mergeCell ref="LQY138:LQZ138"/>
    <mergeCell ref="LTQ138:LTR138"/>
    <mergeCell ref="LTS138:LTT138"/>
    <mergeCell ref="LTU138:LTV138"/>
    <mergeCell ref="LTW138:LTX138"/>
    <mergeCell ref="LTY138:LTZ138"/>
    <mergeCell ref="LUA138:LUB138"/>
    <mergeCell ref="LUC138:LUD138"/>
    <mergeCell ref="LUE138:LUF138"/>
    <mergeCell ref="LUG138:LUH138"/>
    <mergeCell ref="LUI138:LUJ138"/>
    <mergeCell ref="LUK138:LUL138"/>
    <mergeCell ref="LUM138:LUN138"/>
    <mergeCell ref="LUO138:LUP138"/>
    <mergeCell ref="LUQ138:LUR138"/>
    <mergeCell ref="LUS138:LUT138"/>
    <mergeCell ref="LUU138:LUV138"/>
    <mergeCell ref="LUW138:LUX138"/>
    <mergeCell ref="LSI138:LSJ138"/>
    <mergeCell ref="LSK138:LSL138"/>
    <mergeCell ref="LSM138:LSN138"/>
    <mergeCell ref="LSO138:LSP138"/>
    <mergeCell ref="LSQ138:LSR138"/>
    <mergeCell ref="LSS138:LST138"/>
    <mergeCell ref="LSU138:LSV138"/>
    <mergeCell ref="LSW138:LSX138"/>
    <mergeCell ref="LSY138:LSZ138"/>
    <mergeCell ref="LTA138:LTB138"/>
    <mergeCell ref="LTC138:LTD138"/>
    <mergeCell ref="LTE138:LTF138"/>
    <mergeCell ref="LTG138:LTH138"/>
    <mergeCell ref="LTI138:LTJ138"/>
    <mergeCell ref="LTK138:LTL138"/>
    <mergeCell ref="LTM138:LTN138"/>
    <mergeCell ref="LTO138:LTP138"/>
    <mergeCell ref="LWG138:LWH138"/>
    <mergeCell ref="LWI138:LWJ138"/>
    <mergeCell ref="LWK138:LWL138"/>
    <mergeCell ref="LWM138:LWN138"/>
    <mergeCell ref="LWO138:LWP138"/>
    <mergeCell ref="LWQ138:LWR138"/>
    <mergeCell ref="LWS138:LWT138"/>
    <mergeCell ref="LWU138:LWV138"/>
    <mergeCell ref="LWW138:LWX138"/>
    <mergeCell ref="LWY138:LWZ138"/>
    <mergeCell ref="LXA138:LXB138"/>
    <mergeCell ref="LXC138:LXD138"/>
    <mergeCell ref="LXE138:LXF138"/>
    <mergeCell ref="LXG138:LXH138"/>
    <mergeCell ref="LXI138:LXJ138"/>
    <mergeCell ref="LXK138:LXL138"/>
    <mergeCell ref="LXM138:LXN138"/>
    <mergeCell ref="LUY138:LUZ138"/>
    <mergeCell ref="LVA138:LVB138"/>
    <mergeCell ref="LVC138:LVD138"/>
    <mergeCell ref="LVE138:LVF138"/>
    <mergeCell ref="LVG138:LVH138"/>
    <mergeCell ref="LVI138:LVJ138"/>
    <mergeCell ref="LVK138:LVL138"/>
    <mergeCell ref="LVM138:LVN138"/>
    <mergeCell ref="LVO138:LVP138"/>
    <mergeCell ref="LVQ138:LVR138"/>
    <mergeCell ref="LVS138:LVT138"/>
    <mergeCell ref="LVU138:LVV138"/>
    <mergeCell ref="LVW138:LVX138"/>
    <mergeCell ref="LVY138:LVZ138"/>
    <mergeCell ref="LWA138:LWB138"/>
    <mergeCell ref="LWC138:LWD138"/>
    <mergeCell ref="LWE138:LWF138"/>
    <mergeCell ref="LYW138:LYX138"/>
    <mergeCell ref="LYY138:LYZ138"/>
    <mergeCell ref="LZA138:LZB138"/>
    <mergeCell ref="LZC138:LZD138"/>
    <mergeCell ref="LZE138:LZF138"/>
    <mergeCell ref="LZG138:LZH138"/>
    <mergeCell ref="LZI138:LZJ138"/>
    <mergeCell ref="LZK138:LZL138"/>
    <mergeCell ref="LZM138:LZN138"/>
    <mergeCell ref="LZO138:LZP138"/>
    <mergeCell ref="LZQ138:LZR138"/>
    <mergeCell ref="LZS138:LZT138"/>
    <mergeCell ref="LZU138:LZV138"/>
    <mergeCell ref="LZW138:LZX138"/>
    <mergeCell ref="LZY138:LZZ138"/>
    <mergeCell ref="MAA138:MAB138"/>
    <mergeCell ref="MAC138:MAD138"/>
    <mergeCell ref="LXO138:LXP138"/>
    <mergeCell ref="LXQ138:LXR138"/>
    <mergeCell ref="LXS138:LXT138"/>
    <mergeCell ref="LXU138:LXV138"/>
    <mergeCell ref="LXW138:LXX138"/>
    <mergeCell ref="LXY138:LXZ138"/>
    <mergeCell ref="LYA138:LYB138"/>
    <mergeCell ref="LYC138:LYD138"/>
    <mergeCell ref="LYE138:LYF138"/>
    <mergeCell ref="LYG138:LYH138"/>
    <mergeCell ref="LYI138:LYJ138"/>
    <mergeCell ref="LYK138:LYL138"/>
    <mergeCell ref="LYM138:LYN138"/>
    <mergeCell ref="LYO138:LYP138"/>
    <mergeCell ref="LYQ138:LYR138"/>
    <mergeCell ref="LYS138:LYT138"/>
    <mergeCell ref="LYU138:LYV138"/>
    <mergeCell ref="MBM138:MBN138"/>
    <mergeCell ref="MBO138:MBP138"/>
    <mergeCell ref="MBQ138:MBR138"/>
    <mergeCell ref="MBS138:MBT138"/>
    <mergeCell ref="MBU138:MBV138"/>
    <mergeCell ref="MBW138:MBX138"/>
    <mergeCell ref="MBY138:MBZ138"/>
    <mergeCell ref="MCA138:MCB138"/>
    <mergeCell ref="MCC138:MCD138"/>
    <mergeCell ref="MCE138:MCF138"/>
    <mergeCell ref="MCG138:MCH138"/>
    <mergeCell ref="MCI138:MCJ138"/>
    <mergeCell ref="MCK138:MCL138"/>
    <mergeCell ref="MCM138:MCN138"/>
    <mergeCell ref="MCO138:MCP138"/>
    <mergeCell ref="MCQ138:MCR138"/>
    <mergeCell ref="MCS138:MCT138"/>
    <mergeCell ref="MAE138:MAF138"/>
    <mergeCell ref="MAG138:MAH138"/>
    <mergeCell ref="MAI138:MAJ138"/>
    <mergeCell ref="MAK138:MAL138"/>
    <mergeCell ref="MAM138:MAN138"/>
    <mergeCell ref="MAO138:MAP138"/>
    <mergeCell ref="MAQ138:MAR138"/>
    <mergeCell ref="MAS138:MAT138"/>
    <mergeCell ref="MAU138:MAV138"/>
    <mergeCell ref="MAW138:MAX138"/>
    <mergeCell ref="MAY138:MAZ138"/>
    <mergeCell ref="MBA138:MBB138"/>
    <mergeCell ref="MBC138:MBD138"/>
    <mergeCell ref="MBE138:MBF138"/>
    <mergeCell ref="MBG138:MBH138"/>
    <mergeCell ref="MBI138:MBJ138"/>
    <mergeCell ref="MBK138:MBL138"/>
    <mergeCell ref="MEC138:MED138"/>
    <mergeCell ref="MEE138:MEF138"/>
    <mergeCell ref="MEG138:MEH138"/>
    <mergeCell ref="MEI138:MEJ138"/>
    <mergeCell ref="MEK138:MEL138"/>
    <mergeCell ref="MEM138:MEN138"/>
    <mergeCell ref="MEO138:MEP138"/>
    <mergeCell ref="MEQ138:MER138"/>
    <mergeCell ref="MES138:MET138"/>
    <mergeCell ref="MEU138:MEV138"/>
    <mergeCell ref="MEW138:MEX138"/>
    <mergeCell ref="MEY138:MEZ138"/>
    <mergeCell ref="MFA138:MFB138"/>
    <mergeCell ref="MFC138:MFD138"/>
    <mergeCell ref="MFE138:MFF138"/>
    <mergeCell ref="MFG138:MFH138"/>
    <mergeCell ref="MFI138:MFJ138"/>
    <mergeCell ref="MCU138:MCV138"/>
    <mergeCell ref="MCW138:MCX138"/>
    <mergeCell ref="MCY138:MCZ138"/>
    <mergeCell ref="MDA138:MDB138"/>
    <mergeCell ref="MDC138:MDD138"/>
    <mergeCell ref="MDE138:MDF138"/>
    <mergeCell ref="MDG138:MDH138"/>
    <mergeCell ref="MDI138:MDJ138"/>
    <mergeCell ref="MDK138:MDL138"/>
    <mergeCell ref="MDM138:MDN138"/>
    <mergeCell ref="MDO138:MDP138"/>
    <mergeCell ref="MDQ138:MDR138"/>
    <mergeCell ref="MDS138:MDT138"/>
    <mergeCell ref="MDU138:MDV138"/>
    <mergeCell ref="MDW138:MDX138"/>
    <mergeCell ref="MDY138:MDZ138"/>
    <mergeCell ref="MEA138:MEB138"/>
    <mergeCell ref="MGS138:MGT138"/>
    <mergeCell ref="MGU138:MGV138"/>
    <mergeCell ref="MGW138:MGX138"/>
    <mergeCell ref="MGY138:MGZ138"/>
    <mergeCell ref="MHA138:MHB138"/>
    <mergeCell ref="MHC138:MHD138"/>
    <mergeCell ref="MHE138:MHF138"/>
    <mergeCell ref="MHG138:MHH138"/>
    <mergeCell ref="MHI138:MHJ138"/>
    <mergeCell ref="MHK138:MHL138"/>
    <mergeCell ref="MHM138:MHN138"/>
    <mergeCell ref="MHO138:MHP138"/>
    <mergeCell ref="MHQ138:MHR138"/>
    <mergeCell ref="MHS138:MHT138"/>
    <mergeCell ref="MHU138:MHV138"/>
    <mergeCell ref="MHW138:MHX138"/>
    <mergeCell ref="MHY138:MHZ138"/>
    <mergeCell ref="MFK138:MFL138"/>
    <mergeCell ref="MFM138:MFN138"/>
    <mergeCell ref="MFO138:MFP138"/>
    <mergeCell ref="MFQ138:MFR138"/>
    <mergeCell ref="MFS138:MFT138"/>
    <mergeCell ref="MFU138:MFV138"/>
    <mergeCell ref="MFW138:MFX138"/>
    <mergeCell ref="MFY138:MFZ138"/>
    <mergeCell ref="MGA138:MGB138"/>
    <mergeCell ref="MGC138:MGD138"/>
    <mergeCell ref="MGE138:MGF138"/>
    <mergeCell ref="MGG138:MGH138"/>
    <mergeCell ref="MGI138:MGJ138"/>
    <mergeCell ref="MGK138:MGL138"/>
    <mergeCell ref="MGM138:MGN138"/>
    <mergeCell ref="MGO138:MGP138"/>
    <mergeCell ref="MGQ138:MGR138"/>
    <mergeCell ref="MJI138:MJJ138"/>
    <mergeCell ref="MJK138:MJL138"/>
    <mergeCell ref="MJM138:MJN138"/>
    <mergeCell ref="MJO138:MJP138"/>
    <mergeCell ref="MJQ138:MJR138"/>
    <mergeCell ref="MJS138:MJT138"/>
    <mergeCell ref="MJU138:MJV138"/>
    <mergeCell ref="MJW138:MJX138"/>
    <mergeCell ref="MJY138:MJZ138"/>
    <mergeCell ref="MKA138:MKB138"/>
    <mergeCell ref="MKC138:MKD138"/>
    <mergeCell ref="MKE138:MKF138"/>
    <mergeCell ref="MKG138:MKH138"/>
    <mergeCell ref="MKI138:MKJ138"/>
    <mergeCell ref="MKK138:MKL138"/>
    <mergeCell ref="MKM138:MKN138"/>
    <mergeCell ref="MKO138:MKP138"/>
    <mergeCell ref="MIA138:MIB138"/>
    <mergeCell ref="MIC138:MID138"/>
    <mergeCell ref="MIE138:MIF138"/>
    <mergeCell ref="MIG138:MIH138"/>
    <mergeCell ref="MII138:MIJ138"/>
    <mergeCell ref="MIK138:MIL138"/>
    <mergeCell ref="MIM138:MIN138"/>
    <mergeCell ref="MIO138:MIP138"/>
    <mergeCell ref="MIQ138:MIR138"/>
    <mergeCell ref="MIS138:MIT138"/>
    <mergeCell ref="MIU138:MIV138"/>
    <mergeCell ref="MIW138:MIX138"/>
    <mergeCell ref="MIY138:MIZ138"/>
    <mergeCell ref="MJA138:MJB138"/>
    <mergeCell ref="MJC138:MJD138"/>
    <mergeCell ref="MJE138:MJF138"/>
    <mergeCell ref="MJG138:MJH138"/>
    <mergeCell ref="MLY138:MLZ138"/>
    <mergeCell ref="MMA138:MMB138"/>
    <mergeCell ref="MMC138:MMD138"/>
    <mergeCell ref="MME138:MMF138"/>
    <mergeCell ref="MMG138:MMH138"/>
    <mergeCell ref="MMI138:MMJ138"/>
    <mergeCell ref="MMK138:MML138"/>
    <mergeCell ref="MMM138:MMN138"/>
    <mergeCell ref="MMO138:MMP138"/>
    <mergeCell ref="MMQ138:MMR138"/>
    <mergeCell ref="MMS138:MMT138"/>
    <mergeCell ref="MMU138:MMV138"/>
    <mergeCell ref="MMW138:MMX138"/>
    <mergeCell ref="MMY138:MMZ138"/>
    <mergeCell ref="MNA138:MNB138"/>
    <mergeCell ref="MNC138:MND138"/>
    <mergeCell ref="MNE138:MNF138"/>
    <mergeCell ref="MKQ138:MKR138"/>
    <mergeCell ref="MKS138:MKT138"/>
    <mergeCell ref="MKU138:MKV138"/>
    <mergeCell ref="MKW138:MKX138"/>
    <mergeCell ref="MKY138:MKZ138"/>
    <mergeCell ref="MLA138:MLB138"/>
    <mergeCell ref="MLC138:MLD138"/>
    <mergeCell ref="MLE138:MLF138"/>
    <mergeCell ref="MLG138:MLH138"/>
    <mergeCell ref="MLI138:MLJ138"/>
    <mergeCell ref="MLK138:MLL138"/>
    <mergeCell ref="MLM138:MLN138"/>
    <mergeCell ref="MLO138:MLP138"/>
    <mergeCell ref="MLQ138:MLR138"/>
    <mergeCell ref="MLS138:MLT138"/>
    <mergeCell ref="MLU138:MLV138"/>
    <mergeCell ref="MLW138:MLX138"/>
    <mergeCell ref="MOO138:MOP138"/>
    <mergeCell ref="MOQ138:MOR138"/>
    <mergeCell ref="MOS138:MOT138"/>
    <mergeCell ref="MOU138:MOV138"/>
    <mergeCell ref="MOW138:MOX138"/>
    <mergeCell ref="MOY138:MOZ138"/>
    <mergeCell ref="MPA138:MPB138"/>
    <mergeCell ref="MPC138:MPD138"/>
    <mergeCell ref="MPE138:MPF138"/>
    <mergeCell ref="MPG138:MPH138"/>
    <mergeCell ref="MPI138:MPJ138"/>
    <mergeCell ref="MPK138:MPL138"/>
    <mergeCell ref="MPM138:MPN138"/>
    <mergeCell ref="MPO138:MPP138"/>
    <mergeCell ref="MPQ138:MPR138"/>
    <mergeCell ref="MPS138:MPT138"/>
    <mergeCell ref="MPU138:MPV138"/>
    <mergeCell ref="MNG138:MNH138"/>
    <mergeCell ref="MNI138:MNJ138"/>
    <mergeCell ref="MNK138:MNL138"/>
    <mergeCell ref="MNM138:MNN138"/>
    <mergeCell ref="MNO138:MNP138"/>
    <mergeCell ref="MNQ138:MNR138"/>
    <mergeCell ref="MNS138:MNT138"/>
    <mergeCell ref="MNU138:MNV138"/>
    <mergeCell ref="MNW138:MNX138"/>
    <mergeCell ref="MNY138:MNZ138"/>
    <mergeCell ref="MOA138:MOB138"/>
    <mergeCell ref="MOC138:MOD138"/>
    <mergeCell ref="MOE138:MOF138"/>
    <mergeCell ref="MOG138:MOH138"/>
    <mergeCell ref="MOI138:MOJ138"/>
    <mergeCell ref="MOK138:MOL138"/>
    <mergeCell ref="MOM138:MON138"/>
    <mergeCell ref="MRE138:MRF138"/>
    <mergeCell ref="MRG138:MRH138"/>
    <mergeCell ref="MRI138:MRJ138"/>
    <mergeCell ref="MRK138:MRL138"/>
    <mergeCell ref="MRM138:MRN138"/>
    <mergeCell ref="MRO138:MRP138"/>
    <mergeCell ref="MRQ138:MRR138"/>
    <mergeCell ref="MRS138:MRT138"/>
    <mergeCell ref="MRU138:MRV138"/>
    <mergeCell ref="MRW138:MRX138"/>
    <mergeCell ref="MRY138:MRZ138"/>
    <mergeCell ref="MSA138:MSB138"/>
    <mergeCell ref="MSC138:MSD138"/>
    <mergeCell ref="MSE138:MSF138"/>
    <mergeCell ref="MSG138:MSH138"/>
    <mergeCell ref="MSI138:MSJ138"/>
    <mergeCell ref="MSK138:MSL138"/>
    <mergeCell ref="MPW138:MPX138"/>
    <mergeCell ref="MPY138:MPZ138"/>
    <mergeCell ref="MQA138:MQB138"/>
    <mergeCell ref="MQC138:MQD138"/>
    <mergeCell ref="MQE138:MQF138"/>
    <mergeCell ref="MQG138:MQH138"/>
    <mergeCell ref="MQI138:MQJ138"/>
    <mergeCell ref="MQK138:MQL138"/>
    <mergeCell ref="MQM138:MQN138"/>
    <mergeCell ref="MQO138:MQP138"/>
    <mergeCell ref="MQQ138:MQR138"/>
    <mergeCell ref="MQS138:MQT138"/>
    <mergeCell ref="MQU138:MQV138"/>
    <mergeCell ref="MQW138:MQX138"/>
    <mergeCell ref="MQY138:MQZ138"/>
    <mergeCell ref="MRA138:MRB138"/>
    <mergeCell ref="MRC138:MRD138"/>
    <mergeCell ref="MTU138:MTV138"/>
    <mergeCell ref="MTW138:MTX138"/>
    <mergeCell ref="MTY138:MTZ138"/>
    <mergeCell ref="MUA138:MUB138"/>
    <mergeCell ref="MUC138:MUD138"/>
    <mergeCell ref="MUE138:MUF138"/>
    <mergeCell ref="MUG138:MUH138"/>
    <mergeCell ref="MUI138:MUJ138"/>
    <mergeCell ref="MUK138:MUL138"/>
    <mergeCell ref="MUM138:MUN138"/>
    <mergeCell ref="MUO138:MUP138"/>
    <mergeCell ref="MUQ138:MUR138"/>
    <mergeCell ref="MUS138:MUT138"/>
    <mergeCell ref="MUU138:MUV138"/>
    <mergeCell ref="MUW138:MUX138"/>
    <mergeCell ref="MUY138:MUZ138"/>
    <mergeCell ref="MVA138:MVB138"/>
    <mergeCell ref="MSM138:MSN138"/>
    <mergeCell ref="MSO138:MSP138"/>
    <mergeCell ref="MSQ138:MSR138"/>
    <mergeCell ref="MSS138:MST138"/>
    <mergeCell ref="MSU138:MSV138"/>
    <mergeCell ref="MSW138:MSX138"/>
    <mergeCell ref="MSY138:MSZ138"/>
    <mergeCell ref="MTA138:MTB138"/>
    <mergeCell ref="MTC138:MTD138"/>
    <mergeCell ref="MTE138:MTF138"/>
    <mergeCell ref="MTG138:MTH138"/>
    <mergeCell ref="MTI138:MTJ138"/>
    <mergeCell ref="MTK138:MTL138"/>
    <mergeCell ref="MTM138:MTN138"/>
    <mergeCell ref="MTO138:MTP138"/>
    <mergeCell ref="MTQ138:MTR138"/>
    <mergeCell ref="MTS138:MTT138"/>
    <mergeCell ref="MWK138:MWL138"/>
    <mergeCell ref="MWM138:MWN138"/>
    <mergeCell ref="MWO138:MWP138"/>
    <mergeCell ref="MWQ138:MWR138"/>
    <mergeCell ref="MWS138:MWT138"/>
    <mergeCell ref="MWU138:MWV138"/>
    <mergeCell ref="MWW138:MWX138"/>
    <mergeCell ref="MWY138:MWZ138"/>
    <mergeCell ref="MXA138:MXB138"/>
    <mergeCell ref="MXC138:MXD138"/>
    <mergeCell ref="MXE138:MXF138"/>
    <mergeCell ref="MXG138:MXH138"/>
    <mergeCell ref="MXI138:MXJ138"/>
    <mergeCell ref="MXK138:MXL138"/>
    <mergeCell ref="MXM138:MXN138"/>
    <mergeCell ref="MXO138:MXP138"/>
    <mergeCell ref="MXQ138:MXR138"/>
    <mergeCell ref="MVC138:MVD138"/>
    <mergeCell ref="MVE138:MVF138"/>
    <mergeCell ref="MVG138:MVH138"/>
    <mergeCell ref="MVI138:MVJ138"/>
    <mergeCell ref="MVK138:MVL138"/>
    <mergeCell ref="MVM138:MVN138"/>
    <mergeCell ref="MVO138:MVP138"/>
    <mergeCell ref="MVQ138:MVR138"/>
    <mergeCell ref="MVS138:MVT138"/>
    <mergeCell ref="MVU138:MVV138"/>
    <mergeCell ref="MVW138:MVX138"/>
    <mergeCell ref="MVY138:MVZ138"/>
    <mergeCell ref="MWA138:MWB138"/>
    <mergeCell ref="MWC138:MWD138"/>
    <mergeCell ref="MWE138:MWF138"/>
    <mergeCell ref="MWG138:MWH138"/>
    <mergeCell ref="MWI138:MWJ138"/>
    <mergeCell ref="MZA138:MZB138"/>
    <mergeCell ref="MZC138:MZD138"/>
    <mergeCell ref="MZE138:MZF138"/>
    <mergeCell ref="MZG138:MZH138"/>
    <mergeCell ref="MZI138:MZJ138"/>
    <mergeCell ref="MZK138:MZL138"/>
    <mergeCell ref="MZM138:MZN138"/>
    <mergeCell ref="MZO138:MZP138"/>
    <mergeCell ref="MZQ138:MZR138"/>
    <mergeCell ref="MZS138:MZT138"/>
    <mergeCell ref="MZU138:MZV138"/>
    <mergeCell ref="MZW138:MZX138"/>
    <mergeCell ref="MZY138:MZZ138"/>
    <mergeCell ref="NAA138:NAB138"/>
    <mergeCell ref="NAC138:NAD138"/>
    <mergeCell ref="NAE138:NAF138"/>
    <mergeCell ref="NAG138:NAH138"/>
    <mergeCell ref="MXS138:MXT138"/>
    <mergeCell ref="MXU138:MXV138"/>
    <mergeCell ref="MXW138:MXX138"/>
    <mergeCell ref="MXY138:MXZ138"/>
    <mergeCell ref="MYA138:MYB138"/>
    <mergeCell ref="MYC138:MYD138"/>
    <mergeCell ref="MYE138:MYF138"/>
    <mergeCell ref="MYG138:MYH138"/>
    <mergeCell ref="MYI138:MYJ138"/>
    <mergeCell ref="MYK138:MYL138"/>
    <mergeCell ref="MYM138:MYN138"/>
    <mergeCell ref="MYO138:MYP138"/>
    <mergeCell ref="MYQ138:MYR138"/>
    <mergeCell ref="MYS138:MYT138"/>
    <mergeCell ref="MYU138:MYV138"/>
    <mergeCell ref="MYW138:MYX138"/>
    <mergeCell ref="MYY138:MYZ138"/>
    <mergeCell ref="NBQ138:NBR138"/>
    <mergeCell ref="NBS138:NBT138"/>
    <mergeCell ref="NBU138:NBV138"/>
    <mergeCell ref="NBW138:NBX138"/>
    <mergeCell ref="NBY138:NBZ138"/>
    <mergeCell ref="NCA138:NCB138"/>
    <mergeCell ref="NCC138:NCD138"/>
    <mergeCell ref="NCE138:NCF138"/>
    <mergeCell ref="NCG138:NCH138"/>
    <mergeCell ref="NCI138:NCJ138"/>
    <mergeCell ref="NCK138:NCL138"/>
    <mergeCell ref="NCM138:NCN138"/>
    <mergeCell ref="NCO138:NCP138"/>
    <mergeCell ref="NCQ138:NCR138"/>
    <mergeCell ref="NCS138:NCT138"/>
    <mergeCell ref="NCU138:NCV138"/>
    <mergeCell ref="NCW138:NCX138"/>
    <mergeCell ref="NAI138:NAJ138"/>
    <mergeCell ref="NAK138:NAL138"/>
    <mergeCell ref="NAM138:NAN138"/>
    <mergeCell ref="NAO138:NAP138"/>
    <mergeCell ref="NAQ138:NAR138"/>
    <mergeCell ref="NAS138:NAT138"/>
    <mergeCell ref="NAU138:NAV138"/>
    <mergeCell ref="NAW138:NAX138"/>
    <mergeCell ref="NAY138:NAZ138"/>
    <mergeCell ref="NBA138:NBB138"/>
    <mergeCell ref="NBC138:NBD138"/>
    <mergeCell ref="NBE138:NBF138"/>
    <mergeCell ref="NBG138:NBH138"/>
    <mergeCell ref="NBI138:NBJ138"/>
    <mergeCell ref="NBK138:NBL138"/>
    <mergeCell ref="NBM138:NBN138"/>
    <mergeCell ref="NBO138:NBP138"/>
    <mergeCell ref="NEG138:NEH138"/>
    <mergeCell ref="NEI138:NEJ138"/>
    <mergeCell ref="NEK138:NEL138"/>
    <mergeCell ref="NEM138:NEN138"/>
    <mergeCell ref="NEO138:NEP138"/>
    <mergeCell ref="NEQ138:NER138"/>
    <mergeCell ref="NES138:NET138"/>
    <mergeCell ref="NEU138:NEV138"/>
    <mergeCell ref="NEW138:NEX138"/>
    <mergeCell ref="NEY138:NEZ138"/>
    <mergeCell ref="NFA138:NFB138"/>
    <mergeCell ref="NFC138:NFD138"/>
    <mergeCell ref="NFE138:NFF138"/>
    <mergeCell ref="NFG138:NFH138"/>
    <mergeCell ref="NFI138:NFJ138"/>
    <mergeCell ref="NFK138:NFL138"/>
    <mergeCell ref="NFM138:NFN138"/>
    <mergeCell ref="NCY138:NCZ138"/>
    <mergeCell ref="NDA138:NDB138"/>
    <mergeCell ref="NDC138:NDD138"/>
    <mergeCell ref="NDE138:NDF138"/>
    <mergeCell ref="NDG138:NDH138"/>
    <mergeCell ref="NDI138:NDJ138"/>
    <mergeCell ref="NDK138:NDL138"/>
    <mergeCell ref="NDM138:NDN138"/>
    <mergeCell ref="NDO138:NDP138"/>
    <mergeCell ref="NDQ138:NDR138"/>
    <mergeCell ref="NDS138:NDT138"/>
    <mergeCell ref="NDU138:NDV138"/>
    <mergeCell ref="NDW138:NDX138"/>
    <mergeCell ref="NDY138:NDZ138"/>
    <mergeCell ref="NEA138:NEB138"/>
    <mergeCell ref="NEC138:NED138"/>
    <mergeCell ref="NEE138:NEF138"/>
    <mergeCell ref="NGW138:NGX138"/>
    <mergeCell ref="NGY138:NGZ138"/>
    <mergeCell ref="NHA138:NHB138"/>
    <mergeCell ref="NHC138:NHD138"/>
    <mergeCell ref="NHE138:NHF138"/>
    <mergeCell ref="NHG138:NHH138"/>
    <mergeCell ref="NHI138:NHJ138"/>
    <mergeCell ref="NHK138:NHL138"/>
    <mergeCell ref="NHM138:NHN138"/>
    <mergeCell ref="NHO138:NHP138"/>
    <mergeCell ref="NHQ138:NHR138"/>
    <mergeCell ref="NHS138:NHT138"/>
    <mergeCell ref="NHU138:NHV138"/>
    <mergeCell ref="NHW138:NHX138"/>
    <mergeCell ref="NHY138:NHZ138"/>
    <mergeCell ref="NIA138:NIB138"/>
    <mergeCell ref="NIC138:NID138"/>
    <mergeCell ref="NFO138:NFP138"/>
    <mergeCell ref="NFQ138:NFR138"/>
    <mergeCell ref="NFS138:NFT138"/>
    <mergeCell ref="NFU138:NFV138"/>
    <mergeCell ref="NFW138:NFX138"/>
    <mergeCell ref="NFY138:NFZ138"/>
    <mergeCell ref="NGA138:NGB138"/>
    <mergeCell ref="NGC138:NGD138"/>
    <mergeCell ref="NGE138:NGF138"/>
    <mergeCell ref="NGG138:NGH138"/>
    <mergeCell ref="NGI138:NGJ138"/>
    <mergeCell ref="NGK138:NGL138"/>
    <mergeCell ref="NGM138:NGN138"/>
    <mergeCell ref="NGO138:NGP138"/>
    <mergeCell ref="NGQ138:NGR138"/>
    <mergeCell ref="NGS138:NGT138"/>
    <mergeCell ref="NGU138:NGV138"/>
    <mergeCell ref="NJM138:NJN138"/>
    <mergeCell ref="NJO138:NJP138"/>
    <mergeCell ref="NJQ138:NJR138"/>
    <mergeCell ref="NJS138:NJT138"/>
    <mergeCell ref="NJU138:NJV138"/>
    <mergeCell ref="NJW138:NJX138"/>
    <mergeCell ref="NJY138:NJZ138"/>
    <mergeCell ref="NKA138:NKB138"/>
    <mergeCell ref="NKC138:NKD138"/>
    <mergeCell ref="NKE138:NKF138"/>
    <mergeCell ref="NKG138:NKH138"/>
    <mergeCell ref="NKI138:NKJ138"/>
    <mergeCell ref="NKK138:NKL138"/>
    <mergeCell ref="NKM138:NKN138"/>
    <mergeCell ref="NKO138:NKP138"/>
    <mergeCell ref="NKQ138:NKR138"/>
    <mergeCell ref="NKS138:NKT138"/>
    <mergeCell ref="NIE138:NIF138"/>
    <mergeCell ref="NIG138:NIH138"/>
    <mergeCell ref="NII138:NIJ138"/>
    <mergeCell ref="NIK138:NIL138"/>
    <mergeCell ref="NIM138:NIN138"/>
    <mergeCell ref="NIO138:NIP138"/>
    <mergeCell ref="NIQ138:NIR138"/>
    <mergeCell ref="NIS138:NIT138"/>
    <mergeCell ref="NIU138:NIV138"/>
    <mergeCell ref="NIW138:NIX138"/>
    <mergeCell ref="NIY138:NIZ138"/>
    <mergeCell ref="NJA138:NJB138"/>
    <mergeCell ref="NJC138:NJD138"/>
    <mergeCell ref="NJE138:NJF138"/>
    <mergeCell ref="NJG138:NJH138"/>
    <mergeCell ref="NJI138:NJJ138"/>
    <mergeCell ref="NJK138:NJL138"/>
    <mergeCell ref="NMC138:NMD138"/>
    <mergeCell ref="NME138:NMF138"/>
    <mergeCell ref="NMG138:NMH138"/>
    <mergeCell ref="NMI138:NMJ138"/>
    <mergeCell ref="NMK138:NML138"/>
    <mergeCell ref="NMM138:NMN138"/>
    <mergeCell ref="NMO138:NMP138"/>
    <mergeCell ref="NMQ138:NMR138"/>
    <mergeCell ref="NMS138:NMT138"/>
    <mergeCell ref="NMU138:NMV138"/>
    <mergeCell ref="NMW138:NMX138"/>
    <mergeCell ref="NMY138:NMZ138"/>
    <mergeCell ref="NNA138:NNB138"/>
    <mergeCell ref="NNC138:NND138"/>
    <mergeCell ref="NNE138:NNF138"/>
    <mergeCell ref="NNG138:NNH138"/>
    <mergeCell ref="NNI138:NNJ138"/>
    <mergeCell ref="NKU138:NKV138"/>
    <mergeCell ref="NKW138:NKX138"/>
    <mergeCell ref="NKY138:NKZ138"/>
    <mergeCell ref="NLA138:NLB138"/>
    <mergeCell ref="NLC138:NLD138"/>
    <mergeCell ref="NLE138:NLF138"/>
    <mergeCell ref="NLG138:NLH138"/>
    <mergeCell ref="NLI138:NLJ138"/>
    <mergeCell ref="NLK138:NLL138"/>
    <mergeCell ref="NLM138:NLN138"/>
    <mergeCell ref="NLO138:NLP138"/>
    <mergeCell ref="NLQ138:NLR138"/>
    <mergeCell ref="NLS138:NLT138"/>
    <mergeCell ref="NLU138:NLV138"/>
    <mergeCell ref="NLW138:NLX138"/>
    <mergeCell ref="NLY138:NLZ138"/>
    <mergeCell ref="NMA138:NMB138"/>
    <mergeCell ref="NOS138:NOT138"/>
    <mergeCell ref="NOU138:NOV138"/>
    <mergeCell ref="NOW138:NOX138"/>
    <mergeCell ref="NOY138:NOZ138"/>
    <mergeCell ref="NPA138:NPB138"/>
    <mergeCell ref="NPC138:NPD138"/>
    <mergeCell ref="NPE138:NPF138"/>
    <mergeCell ref="NPG138:NPH138"/>
    <mergeCell ref="NPI138:NPJ138"/>
    <mergeCell ref="NPK138:NPL138"/>
    <mergeCell ref="NPM138:NPN138"/>
    <mergeCell ref="NPO138:NPP138"/>
    <mergeCell ref="NPQ138:NPR138"/>
    <mergeCell ref="NPS138:NPT138"/>
    <mergeCell ref="NPU138:NPV138"/>
    <mergeCell ref="NPW138:NPX138"/>
    <mergeCell ref="NPY138:NPZ138"/>
    <mergeCell ref="NNK138:NNL138"/>
    <mergeCell ref="NNM138:NNN138"/>
    <mergeCell ref="NNO138:NNP138"/>
    <mergeCell ref="NNQ138:NNR138"/>
    <mergeCell ref="NNS138:NNT138"/>
    <mergeCell ref="NNU138:NNV138"/>
    <mergeCell ref="NNW138:NNX138"/>
    <mergeCell ref="NNY138:NNZ138"/>
    <mergeCell ref="NOA138:NOB138"/>
    <mergeCell ref="NOC138:NOD138"/>
    <mergeCell ref="NOE138:NOF138"/>
    <mergeCell ref="NOG138:NOH138"/>
    <mergeCell ref="NOI138:NOJ138"/>
    <mergeCell ref="NOK138:NOL138"/>
    <mergeCell ref="NOM138:NON138"/>
    <mergeCell ref="NOO138:NOP138"/>
    <mergeCell ref="NOQ138:NOR138"/>
    <mergeCell ref="NRI138:NRJ138"/>
    <mergeCell ref="NRK138:NRL138"/>
    <mergeCell ref="NRM138:NRN138"/>
    <mergeCell ref="NRO138:NRP138"/>
    <mergeCell ref="NRQ138:NRR138"/>
    <mergeCell ref="NRS138:NRT138"/>
    <mergeCell ref="NRU138:NRV138"/>
    <mergeCell ref="NRW138:NRX138"/>
    <mergeCell ref="NRY138:NRZ138"/>
    <mergeCell ref="NSA138:NSB138"/>
    <mergeCell ref="NSC138:NSD138"/>
    <mergeCell ref="NSE138:NSF138"/>
    <mergeCell ref="NSG138:NSH138"/>
    <mergeCell ref="NSI138:NSJ138"/>
    <mergeCell ref="NSK138:NSL138"/>
    <mergeCell ref="NSM138:NSN138"/>
    <mergeCell ref="NSO138:NSP138"/>
    <mergeCell ref="NQA138:NQB138"/>
    <mergeCell ref="NQC138:NQD138"/>
    <mergeCell ref="NQE138:NQF138"/>
    <mergeCell ref="NQG138:NQH138"/>
    <mergeCell ref="NQI138:NQJ138"/>
    <mergeCell ref="NQK138:NQL138"/>
    <mergeCell ref="NQM138:NQN138"/>
    <mergeCell ref="NQO138:NQP138"/>
    <mergeCell ref="NQQ138:NQR138"/>
    <mergeCell ref="NQS138:NQT138"/>
    <mergeCell ref="NQU138:NQV138"/>
    <mergeCell ref="NQW138:NQX138"/>
    <mergeCell ref="NQY138:NQZ138"/>
    <mergeCell ref="NRA138:NRB138"/>
    <mergeCell ref="NRC138:NRD138"/>
    <mergeCell ref="NRE138:NRF138"/>
    <mergeCell ref="NRG138:NRH138"/>
    <mergeCell ref="NTY138:NTZ138"/>
    <mergeCell ref="NUA138:NUB138"/>
    <mergeCell ref="NUC138:NUD138"/>
    <mergeCell ref="NUE138:NUF138"/>
    <mergeCell ref="NUG138:NUH138"/>
    <mergeCell ref="NUI138:NUJ138"/>
    <mergeCell ref="NUK138:NUL138"/>
    <mergeCell ref="NUM138:NUN138"/>
    <mergeCell ref="NUO138:NUP138"/>
    <mergeCell ref="NUQ138:NUR138"/>
    <mergeCell ref="NUS138:NUT138"/>
    <mergeCell ref="NUU138:NUV138"/>
    <mergeCell ref="NUW138:NUX138"/>
    <mergeCell ref="NUY138:NUZ138"/>
    <mergeCell ref="NVA138:NVB138"/>
    <mergeCell ref="NVC138:NVD138"/>
    <mergeCell ref="NVE138:NVF138"/>
    <mergeCell ref="NSQ138:NSR138"/>
    <mergeCell ref="NSS138:NST138"/>
    <mergeCell ref="NSU138:NSV138"/>
    <mergeCell ref="NSW138:NSX138"/>
    <mergeCell ref="NSY138:NSZ138"/>
    <mergeCell ref="NTA138:NTB138"/>
    <mergeCell ref="NTC138:NTD138"/>
    <mergeCell ref="NTE138:NTF138"/>
    <mergeCell ref="NTG138:NTH138"/>
    <mergeCell ref="NTI138:NTJ138"/>
    <mergeCell ref="NTK138:NTL138"/>
    <mergeCell ref="NTM138:NTN138"/>
    <mergeCell ref="NTO138:NTP138"/>
    <mergeCell ref="NTQ138:NTR138"/>
    <mergeCell ref="NTS138:NTT138"/>
    <mergeCell ref="NTU138:NTV138"/>
    <mergeCell ref="NTW138:NTX138"/>
    <mergeCell ref="NWO138:NWP138"/>
    <mergeCell ref="NWQ138:NWR138"/>
    <mergeCell ref="NWS138:NWT138"/>
    <mergeCell ref="NWU138:NWV138"/>
    <mergeCell ref="NWW138:NWX138"/>
    <mergeCell ref="NWY138:NWZ138"/>
    <mergeCell ref="NXA138:NXB138"/>
    <mergeCell ref="NXC138:NXD138"/>
    <mergeCell ref="NXE138:NXF138"/>
    <mergeCell ref="NXG138:NXH138"/>
    <mergeCell ref="NXI138:NXJ138"/>
    <mergeCell ref="NXK138:NXL138"/>
    <mergeCell ref="NXM138:NXN138"/>
    <mergeCell ref="NXO138:NXP138"/>
    <mergeCell ref="NXQ138:NXR138"/>
    <mergeCell ref="NXS138:NXT138"/>
    <mergeCell ref="NXU138:NXV138"/>
    <mergeCell ref="NVG138:NVH138"/>
    <mergeCell ref="NVI138:NVJ138"/>
    <mergeCell ref="NVK138:NVL138"/>
    <mergeCell ref="NVM138:NVN138"/>
    <mergeCell ref="NVO138:NVP138"/>
    <mergeCell ref="NVQ138:NVR138"/>
    <mergeCell ref="NVS138:NVT138"/>
    <mergeCell ref="NVU138:NVV138"/>
    <mergeCell ref="NVW138:NVX138"/>
    <mergeCell ref="NVY138:NVZ138"/>
    <mergeCell ref="NWA138:NWB138"/>
    <mergeCell ref="NWC138:NWD138"/>
    <mergeCell ref="NWE138:NWF138"/>
    <mergeCell ref="NWG138:NWH138"/>
    <mergeCell ref="NWI138:NWJ138"/>
    <mergeCell ref="NWK138:NWL138"/>
    <mergeCell ref="NWM138:NWN138"/>
    <mergeCell ref="NZE138:NZF138"/>
    <mergeCell ref="NZG138:NZH138"/>
    <mergeCell ref="NZI138:NZJ138"/>
    <mergeCell ref="NZK138:NZL138"/>
    <mergeCell ref="NZM138:NZN138"/>
    <mergeCell ref="NZO138:NZP138"/>
    <mergeCell ref="NZQ138:NZR138"/>
    <mergeCell ref="NZS138:NZT138"/>
    <mergeCell ref="NZU138:NZV138"/>
    <mergeCell ref="NZW138:NZX138"/>
    <mergeCell ref="NZY138:NZZ138"/>
    <mergeCell ref="OAA138:OAB138"/>
    <mergeCell ref="OAC138:OAD138"/>
    <mergeCell ref="OAE138:OAF138"/>
    <mergeCell ref="OAG138:OAH138"/>
    <mergeCell ref="OAI138:OAJ138"/>
    <mergeCell ref="OAK138:OAL138"/>
    <mergeCell ref="NXW138:NXX138"/>
    <mergeCell ref="NXY138:NXZ138"/>
    <mergeCell ref="NYA138:NYB138"/>
    <mergeCell ref="NYC138:NYD138"/>
    <mergeCell ref="NYE138:NYF138"/>
    <mergeCell ref="NYG138:NYH138"/>
    <mergeCell ref="NYI138:NYJ138"/>
    <mergeCell ref="NYK138:NYL138"/>
    <mergeCell ref="NYM138:NYN138"/>
    <mergeCell ref="NYO138:NYP138"/>
    <mergeCell ref="NYQ138:NYR138"/>
    <mergeCell ref="NYS138:NYT138"/>
    <mergeCell ref="NYU138:NYV138"/>
    <mergeCell ref="NYW138:NYX138"/>
    <mergeCell ref="NYY138:NYZ138"/>
    <mergeCell ref="NZA138:NZB138"/>
    <mergeCell ref="NZC138:NZD138"/>
    <mergeCell ref="OBU138:OBV138"/>
    <mergeCell ref="OBW138:OBX138"/>
    <mergeCell ref="OBY138:OBZ138"/>
    <mergeCell ref="OCA138:OCB138"/>
    <mergeCell ref="OCC138:OCD138"/>
    <mergeCell ref="OCE138:OCF138"/>
    <mergeCell ref="OCG138:OCH138"/>
    <mergeCell ref="OCI138:OCJ138"/>
    <mergeCell ref="OCK138:OCL138"/>
    <mergeCell ref="OCM138:OCN138"/>
    <mergeCell ref="OCO138:OCP138"/>
    <mergeCell ref="OCQ138:OCR138"/>
    <mergeCell ref="OCS138:OCT138"/>
    <mergeCell ref="OCU138:OCV138"/>
    <mergeCell ref="OCW138:OCX138"/>
    <mergeCell ref="OCY138:OCZ138"/>
    <mergeCell ref="ODA138:ODB138"/>
    <mergeCell ref="OAM138:OAN138"/>
    <mergeCell ref="OAO138:OAP138"/>
    <mergeCell ref="OAQ138:OAR138"/>
    <mergeCell ref="OAS138:OAT138"/>
    <mergeCell ref="OAU138:OAV138"/>
    <mergeCell ref="OAW138:OAX138"/>
    <mergeCell ref="OAY138:OAZ138"/>
    <mergeCell ref="OBA138:OBB138"/>
    <mergeCell ref="OBC138:OBD138"/>
    <mergeCell ref="OBE138:OBF138"/>
    <mergeCell ref="OBG138:OBH138"/>
    <mergeCell ref="OBI138:OBJ138"/>
    <mergeCell ref="OBK138:OBL138"/>
    <mergeCell ref="OBM138:OBN138"/>
    <mergeCell ref="OBO138:OBP138"/>
    <mergeCell ref="OBQ138:OBR138"/>
    <mergeCell ref="OBS138:OBT138"/>
    <mergeCell ref="OEK138:OEL138"/>
    <mergeCell ref="OEM138:OEN138"/>
    <mergeCell ref="OEO138:OEP138"/>
    <mergeCell ref="OEQ138:OER138"/>
    <mergeCell ref="OES138:OET138"/>
    <mergeCell ref="OEU138:OEV138"/>
    <mergeCell ref="OEW138:OEX138"/>
    <mergeCell ref="OEY138:OEZ138"/>
    <mergeCell ref="OFA138:OFB138"/>
    <mergeCell ref="OFC138:OFD138"/>
    <mergeCell ref="OFE138:OFF138"/>
    <mergeCell ref="OFG138:OFH138"/>
    <mergeCell ref="OFI138:OFJ138"/>
    <mergeCell ref="OFK138:OFL138"/>
    <mergeCell ref="OFM138:OFN138"/>
    <mergeCell ref="OFO138:OFP138"/>
    <mergeCell ref="OFQ138:OFR138"/>
    <mergeCell ref="ODC138:ODD138"/>
    <mergeCell ref="ODE138:ODF138"/>
    <mergeCell ref="ODG138:ODH138"/>
    <mergeCell ref="ODI138:ODJ138"/>
    <mergeCell ref="ODK138:ODL138"/>
    <mergeCell ref="ODM138:ODN138"/>
    <mergeCell ref="ODO138:ODP138"/>
    <mergeCell ref="ODQ138:ODR138"/>
    <mergeCell ref="ODS138:ODT138"/>
    <mergeCell ref="ODU138:ODV138"/>
    <mergeCell ref="ODW138:ODX138"/>
    <mergeCell ref="ODY138:ODZ138"/>
    <mergeCell ref="OEA138:OEB138"/>
    <mergeCell ref="OEC138:OED138"/>
    <mergeCell ref="OEE138:OEF138"/>
    <mergeCell ref="OEG138:OEH138"/>
    <mergeCell ref="OEI138:OEJ138"/>
    <mergeCell ref="OHA138:OHB138"/>
    <mergeCell ref="OHC138:OHD138"/>
    <mergeCell ref="OHE138:OHF138"/>
    <mergeCell ref="OHG138:OHH138"/>
    <mergeCell ref="OHI138:OHJ138"/>
    <mergeCell ref="OHK138:OHL138"/>
    <mergeCell ref="OHM138:OHN138"/>
    <mergeCell ref="OHO138:OHP138"/>
    <mergeCell ref="OHQ138:OHR138"/>
    <mergeCell ref="OHS138:OHT138"/>
    <mergeCell ref="OHU138:OHV138"/>
    <mergeCell ref="OHW138:OHX138"/>
    <mergeCell ref="OHY138:OHZ138"/>
    <mergeCell ref="OIA138:OIB138"/>
    <mergeCell ref="OIC138:OID138"/>
    <mergeCell ref="OIE138:OIF138"/>
    <mergeCell ref="OIG138:OIH138"/>
    <mergeCell ref="OFS138:OFT138"/>
    <mergeCell ref="OFU138:OFV138"/>
    <mergeCell ref="OFW138:OFX138"/>
    <mergeCell ref="OFY138:OFZ138"/>
    <mergeCell ref="OGA138:OGB138"/>
    <mergeCell ref="OGC138:OGD138"/>
    <mergeCell ref="OGE138:OGF138"/>
    <mergeCell ref="OGG138:OGH138"/>
    <mergeCell ref="OGI138:OGJ138"/>
    <mergeCell ref="OGK138:OGL138"/>
    <mergeCell ref="OGM138:OGN138"/>
    <mergeCell ref="OGO138:OGP138"/>
    <mergeCell ref="OGQ138:OGR138"/>
    <mergeCell ref="OGS138:OGT138"/>
    <mergeCell ref="OGU138:OGV138"/>
    <mergeCell ref="OGW138:OGX138"/>
    <mergeCell ref="OGY138:OGZ138"/>
    <mergeCell ref="OJQ138:OJR138"/>
    <mergeCell ref="OJS138:OJT138"/>
    <mergeCell ref="OJU138:OJV138"/>
    <mergeCell ref="OJW138:OJX138"/>
    <mergeCell ref="OJY138:OJZ138"/>
    <mergeCell ref="OKA138:OKB138"/>
    <mergeCell ref="OKC138:OKD138"/>
    <mergeCell ref="OKE138:OKF138"/>
    <mergeCell ref="OKG138:OKH138"/>
    <mergeCell ref="OKI138:OKJ138"/>
    <mergeCell ref="OKK138:OKL138"/>
    <mergeCell ref="OKM138:OKN138"/>
    <mergeCell ref="OKO138:OKP138"/>
    <mergeCell ref="OKQ138:OKR138"/>
    <mergeCell ref="OKS138:OKT138"/>
    <mergeCell ref="OKU138:OKV138"/>
    <mergeCell ref="OKW138:OKX138"/>
    <mergeCell ref="OII138:OIJ138"/>
    <mergeCell ref="OIK138:OIL138"/>
    <mergeCell ref="OIM138:OIN138"/>
    <mergeCell ref="OIO138:OIP138"/>
    <mergeCell ref="OIQ138:OIR138"/>
    <mergeCell ref="OIS138:OIT138"/>
    <mergeCell ref="OIU138:OIV138"/>
    <mergeCell ref="OIW138:OIX138"/>
    <mergeCell ref="OIY138:OIZ138"/>
    <mergeCell ref="OJA138:OJB138"/>
    <mergeCell ref="OJC138:OJD138"/>
    <mergeCell ref="OJE138:OJF138"/>
    <mergeCell ref="OJG138:OJH138"/>
    <mergeCell ref="OJI138:OJJ138"/>
    <mergeCell ref="OJK138:OJL138"/>
    <mergeCell ref="OJM138:OJN138"/>
    <mergeCell ref="OJO138:OJP138"/>
    <mergeCell ref="OMG138:OMH138"/>
    <mergeCell ref="OMI138:OMJ138"/>
    <mergeCell ref="OMK138:OML138"/>
    <mergeCell ref="OMM138:OMN138"/>
    <mergeCell ref="OMO138:OMP138"/>
    <mergeCell ref="OMQ138:OMR138"/>
    <mergeCell ref="OMS138:OMT138"/>
    <mergeCell ref="OMU138:OMV138"/>
    <mergeCell ref="OMW138:OMX138"/>
    <mergeCell ref="OMY138:OMZ138"/>
    <mergeCell ref="ONA138:ONB138"/>
    <mergeCell ref="ONC138:OND138"/>
    <mergeCell ref="ONE138:ONF138"/>
    <mergeCell ref="ONG138:ONH138"/>
    <mergeCell ref="ONI138:ONJ138"/>
    <mergeCell ref="ONK138:ONL138"/>
    <mergeCell ref="ONM138:ONN138"/>
    <mergeCell ref="OKY138:OKZ138"/>
    <mergeCell ref="OLA138:OLB138"/>
    <mergeCell ref="OLC138:OLD138"/>
    <mergeCell ref="OLE138:OLF138"/>
    <mergeCell ref="OLG138:OLH138"/>
    <mergeCell ref="OLI138:OLJ138"/>
    <mergeCell ref="OLK138:OLL138"/>
    <mergeCell ref="OLM138:OLN138"/>
    <mergeCell ref="OLO138:OLP138"/>
    <mergeCell ref="OLQ138:OLR138"/>
    <mergeCell ref="OLS138:OLT138"/>
    <mergeCell ref="OLU138:OLV138"/>
    <mergeCell ref="OLW138:OLX138"/>
    <mergeCell ref="OLY138:OLZ138"/>
    <mergeCell ref="OMA138:OMB138"/>
    <mergeCell ref="OMC138:OMD138"/>
    <mergeCell ref="OME138:OMF138"/>
    <mergeCell ref="OOW138:OOX138"/>
    <mergeCell ref="OOY138:OOZ138"/>
    <mergeCell ref="OPA138:OPB138"/>
    <mergeCell ref="OPC138:OPD138"/>
    <mergeCell ref="OPE138:OPF138"/>
    <mergeCell ref="OPG138:OPH138"/>
    <mergeCell ref="OPI138:OPJ138"/>
    <mergeCell ref="OPK138:OPL138"/>
    <mergeCell ref="OPM138:OPN138"/>
    <mergeCell ref="OPO138:OPP138"/>
    <mergeCell ref="OPQ138:OPR138"/>
    <mergeCell ref="OPS138:OPT138"/>
    <mergeCell ref="OPU138:OPV138"/>
    <mergeCell ref="OPW138:OPX138"/>
    <mergeCell ref="OPY138:OPZ138"/>
    <mergeCell ref="OQA138:OQB138"/>
    <mergeCell ref="OQC138:OQD138"/>
    <mergeCell ref="ONO138:ONP138"/>
    <mergeCell ref="ONQ138:ONR138"/>
    <mergeCell ref="ONS138:ONT138"/>
    <mergeCell ref="ONU138:ONV138"/>
    <mergeCell ref="ONW138:ONX138"/>
    <mergeCell ref="ONY138:ONZ138"/>
    <mergeCell ref="OOA138:OOB138"/>
    <mergeCell ref="OOC138:OOD138"/>
    <mergeCell ref="OOE138:OOF138"/>
    <mergeCell ref="OOG138:OOH138"/>
    <mergeCell ref="OOI138:OOJ138"/>
    <mergeCell ref="OOK138:OOL138"/>
    <mergeCell ref="OOM138:OON138"/>
    <mergeCell ref="OOO138:OOP138"/>
    <mergeCell ref="OOQ138:OOR138"/>
    <mergeCell ref="OOS138:OOT138"/>
    <mergeCell ref="OOU138:OOV138"/>
    <mergeCell ref="ORM138:ORN138"/>
    <mergeCell ref="ORO138:ORP138"/>
    <mergeCell ref="ORQ138:ORR138"/>
    <mergeCell ref="ORS138:ORT138"/>
    <mergeCell ref="ORU138:ORV138"/>
    <mergeCell ref="ORW138:ORX138"/>
    <mergeCell ref="ORY138:ORZ138"/>
    <mergeCell ref="OSA138:OSB138"/>
    <mergeCell ref="OSC138:OSD138"/>
    <mergeCell ref="OSE138:OSF138"/>
    <mergeCell ref="OSG138:OSH138"/>
    <mergeCell ref="OSI138:OSJ138"/>
    <mergeCell ref="OSK138:OSL138"/>
    <mergeCell ref="OSM138:OSN138"/>
    <mergeCell ref="OSO138:OSP138"/>
    <mergeCell ref="OSQ138:OSR138"/>
    <mergeCell ref="OSS138:OST138"/>
    <mergeCell ref="OQE138:OQF138"/>
    <mergeCell ref="OQG138:OQH138"/>
    <mergeCell ref="OQI138:OQJ138"/>
    <mergeCell ref="OQK138:OQL138"/>
    <mergeCell ref="OQM138:OQN138"/>
    <mergeCell ref="OQO138:OQP138"/>
    <mergeCell ref="OQQ138:OQR138"/>
    <mergeCell ref="OQS138:OQT138"/>
    <mergeCell ref="OQU138:OQV138"/>
    <mergeCell ref="OQW138:OQX138"/>
    <mergeCell ref="OQY138:OQZ138"/>
    <mergeCell ref="ORA138:ORB138"/>
    <mergeCell ref="ORC138:ORD138"/>
    <mergeCell ref="ORE138:ORF138"/>
    <mergeCell ref="ORG138:ORH138"/>
    <mergeCell ref="ORI138:ORJ138"/>
    <mergeCell ref="ORK138:ORL138"/>
    <mergeCell ref="OUC138:OUD138"/>
    <mergeCell ref="OUE138:OUF138"/>
    <mergeCell ref="OUG138:OUH138"/>
    <mergeCell ref="OUI138:OUJ138"/>
    <mergeCell ref="OUK138:OUL138"/>
    <mergeCell ref="OUM138:OUN138"/>
    <mergeCell ref="OUO138:OUP138"/>
    <mergeCell ref="OUQ138:OUR138"/>
    <mergeCell ref="OUS138:OUT138"/>
    <mergeCell ref="OUU138:OUV138"/>
    <mergeCell ref="OUW138:OUX138"/>
    <mergeCell ref="OUY138:OUZ138"/>
    <mergeCell ref="OVA138:OVB138"/>
    <mergeCell ref="OVC138:OVD138"/>
    <mergeCell ref="OVE138:OVF138"/>
    <mergeCell ref="OVG138:OVH138"/>
    <mergeCell ref="OVI138:OVJ138"/>
    <mergeCell ref="OSU138:OSV138"/>
    <mergeCell ref="OSW138:OSX138"/>
    <mergeCell ref="OSY138:OSZ138"/>
    <mergeCell ref="OTA138:OTB138"/>
    <mergeCell ref="OTC138:OTD138"/>
    <mergeCell ref="OTE138:OTF138"/>
    <mergeCell ref="OTG138:OTH138"/>
    <mergeCell ref="OTI138:OTJ138"/>
    <mergeCell ref="OTK138:OTL138"/>
    <mergeCell ref="OTM138:OTN138"/>
    <mergeCell ref="OTO138:OTP138"/>
    <mergeCell ref="OTQ138:OTR138"/>
    <mergeCell ref="OTS138:OTT138"/>
    <mergeCell ref="OTU138:OTV138"/>
    <mergeCell ref="OTW138:OTX138"/>
    <mergeCell ref="OTY138:OTZ138"/>
    <mergeCell ref="OUA138:OUB138"/>
    <mergeCell ref="OWS138:OWT138"/>
    <mergeCell ref="OWU138:OWV138"/>
    <mergeCell ref="OWW138:OWX138"/>
    <mergeCell ref="OWY138:OWZ138"/>
    <mergeCell ref="OXA138:OXB138"/>
    <mergeCell ref="OXC138:OXD138"/>
    <mergeCell ref="OXE138:OXF138"/>
    <mergeCell ref="OXG138:OXH138"/>
    <mergeCell ref="OXI138:OXJ138"/>
    <mergeCell ref="OXK138:OXL138"/>
    <mergeCell ref="OXM138:OXN138"/>
    <mergeCell ref="OXO138:OXP138"/>
    <mergeCell ref="OXQ138:OXR138"/>
    <mergeCell ref="OXS138:OXT138"/>
    <mergeCell ref="OXU138:OXV138"/>
    <mergeCell ref="OXW138:OXX138"/>
    <mergeCell ref="OXY138:OXZ138"/>
    <mergeCell ref="OVK138:OVL138"/>
    <mergeCell ref="OVM138:OVN138"/>
    <mergeCell ref="OVO138:OVP138"/>
    <mergeCell ref="OVQ138:OVR138"/>
    <mergeCell ref="OVS138:OVT138"/>
    <mergeCell ref="OVU138:OVV138"/>
    <mergeCell ref="OVW138:OVX138"/>
    <mergeCell ref="OVY138:OVZ138"/>
    <mergeCell ref="OWA138:OWB138"/>
    <mergeCell ref="OWC138:OWD138"/>
    <mergeCell ref="OWE138:OWF138"/>
    <mergeCell ref="OWG138:OWH138"/>
    <mergeCell ref="OWI138:OWJ138"/>
    <mergeCell ref="OWK138:OWL138"/>
    <mergeCell ref="OWM138:OWN138"/>
    <mergeCell ref="OWO138:OWP138"/>
    <mergeCell ref="OWQ138:OWR138"/>
    <mergeCell ref="OZI138:OZJ138"/>
    <mergeCell ref="OZK138:OZL138"/>
    <mergeCell ref="OZM138:OZN138"/>
    <mergeCell ref="OZO138:OZP138"/>
    <mergeCell ref="OZQ138:OZR138"/>
    <mergeCell ref="OZS138:OZT138"/>
    <mergeCell ref="OZU138:OZV138"/>
    <mergeCell ref="OZW138:OZX138"/>
    <mergeCell ref="OZY138:OZZ138"/>
    <mergeCell ref="PAA138:PAB138"/>
    <mergeCell ref="PAC138:PAD138"/>
    <mergeCell ref="PAE138:PAF138"/>
    <mergeCell ref="PAG138:PAH138"/>
    <mergeCell ref="PAI138:PAJ138"/>
    <mergeCell ref="PAK138:PAL138"/>
    <mergeCell ref="PAM138:PAN138"/>
    <mergeCell ref="PAO138:PAP138"/>
    <mergeCell ref="OYA138:OYB138"/>
    <mergeCell ref="OYC138:OYD138"/>
    <mergeCell ref="OYE138:OYF138"/>
    <mergeCell ref="OYG138:OYH138"/>
    <mergeCell ref="OYI138:OYJ138"/>
    <mergeCell ref="OYK138:OYL138"/>
    <mergeCell ref="OYM138:OYN138"/>
    <mergeCell ref="OYO138:OYP138"/>
    <mergeCell ref="OYQ138:OYR138"/>
    <mergeCell ref="OYS138:OYT138"/>
    <mergeCell ref="OYU138:OYV138"/>
    <mergeCell ref="OYW138:OYX138"/>
    <mergeCell ref="OYY138:OYZ138"/>
    <mergeCell ref="OZA138:OZB138"/>
    <mergeCell ref="OZC138:OZD138"/>
    <mergeCell ref="OZE138:OZF138"/>
    <mergeCell ref="OZG138:OZH138"/>
    <mergeCell ref="PBY138:PBZ138"/>
    <mergeCell ref="PCA138:PCB138"/>
    <mergeCell ref="PCC138:PCD138"/>
    <mergeCell ref="PCE138:PCF138"/>
    <mergeCell ref="PCG138:PCH138"/>
    <mergeCell ref="PCI138:PCJ138"/>
    <mergeCell ref="PCK138:PCL138"/>
    <mergeCell ref="PCM138:PCN138"/>
    <mergeCell ref="PCO138:PCP138"/>
    <mergeCell ref="PCQ138:PCR138"/>
    <mergeCell ref="PCS138:PCT138"/>
    <mergeCell ref="PCU138:PCV138"/>
    <mergeCell ref="PCW138:PCX138"/>
    <mergeCell ref="PCY138:PCZ138"/>
    <mergeCell ref="PDA138:PDB138"/>
    <mergeCell ref="PDC138:PDD138"/>
    <mergeCell ref="PDE138:PDF138"/>
    <mergeCell ref="PAQ138:PAR138"/>
    <mergeCell ref="PAS138:PAT138"/>
    <mergeCell ref="PAU138:PAV138"/>
    <mergeCell ref="PAW138:PAX138"/>
    <mergeCell ref="PAY138:PAZ138"/>
    <mergeCell ref="PBA138:PBB138"/>
    <mergeCell ref="PBC138:PBD138"/>
    <mergeCell ref="PBE138:PBF138"/>
    <mergeCell ref="PBG138:PBH138"/>
    <mergeCell ref="PBI138:PBJ138"/>
    <mergeCell ref="PBK138:PBL138"/>
    <mergeCell ref="PBM138:PBN138"/>
    <mergeCell ref="PBO138:PBP138"/>
    <mergeCell ref="PBQ138:PBR138"/>
    <mergeCell ref="PBS138:PBT138"/>
    <mergeCell ref="PBU138:PBV138"/>
    <mergeCell ref="PBW138:PBX138"/>
    <mergeCell ref="PEO138:PEP138"/>
    <mergeCell ref="PEQ138:PER138"/>
    <mergeCell ref="PES138:PET138"/>
    <mergeCell ref="PEU138:PEV138"/>
    <mergeCell ref="PEW138:PEX138"/>
    <mergeCell ref="PEY138:PEZ138"/>
    <mergeCell ref="PFA138:PFB138"/>
    <mergeCell ref="PFC138:PFD138"/>
    <mergeCell ref="PFE138:PFF138"/>
    <mergeCell ref="PFG138:PFH138"/>
    <mergeCell ref="PFI138:PFJ138"/>
    <mergeCell ref="PFK138:PFL138"/>
    <mergeCell ref="PFM138:PFN138"/>
    <mergeCell ref="PFO138:PFP138"/>
    <mergeCell ref="PFQ138:PFR138"/>
    <mergeCell ref="PFS138:PFT138"/>
    <mergeCell ref="PFU138:PFV138"/>
    <mergeCell ref="PDG138:PDH138"/>
    <mergeCell ref="PDI138:PDJ138"/>
    <mergeCell ref="PDK138:PDL138"/>
    <mergeCell ref="PDM138:PDN138"/>
    <mergeCell ref="PDO138:PDP138"/>
    <mergeCell ref="PDQ138:PDR138"/>
    <mergeCell ref="PDS138:PDT138"/>
    <mergeCell ref="PDU138:PDV138"/>
    <mergeCell ref="PDW138:PDX138"/>
    <mergeCell ref="PDY138:PDZ138"/>
    <mergeCell ref="PEA138:PEB138"/>
    <mergeCell ref="PEC138:PED138"/>
    <mergeCell ref="PEE138:PEF138"/>
    <mergeCell ref="PEG138:PEH138"/>
    <mergeCell ref="PEI138:PEJ138"/>
    <mergeCell ref="PEK138:PEL138"/>
    <mergeCell ref="PEM138:PEN138"/>
    <mergeCell ref="PHE138:PHF138"/>
    <mergeCell ref="PHG138:PHH138"/>
    <mergeCell ref="PHI138:PHJ138"/>
    <mergeCell ref="PHK138:PHL138"/>
    <mergeCell ref="PHM138:PHN138"/>
    <mergeCell ref="PHO138:PHP138"/>
    <mergeCell ref="PHQ138:PHR138"/>
    <mergeCell ref="PHS138:PHT138"/>
    <mergeCell ref="PHU138:PHV138"/>
    <mergeCell ref="PHW138:PHX138"/>
    <mergeCell ref="PHY138:PHZ138"/>
    <mergeCell ref="PIA138:PIB138"/>
    <mergeCell ref="PIC138:PID138"/>
    <mergeCell ref="PIE138:PIF138"/>
    <mergeCell ref="PIG138:PIH138"/>
    <mergeCell ref="PII138:PIJ138"/>
    <mergeCell ref="PIK138:PIL138"/>
    <mergeCell ref="PFW138:PFX138"/>
    <mergeCell ref="PFY138:PFZ138"/>
    <mergeCell ref="PGA138:PGB138"/>
    <mergeCell ref="PGC138:PGD138"/>
    <mergeCell ref="PGE138:PGF138"/>
    <mergeCell ref="PGG138:PGH138"/>
    <mergeCell ref="PGI138:PGJ138"/>
    <mergeCell ref="PGK138:PGL138"/>
    <mergeCell ref="PGM138:PGN138"/>
    <mergeCell ref="PGO138:PGP138"/>
    <mergeCell ref="PGQ138:PGR138"/>
    <mergeCell ref="PGS138:PGT138"/>
    <mergeCell ref="PGU138:PGV138"/>
    <mergeCell ref="PGW138:PGX138"/>
    <mergeCell ref="PGY138:PGZ138"/>
    <mergeCell ref="PHA138:PHB138"/>
    <mergeCell ref="PHC138:PHD138"/>
    <mergeCell ref="PJU138:PJV138"/>
    <mergeCell ref="PJW138:PJX138"/>
    <mergeCell ref="PJY138:PJZ138"/>
    <mergeCell ref="PKA138:PKB138"/>
    <mergeCell ref="PKC138:PKD138"/>
    <mergeCell ref="PKE138:PKF138"/>
    <mergeCell ref="PKG138:PKH138"/>
    <mergeCell ref="PKI138:PKJ138"/>
    <mergeCell ref="PKK138:PKL138"/>
    <mergeCell ref="PKM138:PKN138"/>
    <mergeCell ref="PKO138:PKP138"/>
    <mergeCell ref="PKQ138:PKR138"/>
    <mergeCell ref="PKS138:PKT138"/>
    <mergeCell ref="PKU138:PKV138"/>
    <mergeCell ref="PKW138:PKX138"/>
    <mergeCell ref="PKY138:PKZ138"/>
    <mergeCell ref="PLA138:PLB138"/>
    <mergeCell ref="PIM138:PIN138"/>
    <mergeCell ref="PIO138:PIP138"/>
    <mergeCell ref="PIQ138:PIR138"/>
    <mergeCell ref="PIS138:PIT138"/>
    <mergeCell ref="PIU138:PIV138"/>
    <mergeCell ref="PIW138:PIX138"/>
    <mergeCell ref="PIY138:PIZ138"/>
    <mergeCell ref="PJA138:PJB138"/>
    <mergeCell ref="PJC138:PJD138"/>
    <mergeCell ref="PJE138:PJF138"/>
    <mergeCell ref="PJG138:PJH138"/>
    <mergeCell ref="PJI138:PJJ138"/>
    <mergeCell ref="PJK138:PJL138"/>
    <mergeCell ref="PJM138:PJN138"/>
    <mergeCell ref="PJO138:PJP138"/>
    <mergeCell ref="PJQ138:PJR138"/>
    <mergeCell ref="PJS138:PJT138"/>
    <mergeCell ref="PMK138:PML138"/>
    <mergeCell ref="PMM138:PMN138"/>
    <mergeCell ref="PMO138:PMP138"/>
    <mergeCell ref="PMQ138:PMR138"/>
    <mergeCell ref="PMS138:PMT138"/>
    <mergeCell ref="PMU138:PMV138"/>
    <mergeCell ref="PMW138:PMX138"/>
    <mergeCell ref="PMY138:PMZ138"/>
    <mergeCell ref="PNA138:PNB138"/>
    <mergeCell ref="PNC138:PND138"/>
    <mergeCell ref="PNE138:PNF138"/>
    <mergeCell ref="PNG138:PNH138"/>
    <mergeCell ref="PNI138:PNJ138"/>
    <mergeCell ref="PNK138:PNL138"/>
    <mergeCell ref="PNM138:PNN138"/>
    <mergeCell ref="PNO138:PNP138"/>
    <mergeCell ref="PNQ138:PNR138"/>
    <mergeCell ref="PLC138:PLD138"/>
    <mergeCell ref="PLE138:PLF138"/>
    <mergeCell ref="PLG138:PLH138"/>
    <mergeCell ref="PLI138:PLJ138"/>
    <mergeCell ref="PLK138:PLL138"/>
    <mergeCell ref="PLM138:PLN138"/>
    <mergeCell ref="PLO138:PLP138"/>
    <mergeCell ref="PLQ138:PLR138"/>
    <mergeCell ref="PLS138:PLT138"/>
    <mergeCell ref="PLU138:PLV138"/>
    <mergeCell ref="PLW138:PLX138"/>
    <mergeCell ref="PLY138:PLZ138"/>
    <mergeCell ref="PMA138:PMB138"/>
    <mergeCell ref="PMC138:PMD138"/>
    <mergeCell ref="PME138:PMF138"/>
    <mergeCell ref="PMG138:PMH138"/>
    <mergeCell ref="PMI138:PMJ138"/>
    <mergeCell ref="PPA138:PPB138"/>
    <mergeCell ref="PPC138:PPD138"/>
    <mergeCell ref="PPE138:PPF138"/>
    <mergeCell ref="PPG138:PPH138"/>
    <mergeCell ref="PPI138:PPJ138"/>
    <mergeCell ref="PPK138:PPL138"/>
    <mergeCell ref="PPM138:PPN138"/>
    <mergeCell ref="PPO138:PPP138"/>
    <mergeCell ref="PPQ138:PPR138"/>
    <mergeCell ref="PPS138:PPT138"/>
    <mergeCell ref="PPU138:PPV138"/>
    <mergeCell ref="PPW138:PPX138"/>
    <mergeCell ref="PPY138:PPZ138"/>
    <mergeCell ref="PQA138:PQB138"/>
    <mergeCell ref="PQC138:PQD138"/>
    <mergeCell ref="PQE138:PQF138"/>
    <mergeCell ref="PQG138:PQH138"/>
    <mergeCell ref="PNS138:PNT138"/>
    <mergeCell ref="PNU138:PNV138"/>
    <mergeCell ref="PNW138:PNX138"/>
    <mergeCell ref="PNY138:PNZ138"/>
    <mergeCell ref="POA138:POB138"/>
    <mergeCell ref="POC138:POD138"/>
    <mergeCell ref="POE138:POF138"/>
    <mergeCell ref="POG138:POH138"/>
    <mergeCell ref="POI138:POJ138"/>
    <mergeCell ref="POK138:POL138"/>
    <mergeCell ref="POM138:PON138"/>
    <mergeCell ref="POO138:POP138"/>
    <mergeCell ref="POQ138:POR138"/>
    <mergeCell ref="POS138:POT138"/>
    <mergeCell ref="POU138:POV138"/>
    <mergeCell ref="POW138:POX138"/>
    <mergeCell ref="POY138:POZ138"/>
    <mergeCell ref="PRQ138:PRR138"/>
    <mergeCell ref="PRS138:PRT138"/>
    <mergeCell ref="PRU138:PRV138"/>
    <mergeCell ref="PRW138:PRX138"/>
    <mergeCell ref="PRY138:PRZ138"/>
    <mergeCell ref="PSA138:PSB138"/>
    <mergeCell ref="PSC138:PSD138"/>
    <mergeCell ref="PSE138:PSF138"/>
    <mergeCell ref="PSG138:PSH138"/>
    <mergeCell ref="PSI138:PSJ138"/>
    <mergeCell ref="PSK138:PSL138"/>
    <mergeCell ref="PSM138:PSN138"/>
    <mergeCell ref="PSO138:PSP138"/>
    <mergeCell ref="PSQ138:PSR138"/>
    <mergeCell ref="PSS138:PST138"/>
    <mergeCell ref="PSU138:PSV138"/>
    <mergeCell ref="PSW138:PSX138"/>
    <mergeCell ref="PQI138:PQJ138"/>
    <mergeCell ref="PQK138:PQL138"/>
    <mergeCell ref="PQM138:PQN138"/>
    <mergeCell ref="PQO138:PQP138"/>
    <mergeCell ref="PQQ138:PQR138"/>
    <mergeCell ref="PQS138:PQT138"/>
    <mergeCell ref="PQU138:PQV138"/>
    <mergeCell ref="PQW138:PQX138"/>
    <mergeCell ref="PQY138:PQZ138"/>
    <mergeCell ref="PRA138:PRB138"/>
    <mergeCell ref="PRC138:PRD138"/>
    <mergeCell ref="PRE138:PRF138"/>
    <mergeCell ref="PRG138:PRH138"/>
    <mergeCell ref="PRI138:PRJ138"/>
    <mergeCell ref="PRK138:PRL138"/>
    <mergeCell ref="PRM138:PRN138"/>
    <mergeCell ref="PRO138:PRP138"/>
    <mergeCell ref="PUG138:PUH138"/>
    <mergeCell ref="PUI138:PUJ138"/>
    <mergeCell ref="PUK138:PUL138"/>
    <mergeCell ref="PUM138:PUN138"/>
    <mergeCell ref="PUO138:PUP138"/>
    <mergeCell ref="PUQ138:PUR138"/>
    <mergeCell ref="PUS138:PUT138"/>
    <mergeCell ref="PUU138:PUV138"/>
    <mergeCell ref="PUW138:PUX138"/>
    <mergeCell ref="PUY138:PUZ138"/>
    <mergeCell ref="PVA138:PVB138"/>
    <mergeCell ref="PVC138:PVD138"/>
    <mergeCell ref="PVE138:PVF138"/>
    <mergeCell ref="PVG138:PVH138"/>
    <mergeCell ref="PVI138:PVJ138"/>
    <mergeCell ref="PVK138:PVL138"/>
    <mergeCell ref="PVM138:PVN138"/>
    <mergeCell ref="PSY138:PSZ138"/>
    <mergeCell ref="PTA138:PTB138"/>
    <mergeCell ref="PTC138:PTD138"/>
    <mergeCell ref="PTE138:PTF138"/>
    <mergeCell ref="PTG138:PTH138"/>
    <mergeCell ref="PTI138:PTJ138"/>
    <mergeCell ref="PTK138:PTL138"/>
    <mergeCell ref="PTM138:PTN138"/>
    <mergeCell ref="PTO138:PTP138"/>
    <mergeCell ref="PTQ138:PTR138"/>
    <mergeCell ref="PTS138:PTT138"/>
    <mergeCell ref="PTU138:PTV138"/>
    <mergeCell ref="PTW138:PTX138"/>
    <mergeCell ref="PTY138:PTZ138"/>
    <mergeCell ref="PUA138:PUB138"/>
    <mergeCell ref="PUC138:PUD138"/>
    <mergeCell ref="PUE138:PUF138"/>
    <mergeCell ref="PWW138:PWX138"/>
    <mergeCell ref="PWY138:PWZ138"/>
    <mergeCell ref="PXA138:PXB138"/>
    <mergeCell ref="PXC138:PXD138"/>
    <mergeCell ref="PXE138:PXF138"/>
    <mergeCell ref="PXG138:PXH138"/>
    <mergeCell ref="PXI138:PXJ138"/>
    <mergeCell ref="PXK138:PXL138"/>
    <mergeCell ref="PXM138:PXN138"/>
    <mergeCell ref="PXO138:PXP138"/>
    <mergeCell ref="PXQ138:PXR138"/>
    <mergeCell ref="PXS138:PXT138"/>
    <mergeCell ref="PXU138:PXV138"/>
    <mergeCell ref="PXW138:PXX138"/>
    <mergeCell ref="PXY138:PXZ138"/>
    <mergeCell ref="PYA138:PYB138"/>
    <mergeCell ref="PYC138:PYD138"/>
    <mergeCell ref="PVO138:PVP138"/>
    <mergeCell ref="PVQ138:PVR138"/>
    <mergeCell ref="PVS138:PVT138"/>
    <mergeCell ref="PVU138:PVV138"/>
    <mergeCell ref="PVW138:PVX138"/>
    <mergeCell ref="PVY138:PVZ138"/>
    <mergeCell ref="PWA138:PWB138"/>
    <mergeCell ref="PWC138:PWD138"/>
    <mergeCell ref="PWE138:PWF138"/>
    <mergeCell ref="PWG138:PWH138"/>
    <mergeCell ref="PWI138:PWJ138"/>
    <mergeCell ref="PWK138:PWL138"/>
    <mergeCell ref="PWM138:PWN138"/>
    <mergeCell ref="PWO138:PWP138"/>
    <mergeCell ref="PWQ138:PWR138"/>
    <mergeCell ref="PWS138:PWT138"/>
    <mergeCell ref="PWU138:PWV138"/>
    <mergeCell ref="PZM138:PZN138"/>
    <mergeCell ref="PZO138:PZP138"/>
    <mergeCell ref="PZQ138:PZR138"/>
    <mergeCell ref="PZS138:PZT138"/>
    <mergeCell ref="PZU138:PZV138"/>
    <mergeCell ref="PZW138:PZX138"/>
    <mergeCell ref="PZY138:PZZ138"/>
    <mergeCell ref="QAA138:QAB138"/>
    <mergeCell ref="QAC138:QAD138"/>
    <mergeCell ref="QAE138:QAF138"/>
    <mergeCell ref="QAG138:QAH138"/>
    <mergeCell ref="QAI138:QAJ138"/>
    <mergeCell ref="QAK138:QAL138"/>
    <mergeCell ref="QAM138:QAN138"/>
    <mergeCell ref="QAO138:QAP138"/>
    <mergeCell ref="QAQ138:QAR138"/>
    <mergeCell ref="QAS138:QAT138"/>
    <mergeCell ref="PYE138:PYF138"/>
    <mergeCell ref="PYG138:PYH138"/>
    <mergeCell ref="PYI138:PYJ138"/>
    <mergeCell ref="PYK138:PYL138"/>
    <mergeCell ref="PYM138:PYN138"/>
    <mergeCell ref="PYO138:PYP138"/>
    <mergeCell ref="PYQ138:PYR138"/>
    <mergeCell ref="PYS138:PYT138"/>
    <mergeCell ref="PYU138:PYV138"/>
    <mergeCell ref="PYW138:PYX138"/>
    <mergeCell ref="PYY138:PYZ138"/>
    <mergeCell ref="PZA138:PZB138"/>
    <mergeCell ref="PZC138:PZD138"/>
    <mergeCell ref="PZE138:PZF138"/>
    <mergeCell ref="PZG138:PZH138"/>
    <mergeCell ref="PZI138:PZJ138"/>
    <mergeCell ref="PZK138:PZL138"/>
    <mergeCell ref="QCC138:QCD138"/>
    <mergeCell ref="QCE138:QCF138"/>
    <mergeCell ref="QCG138:QCH138"/>
    <mergeCell ref="QCI138:QCJ138"/>
    <mergeCell ref="QCK138:QCL138"/>
    <mergeCell ref="QCM138:QCN138"/>
    <mergeCell ref="QCO138:QCP138"/>
    <mergeCell ref="QCQ138:QCR138"/>
    <mergeCell ref="QCS138:QCT138"/>
    <mergeCell ref="QCU138:QCV138"/>
    <mergeCell ref="QCW138:QCX138"/>
    <mergeCell ref="QCY138:QCZ138"/>
    <mergeCell ref="QDA138:QDB138"/>
    <mergeCell ref="QDC138:QDD138"/>
    <mergeCell ref="QDE138:QDF138"/>
    <mergeCell ref="QDG138:QDH138"/>
    <mergeCell ref="QDI138:QDJ138"/>
    <mergeCell ref="QAU138:QAV138"/>
    <mergeCell ref="QAW138:QAX138"/>
    <mergeCell ref="QAY138:QAZ138"/>
    <mergeCell ref="QBA138:QBB138"/>
    <mergeCell ref="QBC138:QBD138"/>
    <mergeCell ref="QBE138:QBF138"/>
    <mergeCell ref="QBG138:QBH138"/>
    <mergeCell ref="QBI138:QBJ138"/>
    <mergeCell ref="QBK138:QBL138"/>
    <mergeCell ref="QBM138:QBN138"/>
    <mergeCell ref="QBO138:QBP138"/>
    <mergeCell ref="QBQ138:QBR138"/>
    <mergeCell ref="QBS138:QBT138"/>
    <mergeCell ref="QBU138:QBV138"/>
    <mergeCell ref="QBW138:QBX138"/>
    <mergeCell ref="QBY138:QBZ138"/>
    <mergeCell ref="QCA138:QCB138"/>
    <mergeCell ref="QES138:QET138"/>
    <mergeCell ref="QEU138:QEV138"/>
    <mergeCell ref="QEW138:QEX138"/>
    <mergeCell ref="QEY138:QEZ138"/>
    <mergeCell ref="QFA138:QFB138"/>
    <mergeCell ref="QFC138:QFD138"/>
    <mergeCell ref="QFE138:QFF138"/>
    <mergeCell ref="QFG138:QFH138"/>
    <mergeCell ref="QFI138:QFJ138"/>
    <mergeCell ref="QFK138:QFL138"/>
    <mergeCell ref="QFM138:QFN138"/>
    <mergeCell ref="QFO138:QFP138"/>
    <mergeCell ref="QFQ138:QFR138"/>
    <mergeCell ref="QFS138:QFT138"/>
    <mergeCell ref="QFU138:QFV138"/>
    <mergeCell ref="QFW138:QFX138"/>
    <mergeCell ref="QFY138:QFZ138"/>
    <mergeCell ref="QDK138:QDL138"/>
    <mergeCell ref="QDM138:QDN138"/>
    <mergeCell ref="QDO138:QDP138"/>
    <mergeCell ref="QDQ138:QDR138"/>
    <mergeCell ref="QDS138:QDT138"/>
    <mergeCell ref="QDU138:QDV138"/>
    <mergeCell ref="QDW138:QDX138"/>
    <mergeCell ref="QDY138:QDZ138"/>
    <mergeCell ref="QEA138:QEB138"/>
    <mergeCell ref="QEC138:QED138"/>
    <mergeCell ref="QEE138:QEF138"/>
    <mergeCell ref="QEG138:QEH138"/>
    <mergeCell ref="QEI138:QEJ138"/>
    <mergeCell ref="QEK138:QEL138"/>
    <mergeCell ref="QEM138:QEN138"/>
    <mergeCell ref="QEO138:QEP138"/>
    <mergeCell ref="QEQ138:QER138"/>
    <mergeCell ref="QHI138:QHJ138"/>
    <mergeCell ref="QHK138:QHL138"/>
    <mergeCell ref="QHM138:QHN138"/>
    <mergeCell ref="QHO138:QHP138"/>
    <mergeCell ref="QHQ138:QHR138"/>
    <mergeCell ref="QHS138:QHT138"/>
    <mergeCell ref="QHU138:QHV138"/>
    <mergeCell ref="QHW138:QHX138"/>
    <mergeCell ref="QHY138:QHZ138"/>
    <mergeCell ref="QIA138:QIB138"/>
    <mergeCell ref="QIC138:QID138"/>
    <mergeCell ref="QIE138:QIF138"/>
    <mergeCell ref="QIG138:QIH138"/>
    <mergeCell ref="QII138:QIJ138"/>
    <mergeCell ref="QIK138:QIL138"/>
    <mergeCell ref="QIM138:QIN138"/>
    <mergeCell ref="QIO138:QIP138"/>
    <mergeCell ref="QGA138:QGB138"/>
    <mergeCell ref="QGC138:QGD138"/>
    <mergeCell ref="QGE138:QGF138"/>
    <mergeCell ref="QGG138:QGH138"/>
    <mergeCell ref="QGI138:QGJ138"/>
    <mergeCell ref="QGK138:QGL138"/>
    <mergeCell ref="QGM138:QGN138"/>
    <mergeCell ref="QGO138:QGP138"/>
    <mergeCell ref="QGQ138:QGR138"/>
    <mergeCell ref="QGS138:QGT138"/>
    <mergeCell ref="QGU138:QGV138"/>
    <mergeCell ref="QGW138:QGX138"/>
    <mergeCell ref="QGY138:QGZ138"/>
    <mergeCell ref="QHA138:QHB138"/>
    <mergeCell ref="QHC138:QHD138"/>
    <mergeCell ref="QHE138:QHF138"/>
    <mergeCell ref="QHG138:QHH138"/>
    <mergeCell ref="QJY138:QJZ138"/>
    <mergeCell ref="QKA138:QKB138"/>
    <mergeCell ref="QKC138:QKD138"/>
    <mergeCell ref="QKE138:QKF138"/>
    <mergeCell ref="QKG138:QKH138"/>
    <mergeCell ref="QKI138:QKJ138"/>
    <mergeCell ref="QKK138:QKL138"/>
    <mergeCell ref="QKM138:QKN138"/>
    <mergeCell ref="QKO138:QKP138"/>
    <mergeCell ref="QKQ138:QKR138"/>
    <mergeCell ref="QKS138:QKT138"/>
    <mergeCell ref="QKU138:QKV138"/>
    <mergeCell ref="QKW138:QKX138"/>
    <mergeCell ref="QKY138:QKZ138"/>
    <mergeCell ref="QLA138:QLB138"/>
    <mergeCell ref="QLC138:QLD138"/>
    <mergeCell ref="QLE138:QLF138"/>
    <mergeCell ref="QIQ138:QIR138"/>
    <mergeCell ref="QIS138:QIT138"/>
    <mergeCell ref="QIU138:QIV138"/>
    <mergeCell ref="QIW138:QIX138"/>
    <mergeCell ref="QIY138:QIZ138"/>
    <mergeCell ref="QJA138:QJB138"/>
    <mergeCell ref="QJC138:QJD138"/>
    <mergeCell ref="QJE138:QJF138"/>
    <mergeCell ref="QJG138:QJH138"/>
    <mergeCell ref="QJI138:QJJ138"/>
    <mergeCell ref="QJK138:QJL138"/>
    <mergeCell ref="QJM138:QJN138"/>
    <mergeCell ref="QJO138:QJP138"/>
    <mergeCell ref="QJQ138:QJR138"/>
    <mergeCell ref="QJS138:QJT138"/>
    <mergeCell ref="QJU138:QJV138"/>
    <mergeCell ref="QJW138:QJX138"/>
    <mergeCell ref="QMO138:QMP138"/>
    <mergeCell ref="QMQ138:QMR138"/>
    <mergeCell ref="QMS138:QMT138"/>
    <mergeCell ref="QMU138:QMV138"/>
    <mergeCell ref="QMW138:QMX138"/>
    <mergeCell ref="QMY138:QMZ138"/>
    <mergeCell ref="QNA138:QNB138"/>
    <mergeCell ref="QNC138:QND138"/>
    <mergeCell ref="QNE138:QNF138"/>
    <mergeCell ref="QNG138:QNH138"/>
    <mergeCell ref="QNI138:QNJ138"/>
    <mergeCell ref="QNK138:QNL138"/>
    <mergeCell ref="QNM138:QNN138"/>
    <mergeCell ref="QNO138:QNP138"/>
    <mergeCell ref="QNQ138:QNR138"/>
    <mergeCell ref="QNS138:QNT138"/>
    <mergeCell ref="QNU138:QNV138"/>
    <mergeCell ref="QLG138:QLH138"/>
    <mergeCell ref="QLI138:QLJ138"/>
    <mergeCell ref="QLK138:QLL138"/>
    <mergeCell ref="QLM138:QLN138"/>
    <mergeCell ref="QLO138:QLP138"/>
    <mergeCell ref="QLQ138:QLR138"/>
    <mergeCell ref="QLS138:QLT138"/>
    <mergeCell ref="QLU138:QLV138"/>
    <mergeCell ref="QLW138:QLX138"/>
    <mergeCell ref="QLY138:QLZ138"/>
    <mergeCell ref="QMA138:QMB138"/>
    <mergeCell ref="QMC138:QMD138"/>
    <mergeCell ref="QME138:QMF138"/>
    <mergeCell ref="QMG138:QMH138"/>
    <mergeCell ref="QMI138:QMJ138"/>
    <mergeCell ref="QMK138:QML138"/>
    <mergeCell ref="QMM138:QMN138"/>
    <mergeCell ref="QPE138:QPF138"/>
    <mergeCell ref="QPG138:QPH138"/>
    <mergeCell ref="QPI138:QPJ138"/>
    <mergeCell ref="QPK138:QPL138"/>
    <mergeCell ref="QPM138:QPN138"/>
    <mergeCell ref="QPO138:QPP138"/>
    <mergeCell ref="QPQ138:QPR138"/>
    <mergeCell ref="QPS138:QPT138"/>
    <mergeCell ref="QPU138:QPV138"/>
    <mergeCell ref="QPW138:QPX138"/>
    <mergeCell ref="QPY138:QPZ138"/>
    <mergeCell ref="QQA138:QQB138"/>
    <mergeCell ref="QQC138:QQD138"/>
    <mergeCell ref="QQE138:QQF138"/>
    <mergeCell ref="QQG138:QQH138"/>
    <mergeCell ref="QQI138:QQJ138"/>
    <mergeCell ref="QQK138:QQL138"/>
    <mergeCell ref="QNW138:QNX138"/>
    <mergeCell ref="QNY138:QNZ138"/>
    <mergeCell ref="QOA138:QOB138"/>
    <mergeCell ref="QOC138:QOD138"/>
    <mergeCell ref="QOE138:QOF138"/>
    <mergeCell ref="QOG138:QOH138"/>
    <mergeCell ref="QOI138:QOJ138"/>
    <mergeCell ref="QOK138:QOL138"/>
    <mergeCell ref="QOM138:QON138"/>
    <mergeCell ref="QOO138:QOP138"/>
    <mergeCell ref="QOQ138:QOR138"/>
    <mergeCell ref="QOS138:QOT138"/>
    <mergeCell ref="QOU138:QOV138"/>
    <mergeCell ref="QOW138:QOX138"/>
    <mergeCell ref="QOY138:QOZ138"/>
    <mergeCell ref="QPA138:QPB138"/>
    <mergeCell ref="QPC138:QPD138"/>
    <mergeCell ref="QRU138:QRV138"/>
    <mergeCell ref="QRW138:QRX138"/>
    <mergeCell ref="QRY138:QRZ138"/>
    <mergeCell ref="QSA138:QSB138"/>
    <mergeCell ref="QSC138:QSD138"/>
    <mergeCell ref="QSE138:QSF138"/>
    <mergeCell ref="QSG138:QSH138"/>
    <mergeCell ref="QSI138:QSJ138"/>
    <mergeCell ref="QSK138:QSL138"/>
    <mergeCell ref="QSM138:QSN138"/>
    <mergeCell ref="QSO138:QSP138"/>
    <mergeCell ref="QSQ138:QSR138"/>
    <mergeCell ref="QSS138:QST138"/>
    <mergeCell ref="QSU138:QSV138"/>
    <mergeCell ref="QSW138:QSX138"/>
    <mergeCell ref="QSY138:QSZ138"/>
    <mergeCell ref="QTA138:QTB138"/>
    <mergeCell ref="QQM138:QQN138"/>
    <mergeCell ref="QQO138:QQP138"/>
    <mergeCell ref="QQQ138:QQR138"/>
    <mergeCell ref="QQS138:QQT138"/>
    <mergeCell ref="QQU138:QQV138"/>
    <mergeCell ref="QQW138:QQX138"/>
    <mergeCell ref="QQY138:QQZ138"/>
    <mergeCell ref="QRA138:QRB138"/>
    <mergeCell ref="QRC138:QRD138"/>
    <mergeCell ref="QRE138:QRF138"/>
    <mergeCell ref="QRG138:QRH138"/>
    <mergeCell ref="QRI138:QRJ138"/>
    <mergeCell ref="QRK138:QRL138"/>
    <mergeCell ref="QRM138:QRN138"/>
    <mergeCell ref="QRO138:QRP138"/>
    <mergeCell ref="QRQ138:QRR138"/>
    <mergeCell ref="QRS138:QRT138"/>
    <mergeCell ref="QUK138:QUL138"/>
    <mergeCell ref="QUM138:QUN138"/>
    <mergeCell ref="QUO138:QUP138"/>
    <mergeCell ref="QUQ138:QUR138"/>
    <mergeCell ref="QUS138:QUT138"/>
    <mergeCell ref="QUU138:QUV138"/>
    <mergeCell ref="QUW138:QUX138"/>
    <mergeCell ref="QUY138:QUZ138"/>
    <mergeCell ref="QVA138:QVB138"/>
    <mergeCell ref="QVC138:QVD138"/>
    <mergeCell ref="QVE138:QVF138"/>
    <mergeCell ref="QVG138:QVH138"/>
    <mergeCell ref="QVI138:QVJ138"/>
    <mergeCell ref="QVK138:QVL138"/>
    <mergeCell ref="QVM138:QVN138"/>
    <mergeCell ref="QVO138:QVP138"/>
    <mergeCell ref="QVQ138:QVR138"/>
    <mergeCell ref="QTC138:QTD138"/>
    <mergeCell ref="QTE138:QTF138"/>
    <mergeCell ref="QTG138:QTH138"/>
    <mergeCell ref="QTI138:QTJ138"/>
    <mergeCell ref="QTK138:QTL138"/>
    <mergeCell ref="QTM138:QTN138"/>
    <mergeCell ref="QTO138:QTP138"/>
    <mergeCell ref="QTQ138:QTR138"/>
    <mergeCell ref="QTS138:QTT138"/>
    <mergeCell ref="QTU138:QTV138"/>
    <mergeCell ref="QTW138:QTX138"/>
    <mergeCell ref="QTY138:QTZ138"/>
    <mergeCell ref="QUA138:QUB138"/>
    <mergeCell ref="QUC138:QUD138"/>
    <mergeCell ref="QUE138:QUF138"/>
    <mergeCell ref="QUG138:QUH138"/>
    <mergeCell ref="QUI138:QUJ138"/>
    <mergeCell ref="QXA138:QXB138"/>
    <mergeCell ref="QXC138:QXD138"/>
    <mergeCell ref="QXE138:QXF138"/>
    <mergeCell ref="QXG138:QXH138"/>
    <mergeCell ref="QXI138:QXJ138"/>
    <mergeCell ref="QXK138:QXL138"/>
    <mergeCell ref="QXM138:QXN138"/>
    <mergeCell ref="QXO138:QXP138"/>
    <mergeCell ref="QXQ138:QXR138"/>
    <mergeCell ref="QXS138:QXT138"/>
    <mergeCell ref="QXU138:QXV138"/>
    <mergeCell ref="QXW138:QXX138"/>
    <mergeCell ref="QXY138:QXZ138"/>
    <mergeCell ref="QYA138:QYB138"/>
    <mergeCell ref="QYC138:QYD138"/>
    <mergeCell ref="QYE138:QYF138"/>
    <mergeCell ref="QYG138:QYH138"/>
    <mergeCell ref="QVS138:QVT138"/>
    <mergeCell ref="QVU138:QVV138"/>
    <mergeCell ref="QVW138:QVX138"/>
    <mergeCell ref="QVY138:QVZ138"/>
    <mergeCell ref="QWA138:QWB138"/>
    <mergeCell ref="QWC138:QWD138"/>
    <mergeCell ref="QWE138:QWF138"/>
    <mergeCell ref="QWG138:QWH138"/>
    <mergeCell ref="QWI138:QWJ138"/>
    <mergeCell ref="QWK138:QWL138"/>
    <mergeCell ref="QWM138:QWN138"/>
    <mergeCell ref="QWO138:QWP138"/>
    <mergeCell ref="QWQ138:QWR138"/>
    <mergeCell ref="QWS138:QWT138"/>
    <mergeCell ref="QWU138:QWV138"/>
    <mergeCell ref="QWW138:QWX138"/>
    <mergeCell ref="QWY138:QWZ138"/>
    <mergeCell ref="QZQ138:QZR138"/>
    <mergeCell ref="QZS138:QZT138"/>
    <mergeCell ref="QZU138:QZV138"/>
    <mergeCell ref="QZW138:QZX138"/>
    <mergeCell ref="QZY138:QZZ138"/>
    <mergeCell ref="RAA138:RAB138"/>
    <mergeCell ref="RAC138:RAD138"/>
    <mergeCell ref="RAE138:RAF138"/>
    <mergeCell ref="RAG138:RAH138"/>
    <mergeCell ref="RAI138:RAJ138"/>
    <mergeCell ref="RAK138:RAL138"/>
    <mergeCell ref="RAM138:RAN138"/>
    <mergeCell ref="RAO138:RAP138"/>
    <mergeCell ref="RAQ138:RAR138"/>
    <mergeCell ref="RAS138:RAT138"/>
    <mergeCell ref="RAU138:RAV138"/>
    <mergeCell ref="RAW138:RAX138"/>
    <mergeCell ref="QYI138:QYJ138"/>
    <mergeCell ref="QYK138:QYL138"/>
    <mergeCell ref="QYM138:QYN138"/>
    <mergeCell ref="QYO138:QYP138"/>
    <mergeCell ref="QYQ138:QYR138"/>
    <mergeCell ref="QYS138:QYT138"/>
    <mergeCell ref="QYU138:QYV138"/>
    <mergeCell ref="QYW138:QYX138"/>
    <mergeCell ref="QYY138:QYZ138"/>
    <mergeCell ref="QZA138:QZB138"/>
    <mergeCell ref="QZC138:QZD138"/>
    <mergeCell ref="QZE138:QZF138"/>
    <mergeCell ref="QZG138:QZH138"/>
    <mergeCell ref="QZI138:QZJ138"/>
    <mergeCell ref="QZK138:QZL138"/>
    <mergeCell ref="QZM138:QZN138"/>
    <mergeCell ref="QZO138:QZP138"/>
    <mergeCell ref="RCG138:RCH138"/>
    <mergeCell ref="RCI138:RCJ138"/>
    <mergeCell ref="RCK138:RCL138"/>
    <mergeCell ref="RCM138:RCN138"/>
    <mergeCell ref="RCO138:RCP138"/>
    <mergeCell ref="RCQ138:RCR138"/>
    <mergeCell ref="RCS138:RCT138"/>
    <mergeCell ref="RCU138:RCV138"/>
    <mergeCell ref="RCW138:RCX138"/>
    <mergeCell ref="RCY138:RCZ138"/>
    <mergeCell ref="RDA138:RDB138"/>
    <mergeCell ref="RDC138:RDD138"/>
    <mergeCell ref="RDE138:RDF138"/>
    <mergeCell ref="RDG138:RDH138"/>
    <mergeCell ref="RDI138:RDJ138"/>
    <mergeCell ref="RDK138:RDL138"/>
    <mergeCell ref="RDM138:RDN138"/>
    <mergeCell ref="RAY138:RAZ138"/>
    <mergeCell ref="RBA138:RBB138"/>
    <mergeCell ref="RBC138:RBD138"/>
    <mergeCell ref="RBE138:RBF138"/>
    <mergeCell ref="RBG138:RBH138"/>
    <mergeCell ref="RBI138:RBJ138"/>
    <mergeCell ref="RBK138:RBL138"/>
    <mergeCell ref="RBM138:RBN138"/>
    <mergeCell ref="RBO138:RBP138"/>
    <mergeCell ref="RBQ138:RBR138"/>
    <mergeCell ref="RBS138:RBT138"/>
    <mergeCell ref="RBU138:RBV138"/>
    <mergeCell ref="RBW138:RBX138"/>
    <mergeCell ref="RBY138:RBZ138"/>
    <mergeCell ref="RCA138:RCB138"/>
    <mergeCell ref="RCC138:RCD138"/>
    <mergeCell ref="RCE138:RCF138"/>
    <mergeCell ref="REW138:REX138"/>
    <mergeCell ref="REY138:REZ138"/>
    <mergeCell ref="RFA138:RFB138"/>
    <mergeCell ref="RFC138:RFD138"/>
    <mergeCell ref="RFE138:RFF138"/>
    <mergeCell ref="RFG138:RFH138"/>
    <mergeCell ref="RFI138:RFJ138"/>
    <mergeCell ref="RFK138:RFL138"/>
    <mergeCell ref="RFM138:RFN138"/>
    <mergeCell ref="RFO138:RFP138"/>
    <mergeCell ref="RFQ138:RFR138"/>
    <mergeCell ref="RFS138:RFT138"/>
    <mergeCell ref="RFU138:RFV138"/>
    <mergeCell ref="RFW138:RFX138"/>
    <mergeCell ref="RFY138:RFZ138"/>
    <mergeCell ref="RGA138:RGB138"/>
    <mergeCell ref="RGC138:RGD138"/>
    <mergeCell ref="RDO138:RDP138"/>
    <mergeCell ref="RDQ138:RDR138"/>
    <mergeCell ref="RDS138:RDT138"/>
    <mergeCell ref="RDU138:RDV138"/>
    <mergeCell ref="RDW138:RDX138"/>
    <mergeCell ref="RDY138:RDZ138"/>
    <mergeCell ref="REA138:REB138"/>
    <mergeCell ref="REC138:RED138"/>
    <mergeCell ref="REE138:REF138"/>
    <mergeCell ref="REG138:REH138"/>
    <mergeCell ref="REI138:REJ138"/>
    <mergeCell ref="REK138:REL138"/>
    <mergeCell ref="REM138:REN138"/>
    <mergeCell ref="REO138:REP138"/>
    <mergeCell ref="REQ138:RER138"/>
    <mergeCell ref="RES138:RET138"/>
    <mergeCell ref="REU138:REV138"/>
    <mergeCell ref="RHM138:RHN138"/>
    <mergeCell ref="RHO138:RHP138"/>
    <mergeCell ref="RHQ138:RHR138"/>
    <mergeCell ref="RHS138:RHT138"/>
    <mergeCell ref="RHU138:RHV138"/>
    <mergeCell ref="RHW138:RHX138"/>
    <mergeCell ref="RHY138:RHZ138"/>
    <mergeCell ref="RIA138:RIB138"/>
    <mergeCell ref="RIC138:RID138"/>
    <mergeCell ref="RIE138:RIF138"/>
    <mergeCell ref="RIG138:RIH138"/>
    <mergeCell ref="RII138:RIJ138"/>
    <mergeCell ref="RIK138:RIL138"/>
    <mergeCell ref="RIM138:RIN138"/>
    <mergeCell ref="RIO138:RIP138"/>
    <mergeCell ref="RIQ138:RIR138"/>
    <mergeCell ref="RIS138:RIT138"/>
    <mergeCell ref="RGE138:RGF138"/>
    <mergeCell ref="RGG138:RGH138"/>
    <mergeCell ref="RGI138:RGJ138"/>
    <mergeCell ref="RGK138:RGL138"/>
    <mergeCell ref="RGM138:RGN138"/>
    <mergeCell ref="RGO138:RGP138"/>
    <mergeCell ref="RGQ138:RGR138"/>
    <mergeCell ref="RGS138:RGT138"/>
    <mergeCell ref="RGU138:RGV138"/>
    <mergeCell ref="RGW138:RGX138"/>
    <mergeCell ref="RGY138:RGZ138"/>
    <mergeCell ref="RHA138:RHB138"/>
    <mergeCell ref="RHC138:RHD138"/>
    <mergeCell ref="RHE138:RHF138"/>
    <mergeCell ref="RHG138:RHH138"/>
    <mergeCell ref="RHI138:RHJ138"/>
    <mergeCell ref="RHK138:RHL138"/>
    <mergeCell ref="RKC138:RKD138"/>
    <mergeCell ref="RKE138:RKF138"/>
    <mergeCell ref="RKG138:RKH138"/>
    <mergeCell ref="RKI138:RKJ138"/>
    <mergeCell ref="RKK138:RKL138"/>
    <mergeCell ref="RKM138:RKN138"/>
    <mergeCell ref="RKO138:RKP138"/>
    <mergeCell ref="RKQ138:RKR138"/>
    <mergeCell ref="RKS138:RKT138"/>
    <mergeCell ref="RKU138:RKV138"/>
    <mergeCell ref="RKW138:RKX138"/>
    <mergeCell ref="RKY138:RKZ138"/>
    <mergeCell ref="RLA138:RLB138"/>
    <mergeCell ref="RLC138:RLD138"/>
    <mergeCell ref="RLE138:RLF138"/>
    <mergeCell ref="RLG138:RLH138"/>
    <mergeCell ref="RLI138:RLJ138"/>
    <mergeCell ref="RIU138:RIV138"/>
    <mergeCell ref="RIW138:RIX138"/>
    <mergeCell ref="RIY138:RIZ138"/>
    <mergeCell ref="RJA138:RJB138"/>
    <mergeCell ref="RJC138:RJD138"/>
    <mergeCell ref="RJE138:RJF138"/>
    <mergeCell ref="RJG138:RJH138"/>
    <mergeCell ref="RJI138:RJJ138"/>
    <mergeCell ref="RJK138:RJL138"/>
    <mergeCell ref="RJM138:RJN138"/>
    <mergeCell ref="RJO138:RJP138"/>
    <mergeCell ref="RJQ138:RJR138"/>
    <mergeCell ref="RJS138:RJT138"/>
    <mergeCell ref="RJU138:RJV138"/>
    <mergeCell ref="RJW138:RJX138"/>
    <mergeCell ref="RJY138:RJZ138"/>
    <mergeCell ref="RKA138:RKB138"/>
    <mergeCell ref="RMS138:RMT138"/>
    <mergeCell ref="RMU138:RMV138"/>
    <mergeCell ref="RMW138:RMX138"/>
    <mergeCell ref="RMY138:RMZ138"/>
    <mergeCell ref="RNA138:RNB138"/>
    <mergeCell ref="RNC138:RND138"/>
    <mergeCell ref="RNE138:RNF138"/>
    <mergeCell ref="RNG138:RNH138"/>
    <mergeCell ref="RNI138:RNJ138"/>
    <mergeCell ref="RNK138:RNL138"/>
    <mergeCell ref="RNM138:RNN138"/>
    <mergeCell ref="RNO138:RNP138"/>
    <mergeCell ref="RNQ138:RNR138"/>
    <mergeCell ref="RNS138:RNT138"/>
    <mergeCell ref="RNU138:RNV138"/>
    <mergeCell ref="RNW138:RNX138"/>
    <mergeCell ref="RNY138:RNZ138"/>
    <mergeCell ref="RLK138:RLL138"/>
    <mergeCell ref="RLM138:RLN138"/>
    <mergeCell ref="RLO138:RLP138"/>
    <mergeCell ref="RLQ138:RLR138"/>
    <mergeCell ref="RLS138:RLT138"/>
    <mergeCell ref="RLU138:RLV138"/>
    <mergeCell ref="RLW138:RLX138"/>
    <mergeCell ref="RLY138:RLZ138"/>
    <mergeCell ref="RMA138:RMB138"/>
    <mergeCell ref="RMC138:RMD138"/>
    <mergeCell ref="RME138:RMF138"/>
    <mergeCell ref="RMG138:RMH138"/>
    <mergeCell ref="RMI138:RMJ138"/>
    <mergeCell ref="RMK138:RML138"/>
    <mergeCell ref="RMM138:RMN138"/>
    <mergeCell ref="RMO138:RMP138"/>
    <mergeCell ref="RMQ138:RMR138"/>
    <mergeCell ref="RPI138:RPJ138"/>
    <mergeCell ref="RPK138:RPL138"/>
    <mergeCell ref="RPM138:RPN138"/>
    <mergeCell ref="RPO138:RPP138"/>
    <mergeCell ref="RPQ138:RPR138"/>
    <mergeCell ref="RPS138:RPT138"/>
    <mergeCell ref="RPU138:RPV138"/>
    <mergeCell ref="RPW138:RPX138"/>
    <mergeCell ref="RPY138:RPZ138"/>
    <mergeCell ref="RQA138:RQB138"/>
    <mergeCell ref="RQC138:RQD138"/>
    <mergeCell ref="RQE138:RQF138"/>
    <mergeCell ref="RQG138:RQH138"/>
    <mergeCell ref="RQI138:RQJ138"/>
    <mergeCell ref="RQK138:RQL138"/>
    <mergeCell ref="RQM138:RQN138"/>
    <mergeCell ref="RQO138:RQP138"/>
    <mergeCell ref="ROA138:ROB138"/>
    <mergeCell ref="ROC138:ROD138"/>
    <mergeCell ref="ROE138:ROF138"/>
    <mergeCell ref="ROG138:ROH138"/>
    <mergeCell ref="ROI138:ROJ138"/>
    <mergeCell ref="ROK138:ROL138"/>
    <mergeCell ref="ROM138:RON138"/>
    <mergeCell ref="ROO138:ROP138"/>
    <mergeCell ref="ROQ138:ROR138"/>
    <mergeCell ref="ROS138:ROT138"/>
    <mergeCell ref="ROU138:ROV138"/>
    <mergeCell ref="ROW138:ROX138"/>
    <mergeCell ref="ROY138:ROZ138"/>
    <mergeCell ref="RPA138:RPB138"/>
    <mergeCell ref="RPC138:RPD138"/>
    <mergeCell ref="RPE138:RPF138"/>
    <mergeCell ref="RPG138:RPH138"/>
    <mergeCell ref="RRY138:RRZ138"/>
    <mergeCell ref="RSA138:RSB138"/>
    <mergeCell ref="RSC138:RSD138"/>
    <mergeCell ref="RSE138:RSF138"/>
    <mergeCell ref="RSG138:RSH138"/>
    <mergeCell ref="RSI138:RSJ138"/>
    <mergeCell ref="RSK138:RSL138"/>
    <mergeCell ref="RSM138:RSN138"/>
    <mergeCell ref="RSO138:RSP138"/>
    <mergeCell ref="RSQ138:RSR138"/>
    <mergeCell ref="RSS138:RST138"/>
    <mergeCell ref="RSU138:RSV138"/>
    <mergeCell ref="RSW138:RSX138"/>
    <mergeCell ref="RSY138:RSZ138"/>
    <mergeCell ref="RTA138:RTB138"/>
    <mergeCell ref="RTC138:RTD138"/>
    <mergeCell ref="RTE138:RTF138"/>
    <mergeCell ref="RQQ138:RQR138"/>
    <mergeCell ref="RQS138:RQT138"/>
    <mergeCell ref="RQU138:RQV138"/>
    <mergeCell ref="RQW138:RQX138"/>
    <mergeCell ref="RQY138:RQZ138"/>
    <mergeCell ref="RRA138:RRB138"/>
    <mergeCell ref="RRC138:RRD138"/>
    <mergeCell ref="RRE138:RRF138"/>
    <mergeCell ref="RRG138:RRH138"/>
    <mergeCell ref="RRI138:RRJ138"/>
    <mergeCell ref="RRK138:RRL138"/>
    <mergeCell ref="RRM138:RRN138"/>
    <mergeCell ref="RRO138:RRP138"/>
    <mergeCell ref="RRQ138:RRR138"/>
    <mergeCell ref="RRS138:RRT138"/>
    <mergeCell ref="RRU138:RRV138"/>
    <mergeCell ref="RRW138:RRX138"/>
    <mergeCell ref="RUO138:RUP138"/>
    <mergeCell ref="RUQ138:RUR138"/>
    <mergeCell ref="RUS138:RUT138"/>
    <mergeCell ref="RUU138:RUV138"/>
    <mergeCell ref="RUW138:RUX138"/>
    <mergeCell ref="RUY138:RUZ138"/>
    <mergeCell ref="RVA138:RVB138"/>
    <mergeCell ref="RVC138:RVD138"/>
    <mergeCell ref="RVE138:RVF138"/>
    <mergeCell ref="RVG138:RVH138"/>
    <mergeCell ref="RVI138:RVJ138"/>
    <mergeCell ref="RVK138:RVL138"/>
    <mergeCell ref="RVM138:RVN138"/>
    <mergeCell ref="RVO138:RVP138"/>
    <mergeCell ref="RVQ138:RVR138"/>
    <mergeCell ref="RVS138:RVT138"/>
    <mergeCell ref="RVU138:RVV138"/>
    <mergeCell ref="RTG138:RTH138"/>
    <mergeCell ref="RTI138:RTJ138"/>
    <mergeCell ref="RTK138:RTL138"/>
    <mergeCell ref="RTM138:RTN138"/>
    <mergeCell ref="RTO138:RTP138"/>
    <mergeCell ref="RTQ138:RTR138"/>
    <mergeCell ref="RTS138:RTT138"/>
    <mergeCell ref="RTU138:RTV138"/>
    <mergeCell ref="RTW138:RTX138"/>
    <mergeCell ref="RTY138:RTZ138"/>
    <mergeCell ref="RUA138:RUB138"/>
    <mergeCell ref="RUC138:RUD138"/>
    <mergeCell ref="RUE138:RUF138"/>
    <mergeCell ref="RUG138:RUH138"/>
    <mergeCell ref="RUI138:RUJ138"/>
    <mergeCell ref="RUK138:RUL138"/>
    <mergeCell ref="RUM138:RUN138"/>
    <mergeCell ref="RXE138:RXF138"/>
    <mergeCell ref="RXG138:RXH138"/>
    <mergeCell ref="RXI138:RXJ138"/>
    <mergeCell ref="RXK138:RXL138"/>
    <mergeCell ref="RXM138:RXN138"/>
    <mergeCell ref="RXO138:RXP138"/>
    <mergeCell ref="RXQ138:RXR138"/>
    <mergeCell ref="RXS138:RXT138"/>
    <mergeCell ref="RXU138:RXV138"/>
    <mergeCell ref="RXW138:RXX138"/>
    <mergeCell ref="RXY138:RXZ138"/>
    <mergeCell ref="RYA138:RYB138"/>
    <mergeCell ref="RYC138:RYD138"/>
    <mergeCell ref="RYE138:RYF138"/>
    <mergeCell ref="RYG138:RYH138"/>
    <mergeCell ref="RYI138:RYJ138"/>
    <mergeCell ref="RYK138:RYL138"/>
    <mergeCell ref="RVW138:RVX138"/>
    <mergeCell ref="RVY138:RVZ138"/>
    <mergeCell ref="RWA138:RWB138"/>
    <mergeCell ref="RWC138:RWD138"/>
    <mergeCell ref="RWE138:RWF138"/>
    <mergeCell ref="RWG138:RWH138"/>
    <mergeCell ref="RWI138:RWJ138"/>
    <mergeCell ref="RWK138:RWL138"/>
    <mergeCell ref="RWM138:RWN138"/>
    <mergeCell ref="RWO138:RWP138"/>
    <mergeCell ref="RWQ138:RWR138"/>
    <mergeCell ref="RWS138:RWT138"/>
    <mergeCell ref="RWU138:RWV138"/>
    <mergeCell ref="RWW138:RWX138"/>
    <mergeCell ref="RWY138:RWZ138"/>
    <mergeCell ref="RXA138:RXB138"/>
    <mergeCell ref="RXC138:RXD138"/>
    <mergeCell ref="RZU138:RZV138"/>
    <mergeCell ref="RZW138:RZX138"/>
    <mergeCell ref="RZY138:RZZ138"/>
    <mergeCell ref="SAA138:SAB138"/>
    <mergeCell ref="SAC138:SAD138"/>
    <mergeCell ref="SAE138:SAF138"/>
    <mergeCell ref="SAG138:SAH138"/>
    <mergeCell ref="SAI138:SAJ138"/>
    <mergeCell ref="SAK138:SAL138"/>
    <mergeCell ref="SAM138:SAN138"/>
    <mergeCell ref="SAO138:SAP138"/>
    <mergeCell ref="SAQ138:SAR138"/>
    <mergeCell ref="SAS138:SAT138"/>
    <mergeCell ref="SAU138:SAV138"/>
    <mergeCell ref="SAW138:SAX138"/>
    <mergeCell ref="SAY138:SAZ138"/>
    <mergeCell ref="SBA138:SBB138"/>
    <mergeCell ref="RYM138:RYN138"/>
    <mergeCell ref="RYO138:RYP138"/>
    <mergeCell ref="RYQ138:RYR138"/>
    <mergeCell ref="RYS138:RYT138"/>
    <mergeCell ref="RYU138:RYV138"/>
    <mergeCell ref="RYW138:RYX138"/>
    <mergeCell ref="RYY138:RYZ138"/>
    <mergeCell ref="RZA138:RZB138"/>
    <mergeCell ref="RZC138:RZD138"/>
    <mergeCell ref="RZE138:RZF138"/>
    <mergeCell ref="RZG138:RZH138"/>
    <mergeCell ref="RZI138:RZJ138"/>
    <mergeCell ref="RZK138:RZL138"/>
    <mergeCell ref="RZM138:RZN138"/>
    <mergeCell ref="RZO138:RZP138"/>
    <mergeCell ref="RZQ138:RZR138"/>
    <mergeCell ref="RZS138:RZT138"/>
    <mergeCell ref="SCK138:SCL138"/>
    <mergeCell ref="SCM138:SCN138"/>
    <mergeCell ref="SCO138:SCP138"/>
    <mergeCell ref="SCQ138:SCR138"/>
    <mergeCell ref="SCS138:SCT138"/>
    <mergeCell ref="SCU138:SCV138"/>
    <mergeCell ref="SCW138:SCX138"/>
    <mergeCell ref="SCY138:SCZ138"/>
    <mergeCell ref="SDA138:SDB138"/>
    <mergeCell ref="SDC138:SDD138"/>
    <mergeCell ref="SDE138:SDF138"/>
    <mergeCell ref="SDG138:SDH138"/>
    <mergeCell ref="SDI138:SDJ138"/>
    <mergeCell ref="SDK138:SDL138"/>
    <mergeCell ref="SDM138:SDN138"/>
    <mergeCell ref="SDO138:SDP138"/>
    <mergeCell ref="SDQ138:SDR138"/>
    <mergeCell ref="SBC138:SBD138"/>
    <mergeCell ref="SBE138:SBF138"/>
    <mergeCell ref="SBG138:SBH138"/>
    <mergeCell ref="SBI138:SBJ138"/>
    <mergeCell ref="SBK138:SBL138"/>
    <mergeCell ref="SBM138:SBN138"/>
    <mergeCell ref="SBO138:SBP138"/>
    <mergeCell ref="SBQ138:SBR138"/>
    <mergeCell ref="SBS138:SBT138"/>
    <mergeCell ref="SBU138:SBV138"/>
    <mergeCell ref="SBW138:SBX138"/>
    <mergeCell ref="SBY138:SBZ138"/>
    <mergeCell ref="SCA138:SCB138"/>
    <mergeCell ref="SCC138:SCD138"/>
    <mergeCell ref="SCE138:SCF138"/>
    <mergeCell ref="SCG138:SCH138"/>
    <mergeCell ref="SCI138:SCJ138"/>
    <mergeCell ref="SFA138:SFB138"/>
    <mergeCell ref="SFC138:SFD138"/>
    <mergeCell ref="SFE138:SFF138"/>
    <mergeCell ref="SFG138:SFH138"/>
    <mergeCell ref="SFI138:SFJ138"/>
    <mergeCell ref="SFK138:SFL138"/>
    <mergeCell ref="SFM138:SFN138"/>
    <mergeCell ref="SFO138:SFP138"/>
    <mergeCell ref="SFQ138:SFR138"/>
    <mergeCell ref="SFS138:SFT138"/>
    <mergeCell ref="SFU138:SFV138"/>
    <mergeCell ref="SFW138:SFX138"/>
    <mergeCell ref="SFY138:SFZ138"/>
    <mergeCell ref="SGA138:SGB138"/>
    <mergeCell ref="SGC138:SGD138"/>
    <mergeCell ref="SGE138:SGF138"/>
    <mergeCell ref="SGG138:SGH138"/>
    <mergeCell ref="SDS138:SDT138"/>
    <mergeCell ref="SDU138:SDV138"/>
    <mergeCell ref="SDW138:SDX138"/>
    <mergeCell ref="SDY138:SDZ138"/>
    <mergeCell ref="SEA138:SEB138"/>
    <mergeCell ref="SEC138:SED138"/>
    <mergeCell ref="SEE138:SEF138"/>
    <mergeCell ref="SEG138:SEH138"/>
    <mergeCell ref="SEI138:SEJ138"/>
    <mergeCell ref="SEK138:SEL138"/>
    <mergeCell ref="SEM138:SEN138"/>
    <mergeCell ref="SEO138:SEP138"/>
    <mergeCell ref="SEQ138:SER138"/>
    <mergeCell ref="SES138:SET138"/>
    <mergeCell ref="SEU138:SEV138"/>
    <mergeCell ref="SEW138:SEX138"/>
    <mergeCell ref="SEY138:SEZ138"/>
    <mergeCell ref="SHQ138:SHR138"/>
    <mergeCell ref="SHS138:SHT138"/>
    <mergeCell ref="SHU138:SHV138"/>
    <mergeCell ref="SHW138:SHX138"/>
    <mergeCell ref="SHY138:SHZ138"/>
    <mergeCell ref="SIA138:SIB138"/>
    <mergeCell ref="SIC138:SID138"/>
    <mergeCell ref="SIE138:SIF138"/>
    <mergeCell ref="SIG138:SIH138"/>
    <mergeCell ref="SII138:SIJ138"/>
    <mergeCell ref="SIK138:SIL138"/>
    <mergeCell ref="SIM138:SIN138"/>
    <mergeCell ref="SIO138:SIP138"/>
    <mergeCell ref="SIQ138:SIR138"/>
    <mergeCell ref="SIS138:SIT138"/>
    <mergeCell ref="SIU138:SIV138"/>
    <mergeCell ref="SIW138:SIX138"/>
    <mergeCell ref="SGI138:SGJ138"/>
    <mergeCell ref="SGK138:SGL138"/>
    <mergeCell ref="SGM138:SGN138"/>
    <mergeCell ref="SGO138:SGP138"/>
    <mergeCell ref="SGQ138:SGR138"/>
    <mergeCell ref="SGS138:SGT138"/>
    <mergeCell ref="SGU138:SGV138"/>
    <mergeCell ref="SGW138:SGX138"/>
    <mergeCell ref="SGY138:SGZ138"/>
    <mergeCell ref="SHA138:SHB138"/>
    <mergeCell ref="SHC138:SHD138"/>
    <mergeCell ref="SHE138:SHF138"/>
    <mergeCell ref="SHG138:SHH138"/>
    <mergeCell ref="SHI138:SHJ138"/>
    <mergeCell ref="SHK138:SHL138"/>
    <mergeCell ref="SHM138:SHN138"/>
    <mergeCell ref="SHO138:SHP138"/>
    <mergeCell ref="SKG138:SKH138"/>
    <mergeCell ref="SKI138:SKJ138"/>
    <mergeCell ref="SKK138:SKL138"/>
    <mergeCell ref="SKM138:SKN138"/>
    <mergeCell ref="SKO138:SKP138"/>
    <mergeCell ref="SKQ138:SKR138"/>
    <mergeCell ref="SKS138:SKT138"/>
    <mergeCell ref="SKU138:SKV138"/>
    <mergeCell ref="SKW138:SKX138"/>
    <mergeCell ref="SKY138:SKZ138"/>
    <mergeCell ref="SLA138:SLB138"/>
    <mergeCell ref="SLC138:SLD138"/>
    <mergeCell ref="SLE138:SLF138"/>
    <mergeCell ref="SLG138:SLH138"/>
    <mergeCell ref="SLI138:SLJ138"/>
    <mergeCell ref="SLK138:SLL138"/>
    <mergeCell ref="SLM138:SLN138"/>
    <mergeCell ref="SIY138:SIZ138"/>
    <mergeCell ref="SJA138:SJB138"/>
    <mergeCell ref="SJC138:SJD138"/>
    <mergeCell ref="SJE138:SJF138"/>
    <mergeCell ref="SJG138:SJH138"/>
    <mergeCell ref="SJI138:SJJ138"/>
    <mergeCell ref="SJK138:SJL138"/>
    <mergeCell ref="SJM138:SJN138"/>
    <mergeCell ref="SJO138:SJP138"/>
    <mergeCell ref="SJQ138:SJR138"/>
    <mergeCell ref="SJS138:SJT138"/>
    <mergeCell ref="SJU138:SJV138"/>
    <mergeCell ref="SJW138:SJX138"/>
    <mergeCell ref="SJY138:SJZ138"/>
    <mergeCell ref="SKA138:SKB138"/>
    <mergeCell ref="SKC138:SKD138"/>
    <mergeCell ref="SKE138:SKF138"/>
    <mergeCell ref="SMW138:SMX138"/>
    <mergeCell ref="SMY138:SMZ138"/>
    <mergeCell ref="SNA138:SNB138"/>
    <mergeCell ref="SNC138:SND138"/>
    <mergeCell ref="SNE138:SNF138"/>
    <mergeCell ref="SNG138:SNH138"/>
    <mergeCell ref="SNI138:SNJ138"/>
    <mergeCell ref="SNK138:SNL138"/>
    <mergeCell ref="SNM138:SNN138"/>
    <mergeCell ref="SNO138:SNP138"/>
    <mergeCell ref="SNQ138:SNR138"/>
    <mergeCell ref="SNS138:SNT138"/>
    <mergeCell ref="SNU138:SNV138"/>
    <mergeCell ref="SNW138:SNX138"/>
    <mergeCell ref="SNY138:SNZ138"/>
    <mergeCell ref="SOA138:SOB138"/>
    <mergeCell ref="SOC138:SOD138"/>
    <mergeCell ref="SLO138:SLP138"/>
    <mergeCell ref="SLQ138:SLR138"/>
    <mergeCell ref="SLS138:SLT138"/>
    <mergeCell ref="SLU138:SLV138"/>
    <mergeCell ref="SLW138:SLX138"/>
    <mergeCell ref="SLY138:SLZ138"/>
    <mergeCell ref="SMA138:SMB138"/>
    <mergeCell ref="SMC138:SMD138"/>
    <mergeCell ref="SME138:SMF138"/>
    <mergeCell ref="SMG138:SMH138"/>
    <mergeCell ref="SMI138:SMJ138"/>
    <mergeCell ref="SMK138:SML138"/>
    <mergeCell ref="SMM138:SMN138"/>
    <mergeCell ref="SMO138:SMP138"/>
    <mergeCell ref="SMQ138:SMR138"/>
    <mergeCell ref="SMS138:SMT138"/>
    <mergeCell ref="SMU138:SMV138"/>
    <mergeCell ref="SPM138:SPN138"/>
    <mergeCell ref="SPO138:SPP138"/>
    <mergeCell ref="SPQ138:SPR138"/>
    <mergeCell ref="SPS138:SPT138"/>
    <mergeCell ref="SPU138:SPV138"/>
    <mergeCell ref="SPW138:SPX138"/>
    <mergeCell ref="SPY138:SPZ138"/>
    <mergeCell ref="SQA138:SQB138"/>
    <mergeCell ref="SQC138:SQD138"/>
    <mergeCell ref="SQE138:SQF138"/>
    <mergeCell ref="SQG138:SQH138"/>
    <mergeCell ref="SQI138:SQJ138"/>
    <mergeCell ref="SQK138:SQL138"/>
    <mergeCell ref="SQM138:SQN138"/>
    <mergeCell ref="SQO138:SQP138"/>
    <mergeCell ref="SQQ138:SQR138"/>
    <mergeCell ref="SQS138:SQT138"/>
    <mergeCell ref="SOE138:SOF138"/>
    <mergeCell ref="SOG138:SOH138"/>
    <mergeCell ref="SOI138:SOJ138"/>
    <mergeCell ref="SOK138:SOL138"/>
    <mergeCell ref="SOM138:SON138"/>
    <mergeCell ref="SOO138:SOP138"/>
    <mergeCell ref="SOQ138:SOR138"/>
    <mergeCell ref="SOS138:SOT138"/>
    <mergeCell ref="SOU138:SOV138"/>
    <mergeCell ref="SOW138:SOX138"/>
    <mergeCell ref="SOY138:SOZ138"/>
    <mergeCell ref="SPA138:SPB138"/>
    <mergeCell ref="SPC138:SPD138"/>
    <mergeCell ref="SPE138:SPF138"/>
    <mergeCell ref="SPG138:SPH138"/>
    <mergeCell ref="SPI138:SPJ138"/>
    <mergeCell ref="SPK138:SPL138"/>
    <mergeCell ref="SSC138:SSD138"/>
    <mergeCell ref="SSE138:SSF138"/>
    <mergeCell ref="SSG138:SSH138"/>
    <mergeCell ref="SSI138:SSJ138"/>
    <mergeCell ref="SSK138:SSL138"/>
    <mergeCell ref="SSM138:SSN138"/>
    <mergeCell ref="SSO138:SSP138"/>
    <mergeCell ref="SSQ138:SSR138"/>
    <mergeCell ref="SSS138:SST138"/>
    <mergeCell ref="SSU138:SSV138"/>
    <mergeCell ref="SSW138:SSX138"/>
    <mergeCell ref="SSY138:SSZ138"/>
    <mergeCell ref="STA138:STB138"/>
    <mergeCell ref="STC138:STD138"/>
    <mergeCell ref="STE138:STF138"/>
    <mergeCell ref="STG138:STH138"/>
    <mergeCell ref="STI138:STJ138"/>
    <mergeCell ref="SQU138:SQV138"/>
    <mergeCell ref="SQW138:SQX138"/>
    <mergeCell ref="SQY138:SQZ138"/>
    <mergeCell ref="SRA138:SRB138"/>
    <mergeCell ref="SRC138:SRD138"/>
    <mergeCell ref="SRE138:SRF138"/>
    <mergeCell ref="SRG138:SRH138"/>
    <mergeCell ref="SRI138:SRJ138"/>
    <mergeCell ref="SRK138:SRL138"/>
    <mergeCell ref="SRM138:SRN138"/>
    <mergeCell ref="SRO138:SRP138"/>
    <mergeCell ref="SRQ138:SRR138"/>
    <mergeCell ref="SRS138:SRT138"/>
    <mergeCell ref="SRU138:SRV138"/>
    <mergeCell ref="SRW138:SRX138"/>
    <mergeCell ref="SRY138:SRZ138"/>
    <mergeCell ref="SSA138:SSB138"/>
    <mergeCell ref="SUS138:SUT138"/>
    <mergeCell ref="SUU138:SUV138"/>
    <mergeCell ref="SUW138:SUX138"/>
    <mergeCell ref="SUY138:SUZ138"/>
    <mergeCell ref="SVA138:SVB138"/>
    <mergeCell ref="SVC138:SVD138"/>
    <mergeCell ref="SVE138:SVF138"/>
    <mergeCell ref="SVG138:SVH138"/>
    <mergeCell ref="SVI138:SVJ138"/>
    <mergeCell ref="SVK138:SVL138"/>
    <mergeCell ref="SVM138:SVN138"/>
    <mergeCell ref="SVO138:SVP138"/>
    <mergeCell ref="SVQ138:SVR138"/>
    <mergeCell ref="SVS138:SVT138"/>
    <mergeCell ref="SVU138:SVV138"/>
    <mergeCell ref="SVW138:SVX138"/>
    <mergeCell ref="SVY138:SVZ138"/>
    <mergeCell ref="STK138:STL138"/>
    <mergeCell ref="STM138:STN138"/>
    <mergeCell ref="STO138:STP138"/>
    <mergeCell ref="STQ138:STR138"/>
    <mergeCell ref="STS138:STT138"/>
    <mergeCell ref="STU138:STV138"/>
    <mergeCell ref="STW138:STX138"/>
    <mergeCell ref="STY138:STZ138"/>
    <mergeCell ref="SUA138:SUB138"/>
    <mergeCell ref="SUC138:SUD138"/>
    <mergeCell ref="SUE138:SUF138"/>
    <mergeCell ref="SUG138:SUH138"/>
    <mergeCell ref="SUI138:SUJ138"/>
    <mergeCell ref="SUK138:SUL138"/>
    <mergeCell ref="SUM138:SUN138"/>
    <mergeCell ref="SUO138:SUP138"/>
    <mergeCell ref="SUQ138:SUR138"/>
    <mergeCell ref="SXI138:SXJ138"/>
    <mergeCell ref="SXK138:SXL138"/>
    <mergeCell ref="SXM138:SXN138"/>
    <mergeCell ref="SXO138:SXP138"/>
    <mergeCell ref="SXQ138:SXR138"/>
    <mergeCell ref="SXS138:SXT138"/>
    <mergeCell ref="SXU138:SXV138"/>
    <mergeCell ref="SXW138:SXX138"/>
    <mergeCell ref="SXY138:SXZ138"/>
    <mergeCell ref="SYA138:SYB138"/>
    <mergeCell ref="SYC138:SYD138"/>
    <mergeCell ref="SYE138:SYF138"/>
    <mergeCell ref="SYG138:SYH138"/>
    <mergeCell ref="SYI138:SYJ138"/>
    <mergeCell ref="SYK138:SYL138"/>
    <mergeCell ref="SYM138:SYN138"/>
    <mergeCell ref="SYO138:SYP138"/>
    <mergeCell ref="SWA138:SWB138"/>
    <mergeCell ref="SWC138:SWD138"/>
    <mergeCell ref="SWE138:SWF138"/>
    <mergeCell ref="SWG138:SWH138"/>
    <mergeCell ref="SWI138:SWJ138"/>
    <mergeCell ref="SWK138:SWL138"/>
    <mergeCell ref="SWM138:SWN138"/>
    <mergeCell ref="SWO138:SWP138"/>
    <mergeCell ref="SWQ138:SWR138"/>
    <mergeCell ref="SWS138:SWT138"/>
    <mergeCell ref="SWU138:SWV138"/>
    <mergeCell ref="SWW138:SWX138"/>
    <mergeCell ref="SWY138:SWZ138"/>
    <mergeCell ref="SXA138:SXB138"/>
    <mergeCell ref="SXC138:SXD138"/>
    <mergeCell ref="SXE138:SXF138"/>
    <mergeCell ref="SXG138:SXH138"/>
    <mergeCell ref="SZY138:SZZ138"/>
    <mergeCell ref="TAA138:TAB138"/>
    <mergeCell ref="TAC138:TAD138"/>
    <mergeCell ref="TAE138:TAF138"/>
    <mergeCell ref="TAG138:TAH138"/>
    <mergeCell ref="TAI138:TAJ138"/>
    <mergeCell ref="TAK138:TAL138"/>
    <mergeCell ref="TAM138:TAN138"/>
    <mergeCell ref="TAO138:TAP138"/>
    <mergeCell ref="TAQ138:TAR138"/>
    <mergeCell ref="TAS138:TAT138"/>
    <mergeCell ref="TAU138:TAV138"/>
    <mergeCell ref="TAW138:TAX138"/>
    <mergeCell ref="TAY138:TAZ138"/>
    <mergeCell ref="TBA138:TBB138"/>
    <mergeCell ref="TBC138:TBD138"/>
    <mergeCell ref="TBE138:TBF138"/>
    <mergeCell ref="SYQ138:SYR138"/>
    <mergeCell ref="SYS138:SYT138"/>
    <mergeCell ref="SYU138:SYV138"/>
    <mergeCell ref="SYW138:SYX138"/>
    <mergeCell ref="SYY138:SYZ138"/>
    <mergeCell ref="SZA138:SZB138"/>
    <mergeCell ref="SZC138:SZD138"/>
    <mergeCell ref="SZE138:SZF138"/>
    <mergeCell ref="SZG138:SZH138"/>
    <mergeCell ref="SZI138:SZJ138"/>
    <mergeCell ref="SZK138:SZL138"/>
    <mergeCell ref="SZM138:SZN138"/>
    <mergeCell ref="SZO138:SZP138"/>
    <mergeCell ref="SZQ138:SZR138"/>
    <mergeCell ref="SZS138:SZT138"/>
    <mergeCell ref="SZU138:SZV138"/>
    <mergeCell ref="SZW138:SZX138"/>
    <mergeCell ref="TCO138:TCP138"/>
    <mergeCell ref="TCQ138:TCR138"/>
    <mergeCell ref="TCS138:TCT138"/>
    <mergeCell ref="TCU138:TCV138"/>
    <mergeCell ref="TCW138:TCX138"/>
    <mergeCell ref="TCY138:TCZ138"/>
    <mergeCell ref="TDA138:TDB138"/>
    <mergeCell ref="TDC138:TDD138"/>
    <mergeCell ref="TDE138:TDF138"/>
    <mergeCell ref="TDG138:TDH138"/>
    <mergeCell ref="TDI138:TDJ138"/>
    <mergeCell ref="TDK138:TDL138"/>
    <mergeCell ref="TDM138:TDN138"/>
    <mergeCell ref="TDO138:TDP138"/>
    <mergeCell ref="TDQ138:TDR138"/>
    <mergeCell ref="TDS138:TDT138"/>
    <mergeCell ref="TDU138:TDV138"/>
    <mergeCell ref="TBG138:TBH138"/>
    <mergeCell ref="TBI138:TBJ138"/>
    <mergeCell ref="TBK138:TBL138"/>
    <mergeCell ref="TBM138:TBN138"/>
    <mergeCell ref="TBO138:TBP138"/>
    <mergeCell ref="TBQ138:TBR138"/>
    <mergeCell ref="TBS138:TBT138"/>
    <mergeCell ref="TBU138:TBV138"/>
    <mergeCell ref="TBW138:TBX138"/>
    <mergeCell ref="TBY138:TBZ138"/>
    <mergeCell ref="TCA138:TCB138"/>
    <mergeCell ref="TCC138:TCD138"/>
    <mergeCell ref="TCE138:TCF138"/>
    <mergeCell ref="TCG138:TCH138"/>
    <mergeCell ref="TCI138:TCJ138"/>
    <mergeCell ref="TCK138:TCL138"/>
    <mergeCell ref="TCM138:TCN138"/>
    <mergeCell ref="TFE138:TFF138"/>
    <mergeCell ref="TFG138:TFH138"/>
    <mergeCell ref="TFI138:TFJ138"/>
    <mergeCell ref="TFK138:TFL138"/>
    <mergeCell ref="TFM138:TFN138"/>
    <mergeCell ref="TFO138:TFP138"/>
    <mergeCell ref="TFQ138:TFR138"/>
    <mergeCell ref="TFS138:TFT138"/>
    <mergeCell ref="TFU138:TFV138"/>
    <mergeCell ref="TFW138:TFX138"/>
    <mergeCell ref="TFY138:TFZ138"/>
    <mergeCell ref="TGA138:TGB138"/>
    <mergeCell ref="TGC138:TGD138"/>
    <mergeCell ref="TGE138:TGF138"/>
    <mergeCell ref="TGG138:TGH138"/>
    <mergeCell ref="TGI138:TGJ138"/>
    <mergeCell ref="TGK138:TGL138"/>
    <mergeCell ref="TDW138:TDX138"/>
    <mergeCell ref="TDY138:TDZ138"/>
    <mergeCell ref="TEA138:TEB138"/>
    <mergeCell ref="TEC138:TED138"/>
    <mergeCell ref="TEE138:TEF138"/>
    <mergeCell ref="TEG138:TEH138"/>
    <mergeCell ref="TEI138:TEJ138"/>
    <mergeCell ref="TEK138:TEL138"/>
    <mergeCell ref="TEM138:TEN138"/>
    <mergeCell ref="TEO138:TEP138"/>
    <mergeCell ref="TEQ138:TER138"/>
    <mergeCell ref="TES138:TET138"/>
    <mergeCell ref="TEU138:TEV138"/>
    <mergeCell ref="TEW138:TEX138"/>
    <mergeCell ref="TEY138:TEZ138"/>
    <mergeCell ref="TFA138:TFB138"/>
    <mergeCell ref="TFC138:TFD138"/>
    <mergeCell ref="THU138:THV138"/>
    <mergeCell ref="THW138:THX138"/>
    <mergeCell ref="THY138:THZ138"/>
    <mergeCell ref="TIA138:TIB138"/>
    <mergeCell ref="TIC138:TID138"/>
    <mergeCell ref="TIE138:TIF138"/>
    <mergeCell ref="TIG138:TIH138"/>
    <mergeCell ref="TII138:TIJ138"/>
    <mergeCell ref="TIK138:TIL138"/>
    <mergeCell ref="TIM138:TIN138"/>
    <mergeCell ref="TIO138:TIP138"/>
    <mergeCell ref="TIQ138:TIR138"/>
    <mergeCell ref="TIS138:TIT138"/>
    <mergeCell ref="TIU138:TIV138"/>
    <mergeCell ref="TIW138:TIX138"/>
    <mergeCell ref="TIY138:TIZ138"/>
    <mergeCell ref="TJA138:TJB138"/>
    <mergeCell ref="TGM138:TGN138"/>
    <mergeCell ref="TGO138:TGP138"/>
    <mergeCell ref="TGQ138:TGR138"/>
    <mergeCell ref="TGS138:TGT138"/>
    <mergeCell ref="TGU138:TGV138"/>
    <mergeCell ref="TGW138:TGX138"/>
    <mergeCell ref="TGY138:TGZ138"/>
    <mergeCell ref="THA138:THB138"/>
    <mergeCell ref="THC138:THD138"/>
    <mergeCell ref="THE138:THF138"/>
    <mergeCell ref="THG138:THH138"/>
    <mergeCell ref="THI138:THJ138"/>
    <mergeCell ref="THK138:THL138"/>
    <mergeCell ref="THM138:THN138"/>
    <mergeCell ref="THO138:THP138"/>
    <mergeCell ref="THQ138:THR138"/>
    <mergeCell ref="THS138:THT138"/>
    <mergeCell ref="TKK138:TKL138"/>
    <mergeCell ref="TKM138:TKN138"/>
    <mergeCell ref="TKO138:TKP138"/>
    <mergeCell ref="TKQ138:TKR138"/>
    <mergeCell ref="TKS138:TKT138"/>
    <mergeCell ref="TKU138:TKV138"/>
    <mergeCell ref="TKW138:TKX138"/>
    <mergeCell ref="TKY138:TKZ138"/>
    <mergeCell ref="TLA138:TLB138"/>
    <mergeCell ref="TLC138:TLD138"/>
    <mergeCell ref="TLE138:TLF138"/>
    <mergeCell ref="TLG138:TLH138"/>
    <mergeCell ref="TLI138:TLJ138"/>
    <mergeCell ref="TLK138:TLL138"/>
    <mergeCell ref="TLM138:TLN138"/>
    <mergeCell ref="TLO138:TLP138"/>
    <mergeCell ref="TLQ138:TLR138"/>
    <mergeCell ref="TJC138:TJD138"/>
    <mergeCell ref="TJE138:TJF138"/>
    <mergeCell ref="TJG138:TJH138"/>
    <mergeCell ref="TJI138:TJJ138"/>
    <mergeCell ref="TJK138:TJL138"/>
    <mergeCell ref="TJM138:TJN138"/>
    <mergeCell ref="TJO138:TJP138"/>
    <mergeCell ref="TJQ138:TJR138"/>
    <mergeCell ref="TJS138:TJT138"/>
    <mergeCell ref="TJU138:TJV138"/>
    <mergeCell ref="TJW138:TJX138"/>
    <mergeCell ref="TJY138:TJZ138"/>
    <mergeCell ref="TKA138:TKB138"/>
    <mergeCell ref="TKC138:TKD138"/>
    <mergeCell ref="TKE138:TKF138"/>
    <mergeCell ref="TKG138:TKH138"/>
    <mergeCell ref="TKI138:TKJ138"/>
    <mergeCell ref="TNA138:TNB138"/>
    <mergeCell ref="TNC138:TND138"/>
    <mergeCell ref="TNE138:TNF138"/>
    <mergeCell ref="TNG138:TNH138"/>
    <mergeCell ref="TNI138:TNJ138"/>
    <mergeCell ref="TNK138:TNL138"/>
    <mergeCell ref="TNM138:TNN138"/>
    <mergeCell ref="TNO138:TNP138"/>
    <mergeCell ref="TNQ138:TNR138"/>
    <mergeCell ref="TNS138:TNT138"/>
    <mergeCell ref="TNU138:TNV138"/>
    <mergeCell ref="TNW138:TNX138"/>
    <mergeCell ref="TNY138:TNZ138"/>
    <mergeCell ref="TOA138:TOB138"/>
    <mergeCell ref="TOC138:TOD138"/>
    <mergeCell ref="TOE138:TOF138"/>
    <mergeCell ref="TOG138:TOH138"/>
    <mergeCell ref="TLS138:TLT138"/>
    <mergeCell ref="TLU138:TLV138"/>
    <mergeCell ref="TLW138:TLX138"/>
    <mergeCell ref="TLY138:TLZ138"/>
    <mergeCell ref="TMA138:TMB138"/>
    <mergeCell ref="TMC138:TMD138"/>
    <mergeCell ref="TME138:TMF138"/>
    <mergeCell ref="TMG138:TMH138"/>
    <mergeCell ref="TMI138:TMJ138"/>
    <mergeCell ref="TMK138:TML138"/>
    <mergeCell ref="TMM138:TMN138"/>
    <mergeCell ref="TMO138:TMP138"/>
    <mergeCell ref="TMQ138:TMR138"/>
    <mergeCell ref="TMS138:TMT138"/>
    <mergeCell ref="TMU138:TMV138"/>
    <mergeCell ref="TMW138:TMX138"/>
    <mergeCell ref="TMY138:TMZ138"/>
    <mergeCell ref="TPQ138:TPR138"/>
    <mergeCell ref="TPS138:TPT138"/>
    <mergeCell ref="TPU138:TPV138"/>
    <mergeCell ref="TPW138:TPX138"/>
    <mergeCell ref="TPY138:TPZ138"/>
    <mergeCell ref="TQA138:TQB138"/>
    <mergeCell ref="TQC138:TQD138"/>
    <mergeCell ref="TQE138:TQF138"/>
    <mergeCell ref="TQG138:TQH138"/>
    <mergeCell ref="TQI138:TQJ138"/>
    <mergeCell ref="TQK138:TQL138"/>
    <mergeCell ref="TQM138:TQN138"/>
    <mergeCell ref="TQO138:TQP138"/>
    <mergeCell ref="TQQ138:TQR138"/>
    <mergeCell ref="TQS138:TQT138"/>
    <mergeCell ref="TQU138:TQV138"/>
    <mergeCell ref="TQW138:TQX138"/>
    <mergeCell ref="TOI138:TOJ138"/>
    <mergeCell ref="TOK138:TOL138"/>
    <mergeCell ref="TOM138:TON138"/>
    <mergeCell ref="TOO138:TOP138"/>
    <mergeCell ref="TOQ138:TOR138"/>
    <mergeCell ref="TOS138:TOT138"/>
    <mergeCell ref="TOU138:TOV138"/>
    <mergeCell ref="TOW138:TOX138"/>
    <mergeCell ref="TOY138:TOZ138"/>
    <mergeCell ref="TPA138:TPB138"/>
    <mergeCell ref="TPC138:TPD138"/>
    <mergeCell ref="TPE138:TPF138"/>
    <mergeCell ref="TPG138:TPH138"/>
    <mergeCell ref="TPI138:TPJ138"/>
    <mergeCell ref="TPK138:TPL138"/>
    <mergeCell ref="TPM138:TPN138"/>
    <mergeCell ref="TPO138:TPP138"/>
    <mergeCell ref="TSG138:TSH138"/>
    <mergeCell ref="TSI138:TSJ138"/>
    <mergeCell ref="TSK138:TSL138"/>
    <mergeCell ref="TSM138:TSN138"/>
    <mergeCell ref="TSO138:TSP138"/>
    <mergeCell ref="TSQ138:TSR138"/>
    <mergeCell ref="TSS138:TST138"/>
    <mergeCell ref="TSU138:TSV138"/>
    <mergeCell ref="TSW138:TSX138"/>
    <mergeCell ref="TSY138:TSZ138"/>
    <mergeCell ref="TTA138:TTB138"/>
    <mergeCell ref="TTC138:TTD138"/>
    <mergeCell ref="TTE138:TTF138"/>
    <mergeCell ref="TTG138:TTH138"/>
    <mergeCell ref="TTI138:TTJ138"/>
    <mergeCell ref="TTK138:TTL138"/>
    <mergeCell ref="TTM138:TTN138"/>
    <mergeCell ref="TQY138:TQZ138"/>
    <mergeCell ref="TRA138:TRB138"/>
    <mergeCell ref="TRC138:TRD138"/>
    <mergeCell ref="TRE138:TRF138"/>
    <mergeCell ref="TRG138:TRH138"/>
    <mergeCell ref="TRI138:TRJ138"/>
    <mergeCell ref="TRK138:TRL138"/>
    <mergeCell ref="TRM138:TRN138"/>
    <mergeCell ref="TRO138:TRP138"/>
    <mergeCell ref="TRQ138:TRR138"/>
    <mergeCell ref="TRS138:TRT138"/>
    <mergeCell ref="TRU138:TRV138"/>
    <mergeCell ref="TRW138:TRX138"/>
    <mergeCell ref="TRY138:TRZ138"/>
    <mergeCell ref="TSA138:TSB138"/>
    <mergeCell ref="TSC138:TSD138"/>
    <mergeCell ref="TSE138:TSF138"/>
    <mergeCell ref="TUW138:TUX138"/>
    <mergeCell ref="TUY138:TUZ138"/>
    <mergeCell ref="TVA138:TVB138"/>
    <mergeCell ref="TVC138:TVD138"/>
    <mergeCell ref="TVE138:TVF138"/>
    <mergeCell ref="TVG138:TVH138"/>
    <mergeCell ref="TVI138:TVJ138"/>
    <mergeCell ref="TVK138:TVL138"/>
    <mergeCell ref="TVM138:TVN138"/>
    <mergeCell ref="TVO138:TVP138"/>
    <mergeCell ref="TVQ138:TVR138"/>
    <mergeCell ref="TVS138:TVT138"/>
    <mergeCell ref="TVU138:TVV138"/>
    <mergeCell ref="TVW138:TVX138"/>
    <mergeCell ref="TVY138:TVZ138"/>
    <mergeCell ref="TWA138:TWB138"/>
    <mergeCell ref="TWC138:TWD138"/>
    <mergeCell ref="TTO138:TTP138"/>
    <mergeCell ref="TTQ138:TTR138"/>
    <mergeCell ref="TTS138:TTT138"/>
    <mergeCell ref="TTU138:TTV138"/>
    <mergeCell ref="TTW138:TTX138"/>
    <mergeCell ref="TTY138:TTZ138"/>
    <mergeCell ref="TUA138:TUB138"/>
    <mergeCell ref="TUC138:TUD138"/>
    <mergeCell ref="TUE138:TUF138"/>
    <mergeCell ref="TUG138:TUH138"/>
    <mergeCell ref="TUI138:TUJ138"/>
    <mergeCell ref="TUK138:TUL138"/>
    <mergeCell ref="TUM138:TUN138"/>
    <mergeCell ref="TUO138:TUP138"/>
    <mergeCell ref="TUQ138:TUR138"/>
    <mergeCell ref="TUS138:TUT138"/>
    <mergeCell ref="TUU138:TUV138"/>
    <mergeCell ref="TXM138:TXN138"/>
    <mergeCell ref="TXO138:TXP138"/>
    <mergeCell ref="TXQ138:TXR138"/>
    <mergeCell ref="TXS138:TXT138"/>
    <mergeCell ref="TXU138:TXV138"/>
    <mergeCell ref="TXW138:TXX138"/>
    <mergeCell ref="TXY138:TXZ138"/>
    <mergeCell ref="TYA138:TYB138"/>
    <mergeCell ref="TYC138:TYD138"/>
    <mergeCell ref="TYE138:TYF138"/>
    <mergeCell ref="TYG138:TYH138"/>
    <mergeCell ref="TYI138:TYJ138"/>
    <mergeCell ref="TYK138:TYL138"/>
    <mergeCell ref="TYM138:TYN138"/>
    <mergeCell ref="TYO138:TYP138"/>
    <mergeCell ref="TYQ138:TYR138"/>
    <mergeCell ref="TYS138:TYT138"/>
    <mergeCell ref="TWE138:TWF138"/>
    <mergeCell ref="TWG138:TWH138"/>
    <mergeCell ref="TWI138:TWJ138"/>
    <mergeCell ref="TWK138:TWL138"/>
    <mergeCell ref="TWM138:TWN138"/>
    <mergeCell ref="TWO138:TWP138"/>
    <mergeCell ref="TWQ138:TWR138"/>
    <mergeCell ref="TWS138:TWT138"/>
    <mergeCell ref="TWU138:TWV138"/>
    <mergeCell ref="TWW138:TWX138"/>
    <mergeCell ref="TWY138:TWZ138"/>
    <mergeCell ref="TXA138:TXB138"/>
    <mergeCell ref="TXC138:TXD138"/>
    <mergeCell ref="TXE138:TXF138"/>
    <mergeCell ref="TXG138:TXH138"/>
    <mergeCell ref="TXI138:TXJ138"/>
    <mergeCell ref="TXK138:TXL138"/>
    <mergeCell ref="UAC138:UAD138"/>
    <mergeCell ref="UAE138:UAF138"/>
    <mergeCell ref="UAG138:UAH138"/>
    <mergeCell ref="UAI138:UAJ138"/>
    <mergeCell ref="UAK138:UAL138"/>
    <mergeCell ref="UAM138:UAN138"/>
    <mergeCell ref="UAO138:UAP138"/>
    <mergeCell ref="UAQ138:UAR138"/>
    <mergeCell ref="UAS138:UAT138"/>
    <mergeCell ref="UAU138:UAV138"/>
    <mergeCell ref="UAW138:UAX138"/>
    <mergeCell ref="UAY138:UAZ138"/>
    <mergeCell ref="UBA138:UBB138"/>
    <mergeCell ref="UBC138:UBD138"/>
    <mergeCell ref="UBE138:UBF138"/>
    <mergeCell ref="UBG138:UBH138"/>
    <mergeCell ref="UBI138:UBJ138"/>
    <mergeCell ref="TYU138:TYV138"/>
    <mergeCell ref="TYW138:TYX138"/>
    <mergeCell ref="TYY138:TYZ138"/>
    <mergeCell ref="TZA138:TZB138"/>
    <mergeCell ref="TZC138:TZD138"/>
    <mergeCell ref="TZE138:TZF138"/>
    <mergeCell ref="TZG138:TZH138"/>
    <mergeCell ref="TZI138:TZJ138"/>
    <mergeCell ref="TZK138:TZL138"/>
    <mergeCell ref="TZM138:TZN138"/>
    <mergeCell ref="TZO138:TZP138"/>
    <mergeCell ref="TZQ138:TZR138"/>
    <mergeCell ref="TZS138:TZT138"/>
    <mergeCell ref="TZU138:TZV138"/>
    <mergeCell ref="TZW138:TZX138"/>
    <mergeCell ref="TZY138:TZZ138"/>
    <mergeCell ref="UAA138:UAB138"/>
    <mergeCell ref="UCS138:UCT138"/>
    <mergeCell ref="UCU138:UCV138"/>
    <mergeCell ref="UCW138:UCX138"/>
    <mergeCell ref="UCY138:UCZ138"/>
    <mergeCell ref="UDA138:UDB138"/>
    <mergeCell ref="UDC138:UDD138"/>
    <mergeCell ref="UDE138:UDF138"/>
    <mergeCell ref="UDG138:UDH138"/>
    <mergeCell ref="UDI138:UDJ138"/>
    <mergeCell ref="UDK138:UDL138"/>
    <mergeCell ref="UDM138:UDN138"/>
    <mergeCell ref="UDO138:UDP138"/>
    <mergeCell ref="UDQ138:UDR138"/>
    <mergeCell ref="UDS138:UDT138"/>
    <mergeCell ref="UDU138:UDV138"/>
    <mergeCell ref="UDW138:UDX138"/>
    <mergeCell ref="UDY138:UDZ138"/>
    <mergeCell ref="UBK138:UBL138"/>
    <mergeCell ref="UBM138:UBN138"/>
    <mergeCell ref="UBO138:UBP138"/>
    <mergeCell ref="UBQ138:UBR138"/>
    <mergeCell ref="UBS138:UBT138"/>
    <mergeCell ref="UBU138:UBV138"/>
    <mergeCell ref="UBW138:UBX138"/>
    <mergeCell ref="UBY138:UBZ138"/>
    <mergeCell ref="UCA138:UCB138"/>
    <mergeCell ref="UCC138:UCD138"/>
    <mergeCell ref="UCE138:UCF138"/>
    <mergeCell ref="UCG138:UCH138"/>
    <mergeCell ref="UCI138:UCJ138"/>
    <mergeCell ref="UCK138:UCL138"/>
    <mergeCell ref="UCM138:UCN138"/>
    <mergeCell ref="UCO138:UCP138"/>
    <mergeCell ref="UCQ138:UCR138"/>
    <mergeCell ref="UFI138:UFJ138"/>
    <mergeCell ref="UFK138:UFL138"/>
    <mergeCell ref="UFM138:UFN138"/>
    <mergeCell ref="UFO138:UFP138"/>
    <mergeCell ref="UFQ138:UFR138"/>
    <mergeCell ref="UFS138:UFT138"/>
    <mergeCell ref="UFU138:UFV138"/>
    <mergeCell ref="UFW138:UFX138"/>
    <mergeCell ref="UFY138:UFZ138"/>
    <mergeCell ref="UGA138:UGB138"/>
    <mergeCell ref="UGC138:UGD138"/>
    <mergeCell ref="UGE138:UGF138"/>
    <mergeCell ref="UGG138:UGH138"/>
    <mergeCell ref="UGI138:UGJ138"/>
    <mergeCell ref="UGK138:UGL138"/>
    <mergeCell ref="UGM138:UGN138"/>
    <mergeCell ref="UGO138:UGP138"/>
    <mergeCell ref="UEA138:UEB138"/>
    <mergeCell ref="UEC138:UED138"/>
    <mergeCell ref="UEE138:UEF138"/>
    <mergeCell ref="UEG138:UEH138"/>
    <mergeCell ref="UEI138:UEJ138"/>
    <mergeCell ref="UEK138:UEL138"/>
    <mergeCell ref="UEM138:UEN138"/>
    <mergeCell ref="UEO138:UEP138"/>
    <mergeCell ref="UEQ138:UER138"/>
    <mergeCell ref="UES138:UET138"/>
    <mergeCell ref="UEU138:UEV138"/>
    <mergeCell ref="UEW138:UEX138"/>
    <mergeCell ref="UEY138:UEZ138"/>
    <mergeCell ref="UFA138:UFB138"/>
    <mergeCell ref="UFC138:UFD138"/>
    <mergeCell ref="UFE138:UFF138"/>
    <mergeCell ref="UFG138:UFH138"/>
    <mergeCell ref="UHY138:UHZ138"/>
    <mergeCell ref="UIA138:UIB138"/>
    <mergeCell ref="UIC138:UID138"/>
    <mergeCell ref="UIE138:UIF138"/>
    <mergeCell ref="UIG138:UIH138"/>
    <mergeCell ref="UII138:UIJ138"/>
    <mergeCell ref="UIK138:UIL138"/>
    <mergeCell ref="UIM138:UIN138"/>
    <mergeCell ref="UIO138:UIP138"/>
    <mergeCell ref="UIQ138:UIR138"/>
    <mergeCell ref="UIS138:UIT138"/>
    <mergeCell ref="UIU138:UIV138"/>
    <mergeCell ref="UIW138:UIX138"/>
    <mergeCell ref="UIY138:UIZ138"/>
    <mergeCell ref="UJA138:UJB138"/>
    <mergeCell ref="UJC138:UJD138"/>
    <mergeCell ref="UJE138:UJF138"/>
    <mergeCell ref="UGQ138:UGR138"/>
    <mergeCell ref="UGS138:UGT138"/>
    <mergeCell ref="UGU138:UGV138"/>
    <mergeCell ref="UGW138:UGX138"/>
    <mergeCell ref="UGY138:UGZ138"/>
    <mergeCell ref="UHA138:UHB138"/>
    <mergeCell ref="UHC138:UHD138"/>
    <mergeCell ref="UHE138:UHF138"/>
    <mergeCell ref="UHG138:UHH138"/>
    <mergeCell ref="UHI138:UHJ138"/>
    <mergeCell ref="UHK138:UHL138"/>
    <mergeCell ref="UHM138:UHN138"/>
    <mergeCell ref="UHO138:UHP138"/>
    <mergeCell ref="UHQ138:UHR138"/>
    <mergeCell ref="UHS138:UHT138"/>
    <mergeCell ref="UHU138:UHV138"/>
    <mergeCell ref="UHW138:UHX138"/>
    <mergeCell ref="UKO138:UKP138"/>
    <mergeCell ref="UKQ138:UKR138"/>
    <mergeCell ref="UKS138:UKT138"/>
    <mergeCell ref="UKU138:UKV138"/>
    <mergeCell ref="UKW138:UKX138"/>
    <mergeCell ref="UKY138:UKZ138"/>
    <mergeCell ref="ULA138:ULB138"/>
    <mergeCell ref="ULC138:ULD138"/>
    <mergeCell ref="ULE138:ULF138"/>
    <mergeCell ref="ULG138:ULH138"/>
    <mergeCell ref="ULI138:ULJ138"/>
    <mergeCell ref="ULK138:ULL138"/>
    <mergeCell ref="ULM138:ULN138"/>
    <mergeCell ref="ULO138:ULP138"/>
    <mergeCell ref="ULQ138:ULR138"/>
    <mergeCell ref="ULS138:ULT138"/>
    <mergeCell ref="ULU138:ULV138"/>
    <mergeCell ref="UJG138:UJH138"/>
    <mergeCell ref="UJI138:UJJ138"/>
    <mergeCell ref="UJK138:UJL138"/>
    <mergeCell ref="UJM138:UJN138"/>
    <mergeCell ref="UJO138:UJP138"/>
    <mergeCell ref="UJQ138:UJR138"/>
    <mergeCell ref="UJS138:UJT138"/>
    <mergeCell ref="UJU138:UJV138"/>
    <mergeCell ref="UJW138:UJX138"/>
    <mergeCell ref="UJY138:UJZ138"/>
    <mergeCell ref="UKA138:UKB138"/>
    <mergeCell ref="UKC138:UKD138"/>
    <mergeCell ref="UKE138:UKF138"/>
    <mergeCell ref="UKG138:UKH138"/>
    <mergeCell ref="UKI138:UKJ138"/>
    <mergeCell ref="UKK138:UKL138"/>
    <mergeCell ref="UKM138:UKN138"/>
    <mergeCell ref="UNE138:UNF138"/>
    <mergeCell ref="UNG138:UNH138"/>
    <mergeCell ref="UNI138:UNJ138"/>
    <mergeCell ref="UNK138:UNL138"/>
    <mergeCell ref="UNM138:UNN138"/>
    <mergeCell ref="UNO138:UNP138"/>
    <mergeCell ref="UNQ138:UNR138"/>
    <mergeCell ref="UNS138:UNT138"/>
    <mergeCell ref="UNU138:UNV138"/>
    <mergeCell ref="UNW138:UNX138"/>
    <mergeCell ref="UNY138:UNZ138"/>
    <mergeCell ref="UOA138:UOB138"/>
    <mergeCell ref="UOC138:UOD138"/>
    <mergeCell ref="UOE138:UOF138"/>
    <mergeCell ref="UOG138:UOH138"/>
    <mergeCell ref="UOI138:UOJ138"/>
    <mergeCell ref="UOK138:UOL138"/>
    <mergeCell ref="ULW138:ULX138"/>
    <mergeCell ref="ULY138:ULZ138"/>
    <mergeCell ref="UMA138:UMB138"/>
    <mergeCell ref="UMC138:UMD138"/>
    <mergeCell ref="UME138:UMF138"/>
    <mergeCell ref="UMG138:UMH138"/>
    <mergeCell ref="UMI138:UMJ138"/>
    <mergeCell ref="UMK138:UML138"/>
    <mergeCell ref="UMM138:UMN138"/>
    <mergeCell ref="UMO138:UMP138"/>
    <mergeCell ref="UMQ138:UMR138"/>
    <mergeCell ref="UMS138:UMT138"/>
    <mergeCell ref="UMU138:UMV138"/>
    <mergeCell ref="UMW138:UMX138"/>
    <mergeCell ref="UMY138:UMZ138"/>
    <mergeCell ref="UNA138:UNB138"/>
    <mergeCell ref="UNC138:UND138"/>
    <mergeCell ref="UPU138:UPV138"/>
    <mergeCell ref="UPW138:UPX138"/>
    <mergeCell ref="UPY138:UPZ138"/>
    <mergeCell ref="UQA138:UQB138"/>
    <mergeCell ref="UQC138:UQD138"/>
    <mergeCell ref="UQE138:UQF138"/>
    <mergeCell ref="UQG138:UQH138"/>
    <mergeCell ref="UQI138:UQJ138"/>
    <mergeCell ref="UQK138:UQL138"/>
    <mergeCell ref="UQM138:UQN138"/>
    <mergeCell ref="UQO138:UQP138"/>
    <mergeCell ref="UQQ138:UQR138"/>
    <mergeCell ref="UQS138:UQT138"/>
    <mergeCell ref="UQU138:UQV138"/>
    <mergeCell ref="UQW138:UQX138"/>
    <mergeCell ref="UQY138:UQZ138"/>
    <mergeCell ref="URA138:URB138"/>
    <mergeCell ref="UOM138:UON138"/>
    <mergeCell ref="UOO138:UOP138"/>
    <mergeCell ref="UOQ138:UOR138"/>
    <mergeCell ref="UOS138:UOT138"/>
    <mergeCell ref="UOU138:UOV138"/>
    <mergeCell ref="UOW138:UOX138"/>
    <mergeCell ref="UOY138:UOZ138"/>
    <mergeCell ref="UPA138:UPB138"/>
    <mergeCell ref="UPC138:UPD138"/>
    <mergeCell ref="UPE138:UPF138"/>
    <mergeCell ref="UPG138:UPH138"/>
    <mergeCell ref="UPI138:UPJ138"/>
    <mergeCell ref="UPK138:UPL138"/>
    <mergeCell ref="UPM138:UPN138"/>
    <mergeCell ref="UPO138:UPP138"/>
    <mergeCell ref="UPQ138:UPR138"/>
    <mergeCell ref="UPS138:UPT138"/>
    <mergeCell ref="USK138:USL138"/>
    <mergeCell ref="USM138:USN138"/>
    <mergeCell ref="USO138:USP138"/>
    <mergeCell ref="USQ138:USR138"/>
    <mergeCell ref="USS138:UST138"/>
    <mergeCell ref="USU138:USV138"/>
    <mergeCell ref="USW138:USX138"/>
    <mergeCell ref="USY138:USZ138"/>
    <mergeCell ref="UTA138:UTB138"/>
    <mergeCell ref="UTC138:UTD138"/>
    <mergeCell ref="UTE138:UTF138"/>
    <mergeCell ref="UTG138:UTH138"/>
    <mergeCell ref="UTI138:UTJ138"/>
    <mergeCell ref="UTK138:UTL138"/>
    <mergeCell ref="UTM138:UTN138"/>
    <mergeCell ref="UTO138:UTP138"/>
    <mergeCell ref="UTQ138:UTR138"/>
    <mergeCell ref="URC138:URD138"/>
    <mergeCell ref="URE138:URF138"/>
    <mergeCell ref="URG138:URH138"/>
    <mergeCell ref="URI138:URJ138"/>
    <mergeCell ref="URK138:URL138"/>
    <mergeCell ref="URM138:URN138"/>
    <mergeCell ref="URO138:URP138"/>
    <mergeCell ref="URQ138:URR138"/>
    <mergeCell ref="URS138:URT138"/>
    <mergeCell ref="URU138:URV138"/>
    <mergeCell ref="URW138:URX138"/>
    <mergeCell ref="URY138:URZ138"/>
    <mergeCell ref="USA138:USB138"/>
    <mergeCell ref="USC138:USD138"/>
    <mergeCell ref="USE138:USF138"/>
    <mergeCell ref="USG138:USH138"/>
    <mergeCell ref="USI138:USJ138"/>
    <mergeCell ref="UVA138:UVB138"/>
    <mergeCell ref="UVC138:UVD138"/>
    <mergeCell ref="UVE138:UVF138"/>
    <mergeCell ref="UVG138:UVH138"/>
    <mergeCell ref="UVI138:UVJ138"/>
    <mergeCell ref="UVK138:UVL138"/>
    <mergeCell ref="UVM138:UVN138"/>
    <mergeCell ref="UVO138:UVP138"/>
    <mergeCell ref="UVQ138:UVR138"/>
    <mergeCell ref="UVS138:UVT138"/>
    <mergeCell ref="UVU138:UVV138"/>
    <mergeCell ref="UVW138:UVX138"/>
    <mergeCell ref="UVY138:UVZ138"/>
    <mergeCell ref="UWA138:UWB138"/>
    <mergeCell ref="UWC138:UWD138"/>
    <mergeCell ref="UWE138:UWF138"/>
    <mergeCell ref="UWG138:UWH138"/>
    <mergeCell ref="UTS138:UTT138"/>
    <mergeCell ref="UTU138:UTV138"/>
    <mergeCell ref="UTW138:UTX138"/>
    <mergeCell ref="UTY138:UTZ138"/>
    <mergeCell ref="UUA138:UUB138"/>
    <mergeCell ref="UUC138:UUD138"/>
    <mergeCell ref="UUE138:UUF138"/>
    <mergeCell ref="UUG138:UUH138"/>
    <mergeCell ref="UUI138:UUJ138"/>
    <mergeCell ref="UUK138:UUL138"/>
    <mergeCell ref="UUM138:UUN138"/>
    <mergeCell ref="UUO138:UUP138"/>
    <mergeCell ref="UUQ138:UUR138"/>
    <mergeCell ref="UUS138:UUT138"/>
    <mergeCell ref="UUU138:UUV138"/>
    <mergeCell ref="UUW138:UUX138"/>
    <mergeCell ref="UUY138:UUZ138"/>
    <mergeCell ref="UXQ138:UXR138"/>
    <mergeCell ref="UXS138:UXT138"/>
    <mergeCell ref="UXU138:UXV138"/>
    <mergeCell ref="UXW138:UXX138"/>
    <mergeCell ref="UXY138:UXZ138"/>
    <mergeCell ref="UYA138:UYB138"/>
    <mergeCell ref="UYC138:UYD138"/>
    <mergeCell ref="UYE138:UYF138"/>
    <mergeCell ref="UYG138:UYH138"/>
    <mergeCell ref="UYI138:UYJ138"/>
    <mergeCell ref="UYK138:UYL138"/>
    <mergeCell ref="UYM138:UYN138"/>
    <mergeCell ref="UYO138:UYP138"/>
    <mergeCell ref="UYQ138:UYR138"/>
    <mergeCell ref="UYS138:UYT138"/>
    <mergeCell ref="UYU138:UYV138"/>
    <mergeCell ref="UYW138:UYX138"/>
    <mergeCell ref="UWI138:UWJ138"/>
    <mergeCell ref="UWK138:UWL138"/>
    <mergeCell ref="UWM138:UWN138"/>
    <mergeCell ref="UWO138:UWP138"/>
    <mergeCell ref="UWQ138:UWR138"/>
    <mergeCell ref="UWS138:UWT138"/>
    <mergeCell ref="UWU138:UWV138"/>
    <mergeCell ref="UWW138:UWX138"/>
    <mergeCell ref="UWY138:UWZ138"/>
    <mergeCell ref="UXA138:UXB138"/>
    <mergeCell ref="UXC138:UXD138"/>
    <mergeCell ref="UXE138:UXF138"/>
    <mergeCell ref="UXG138:UXH138"/>
    <mergeCell ref="UXI138:UXJ138"/>
    <mergeCell ref="UXK138:UXL138"/>
    <mergeCell ref="UXM138:UXN138"/>
    <mergeCell ref="UXO138:UXP138"/>
    <mergeCell ref="VAG138:VAH138"/>
    <mergeCell ref="VAI138:VAJ138"/>
    <mergeCell ref="VAK138:VAL138"/>
    <mergeCell ref="VAM138:VAN138"/>
    <mergeCell ref="VAO138:VAP138"/>
    <mergeCell ref="VAQ138:VAR138"/>
    <mergeCell ref="VAS138:VAT138"/>
    <mergeCell ref="VAU138:VAV138"/>
    <mergeCell ref="VAW138:VAX138"/>
    <mergeCell ref="VAY138:VAZ138"/>
    <mergeCell ref="VBA138:VBB138"/>
    <mergeCell ref="VBC138:VBD138"/>
    <mergeCell ref="VBE138:VBF138"/>
    <mergeCell ref="VBG138:VBH138"/>
    <mergeCell ref="VBI138:VBJ138"/>
    <mergeCell ref="VBK138:VBL138"/>
    <mergeCell ref="VBM138:VBN138"/>
    <mergeCell ref="UYY138:UYZ138"/>
    <mergeCell ref="UZA138:UZB138"/>
    <mergeCell ref="UZC138:UZD138"/>
    <mergeCell ref="UZE138:UZF138"/>
    <mergeCell ref="UZG138:UZH138"/>
    <mergeCell ref="UZI138:UZJ138"/>
    <mergeCell ref="UZK138:UZL138"/>
    <mergeCell ref="UZM138:UZN138"/>
    <mergeCell ref="UZO138:UZP138"/>
    <mergeCell ref="UZQ138:UZR138"/>
    <mergeCell ref="UZS138:UZT138"/>
    <mergeCell ref="UZU138:UZV138"/>
    <mergeCell ref="UZW138:UZX138"/>
    <mergeCell ref="UZY138:UZZ138"/>
    <mergeCell ref="VAA138:VAB138"/>
    <mergeCell ref="VAC138:VAD138"/>
    <mergeCell ref="VAE138:VAF138"/>
    <mergeCell ref="VCW138:VCX138"/>
    <mergeCell ref="VCY138:VCZ138"/>
    <mergeCell ref="VDA138:VDB138"/>
    <mergeCell ref="VDC138:VDD138"/>
    <mergeCell ref="VDE138:VDF138"/>
    <mergeCell ref="VDG138:VDH138"/>
    <mergeCell ref="VDI138:VDJ138"/>
    <mergeCell ref="VDK138:VDL138"/>
    <mergeCell ref="VDM138:VDN138"/>
    <mergeCell ref="VDO138:VDP138"/>
    <mergeCell ref="VDQ138:VDR138"/>
    <mergeCell ref="VDS138:VDT138"/>
    <mergeCell ref="VDU138:VDV138"/>
    <mergeCell ref="VDW138:VDX138"/>
    <mergeCell ref="VDY138:VDZ138"/>
    <mergeCell ref="VEA138:VEB138"/>
    <mergeCell ref="VEC138:VED138"/>
    <mergeCell ref="VBO138:VBP138"/>
    <mergeCell ref="VBQ138:VBR138"/>
    <mergeCell ref="VBS138:VBT138"/>
    <mergeCell ref="VBU138:VBV138"/>
    <mergeCell ref="VBW138:VBX138"/>
    <mergeCell ref="VBY138:VBZ138"/>
    <mergeCell ref="VCA138:VCB138"/>
    <mergeCell ref="VCC138:VCD138"/>
    <mergeCell ref="VCE138:VCF138"/>
    <mergeCell ref="VCG138:VCH138"/>
    <mergeCell ref="VCI138:VCJ138"/>
    <mergeCell ref="VCK138:VCL138"/>
    <mergeCell ref="VCM138:VCN138"/>
    <mergeCell ref="VCO138:VCP138"/>
    <mergeCell ref="VCQ138:VCR138"/>
    <mergeCell ref="VCS138:VCT138"/>
    <mergeCell ref="VCU138:VCV138"/>
    <mergeCell ref="VFM138:VFN138"/>
    <mergeCell ref="VFO138:VFP138"/>
    <mergeCell ref="VFQ138:VFR138"/>
    <mergeCell ref="VFS138:VFT138"/>
    <mergeCell ref="VFU138:VFV138"/>
    <mergeCell ref="VFW138:VFX138"/>
    <mergeCell ref="VFY138:VFZ138"/>
    <mergeCell ref="VGA138:VGB138"/>
    <mergeCell ref="VGC138:VGD138"/>
    <mergeCell ref="VGE138:VGF138"/>
    <mergeCell ref="VGG138:VGH138"/>
    <mergeCell ref="VGI138:VGJ138"/>
    <mergeCell ref="VGK138:VGL138"/>
    <mergeCell ref="VGM138:VGN138"/>
    <mergeCell ref="VGO138:VGP138"/>
    <mergeCell ref="VGQ138:VGR138"/>
    <mergeCell ref="VGS138:VGT138"/>
    <mergeCell ref="VEE138:VEF138"/>
    <mergeCell ref="VEG138:VEH138"/>
    <mergeCell ref="VEI138:VEJ138"/>
    <mergeCell ref="VEK138:VEL138"/>
    <mergeCell ref="VEM138:VEN138"/>
    <mergeCell ref="VEO138:VEP138"/>
    <mergeCell ref="VEQ138:VER138"/>
    <mergeCell ref="VES138:VET138"/>
    <mergeCell ref="VEU138:VEV138"/>
    <mergeCell ref="VEW138:VEX138"/>
    <mergeCell ref="VEY138:VEZ138"/>
    <mergeCell ref="VFA138:VFB138"/>
    <mergeCell ref="VFC138:VFD138"/>
    <mergeCell ref="VFE138:VFF138"/>
    <mergeCell ref="VFG138:VFH138"/>
    <mergeCell ref="VFI138:VFJ138"/>
    <mergeCell ref="VFK138:VFL138"/>
    <mergeCell ref="VIC138:VID138"/>
    <mergeCell ref="VIE138:VIF138"/>
    <mergeCell ref="VIG138:VIH138"/>
    <mergeCell ref="VII138:VIJ138"/>
    <mergeCell ref="VIK138:VIL138"/>
    <mergeCell ref="VIM138:VIN138"/>
    <mergeCell ref="VIO138:VIP138"/>
    <mergeCell ref="VIQ138:VIR138"/>
    <mergeCell ref="VIS138:VIT138"/>
    <mergeCell ref="VIU138:VIV138"/>
    <mergeCell ref="VIW138:VIX138"/>
    <mergeCell ref="VIY138:VIZ138"/>
    <mergeCell ref="VJA138:VJB138"/>
    <mergeCell ref="VJC138:VJD138"/>
    <mergeCell ref="VJE138:VJF138"/>
    <mergeCell ref="VJG138:VJH138"/>
    <mergeCell ref="VJI138:VJJ138"/>
    <mergeCell ref="VKW138:VKX138"/>
    <mergeCell ref="VKY138:VKZ138"/>
    <mergeCell ref="VLA138:VLB138"/>
    <mergeCell ref="VLC138:VLD138"/>
    <mergeCell ref="VLE138:VLF138"/>
    <mergeCell ref="VLG138:VLH138"/>
    <mergeCell ref="VLI138:VLJ138"/>
    <mergeCell ref="VLK138:VLL138"/>
    <mergeCell ref="VLM138:VLN138"/>
    <mergeCell ref="VLO138:VLP138"/>
    <mergeCell ref="VLQ138:VLR138"/>
    <mergeCell ref="VLS138:VLT138"/>
    <mergeCell ref="VLU138:VLV138"/>
    <mergeCell ref="VLW138:VLX138"/>
    <mergeCell ref="VLY138:VLZ138"/>
    <mergeCell ref="VGU138:VGV138"/>
    <mergeCell ref="VGW138:VGX138"/>
    <mergeCell ref="VGY138:VGZ138"/>
    <mergeCell ref="VHA138:VHB138"/>
    <mergeCell ref="VHC138:VHD138"/>
    <mergeCell ref="VHE138:VHF138"/>
    <mergeCell ref="VHG138:VHH138"/>
    <mergeCell ref="VHI138:VHJ138"/>
    <mergeCell ref="VHK138:VHL138"/>
    <mergeCell ref="VHM138:VHN138"/>
    <mergeCell ref="VHO138:VHP138"/>
    <mergeCell ref="VHQ138:VHR138"/>
    <mergeCell ref="VHS138:VHT138"/>
    <mergeCell ref="VHU138:VHV138"/>
    <mergeCell ref="VHW138:VHX138"/>
    <mergeCell ref="VHY138:VHZ138"/>
    <mergeCell ref="VIA138:VIB138"/>
    <mergeCell ref="VNQ138:VNR138"/>
    <mergeCell ref="VNS138:VNT138"/>
    <mergeCell ref="VNU138:VNV138"/>
    <mergeCell ref="VNW138:VNX138"/>
    <mergeCell ref="VNY138:VNZ138"/>
    <mergeCell ref="VOA138:VOB138"/>
    <mergeCell ref="VOC138:VOD138"/>
    <mergeCell ref="VOE138:VOF138"/>
    <mergeCell ref="VOG138:VOH138"/>
    <mergeCell ref="VOI138:VOJ138"/>
    <mergeCell ref="VOK138:VOL138"/>
    <mergeCell ref="VOM138:VON138"/>
    <mergeCell ref="VOO138:VOP138"/>
    <mergeCell ref="VJK138:VJL138"/>
    <mergeCell ref="VJM138:VJN138"/>
    <mergeCell ref="VJO138:VJP138"/>
    <mergeCell ref="VJQ138:VJR138"/>
    <mergeCell ref="VJS138:VJT138"/>
    <mergeCell ref="VJU138:VJV138"/>
    <mergeCell ref="VJW138:VJX138"/>
    <mergeCell ref="VJY138:VJZ138"/>
    <mergeCell ref="VKA138:VKB138"/>
    <mergeCell ref="VKC138:VKD138"/>
    <mergeCell ref="VKE138:VKF138"/>
    <mergeCell ref="VKG138:VKH138"/>
    <mergeCell ref="VKI138:VKJ138"/>
    <mergeCell ref="VKK138:VKL138"/>
    <mergeCell ref="VKM138:VKN138"/>
    <mergeCell ref="VKO138:VKP138"/>
    <mergeCell ref="VKQ138:VKR138"/>
    <mergeCell ref="VKS138:VKT138"/>
    <mergeCell ref="VKU138:VKV138"/>
    <mergeCell ref="VQK138:VQL138"/>
    <mergeCell ref="VQM138:VQN138"/>
    <mergeCell ref="VQO138:VQP138"/>
    <mergeCell ref="VQQ138:VQR138"/>
    <mergeCell ref="VQS138:VQT138"/>
    <mergeCell ref="VQU138:VQV138"/>
    <mergeCell ref="VQW138:VQX138"/>
    <mergeCell ref="VQY138:VQZ138"/>
    <mergeCell ref="VRA138:VRB138"/>
    <mergeCell ref="VRC138:VRD138"/>
    <mergeCell ref="VRE138:VRF138"/>
    <mergeCell ref="VMA138:VMB138"/>
    <mergeCell ref="VMC138:VMD138"/>
    <mergeCell ref="VME138:VMF138"/>
    <mergeCell ref="VMG138:VMH138"/>
    <mergeCell ref="VMI138:VMJ138"/>
    <mergeCell ref="VMK138:VML138"/>
    <mergeCell ref="VMM138:VMN138"/>
    <mergeCell ref="VMO138:VMP138"/>
    <mergeCell ref="VMQ138:VMR138"/>
    <mergeCell ref="VMS138:VMT138"/>
    <mergeCell ref="VMU138:VMV138"/>
    <mergeCell ref="VMW138:VMX138"/>
    <mergeCell ref="VMY138:VMZ138"/>
    <mergeCell ref="VNA138:VNB138"/>
    <mergeCell ref="VNC138:VND138"/>
    <mergeCell ref="VNE138:VNF138"/>
    <mergeCell ref="VNG138:VNH138"/>
    <mergeCell ref="VNI138:VNJ138"/>
    <mergeCell ref="VNK138:VNL138"/>
    <mergeCell ref="VNM138:VNN138"/>
    <mergeCell ref="VNO138:VNP138"/>
    <mergeCell ref="VTE138:VTF138"/>
    <mergeCell ref="VTG138:VTH138"/>
    <mergeCell ref="VTI138:VTJ138"/>
    <mergeCell ref="VTK138:VTL138"/>
    <mergeCell ref="VTM138:VTN138"/>
    <mergeCell ref="VTO138:VTP138"/>
    <mergeCell ref="VTQ138:VTR138"/>
    <mergeCell ref="VTS138:VTT138"/>
    <mergeCell ref="VTU138:VTV138"/>
    <mergeCell ref="VOQ138:VOR138"/>
    <mergeCell ref="VOS138:VOT138"/>
    <mergeCell ref="VOU138:VOV138"/>
    <mergeCell ref="VOW138:VOX138"/>
    <mergeCell ref="VOY138:VOZ138"/>
    <mergeCell ref="VPA138:VPB138"/>
    <mergeCell ref="VPC138:VPD138"/>
    <mergeCell ref="VPE138:VPF138"/>
    <mergeCell ref="VPG138:VPH138"/>
    <mergeCell ref="VPI138:VPJ138"/>
    <mergeCell ref="VPK138:VPL138"/>
    <mergeCell ref="VPM138:VPN138"/>
    <mergeCell ref="VPO138:VPP138"/>
    <mergeCell ref="VPQ138:VPR138"/>
    <mergeCell ref="VPS138:VPT138"/>
    <mergeCell ref="VPU138:VPV138"/>
    <mergeCell ref="VPW138:VPX138"/>
    <mergeCell ref="VPY138:VPZ138"/>
    <mergeCell ref="VQA138:VQB138"/>
    <mergeCell ref="VQC138:VQD138"/>
    <mergeCell ref="VQE138:VQF138"/>
    <mergeCell ref="VQG138:VQH138"/>
    <mergeCell ref="VQI138:VQJ138"/>
    <mergeCell ref="VVY138:VVZ138"/>
    <mergeCell ref="VWA138:VWB138"/>
    <mergeCell ref="VWC138:VWD138"/>
    <mergeCell ref="VWE138:VWF138"/>
    <mergeCell ref="VWG138:VWH138"/>
    <mergeCell ref="VWI138:VWJ138"/>
    <mergeCell ref="VWK138:VWL138"/>
    <mergeCell ref="VRG138:VRH138"/>
    <mergeCell ref="VRI138:VRJ138"/>
    <mergeCell ref="VRK138:VRL138"/>
    <mergeCell ref="VRM138:VRN138"/>
    <mergeCell ref="VRO138:VRP138"/>
    <mergeCell ref="VRQ138:VRR138"/>
    <mergeCell ref="VRS138:VRT138"/>
    <mergeCell ref="VRU138:VRV138"/>
    <mergeCell ref="VRW138:VRX138"/>
    <mergeCell ref="VRY138:VRZ138"/>
    <mergeCell ref="VSA138:VSB138"/>
    <mergeCell ref="VSC138:VSD138"/>
    <mergeCell ref="VSE138:VSF138"/>
    <mergeCell ref="VSG138:VSH138"/>
    <mergeCell ref="VSI138:VSJ138"/>
    <mergeCell ref="VSK138:VSL138"/>
    <mergeCell ref="VSM138:VSN138"/>
    <mergeCell ref="VSO138:VSP138"/>
    <mergeCell ref="VSQ138:VSR138"/>
    <mergeCell ref="VSS138:VST138"/>
    <mergeCell ref="VSU138:VSV138"/>
    <mergeCell ref="VSW138:VSX138"/>
    <mergeCell ref="VSY138:VSZ138"/>
    <mergeCell ref="VTA138:VTB138"/>
    <mergeCell ref="VTC138:VTD138"/>
    <mergeCell ref="VYS138:VYT138"/>
    <mergeCell ref="VYU138:VYV138"/>
    <mergeCell ref="VYW138:VYX138"/>
    <mergeCell ref="VYY138:VYZ138"/>
    <mergeCell ref="VZA138:VZB138"/>
    <mergeCell ref="VTW138:VTX138"/>
    <mergeCell ref="VTY138:VTZ138"/>
    <mergeCell ref="VUA138:VUB138"/>
    <mergeCell ref="VUC138:VUD138"/>
    <mergeCell ref="VUE138:VUF138"/>
    <mergeCell ref="VUG138:VUH138"/>
    <mergeCell ref="VUI138:VUJ138"/>
    <mergeCell ref="VUK138:VUL138"/>
    <mergeCell ref="VUM138:VUN138"/>
    <mergeCell ref="VUO138:VUP138"/>
    <mergeCell ref="VUQ138:VUR138"/>
    <mergeCell ref="VUS138:VUT138"/>
    <mergeCell ref="VUU138:VUV138"/>
    <mergeCell ref="VUW138:VUX138"/>
    <mergeCell ref="VUY138:VUZ138"/>
    <mergeCell ref="VVA138:VVB138"/>
    <mergeCell ref="VVC138:VVD138"/>
    <mergeCell ref="VVE138:VVF138"/>
    <mergeCell ref="VVG138:VVH138"/>
    <mergeCell ref="VVI138:VVJ138"/>
    <mergeCell ref="VVK138:VVL138"/>
    <mergeCell ref="VVM138:VVN138"/>
    <mergeCell ref="VVO138:VVP138"/>
    <mergeCell ref="VVQ138:VVR138"/>
    <mergeCell ref="VVS138:VVT138"/>
    <mergeCell ref="VVU138:VVV138"/>
    <mergeCell ref="VVW138:VVX138"/>
    <mergeCell ref="WBM138:WBN138"/>
    <mergeCell ref="WBO138:WBP138"/>
    <mergeCell ref="WBQ138:WBR138"/>
    <mergeCell ref="VWM138:VWN138"/>
    <mergeCell ref="VWO138:VWP138"/>
    <mergeCell ref="VWQ138:VWR138"/>
    <mergeCell ref="VWS138:VWT138"/>
    <mergeCell ref="VWU138:VWV138"/>
    <mergeCell ref="VWW138:VWX138"/>
    <mergeCell ref="VWY138:VWZ138"/>
    <mergeCell ref="VXA138:VXB138"/>
    <mergeCell ref="VXC138:VXD138"/>
    <mergeCell ref="VXE138:VXF138"/>
    <mergeCell ref="VXG138:VXH138"/>
    <mergeCell ref="VXI138:VXJ138"/>
    <mergeCell ref="VXK138:VXL138"/>
    <mergeCell ref="VXM138:VXN138"/>
    <mergeCell ref="VXO138:VXP138"/>
    <mergeCell ref="VXQ138:VXR138"/>
    <mergeCell ref="VXS138:VXT138"/>
    <mergeCell ref="VXU138:VXV138"/>
    <mergeCell ref="VXW138:VXX138"/>
    <mergeCell ref="VXY138:VXZ138"/>
    <mergeCell ref="VYA138:VYB138"/>
    <mergeCell ref="VYC138:VYD138"/>
    <mergeCell ref="VYE138:VYF138"/>
    <mergeCell ref="VYG138:VYH138"/>
    <mergeCell ref="VYI138:VYJ138"/>
    <mergeCell ref="VYK138:VYL138"/>
    <mergeCell ref="VYM138:VYN138"/>
    <mergeCell ref="VYO138:VYP138"/>
    <mergeCell ref="VYQ138:VYR138"/>
    <mergeCell ref="WEG138:WEH138"/>
    <mergeCell ref="VZC138:VZD138"/>
    <mergeCell ref="VZE138:VZF138"/>
    <mergeCell ref="VZG138:VZH138"/>
    <mergeCell ref="VZI138:VZJ138"/>
    <mergeCell ref="VZK138:VZL138"/>
    <mergeCell ref="VZM138:VZN138"/>
    <mergeCell ref="VZO138:VZP138"/>
    <mergeCell ref="VZQ138:VZR138"/>
    <mergeCell ref="VZS138:VZT138"/>
    <mergeCell ref="VZU138:VZV138"/>
    <mergeCell ref="VZW138:VZX138"/>
    <mergeCell ref="VZY138:VZZ138"/>
    <mergeCell ref="WAA138:WAB138"/>
    <mergeCell ref="WAC138:WAD138"/>
    <mergeCell ref="WAE138:WAF138"/>
    <mergeCell ref="WAG138:WAH138"/>
    <mergeCell ref="WAI138:WAJ138"/>
    <mergeCell ref="WAK138:WAL138"/>
    <mergeCell ref="WAM138:WAN138"/>
    <mergeCell ref="WAO138:WAP138"/>
    <mergeCell ref="WAQ138:WAR138"/>
    <mergeCell ref="WAS138:WAT138"/>
    <mergeCell ref="WAU138:WAV138"/>
    <mergeCell ref="WAW138:WAX138"/>
    <mergeCell ref="WAY138:WAZ138"/>
    <mergeCell ref="WBA138:WBB138"/>
    <mergeCell ref="WBC138:WBD138"/>
    <mergeCell ref="WBE138:WBF138"/>
    <mergeCell ref="WBG138:WBH138"/>
    <mergeCell ref="WBI138:WBJ138"/>
    <mergeCell ref="WBK138:WBL138"/>
    <mergeCell ref="WCY138:WCZ138"/>
    <mergeCell ref="WDA138:WDB138"/>
    <mergeCell ref="WDC138:WDD138"/>
    <mergeCell ref="WDE138:WDF138"/>
    <mergeCell ref="WDG138:WDH138"/>
    <mergeCell ref="WDI138:WDJ138"/>
    <mergeCell ref="WDK138:WDL138"/>
    <mergeCell ref="WDM138:WDN138"/>
    <mergeCell ref="WDO138:WDP138"/>
    <mergeCell ref="WDQ138:WDR138"/>
    <mergeCell ref="WDS138:WDT138"/>
    <mergeCell ref="WDU138:WDV138"/>
    <mergeCell ref="WDW138:WDX138"/>
    <mergeCell ref="WDY138:WDZ138"/>
    <mergeCell ref="WEA138:WEB138"/>
    <mergeCell ref="WEC138:WED138"/>
    <mergeCell ref="WEE138:WEF138"/>
    <mergeCell ref="WFS138:WFT138"/>
    <mergeCell ref="WFU138:WFV138"/>
    <mergeCell ref="WFW138:WFX138"/>
    <mergeCell ref="WFY138:WFZ138"/>
    <mergeCell ref="WGA138:WGB138"/>
    <mergeCell ref="WGC138:WGD138"/>
    <mergeCell ref="WGE138:WGF138"/>
    <mergeCell ref="WGG138:WGH138"/>
    <mergeCell ref="WGI138:WGJ138"/>
    <mergeCell ref="WGK138:WGL138"/>
    <mergeCell ref="WGM138:WGN138"/>
    <mergeCell ref="WGO138:WGP138"/>
    <mergeCell ref="WGQ138:WGR138"/>
    <mergeCell ref="WGS138:WGT138"/>
    <mergeCell ref="WGU138:WGV138"/>
    <mergeCell ref="WGW138:WGX138"/>
    <mergeCell ref="WBS138:WBT138"/>
    <mergeCell ref="WBU138:WBV138"/>
    <mergeCell ref="WBW138:WBX138"/>
    <mergeCell ref="WBY138:WBZ138"/>
    <mergeCell ref="WCA138:WCB138"/>
    <mergeCell ref="WCC138:WCD138"/>
    <mergeCell ref="WCE138:WCF138"/>
    <mergeCell ref="WCG138:WCH138"/>
    <mergeCell ref="WCI138:WCJ138"/>
    <mergeCell ref="WCK138:WCL138"/>
    <mergeCell ref="WCM138:WCN138"/>
    <mergeCell ref="WCO138:WCP138"/>
    <mergeCell ref="WCQ138:WCR138"/>
    <mergeCell ref="WCS138:WCT138"/>
    <mergeCell ref="WCU138:WCV138"/>
    <mergeCell ref="WCW138:WCX138"/>
    <mergeCell ref="WIM138:WIN138"/>
    <mergeCell ref="WIO138:WIP138"/>
    <mergeCell ref="WIQ138:WIR138"/>
    <mergeCell ref="WIS138:WIT138"/>
    <mergeCell ref="WIU138:WIV138"/>
    <mergeCell ref="WIW138:WIX138"/>
    <mergeCell ref="WIY138:WIZ138"/>
    <mergeCell ref="WJA138:WJB138"/>
    <mergeCell ref="WJC138:WJD138"/>
    <mergeCell ref="WJE138:WJF138"/>
    <mergeCell ref="WJG138:WJH138"/>
    <mergeCell ref="WJI138:WJJ138"/>
    <mergeCell ref="WJK138:WJL138"/>
    <mergeCell ref="WJM138:WJN138"/>
    <mergeCell ref="WEI138:WEJ138"/>
    <mergeCell ref="WEK138:WEL138"/>
    <mergeCell ref="WEM138:WEN138"/>
    <mergeCell ref="WEO138:WEP138"/>
    <mergeCell ref="WEQ138:WER138"/>
    <mergeCell ref="WES138:WET138"/>
    <mergeCell ref="WEU138:WEV138"/>
    <mergeCell ref="WEW138:WEX138"/>
    <mergeCell ref="WEY138:WEZ138"/>
    <mergeCell ref="WFA138:WFB138"/>
    <mergeCell ref="WFC138:WFD138"/>
    <mergeCell ref="WFE138:WFF138"/>
    <mergeCell ref="WFG138:WFH138"/>
    <mergeCell ref="WFI138:WFJ138"/>
    <mergeCell ref="WFK138:WFL138"/>
    <mergeCell ref="WFM138:WFN138"/>
    <mergeCell ref="WFO138:WFP138"/>
    <mergeCell ref="WFQ138:WFR138"/>
    <mergeCell ref="WLG138:WLH138"/>
    <mergeCell ref="WLI138:WLJ138"/>
    <mergeCell ref="WLK138:WLL138"/>
    <mergeCell ref="WLM138:WLN138"/>
    <mergeCell ref="WLO138:WLP138"/>
    <mergeCell ref="WLQ138:WLR138"/>
    <mergeCell ref="WLS138:WLT138"/>
    <mergeCell ref="WLU138:WLV138"/>
    <mergeCell ref="WLW138:WLX138"/>
    <mergeCell ref="WLY138:WLZ138"/>
    <mergeCell ref="WMA138:WMB138"/>
    <mergeCell ref="WMC138:WMD138"/>
    <mergeCell ref="WGY138:WGZ138"/>
    <mergeCell ref="WHA138:WHB138"/>
    <mergeCell ref="WHC138:WHD138"/>
    <mergeCell ref="WHE138:WHF138"/>
    <mergeCell ref="WHG138:WHH138"/>
    <mergeCell ref="WHI138:WHJ138"/>
    <mergeCell ref="WHK138:WHL138"/>
    <mergeCell ref="WHM138:WHN138"/>
    <mergeCell ref="WHO138:WHP138"/>
    <mergeCell ref="WHQ138:WHR138"/>
    <mergeCell ref="WHS138:WHT138"/>
    <mergeCell ref="WHU138:WHV138"/>
    <mergeCell ref="WHW138:WHX138"/>
    <mergeCell ref="WHY138:WHZ138"/>
    <mergeCell ref="WIA138:WIB138"/>
    <mergeCell ref="WIC138:WID138"/>
    <mergeCell ref="WIE138:WIF138"/>
    <mergeCell ref="WIG138:WIH138"/>
    <mergeCell ref="WII138:WIJ138"/>
    <mergeCell ref="WIK138:WIL138"/>
    <mergeCell ref="WOA138:WOB138"/>
    <mergeCell ref="WOC138:WOD138"/>
    <mergeCell ref="WOE138:WOF138"/>
    <mergeCell ref="WOG138:WOH138"/>
    <mergeCell ref="WOI138:WOJ138"/>
    <mergeCell ref="WOK138:WOL138"/>
    <mergeCell ref="WOM138:WON138"/>
    <mergeCell ref="WOO138:WOP138"/>
    <mergeCell ref="WOQ138:WOR138"/>
    <mergeCell ref="WOS138:WOT138"/>
    <mergeCell ref="WJO138:WJP138"/>
    <mergeCell ref="WJQ138:WJR138"/>
    <mergeCell ref="WJS138:WJT138"/>
    <mergeCell ref="WJU138:WJV138"/>
    <mergeCell ref="WJW138:WJX138"/>
    <mergeCell ref="WJY138:WJZ138"/>
    <mergeCell ref="WKA138:WKB138"/>
    <mergeCell ref="WKC138:WKD138"/>
    <mergeCell ref="WKE138:WKF138"/>
    <mergeCell ref="WKG138:WKH138"/>
    <mergeCell ref="WKI138:WKJ138"/>
    <mergeCell ref="WKK138:WKL138"/>
    <mergeCell ref="WKM138:WKN138"/>
    <mergeCell ref="WKO138:WKP138"/>
    <mergeCell ref="WKQ138:WKR138"/>
    <mergeCell ref="WKS138:WKT138"/>
    <mergeCell ref="WKU138:WKV138"/>
    <mergeCell ref="WKW138:WKX138"/>
    <mergeCell ref="WKY138:WKZ138"/>
    <mergeCell ref="WLA138:WLB138"/>
    <mergeCell ref="WLC138:WLD138"/>
    <mergeCell ref="WLE138:WLF138"/>
    <mergeCell ref="WQU138:WQV138"/>
    <mergeCell ref="WQW138:WQX138"/>
    <mergeCell ref="WQY138:WQZ138"/>
    <mergeCell ref="WRA138:WRB138"/>
    <mergeCell ref="WRC138:WRD138"/>
    <mergeCell ref="WRE138:WRF138"/>
    <mergeCell ref="WRG138:WRH138"/>
    <mergeCell ref="WRI138:WRJ138"/>
    <mergeCell ref="WME138:WMF138"/>
    <mergeCell ref="WMG138:WMH138"/>
    <mergeCell ref="WMI138:WMJ138"/>
    <mergeCell ref="WMK138:WML138"/>
    <mergeCell ref="WMM138:WMN138"/>
    <mergeCell ref="WMO138:WMP138"/>
    <mergeCell ref="WMQ138:WMR138"/>
    <mergeCell ref="WMS138:WMT138"/>
    <mergeCell ref="WMU138:WMV138"/>
    <mergeCell ref="WMW138:WMX138"/>
    <mergeCell ref="WMY138:WMZ138"/>
    <mergeCell ref="WNA138:WNB138"/>
    <mergeCell ref="WNC138:WND138"/>
    <mergeCell ref="WNE138:WNF138"/>
    <mergeCell ref="WNG138:WNH138"/>
    <mergeCell ref="WNI138:WNJ138"/>
    <mergeCell ref="WNK138:WNL138"/>
    <mergeCell ref="WNM138:WNN138"/>
    <mergeCell ref="WNO138:WNP138"/>
    <mergeCell ref="WNQ138:WNR138"/>
    <mergeCell ref="WNS138:WNT138"/>
    <mergeCell ref="WNU138:WNV138"/>
    <mergeCell ref="WNW138:WNX138"/>
    <mergeCell ref="WNY138:WNZ138"/>
    <mergeCell ref="WTO138:WTP138"/>
    <mergeCell ref="WTQ138:WTR138"/>
    <mergeCell ref="WTS138:WTT138"/>
    <mergeCell ref="WTU138:WTV138"/>
    <mergeCell ref="WTW138:WTX138"/>
    <mergeCell ref="WTY138:WTZ138"/>
    <mergeCell ref="WOU138:WOV138"/>
    <mergeCell ref="WOW138:WOX138"/>
    <mergeCell ref="WOY138:WOZ138"/>
    <mergeCell ref="WPA138:WPB138"/>
    <mergeCell ref="WPC138:WPD138"/>
    <mergeCell ref="WPE138:WPF138"/>
    <mergeCell ref="WPG138:WPH138"/>
    <mergeCell ref="WPI138:WPJ138"/>
    <mergeCell ref="WPK138:WPL138"/>
    <mergeCell ref="WPM138:WPN138"/>
    <mergeCell ref="WPO138:WPP138"/>
    <mergeCell ref="WPQ138:WPR138"/>
    <mergeCell ref="WPS138:WPT138"/>
    <mergeCell ref="WPU138:WPV138"/>
    <mergeCell ref="WPW138:WPX138"/>
    <mergeCell ref="WPY138:WPZ138"/>
    <mergeCell ref="WQA138:WQB138"/>
    <mergeCell ref="WQC138:WQD138"/>
    <mergeCell ref="WQE138:WQF138"/>
    <mergeCell ref="WQG138:WQH138"/>
    <mergeCell ref="WQI138:WQJ138"/>
    <mergeCell ref="WQK138:WQL138"/>
    <mergeCell ref="WQM138:WQN138"/>
    <mergeCell ref="WQO138:WQP138"/>
    <mergeCell ref="WQQ138:WQR138"/>
    <mergeCell ref="WQS138:WQT138"/>
    <mergeCell ref="WWI138:WWJ138"/>
    <mergeCell ref="WWK138:WWL138"/>
    <mergeCell ref="WWM138:WWN138"/>
    <mergeCell ref="WWO138:WWP138"/>
    <mergeCell ref="WRK138:WRL138"/>
    <mergeCell ref="WRM138:WRN138"/>
    <mergeCell ref="WRO138:WRP138"/>
    <mergeCell ref="WRQ138:WRR138"/>
    <mergeCell ref="WRS138:WRT138"/>
    <mergeCell ref="WRU138:WRV138"/>
    <mergeCell ref="WRW138:WRX138"/>
    <mergeCell ref="WRY138:WRZ138"/>
    <mergeCell ref="WSA138:WSB138"/>
    <mergeCell ref="WSC138:WSD138"/>
    <mergeCell ref="WSE138:WSF138"/>
    <mergeCell ref="WSG138:WSH138"/>
    <mergeCell ref="WSI138:WSJ138"/>
    <mergeCell ref="WSK138:WSL138"/>
    <mergeCell ref="WSM138:WSN138"/>
    <mergeCell ref="WSO138:WSP138"/>
    <mergeCell ref="WSQ138:WSR138"/>
    <mergeCell ref="WSS138:WST138"/>
    <mergeCell ref="WSU138:WSV138"/>
    <mergeCell ref="WSW138:WSX138"/>
    <mergeCell ref="WSY138:WSZ138"/>
    <mergeCell ref="WTA138:WTB138"/>
    <mergeCell ref="WTC138:WTD138"/>
    <mergeCell ref="WTE138:WTF138"/>
    <mergeCell ref="WTG138:WTH138"/>
    <mergeCell ref="WTI138:WTJ138"/>
    <mergeCell ref="WTK138:WTL138"/>
    <mergeCell ref="WTM138:WTN138"/>
    <mergeCell ref="WZM138:WZN138"/>
    <mergeCell ref="WZO138:WZP138"/>
    <mergeCell ref="WUA138:WUB138"/>
    <mergeCell ref="WUC138:WUD138"/>
    <mergeCell ref="WUE138:WUF138"/>
    <mergeCell ref="WUG138:WUH138"/>
    <mergeCell ref="WUI138:WUJ138"/>
    <mergeCell ref="WUK138:WUL138"/>
    <mergeCell ref="WUM138:WUN138"/>
    <mergeCell ref="WUO138:WUP138"/>
    <mergeCell ref="WUQ138:WUR138"/>
    <mergeCell ref="WUS138:WUT138"/>
    <mergeCell ref="WUU138:WUV138"/>
    <mergeCell ref="WUW138:WUX138"/>
    <mergeCell ref="WUY138:WUZ138"/>
    <mergeCell ref="WVA138:WVB138"/>
    <mergeCell ref="WVC138:WVD138"/>
    <mergeCell ref="WVE138:WVF138"/>
    <mergeCell ref="WVG138:WVH138"/>
    <mergeCell ref="WVI138:WVJ138"/>
    <mergeCell ref="WVK138:WVL138"/>
    <mergeCell ref="WVM138:WVN138"/>
    <mergeCell ref="WVO138:WVP138"/>
    <mergeCell ref="WVQ138:WVR138"/>
    <mergeCell ref="WVS138:WVT138"/>
    <mergeCell ref="WVU138:WVV138"/>
    <mergeCell ref="WVW138:WVX138"/>
    <mergeCell ref="WVY138:WVZ138"/>
    <mergeCell ref="WWA138:WWB138"/>
    <mergeCell ref="WWC138:WWD138"/>
    <mergeCell ref="WWE138:WWF138"/>
    <mergeCell ref="WWG138:WWH138"/>
    <mergeCell ref="WXU138:WXV138"/>
    <mergeCell ref="WXW138:WXX138"/>
    <mergeCell ref="WZU138:WZV138"/>
    <mergeCell ref="WZW138:WZX138"/>
    <mergeCell ref="WZY138:WZZ138"/>
    <mergeCell ref="XAA138:XAB138"/>
    <mergeCell ref="XAC138:XAD138"/>
    <mergeCell ref="XAE138:XAF138"/>
    <mergeCell ref="XAG138:XAH138"/>
    <mergeCell ref="XAI138:XAJ138"/>
    <mergeCell ref="XAK138:XAL138"/>
    <mergeCell ref="XAM138:XAN138"/>
    <mergeCell ref="WXY138:WXZ138"/>
    <mergeCell ref="WYA138:WYB138"/>
    <mergeCell ref="WYC138:WYD138"/>
    <mergeCell ref="WYE138:WYF138"/>
    <mergeCell ref="WYG138:WYH138"/>
    <mergeCell ref="WYI138:WYJ138"/>
    <mergeCell ref="WYK138:WYL138"/>
    <mergeCell ref="WYM138:WYN138"/>
    <mergeCell ref="WYO138:WYP138"/>
    <mergeCell ref="WYQ138:WYR138"/>
    <mergeCell ref="WYS138:WYT138"/>
    <mergeCell ref="WYU138:WYV138"/>
    <mergeCell ref="WYW138:WYX138"/>
    <mergeCell ref="WYY138:WYZ138"/>
    <mergeCell ref="WZA138:WZB138"/>
    <mergeCell ref="WZC138:WZD138"/>
    <mergeCell ref="WZE138:WZF138"/>
    <mergeCell ref="WZG138:WZH138"/>
    <mergeCell ref="WZI138:WZJ138"/>
    <mergeCell ref="WZK138:WZL138"/>
    <mergeCell ref="XEM138:XEN138"/>
    <mergeCell ref="XEO138:XEP138"/>
    <mergeCell ref="XEQ138:XER138"/>
    <mergeCell ref="XES138:XET138"/>
    <mergeCell ref="XEU138:XEV138"/>
    <mergeCell ref="XEW138:XEX138"/>
    <mergeCell ref="XEY138:XEZ138"/>
    <mergeCell ref="XFA138:XFB138"/>
    <mergeCell ref="XFC138:XFD138"/>
    <mergeCell ref="A141:B141"/>
    <mergeCell ref="XDE138:XDF138"/>
    <mergeCell ref="XDG138:XDH138"/>
    <mergeCell ref="XDI138:XDJ138"/>
    <mergeCell ref="XDK138:XDL138"/>
    <mergeCell ref="XDM138:XDN138"/>
    <mergeCell ref="XDO138:XDP138"/>
    <mergeCell ref="XDQ138:XDR138"/>
    <mergeCell ref="XDS138:XDT138"/>
    <mergeCell ref="XDU138:XDV138"/>
    <mergeCell ref="XDW138:XDX138"/>
    <mergeCell ref="XDY138:XDZ138"/>
    <mergeCell ref="XEA138:XEB138"/>
    <mergeCell ref="XEC138:XED138"/>
    <mergeCell ref="XEE138:XEF138"/>
    <mergeCell ref="XEG138:XEH138"/>
    <mergeCell ref="XEI138:XEJ138"/>
    <mergeCell ref="XEK138:XEL138"/>
    <mergeCell ref="XBW138:XBX138"/>
    <mergeCell ref="XBY138:XBZ138"/>
    <mergeCell ref="XCA138:XCB138"/>
    <mergeCell ref="XCC138:XCD138"/>
    <mergeCell ref="XCE138:XCF138"/>
    <mergeCell ref="XCU138:XCV138"/>
    <mergeCell ref="XCW138:XCX138"/>
    <mergeCell ref="XCY138:XCZ138"/>
    <mergeCell ref="XDA138:XDB138"/>
    <mergeCell ref="XDC138:XDD138"/>
    <mergeCell ref="XAO138:XAP138"/>
    <mergeCell ref="XAQ138:XAR138"/>
    <mergeCell ref="XAS138:XAT138"/>
    <mergeCell ref="XAU138:XAV138"/>
    <mergeCell ref="XAW138:XAX138"/>
    <mergeCell ref="XAY138:XAZ138"/>
    <mergeCell ref="XBA138:XBB138"/>
    <mergeCell ref="XBC138:XBD138"/>
    <mergeCell ref="XBE138:XBF138"/>
    <mergeCell ref="XBG138:XBH138"/>
    <mergeCell ref="XBI138:XBJ138"/>
    <mergeCell ref="XBK138:XBL138"/>
    <mergeCell ref="XBM138:XBN138"/>
    <mergeCell ref="XBO138:XBP138"/>
    <mergeCell ref="XBQ138:XBR138"/>
    <mergeCell ref="XBS138:XBT138"/>
    <mergeCell ref="XBU138:XBV138"/>
    <mergeCell ref="WZQ138:WZR138"/>
    <mergeCell ref="WZS138:WZT138"/>
    <mergeCell ref="A90:B90"/>
    <mergeCell ref="A95:B95"/>
    <mergeCell ref="A127:B127"/>
    <mergeCell ref="A128:B128"/>
    <mergeCell ref="A129:B129"/>
    <mergeCell ref="A130:B130"/>
    <mergeCell ref="A131:B131"/>
    <mergeCell ref="A132:B132"/>
    <mergeCell ref="XCG138:XCH138"/>
    <mergeCell ref="XCI138:XCJ138"/>
    <mergeCell ref="XCK138:XCL138"/>
    <mergeCell ref="XCM138:XCN138"/>
    <mergeCell ref="XCO138:XCP138"/>
    <mergeCell ref="XCQ138:XCR138"/>
    <mergeCell ref="XCS138:XCT138"/>
    <mergeCell ref="WWQ138:WWR138"/>
    <mergeCell ref="WWS138:WWT138"/>
    <mergeCell ref="WWU138:WWV138"/>
    <mergeCell ref="WWW138:WWX138"/>
    <mergeCell ref="WWY138:WWZ138"/>
    <mergeCell ref="WXA138:WXB138"/>
    <mergeCell ref="WXC138:WXD138"/>
    <mergeCell ref="WXE138:WXF138"/>
    <mergeCell ref="WXG138:WXH138"/>
    <mergeCell ref="WXI138:WXJ138"/>
    <mergeCell ref="WXK138:WXL138"/>
    <mergeCell ref="WXM138:WXN138"/>
    <mergeCell ref="WXO138:WXP138"/>
    <mergeCell ref="WXQ138:WXR138"/>
    <mergeCell ref="WXS138:WXT138"/>
  </mergeCells>
  <phoneticPr fontId="45" type="noConversion"/>
  <dataValidations xWindow="536" yWindow="414" count="20">
    <dataValidation type="list" allowBlank="1" showErrorMessage="1" sqref="C172 D20 E52:F53 D166:F166 D151:F151" xr:uid="{00000000-0002-0000-0000-000000000000}">
      <formula1>$Z$18:$Z$19</formula1>
      <formula2>0</formula2>
    </dataValidation>
    <dataValidation type="list" allowBlank="1" showErrorMessage="1" sqref="E172:F172" xr:uid="{00000000-0002-0000-0000-000001000000}">
      <formula1>$Z$3:$Z$6</formula1>
      <formula2>0</formula2>
    </dataValidation>
    <dataValidation allowBlank="1" showInputMessage="1" showErrorMessage="1" promptTitle="Formato" prompt="dd-mm-aa hh:mm" sqref="D144:E144 E121 E133:F140 F90:F109 E114:F114 F127:F132 F115:F118 F119:F121" xr:uid="{00000000-0002-0000-0000-000002000000}">
      <formula1>0</formula1>
      <formula2>0</formula2>
    </dataValidation>
    <dataValidation allowBlank="1" showInputMessage="1" showErrorMessage="1" promptTitle="Formato" prompt="hh:mm" sqref="F144 F141 F110 F122 D145:F145" xr:uid="{00000000-0002-0000-0000-000003000000}">
      <formula1>0</formula1>
      <formula2>0</formula2>
    </dataValidation>
    <dataValidation type="list" allowBlank="1" showErrorMessage="1" sqref="D33" xr:uid="{00000000-0002-0000-0000-000004000000}">
      <formula1>"0-Procesos críticos de negocio no impactados,1-Procesos críticos de negocio de un cliente impactado,2-Procesos Críticos de Negocio de varios clientes impactados"</formula1>
      <formula2>0</formula2>
    </dataValidation>
    <dataValidation type="list" allowBlank="1" showErrorMessage="1" sqref="D35:F35" xr:uid="{00000000-0002-0000-0000-000005000000}">
      <formula1>"0-Un grupo de trabajo involucrado en la ejecución de las acciones necesarias,1-Más de un grupo de trabajo involucrado en la ejecución de las acciones necesarias,2-Más grupos de trabajo con terceros involucrados en la ejecución de las acciones necesarias"</formula1>
      <formula2>0</formula2>
    </dataValidation>
    <dataValidation type="list" allowBlank="1" showErrorMessage="1" sqref="D36:F36" xr:uid="{00000000-0002-0000-0000-000006000000}">
      <formula1>"0-Ningún componentes crítico de hardware/software es afectados,1-Un componente crítico de hardware/software afectado,2-Más de un componente de hardware/software afectado"</formula1>
      <formula2>0</formula2>
    </dataValidation>
    <dataValidation type="list" allowBlank="1" showErrorMessage="1" sqref="D37:F37" xr:uid="{00000000-0002-0000-0000-000007000000}">
      <formula1>"0-Redundante o Alta disponibilidad,1-Respaldo manual disponible,2-Único punto de falla"</formula1>
      <formula2>0</formula2>
    </dataValidation>
    <dataValidation type="list" allowBlank="1" showErrorMessage="1" sqref="D38:F38" xr:uid="{00000000-0002-0000-0000-000008000000}">
      <formula1>"0-Existe Experiencia,1-Alguna experiencia en el tipo de cambio,2-Ninguna experiencia en el tipo de cambio"</formula1>
      <formula2>0</formula2>
    </dataValidation>
    <dataValidation type="list" allowBlank="1" showErrorMessage="1" sqref="D39:F39" xr:uid="{00000000-0002-0000-0000-000009000000}">
      <formula1>"0-No requerido,1-Aplica en ambiente del cambio y ya fue probado,2-Único y/o complejo"</formula1>
      <formula2>0</formula2>
    </dataValidation>
    <dataValidation type="list" allowBlank="1" showErrorMessage="1" sqref="D40:F40" xr:uid="{00000000-0002-0000-0000-00000A000000}">
      <formula1>"0-Dentro de la Ventana de Mantenimiento,1-Fuera de la Ventana de Mantenimiento y fuera del horario prime time o dentro del horario prime time (si el cliente lo solicita),2-Fuera de Ventana de Mantenimiento y dentro del prime time"</formula1>
      <formula2>0</formula2>
    </dataValidation>
    <dataValidation type="list" allowBlank="1" showErrorMessage="1" sqref="D41:F41" xr:uid="{00000000-0002-0000-0000-00000B000000}">
      <formula1>"0-Sin Detención de servicios,1-Detención dentro de la Ventana de Mantenimiento fuera del horario principal o dentro del horario principal (si el cliente autoriza),2-Detención fuera de la ventana de mantenimiento y dentro del horario principal"</formula1>
      <formula2>0</formula2>
    </dataValidation>
    <dataValidation type="list" allowBlank="1" showErrorMessage="1" sqref="D42:F42" xr:uid="{00000000-0002-0000-0000-00000C000000}">
      <formula1>"0-El equipo lo ejecuta regularmente,1-El equipo lo ejecuta ocasionalmente,2-El equipo lo ejecuta esporádicamente/Cambio de primera vez"</formula1>
      <formula2>0</formula2>
    </dataValidation>
    <dataValidation type="list" allowBlank="1" showErrorMessage="1" sqref="F20" xr:uid="{00000000-0002-0000-0000-00000D000000}">
      <formula1>$Z$20:$Z$21</formula1>
      <formula2>0</formula2>
    </dataValidation>
    <dataValidation type="list" allowBlank="1" showErrorMessage="1" sqref="B20" xr:uid="{00000000-0002-0000-0000-00000E000000}">
      <formula1>$Z$15:$Z$17</formula1>
      <formula2>0</formula2>
    </dataValidation>
    <dataValidation type="list" allowBlank="1" showErrorMessage="1" sqref="C13:F13" xr:uid="{00000000-0002-0000-0000-00000F000000}">
      <formula1>$Z$12:$Z$14</formula1>
      <formula2>0</formula2>
    </dataValidation>
    <dataValidation allowBlank="1" showErrorMessage="1" promptTitle="Formato" prompt="Deben ser especificada la fecha y los horarios de la intervención." sqref="C14:F15" xr:uid="{00000000-0002-0000-0000-000010000000}">
      <formula1>0</formula1>
      <formula2>0</formula2>
    </dataValidation>
    <dataValidation allowBlank="1" showInputMessage="1" showErrorMessage="1" prompt="Especificar el nombre del servicio o sistema Crítico a intervenir." sqref="D34:F34" xr:uid="{00000000-0002-0000-0000-000011000000}">
      <formula1>0</formula1>
      <formula2>0</formula2>
    </dataValidation>
    <dataValidation allowBlank="1" showInputMessage="1" showErrorMessage="1" prompt="Nombre del Responsable de la actividad" sqref="B121" xr:uid="{00000000-0002-0000-0000-000012000000}">
      <formula1>0</formula1>
      <formula2>0</formula2>
    </dataValidation>
    <dataValidation type="list" allowBlank="1" showErrorMessage="1" sqref="C124:F124" xr:uid="{00000000-0002-0000-0000-000013000000}">
      <formula1>$Z$22:$Z$23</formula1>
      <formula2>0</formula2>
    </dataValidation>
  </dataValidations>
  <hyperlinks>
    <hyperlink ref="F174" r:id="rId1" xr:uid="{00000000-0004-0000-0000-000000000000}"/>
    <hyperlink ref="F175" r:id="rId2" xr:uid="{00000000-0004-0000-0000-000001000000}"/>
    <hyperlink ref="F176" r:id="rId3" xr:uid="{00000000-0004-0000-0000-000002000000}"/>
    <hyperlink ref="F177" r:id="rId4" xr:uid="{00000000-0004-0000-0000-000003000000}"/>
    <hyperlink ref="B10" r:id="rId5" xr:uid="{00000000-0004-0000-0000-000004000000}"/>
  </hyperlinks>
  <printOptions horizontalCentered="1"/>
  <pageMargins left="0.4597222222222222" right="0.40972222222222221" top="0.35972222222222222" bottom="0.35972222222222222" header="0.51180555555555551" footer="0"/>
  <pageSetup paperSize="9" firstPageNumber="0" fitToHeight="3" orientation="portrait" horizontalDpi="300" verticalDpi="300" r:id="rId6"/>
  <headerFooter alignWithMargins="0">
    <oddFooter>&amp;LR00550      Versión 1.0&amp;CEDS Internal&amp;RPag: &amp;P/&amp;N</oddFooter>
  </headerFooter>
  <ignoredErrors>
    <ignoredError sqref="E145:F145" unlockedFormula="1"/>
  </ignoredErrors>
  <drawing r:id="rId7"/>
  <legacyDrawing r:id="rId8"/>
  <mc:AlternateContent xmlns:mc="http://schemas.openxmlformats.org/markup-compatibility/2006">
    <mc:Choice Requires="x14">
      <controls>
        <mc:AlternateContent xmlns:mc="http://schemas.openxmlformats.org/markup-compatibility/2006">
          <mc:Choice Requires="x14">
            <control shapeId="1073" r:id="rId9" name="Drop Down 1">
              <controlPr defaultSize="0" autoFill="0" autoLine="0" autoPict="0">
                <anchor moveWithCells="1" sizeWithCells="1">
                  <from>
                    <xdr:col>1</xdr:col>
                    <xdr:colOff>619125</xdr:colOff>
                    <xdr:row>13</xdr:row>
                    <xdr:rowOff>9525</xdr:rowOff>
                  </from>
                  <to>
                    <xdr:col>1</xdr:col>
                    <xdr:colOff>1238250</xdr:colOff>
                    <xdr:row>13</xdr:row>
                    <xdr:rowOff>219075</xdr:rowOff>
                  </to>
                </anchor>
              </controlPr>
            </control>
          </mc:Choice>
        </mc:AlternateContent>
        <mc:AlternateContent xmlns:mc="http://schemas.openxmlformats.org/markup-compatibility/2006">
          <mc:Choice Requires="x14">
            <control shapeId="1074" r:id="rId10" name="Option Button 9">
              <controlPr defaultSize="0" autoFill="0" autoLine="0" autoPict="0">
                <anchor moveWithCells="1" sizeWithCells="1">
                  <from>
                    <xdr:col>0</xdr:col>
                    <xdr:colOff>914400</xdr:colOff>
                    <xdr:row>23</xdr:row>
                    <xdr:rowOff>0</xdr:rowOff>
                  </from>
                  <to>
                    <xdr:col>0</xdr:col>
                    <xdr:colOff>1228725</xdr:colOff>
                    <xdr:row>23</xdr:row>
                    <xdr:rowOff>285750</xdr:rowOff>
                  </to>
                </anchor>
              </controlPr>
            </control>
          </mc:Choice>
        </mc:AlternateContent>
        <mc:AlternateContent xmlns:mc="http://schemas.openxmlformats.org/markup-compatibility/2006">
          <mc:Choice Requires="x14">
            <control shapeId="1075" r:id="rId11" name="Option Button 10">
              <controlPr defaultSize="0" autoFill="0" autoLine="0" autoPict="0">
                <anchor moveWithCells="1" sizeWithCells="1">
                  <from>
                    <xdr:col>0</xdr:col>
                    <xdr:colOff>914400</xdr:colOff>
                    <xdr:row>24</xdr:row>
                    <xdr:rowOff>19050</xdr:rowOff>
                  </from>
                  <to>
                    <xdr:col>0</xdr:col>
                    <xdr:colOff>1228725</xdr:colOff>
                    <xdr:row>24</xdr:row>
                    <xdr:rowOff>238125</xdr:rowOff>
                  </to>
                </anchor>
              </controlPr>
            </control>
          </mc:Choice>
        </mc:AlternateContent>
        <mc:AlternateContent xmlns:mc="http://schemas.openxmlformats.org/markup-compatibility/2006">
          <mc:Choice Requires="x14">
            <control shapeId="1076" r:id="rId12" name="Option Button 11">
              <controlPr defaultSize="0" autoFill="0" autoLine="0" autoPict="0">
                <anchor moveWithCells="1" sizeWithCells="1">
                  <from>
                    <xdr:col>0</xdr:col>
                    <xdr:colOff>914400</xdr:colOff>
                    <xdr:row>25</xdr:row>
                    <xdr:rowOff>28575</xdr:rowOff>
                  </from>
                  <to>
                    <xdr:col>0</xdr:col>
                    <xdr:colOff>1228725</xdr:colOff>
                    <xdr:row>25</xdr:row>
                    <xdr:rowOff>247650</xdr:rowOff>
                  </to>
                </anchor>
              </controlPr>
            </control>
          </mc:Choice>
        </mc:AlternateContent>
        <mc:AlternateContent xmlns:mc="http://schemas.openxmlformats.org/markup-compatibility/2006">
          <mc:Choice Requires="x14">
            <control shapeId="1077" r:id="rId13" name="Option Button 12">
              <controlPr defaultSize="0" autoFill="0" autoLine="0" autoPict="0">
                <anchor moveWithCells="1" sizeWithCells="1">
                  <from>
                    <xdr:col>0</xdr:col>
                    <xdr:colOff>904875</xdr:colOff>
                    <xdr:row>25</xdr:row>
                    <xdr:rowOff>333375</xdr:rowOff>
                  </from>
                  <to>
                    <xdr:col>0</xdr:col>
                    <xdr:colOff>1219200</xdr:colOff>
                    <xdr:row>26</xdr:row>
                    <xdr:rowOff>257175</xdr:rowOff>
                  </to>
                </anchor>
              </controlPr>
            </control>
          </mc:Choice>
        </mc:AlternateContent>
        <mc:AlternateContent xmlns:mc="http://schemas.openxmlformats.org/markup-compatibility/2006">
          <mc:Choice Requires="x14">
            <control shapeId="1078" r:id="rId14" name="Option Button 19">
              <controlPr defaultSize="0" autoFill="0" autoLine="0" autoPict="0">
                <anchor moveWithCells="1" sizeWithCells="1">
                  <from>
                    <xdr:col>0</xdr:col>
                    <xdr:colOff>904875</xdr:colOff>
                    <xdr:row>26</xdr:row>
                    <xdr:rowOff>247650</xdr:rowOff>
                  </from>
                  <to>
                    <xdr:col>0</xdr:col>
                    <xdr:colOff>1219200</xdr:colOff>
                    <xdr:row>27</xdr:row>
                    <xdr:rowOff>238125</xdr:rowOff>
                  </to>
                </anchor>
              </controlPr>
            </control>
          </mc:Choice>
        </mc:AlternateContent>
        <mc:AlternateContent xmlns:mc="http://schemas.openxmlformats.org/markup-compatibility/2006">
          <mc:Choice Requires="x14">
            <control shapeId="1079" r:id="rId15" name="Option Button 22">
              <controlPr defaultSize="0" autoFill="0" autoLine="0" autoPict="0">
                <anchor moveWithCells="1" sizeWithCells="1">
                  <from>
                    <xdr:col>0</xdr:col>
                    <xdr:colOff>914400</xdr:colOff>
                    <xdr:row>23</xdr:row>
                    <xdr:rowOff>0</xdr:rowOff>
                  </from>
                  <to>
                    <xdr:col>0</xdr:col>
                    <xdr:colOff>1228725</xdr:colOff>
                    <xdr:row>23</xdr:row>
                    <xdr:rowOff>285750</xdr:rowOff>
                  </to>
                </anchor>
              </controlPr>
            </control>
          </mc:Choice>
        </mc:AlternateContent>
        <mc:AlternateContent xmlns:mc="http://schemas.openxmlformats.org/markup-compatibility/2006">
          <mc:Choice Requires="x14">
            <control shapeId="1080" r:id="rId16" name="Option Button 23">
              <controlPr defaultSize="0" autoFill="0" autoLine="0" autoPict="0">
                <anchor moveWithCells="1" sizeWithCells="1">
                  <from>
                    <xdr:col>0</xdr:col>
                    <xdr:colOff>914400</xdr:colOff>
                    <xdr:row>24</xdr:row>
                    <xdr:rowOff>19050</xdr:rowOff>
                  </from>
                  <to>
                    <xdr:col>0</xdr:col>
                    <xdr:colOff>1228725</xdr:colOff>
                    <xdr:row>24</xdr:row>
                    <xdr:rowOff>238125</xdr:rowOff>
                  </to>
                </anchor>
              </controlPr>
            </control>
          </mc:Choice>
        </mc:AlternateContent>
        <mc:AlternateContent xmlns:mc="http://schemas.openxmlformats.org/markup-compatibility/2006">
          <mc:Choice Requires="x14">
            <control shapeId="1081" r:id="rId17" name="Option Button 24">
              <controlPr defaultSize="0" autoFill="0" autoLine="0" autoPict="0">
                <anchor moveWithCells="1" sizeWithCells="1">
                  <from>
                    <xdr:col>0</xdr:col>
                    <xdr:colOff>914400</xdr:colOff>
                    <xdr:row>25</xdr:row>
                    <xdr:rowOff>28575</xdr:rowOff>
                  </from>
                  <to>
                    <xdr:col>0</xdr:col>
                    <xdr:colOff>1228725</xdr:colOff>
                    <xdr:row>25</xdr:row>
                    <xdr:rowOff>247650</xdr:rowOff>
                  </to>
                </anchor>
              </controlPr>
            </control>
          </mc:Choice>
        </mc:AlternateContent>
        <mc:AlternateContent xmlns:mc="http://schemas.openxmlformats.org/markup-compatibility/2006">
          <mc:Choice Requires="x14">
            <control shapeId="1082" r:id="rId18" name="Option Button 25">
              <controlPr defaultSize="0" autoFill="0" autoLine="0" autoPict="0">
                <anchor moveWithCells="1" sizeWithCells="1">
                  <from>
                    <xdr:col>0</xdr:col>
                    <xdr:colOff>914400</xdr:colOff>
                    <xdr:row>27</xdr:row>
                    <xdr:rowOff>333375</xdr:rowOff>
                  </from>
                  <to>
                    <xdr:col>0</xdr:col>
                    <xdr:colOff>1228725</xdr:colOff>
                    <xdr:row>28</xdr:row>
                    <xdr:rowOff>190500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R18"/>
  <sheetViews>
    <sheetView showGridLines="0" workbookViewId="0">
      <selection activeCell="C7" sqref="C7:D7"/>
    </sheetView>
  </sheetViews>
  <sheetFormatPr baseColWidth="10" defaultColWidth="9.140625" defaultRowHeight="12.75"/>
  <cols>
    <col min="1" max="1" width="18.5703125" style="1" customWidth="1"/>
    <col min="2" max="2" width="25.85546875" style="1" customWidth="1"/>
    <col min="3" max="3" width="28.5703125" style="1" customWidth="1"/>
    <col min="4" max="4" width="43.42578125" style="1" customWidth="1"/>
    <col min="5" max="6" width="0" style="1" hidden="1" customWidth="1"/>
    <col min="7" max="16384" width="9.140625" style="1"/>
  </cols>
  <sheetData>
    <row r="1" spans="1:18" s="5" customFormat="1" ht="17.100000000000001" customHeight="1">
      <c r="A1" s="88"/>
      <c r="B1" s="89"/>
      <c r="C1" s="89"/>
      <c r="D1" s="90"/>
      <c r="E1" s="1"/>
      <c r="F1" s="1"/>
      <c r="G1" s="1"/>
      <c r="H1" s="1"/>
      <c r="I1" s="1"/>
      <c r="J1" s="1"/>
      <c r="K1" s="1"/>
      <c r="L1" s="1"/>
      <c r="M1" s="1"/>
      <c r="N1" s="1"/>
      <c r="O1" s="1"/>
      <c r="P1" s="1"/>
      <c r="Q1" s="1"/>
      <c r="R1" s="1"/>
    </row>
    <row r="2" spans="1:18" s="5" customFormat="1" ht="17.100000000000001" customHeight="1">
      <c r="A2" s="91"/>
      <c r="B2" s="92"/>
      <c r="C2" s="93" t="s">
        <v>147</v>
      </c>
      <c r="D2" s="94"/>
      <c r="E2" s="1"/>
      <c r="F2" s="1"/>
      <c r="G2" s="1"/>
      <c r="H2" s="1"/>
      <c r="I2" s="1"/>
      <c r="J2" s="1"/>
      <c r="K2" s="1"/>
      <c r="L2" s="1"/>
      <c r="M2" s="1"/>
      <c r="N2" s="1"/>
      <c r="O2" s="1"/>
      <c r="P2" s="1"/>
      <c r="Q2" s="1"/>
      <c r="R2" s="1"/>
    </row>
    <row r="3" spans="1:18" s="5" customFormat="1" ht="17.100000000000001" customHeight="1">
      <c r="A3" s="95"/>
      <c r="B3" s="96"/>
      <c r="C3" s="96"/>
      <c r="D3" s="97"/>
      <c r="E3" s="1"/>
      <c r="F3" s="1"/>
      <c r="G3" s="1"/>
      <c r="H3" s="1"/>
      <c r="I3" s="1"/>
      <c r="J3" s="1"/>
      <c r="K3" s="1"/>
      <c r="L3" s="1"/>
      <c r="M3" s="1"/>
      <c r="N3" s="1"/>
      <c r="O3" s="1"/>
      <c r="P3" s="1"/>
      <c r="Q3" s="1"/>
      <c r="R3" s="1"/>
    </row>
    <row r="4" spans="1:18" s="5" customFormat="1" ht="19.5" customHeight="1">
      <c r="A4" s="98"/>
      <c r="B4" s="99"/>
      <c r="C4" s="99"/>
      <c r="D4" s="100"/>
      <c r="E4" s="1"/>
      <c r="F4" s="1"/>
      <c r="G4" s="1"/>
      <c r="H4" s="1"/>
      <c r="I4" s="1"/>
      <c r="J4" s="1"/>
      <c r="K4" s="1"/>
      <c r="L4" s="1"/>
      <c r="M4" s="1"/>
      <c r="N4" s="1"/>
      <c r="O4" s="1"/>
      <c r="P4" s="1"/>
      <c r="Q4" s="1"/>
      <c r="R4" s="1"/>
    </row>
    <row r="5" spans="1:18" ht="27" customHeight="1">
      <c r="A5" s="364" t="s">
        <v>148</v>
      </c>
      <c r="B5" s="364"/>
      <c r="C5" s="365" t="s">
        <v>188</v>
      </c>
      <c r="D5" s="365"/>
    </row>
    <row r="6" spans="1:18" ht="24" customHeight="1">
      <c r="A6" s="101" t="s">
        <v>149</v>
      </c>
      <c r="B6" s="102">
        <f>Formulario!D144</f>
        <v>44306.625</v>
      </c>
      <c r="C6" s="103" t="s">
        <v>150</v>
      </c>
      <c r="D6" s="104">
        <f>Formulario!E144</f>
        <v>44306.674305555542</v>
      </c>
    </row>
    <row r="7" spans="1:18" ht="22.5" customHeight="1">
      <c r="A7" s="366" t="s">
        <v>151</v>
      </c>
      <c r="B7" s="366"/>
      <c r="C7" s="367"/>
      <c r="D7" s="368"/>
    </row>
    <row r="8" spans="1:18" ht="29.25" customHeight="1">
      <c r="A8" s="369" t="s">
        <v>152</v>
      </c>
      <c r="B8" s="369"/>
      <c r="C8" s="105" t="str">
        <f>+CONCATENATE(Formulario!E9,"  /  ",Formulario!E10)</f>
        <v xml:space="preserve">  /  </v>
      </c>
      <c r="D8" s="106" t="str">
        <f>CONCATENATE("*E-mail: ",Formulario!B10)</f>
        <v>*E-mail: denis.romero@vtr.cl</v>
      </c>
    </row>
    <row r="9" spans="1:18" ht="18.95" customHeight="1">
      <c r="A9" s="366" t="s">
        <v>153</v>
      </c>
      <c r="B9" s="366"/>
      <c r="C9" s="370" t="str">
        <f>CONCATENATE(Formulario!C7)</f>
        <v>Juan Pablo Silva, 160K
Denis Romero, VTR</v>
      </c>
      <c r="D9" s="370"/>
    </row>
    <row r="10" spans="1:18" ht="28.5" customHeight="1">
      <c r="A10" s="360" t="s">
        <v>152</v>
      </c>
      <c r="B10" s="360"/>
      <c r="C10" s="107" t="str">
        <f>CONCATENATE(Formulario!E9," / ",Formulario!E10)</f>
        <v xml:space="preserve"> / </v>
      </c>
      <c r="D10" s="108" t="str">
        <f>CONCATENATE(Formulario!A10," ",Formulario!B10)</f>
        <v>*E-mail: denis.romero@vtr.cl</v>
      </c>
    </row>
    <row r="11" spans="1:18" ht="26.25" customHeight="1">
      <c r="A11" s="361" t="s">
        <v>154</v>
      </c>
      <c r="B11" s="361"/>
      <c r="C11" s="357" t="s">
        <v>155</v>
      </c>
      <c r="D11" s="357"/>
    </row>
    <row r="12" spans="1:18" ht="60.75" customHeight="1">
      <c r="A12" s="362"/>
      <c r="B12" s="363"/>
      <c r="C12" s="362"/>
      <c r="D12" s="363"/>
    </row>
    <row r="13" spans="1:18" ht="26.25" customHeight="1">
      <c r="A13" s="361" t="s">
        <v>156</v>
      </c>
      <c r="B13" s="361"/>
      <c r="C13" s="357" t="s">
        <v>155</v>
      </c>
      <c r="D13" s="357"/>
    </row>
    <row r="14" spans="1:18" ht="57.75" customHeight="1">
      <c r="A14" s="362"/>
      <c r="B14" s="363"/>
      <c r="C14" s="362"/>
      <c r="D14" s="363"/>
    </row>
    <row r="15" spans="1:18" ht="23.25" customHeight="1">
      <c r="A15" s="357" t="s">
        <v>157</v>
      </c>
      <c r="B15" s="357"/>
      <c r="C15" s="357"/>
      <c r="D15" s="357"/>
    </row>
    <row r="16" spans="1:18" ht="75" customHeight="1">
      <c r="A16" s="356" t="str">
        <f>CONCATENATE(Formulario!A22)</f>
        <v xml:space="preserve">La RFC incluye:
</v>
      </c>
      <c r="B16" s="356"/>
      <c r="C16" s="356"/>
      <c r="D16" s="356"/>
    </row>
    <row r="17" spans="1:4" ht="27" customHeight="1">
      <c r="A17" s="357" t="s">
        <v>158</v>
      </c>
      <c r="B17" s="357"/>
      <c r="C17" s="357"/>
      <c r="D17" s="357"/>
    </row>
    <row r="18" spans="1:4" ht="70.5" customHeight="1">
      <c r="A18" s="358"/>
      <c r="B18" s="359"/>
      <c r="C18" s="359"/>
      <c r="D18" s="359"/>
    </row>
  </sheetData>
  <sheetProtection sheet="1" objects="1" scenarios="1"/>
  <mergeCells count="20">
    <mergeCell ref="A5:B5"/>
    <mergeCell ref="C5:D5"/>
    <mergeCell ref="A7:B7"/>
    <mergeCell ref="C7:D7"/>
    <mergeCell ref="A13:B13"/>
    <mergeCell ref="A8:B8"/>
    <mergeCell ref="A9:B9"/>
    <mergeCell ref="C9:D9"/>
    <mergeCell ref="A16:D16"/>
    <mergeCell ref="A17:D17"/>
    <mergeCell ref="A18:D18"/>
    <mergeCell ref="A10:B10"/>
    <mergeCell ref="A11:B11"/>
    <mergeCell ref="C11:D11"/>
    <mergeCell ref="A12:B12"/>
    <mergeCell ref="C12:D12"/>
    <mergeCell ref="A14:B14"/>
    <mergeCell ref="C13:D13"/>
    <mergeCell ref="C14:D14"/>
    <mergeCell ref="A15:D15"/>
  </mergeCells>
  <phoneticPr fontId="45" type="noConversion"/>
  <dataValidations count="2">
    <dataValidation allowBlank="1" showErrorMessage="1" prompt="No escribir en esta celda." sqref="A5:B5 A6:A7 C6 A9:B10" xr:uid="{00000000-0002-0000-0100-000000000000}">
      <formula1>0</formula1>
      <formula2>0</formula2>
    </dataValidation>
    <dataValidation allowBlank="1" showErrorMessage="1" sqref="A8:B8" xr:uid="{00000000-0002-0000-0100-000001000000}">
      <formula1>0</formula1>
      <formula2>0</formula2>
    </dataValidation>
  </dataValidations>
  <printOptions horizontalCentered="1"/>
  <pageMargins left="0.4597222222222222" right="0.40972222222222221" top="0.35972222222222222" bottom="0.35972222222222222" header="0.51180555555555551" footer="0"/>
  <pageSetup paperSize="9" scale="80" firstPageNumber="0" orientation="portrait" horizontalDpi="300" verticalDpi="300"/>
  <headerFooter alignWithMargins="0">
    <oddFooter>&amp;LR00550      Versión 1.0&amp;CEDS Internal&amp;RPag: &amp;P/&amp;N</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B3:G37"/>
  <sheetViews>
    <sheetView showGridLines="0" workbookViewId="0">
      <selection activeCell="D11" sqref="D11"/>
    </sheetView>
  </sheetViews>
  <sheetFormatPr baseColWidth="10" defaultColWidth="11.42578125" defaultRowHeight="12.75"/>
  <cols>
    <col min="1" max="1" width="2" style="22" customWidth="1"/>
    <col min="2" max="2" width="17.7109375" style="22" customWidth="1"/>
    <col min="3" max="3" width="25.85546875" style="22" customWidth="1"/>
    <col min="4" max="4" width="21.42578125" style="22" customWidth="1"/>
    <col min="5" max="5" width="35.7109375" style="22" customWidth="1"/>
    <col min="6" max="16384" width="11.42578125" style="22"/>
  </cols>
  <sheetData>
    <row r="3" spans="2:7" ht="36.75" customHeight="1">
      <c r="B3" s="383" t="s">
        <v>159</v>
      </c>
      <c r="C3" s="383"/>
      <c r="D3" s="383"/>
      <c r="E3" s="383"/>
      <c r="F3" s="109"/>
      <c r="G3" s="109"/>
    </row>
    <row r="4" spans="2:7" ht="3.95" customHeight="1">
      <c r="B4" s="110"/>
      <c r="C4" s="110"/>
      <c r="D4" s="110"/>
      <c r="E4" s="110"/>
      <c r="F4" s="109"/>
      <c r="G4" s="109"/>
    </row>
    <row r="5" spans="2:7" ht="40.5" customHeight="1">
      <c r="B5" s="384" t="str">
        <f>CONCATENATE('Resumen Ejecutivo'!C5)</f>
        <v>Instalación Fase Productos de Proyecto MEDALLIA FASE 2</v>
      </c>
      <c r="C5" s="384"/>
      <c r="D5" s="384"/>
      <c r="E5" s="384"/>
      <c r="F5" s="111"/>
      <c r="G5" s="111"/>
    </row>
    <row r="6" spans="2:7" ht="3.95" customHeight="1"/>
    <row r="7" spans="2:7">
      <c r="B7" s="112" t="s">
        <v>149</v>
      </c>
      <c r="C7" s="113">
        <f>Formulario!D144</f>
        <v>44306.625</v>
      </c>
      <c r="D7" s="112" t="s">
        <v>150</v>
      </c>
      <c r="E7" s="113">
        <f>Formulario!E144</f>
        <v>44306.674305555542</v>
      </c>
    </row>
    <row r="9" spans="2:7" ht="12.75" customHeight="1">
      <c r="B9" s="385" t="s">
        <v>160</v>
      </c>
      <c r="C9" s="385"/>
      <c r="D9" s="112" t="s">
        <v>161</v>
      </c>
      <c r="E9" s="112" t="s">
        <v>162</v>
      </c>
    </row>
    <row r="10" spans="2:7" ht="3.95" customHeight="1">
      <c r="B10" s="114"/>
      <c r="C10" s="114"/>
      <c r="D10" s="115"/>
      <c r="E10" s="115"/>
    </row>
    <row r="11" spans="2:7" ht="60" customHeight="1">
      <c r="B11" s="386" t="str">
        <f>CONCATENATE('Resumen Ejecutivo'!C7)</f>
        <v/>
      </c>
      <c r="C11" s="386"/>
      <c r="D11" s="116" t="str">
        <f>CONCATENATE('Resumen Ejecutivo'!C8)</f>
        <v xml:space="preserve">  /  </v>
      </c>
      <c r="E11" s="117" t="str">
        <f>Formulario!B10</f>
        <v>denis.romero@vtr.cl</v>
      </c>
    </row>
    <row r="12" spans="2:7" ht="3.95" customHeight="1">
      <c r="B12" s="118"/>
      <c r="C12" s="118"/>
      <c r="D12" s="115"/>
      <c r="E12" s="115"/>
    </row>
    <row r="13" spans="2:7" ht="12.75" customHeight="1">
      <c r="B13" s="387" t="s">
        <v>156</v>
      </c>
      <c r="C13" s="387"/>
      <c r="D13" s="387" t="s">
        <v>154</v>
      </c>
      <c r="E13" s="387"/>
    </row>
    <row r="14" spans="2:7" ht="3.95" customHeight="1">
      <c r="B14" s="119"/>
      <c r="C14" s="119"/>
      <c r="D14" s="119"/>
      <c r="E14" s="119"/>
    </row>
    <row r="15" spans="2:7" ht="60" customHeight="1">
      <c r="B15" s="382" t="str">
        <f>CONCATENATE('Resumen Ejecutivo'!A14)</f>
        <v/>
      </c>
      <c r="C15" s="382"/>
      <c r="D15" s="382" t="str">
        <f>CONCATENATE('Resumen Ejecutivo'!A12)</f>
        <v/>
      </c>
      <c r="E15" s="382"/>
    </row>
    <row r="16" spans="2:7" ht="3.95" customHeight="1">
      <c r="B16" s="379"/>
      <c r="C16" s="379"/>
      <c r="D16" s="379"/>
      <c r="E16" s="379"/>
    </row>
    <row r="17" spans="2:5" ht="12.75" customHeight="1">
      <c r="B17" s="371" t="s">
        <v>157</v>
      </c>
      <c r="C17" s="371"/>
      <c r="D17" s="371"/>
      <c r="E17" s="371"/>
    </row>
    <row r="18" spans="2:5" ht="3.95" customHeight="1">
      <c r="B18" s="120"/>
      <c r="C18" s="110"/>
      <c r="D18" s="110"/>
      <c r="E18" s="110"/>
    </row>
    <row r="19" spans="2:5" ht="60" customHeight="1">
      <c r="B19" s="380" t="str">
        <f>CONCATENATE('Resumen Ejecutivo'!A16)</f>
        <v xml:space="preserve">La RFC incluye:
</v>
      </c>
      <c r="C19" s="380"/>
      <c r="D19" s="380"/>
      <c r="E19" s="380"/>
    </row>
    <row r="20" spans="2:5" ht="3.95" customHeight="1">
      <c r="B20" s="121"/>
      <c r="C20" s="121"/>
      <c r="D20" s="121"/>
      <c r="E20" s="121"/>
    </row>
    <row r="21" spans="2:5" ht="12.75" customHeight="1">
      <c r="B21" s="371" t="s">
        <v>163</v>
      </c>
      <c r="C21" s="371"/>
      <c r="D21" s="371"/>
      <c r="E21" s="371"/>
    </row>
    <row r="22" spans="2:5" ht="3.95" customHeight="1">
      <c r="B22" s="120"/>
      <c r="C22" s="110"/>
      <c r="D22" s="110"/>
      <c r="E22" s="110"/>
    </row>
    <row r="23" spans="2:5" ht="60" customHeight="1">
      <c r="B23" s="372" t="s">
        <v>173</v>
      </c>
      <c r="C23" s="373"/>
      <c r="D23" s="373"/>
      <c r="E23" s="373"/>
    </row>
    <row r="24" spans="2:5" ht="3.95" customHeight="1">
      <c r="B24" s="381"/>
      <c r="C24" s="381"/>
      <c r="D24" s="381"/>
      <c r="E24" s="381"/>
    </row>
    <row r="25" spans="2:5" ht="12.75" customHeight="1">
      <c r="B25" s="371" t="s">
        <v>164</v>
      </c>
      <c r="C25" s="371"/>
      <c r="D25" s="371"/>
      <c r="E25" s="371"/>
    </row>
    <row r="26" spans="2:5" ht="3.95" customHeight="1">
      <c r="B26" s="120"/>
      <c r="C26" s="110"/>
      <c r="D26" s="110"/>
      <c r="E26" s="110"/>
    </row>
    <row r="27" spans="2:5" ht="60" customHeight="1">
      <c r="B27" s="376"/>
      <c r="C27" s="377"/>
      <c r="D27" s="377"/>
      <c r="E27" s="377"/>
    </row>
    <row r="28" spans="2:5" ht="3.95" customHeight="1">
      <c r="B28" s="111"/>
      <c r="C28" s="111"/>
      <c r="D28" s="111"/>
      <c r="E28" s="111"/>
    </row>
    <row r="29" spans="2:5" ht="12.75" customHeight="1">
      <c r="B29" s="371" t="s">
        <v>165</v>
      </c>
      <c r="C29" s="371"/>
      <c r="D29" s="371"/>
      <c r="E29" s="371"/>
    </row>
    <row r="30" spans="2:5" ht="3.95" customHeight="1">
      <c r="B30" s="120"/>
      <c r="C30" s="110"/>
      <c r="D30" s="110"/>
      <c r="E30" s="110"/>
    </row>
    <row r="31" spans="2:5" ht="60" customHeight="1">
      <c r="B31" s="376"/>
      <c r="C31" s="373"/>
      <c r="D31" s="373"/>
      <c r="E31" s="373"/>
    </row>
    <row r="36" spans="2:5" ht="12.75" customHeight="1">
      <c r="B36" s="378" t="s">
        <v>166</v>
      </c>
      <c r="C36" s="378"/>
      <c r="D36" s="378" t="s">
        <v>167</v>
      </c>
      <c r="E36" s="378"/>
    </row>
    <row r="37" spans="2:5" ht="12.75" customHeight="1">
      <c r="B37" s="374" t="s">
        <v>168</v>
      </c>
      <c r="C37" s="374"/>
      <c r="D37" s="375" t="s">
        <v>169</v>
      </c>
      <c r="E37" s="375"/>
    </row>
  </sheetData>
  <sheetProtection sheet="1" objects="1" scenarios="1"/>
  <mergeCells count="23">
    <mergeCell ref="B15:C15"/>
    <mergeCell ref="D15:E15"/>
    <mergeCell ref="B3:E3"/>
    <mergeCell ref="B5:E5"/>
    <mergeCell ref="B9:C9"/>
    <mergeCell ref="B11:C11"/>
    <mergeCell ref="B13:C13"/>
    <mergeCell ref="D13:E13"/>
    <mergeCell ref="B16:C16"/>
    <mergeCell ref="D16:E16"/>
    <mergeCell ref="B17:E17"/>
    <mergeCell ref="B19:E19"/>
    <mergeCell ref="B24:E24"/>
    <mergeCell ref="B25:E25"/>
    <mergeCell ref="B21:E21"/>
    <mergeCell ref="B23:E23"/>
    <mergeCell ref="B37:C37"/>
    <mergeCell ref="D37:E37"/>
    <mergeCell ref="B27:E27"/>
    <mergeCell ref="B29:E29"/>
    <mergeCell ref="B31:E31"/>
    <mergeCell ref="B36:C36"/>
    <mergeCell ref="D36:E36"/>
  </mergeCells>
  <phoneticPr fontId="45" type="noConversion"/>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vt:i4>
      </vt:variant>
    </vt:vector>
  </HeadingPairs>
  <TitlesOfParts>
    <vt:vector size="9" baseType="lpstr">
      <vt:lpstr>Formulario</vt:lpstr>
      <vt:lpstr>Resumen Ejecutivo</vt:lpstr>
      <vt:lpstr>Alcance de Pruebas</vt:lpstr>
      <vt:lpstr>Formulario!Área_de_impresión</vt:lpstr>
      <vt:lpstr>'Resumen Ejecutivo'!Área_de_impresión</vt:lpstr>
      <vt:lpstr>Check10_1</vt:lpstr>
      <vt:lpstr>Check11_1</vt:lpstr>
      <vt:lpstr>Formulario!Títulos_a_imprimir</vt:lpstr>
      <vt:lpstr>'Resumen Ejecutivo'!Títulos_a_imprimir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hmoran</dc:creator>
  <cp:lastModifiedBy>Juan Silva</cp:lastModifiedBy>
  <dcterms:created xsi:type="dcterms:W3CDTF">2010-08-17T14:53:24Z</dcterms:created>
  <dcterms:modified xsi:type="dcterms:W3CDTF">2021-04-15T22:54:52Z</dcterms:modified>
</cp:coreProperties>
</file>