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fosc\Dropbox\Inmobiliaria\Inmobiliaria Franco\Documentos y base de datos\"/>
    </mc:Choice>
  </mc:AlternateContent>
  <xr:revisionPtr revIDLastSave="0" documentId="8_{86917810-9AB7-409E-9DFB-7EF1C30844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V VILLAS" sheetId="4" r:id="rId1"/>
  </sheets>
  <calcPr calcId="191029"/>
  <extLst>
    <ext uri="GoogleSheetsCustomDataVersion1">
      <go:sheetsCustomData xmlns:go="http://customooxmlschemas.google.com/" r:id="rId6" roundtripDataSignature="AMtx7mh87AXyH/mi0ihuBHsf9J/LFWEC9Q=="/>
    </ext>
  </extLst>
</workbook>
</file>

<file path=xl/calcChain.xml><?xml version="1.0" encoding="utf-8"?>
<calcChain xmlns="http://schemas.openxmlformats.org/spreadsheetml/2006/main">
  <c r="G43" i="4" l="1"/>
  <c r="F30" i="4"/>
  <c r="G15" i="4"/>
</calcChain>
</file>

<file path=xl/sharedStrings.xml><?xml version="1.0" encoding="utf-8"?>
<sst xmlns="http://schemas.openxmlformats.org/spreadsheetml/2006/main" count="100" uniqueCount="62">
  <si>
    <t>Código:</t>
  </si>
  <si>
    <t>Versión: 1</t>
  </si>
  <si>
    <t>CEDULA</t>
  </si>
  <si>
    <t>DIRECCION</t>
  </si>
  <si>
    <t>BANCO</t>
  </si>
  <si>
    <t>REFERENCIA DE PAGO</t>
  </si>
  <si>
    <t>CODIGO</t>
  </si>
  <si>
    <t># CUENTA</t>
  </si>
  <si>
    <t>VALOR</t>
  </si>
  <si>
    <t>AV VILLAS</t>
  </si>
  <si>
    <t>CIBELES TORRE TORRE 3 APTO 3 I (3309)</t>
  </si>
  <si>
    <t>BOSQUES DE SAN MARTIN CASA 14</t>
  </si>
  <si>
    <t>ALTOS DE AGUA BONITA TORRE 8 APTO 207</t>
  </si>
  <si>
    <t xml:space="preserve"> </t>
  </si>
  <si>
    <t>ALTOS DE AGUA BONITA TORRE 4 APTO 205</t>
  </si>
  <si>
    <t>PARQUES DE BOLIVAR TORRE 3 APTO 501</t>
  </si>
  <si>
    <t>SUBTOTAL</t>
  </si>
  <si>
    <t>AIRES DEL BOSQUE BLOQUE 6 APTO 203</t>
  </si>
  <si>
    <t>AVANZA</t>
  </si>
  <si>
    <t>TORRE MAKANA APTO 508</t>
  </si>
  <si>
    <t>CONJUNTO CERRADO RIO CLARO CASA 66</t>
  </si>
  <si>
    <t>TORRES DE ORENSE BLOQUE 2 APTO 707</t>
  </si>
  <si>
    <t>ZONATA APTO 203</t>
  </si>
  <si>
    <t xml:space="preserve">COCORA PARQUE RESIDENCIAL TORRE 3 APTO 704 </t>
  </si>
  <si>
    <t>CONJUNTO CERRADO CAMINO DEL OASIS CASA 36</t>
  </si>
  <si>
    <t>EDIFICIO CANA APTO 715</t>
  </si>
  <si>
    <t xml:space="preserve">ENVIAR SOPORTE  admon.zonata@gmail.com </t>
  </si>
  <si>
    <t>COLPATRIA</t>
  </si>
  <si>
    <t>JELPIT</t>
  </si>
  <si>
    <t>MIRADOR DEL QUINDIO TORRE 2 APTO 408</t>
  </si>
  <si>
    <t>MARAWI 909</t>
  </si>
  <si>
    <t>EDIFICIO LE QUARTIER TORRE B APTO 509</t>
  </si>
  <si>
    <t>CONDOMINIO EDIFICIO AMERICA APTO 102</t>
  </si>
  <si>
    <t>RIO VERDE CASA 80</t>
  </si>
  <si>
    <t xml:space="preserve">HORIZONTE VERDE </t>
  </si>
  <si>
    <t>311-154629</t>
  </si>
  <si>
    <t>corresponsal</t>
  </si>
  <si>
    <t>ARREBOLES 3-602</t>
  </si>
  <si>
    <t xml:space="preserve">ALAMOS 23 </t>
  </si>
  <si>
    <t>ADMON APTO 10-04</t>
  </si>
  <si>
    <t>ADMON PARQUEADERO 7</t>
  </si>
  <si>
    <t xml:space="preserve"> ALAMOS 23</t>
  </si>
  <si>
    <t>SAN LUIS REY TORRE B APTO 1305</t>
  </si>
  <si>
    <t>BASE DE DATOS PAGO DE ADMINISTRACIONES (MODIFICADO)</t>
  </si>
  <si>
    <t>Fecha: 03-03-2025</t>
  </si>
  <si>
    <t>pdte retroactivo 18,000</t>
  </si>
  <si>
    <t xml:space="preserve">aumenta 13% </t>
  </si>
  <si>
    <t>aumenta 14% 221,160</t>
  </si>
  <si>
    <t>224,418 abril 2025</t>
  </si>
  <si>
    <t>aumenta 9,56% abril 2025 140,236</t>
  </si>
  <si>
    <t>aumneta 9,56% 105,782</t>
  </si>
  <si>
    <t>aumenta 9,56% 275,872</t>
  </si>
  <si>
    <t>aumenta 9,54%  $186,437</t>
  </si>
  <si>
    <t xml:space="preserve">cuota admon 140,000 -44,800 retroacticvo, extraordinaria 100,000 plazo a Julio </t>
  </si>
  <si>
    <t>KALUA</t>
  </si>
  <si>
    <t>MONTE AZUL</t>
  </si>
  <si>
    <t>ORO NEGRO</t>
  </si>
  <si>
    <t xml:space="preserve">YULIMA </t>
  </si>
  <si>
    <t xml:space="preserve"> Abril 2025 coeficiente 0,59% 158,0000 con descuento. 168,000 sin descuento</t>
  </si>
  <si>
    <t>.5306917135464000</t>
  </si>
  <si>
    <t>VERDE ENCANTO</t>
  </si>
  <si>
    <t>solo por este mes junio porque es de 247,000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</si>
</sst>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6" formatCode="0.00000000000E+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8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vertical="center"/>
    </xf>
    <xf numFmtId="6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7" fillId="0" borderId="16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left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6" fillId="0" borderId="5" xfId="0" applyNumberFormat="1" applyFont="1" applyBorder="1" applyAlignment="1">
      <alignment vertical="center"/>
    </xf>
    <xf numFmtId="3" fontId="6" fillId="4" borderId="15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3" fillId="2" borderId="23" xfId="0" applyNumberFormat="1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6" fillId="6" borderId="22" xfId="0" applyNumberFormat="1" applyFont="1" applyFill="1" applyBorder="1" applyAlignment="1">
      <alignment horizontal="center" vertical="center"/>
    </xf>
    <xf numFmtId="0" fontId="0" fillId="6" borderId="0" xfId="0" applyFill="1"/>
    <xf numFmtId="0" fontId="6" fillId="0" borderId="16" xfId="0" applyFont="1" applyBorder="1" applyAlignment="1">
      <alignment vertical="center"/>
    </xf>
    <xf numFmtId="0" fontId="6" fillId="5" borderId="16" xfId="0" applyFont="1" applyFill="1" applyBorder="1" applyAlignment="1">
      <alignment horizontal="left"/>
    </xf>
    <xf numFmtId="0" fontId="6" fillId="0" borderId="2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44" fontId="6" fillId="0" borderId="18" xfId="2" applyFont="1" applyFill="1" applyBorder="1" applyAlignment="1">
      <alignment horizontal="center" vertical="center"/>
    </xf>
    <xf numFmtId="0" fontId="0" fillId="3" borderId="0" xfId="0" applyFill="1"/>
    <xf numFmtId="17" fontId="2" fillId="3" borderId="0" xfId="0" applyNumberFormat="1" applyFont="1" applyFill="1" applyAlignment="1">
      <alignment vertical="center"/>
    </xf>
    <xf numFmtId="42" fontId="2" fillId="3" borderId="0" xfId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" fillId="3" borderId="0" xfId="0" applyFont="1" applyFill="1"/>
    <xf numFmtId="0" fontId="6" fillId="0" borderId="16" xfId="0" applyFont="1" applyBorder="1" applyAlignment="1">
      <alignment horizontal="left"/>
    </xf>
    <xf numFmtId="6" fontId="2" fillId="3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164" fontId="3" fillId="2" borderId="11" xfId="0" applyNumberFormat="1" applyFont="1" applyFill="1" applyBorder="1" applyAlignment="1">
      <alignment horizontal="right" vertical="center"/>
    </xf>
    <xf numFmtId="164" fontId="3" fillId="2" borderId="1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3" fillId="2" borderId="25" xfId="0" applyNumberFormat="1" applyFont="1" applyFill="1" applyBorder="1" applyAlignment="1">
      <alignment horizontal="right" vertical="center"/>
    </xf>
    <xf numFmtId="164" fontId="3" fillId="2" borderId="26" xfId="0" applyNumberFormat="1" applyFont="1" applyFill="1" applyBorder="1" applyAlignment="1">
      <alignment horizontal="right" vertical="center"/>
    </xf>
  </cellXfs>
  <cellStyles count="3">
    <cellStyle name="Moneda" xfId="2" builtinId="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224518</xdr:colOff>
      <xdr:row>0</xdr:row>
      <xdr:rowOff>0</xdr:rowOff>
    </xdr:from>
    <xdr:ext cx="735721" cy="580430"/>
    <xdr:pic>
      <xdr:nvPicPr>
        <xdr:cNvPr id="2" name="image1.jpg">
          <a:extLst>
            <a:ext uri="{FF2B5EF4-FFF2-40B4-BE49-F238E27FC236}">
              <a16:creationId xmlns:a16="http://schemas.microsoft.com/office/drawing/2014/main" id="{AB56407E-6CFB-4546-951F-542E6E9A49E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518" y="0"/>
          <a:ext cx="735721" cy="5804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D3A0-5456-42FB-85D2-AE499C7C0D1F}">
  <sheetPr>
    <pageSetUpPr fitToPage="1"/>
  </sheetPr>
  <dimension ref="A1:AA981"/>
  <sheetViews>
    <sheetView tabSelected="1" zoomScale="80" zoomScaleNormal="80" workbookViewId="0">
      <selection activeCell="L27" sqref="L27"/>
    </sheetView>
  </sheetViews>
  <sheetFormatPr baseColWidth="10" defaultColWidth="14.42578125" defaultRowHeight="15" customHeight="1" x14ac:dyDescent="0.25"/>
  <cols>
    <col min="1" max="1" width="17.85546875" customWidth="1"/>
    <col min="2" max="2" width="58.42578125" customWidth="1"/>
    <col min="3" max="3" width="15" customWidth="1"/>
    <col min="4" max="4" width="27.140625" customWidth="1"/>
    <col min="5" max="5" width="0.140625" hidden="1" customWidth="1"/>
    <col min="6" max="6" width="32.85546875" customWidth="1"/>
    <col min="7" max="7" width="25" customWidth="1"/>
    <col min="8" max="8" width="22.28515625" customWidth="1"/>
    <col min="9" max="9" width="50.140625" customWidth="1"/>
    <col min="10" max="10" width="14.5703125" customWidth="1"/>
    <col min="11" max="11" width="13" customWidth="1"/>
    <col min="12" max="12" width="32.7109375" customWidth="1"/>
    <col min="13" max="13" width="29.85546875" customWidth="1"/>
    <col min="14" max="14" width="13" customWidth="1"/>
    <col min="15" max="16" width="11.42578125" customWidth="1"/>
    <col min="17" max="26" width="10.7109375" customWidth="1"/>
  </cols>
  <sheetData>
    <row r="1" spans="1:26" ht="15" customHeight="1" x14ac:dyDescent="0.25">
      <c r="A1" s="83"/>
      <c r="B1" s="86" t="s">
        <v>43</v>
      </c>
      <c r="C1" s="87"/>
      <c r="D1" s="87"/>
      <c r="E1" s="87"/>
      <c r="F1" s="88"/>
      <c r="G1" s="3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5">
      <c r="A2" s="84"/>
      <c r="B2" s="89"/>
      <c r="C2" s="90"/>
      <c r="D2" s="90"/>
      <c r="E2" s="90"/>
      <c r="F2" s="91"/>
      <c r="G2" s="32" t="s">
        <v>44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85"/>
      <c r="B3" s="92"/>
      <c r="C3" s="93"/>
      <c r="D3" s="93"/>
      <c r="E3" s="93"/>
      <c r="F3" s="94"/>
      <c r="G3" s="32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2"/>
      <c r="D4" s="2"/>
      <c r="E4" s="1"/>
      <c r="F4" s="2"/>
      <c r="G4" s="33"/>
      <c r="H4" s="1"/>
      <c r="I4" s="3"/>
      <c r="J4" s="1"/>
      <c r="K4" s="1"/>
      <c r="L4" s="1"/>
      <c r="M4" s="97"/>
      <c r="N4" s="9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 x14ac:dyDescent="0.25">
      <c r="A5" s="4" t="s">
        <v>2</v>
      </c>
      <c r="B5" s="4" t="s">
        <v>3</v>
      </c>
      <c r="C5" s="4" t="s">
        <v>4</v>
      </c>
      <c r="D5" s="5" t="s">
        <v>5</v>
      </c>
      <c r="E5" s="4" t="s">
        <v>6</v>
      </c>
      <c r="F5" s="4" t="s">
        <v>7</v>
      </c>
      <c r="G5" s="34" t="s">
        <v>8</v>
      </c>
      <c r="H5" s="1"/>
      <c r="I5" s="1"/>
      <c r="J5" s="1"/>
      <c r="K5" s="3"/>
      <c r="L5" s="1"/>
      <c r="M5" s="1"/>
      <c r="N5" s="1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6">
        <v>98711432</v>
      </c>
      <c r="B6" s="6" t="s">
        <v>10</v>
      </c>
      <c r="C6" s="7" t="s">
        <v>9</v>
      </c>
      <c r="D6" s="8">
        <v>98711432</v>
      </c>
      <c r="E6" s="9"/>
      <c r="F6" s="7">
        <v>312073422</v>
      </c>
      <c r="G6" s="36">
        <v>117600</v>
      </c>
      <c r="H6" s="24" t="s">
        <v>53</v>
      </c>
      <c r="I6" s="24"/>
      <c r="J6" s="1"/>
      <c r="K6" s="10"/>
      <c r="L6" s="1"/>
      <c r="M6" s="1"/>
      <c r="N6" s="1"/>
      <c r="O6" s="1"/>
      <c r="P6" s="1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9">
        <v>6455198</v>
      </c>
      <c r="B7" s="6" t="s">
        <v>11</v>
      </c>
      <c r="C7" s="7" t="s">
        <v>9</v>
      </c>
      <c r="D7" s="8">
        <v>6455198</v>
      </c>
      <c r="E7" s="9"/>
      <c r="F7" s="7">
        <v>312076466</v>
      </c>
      <c r="G7" s="35">
        <v>382000</v>
      </c>
      <c r="H7" s="98"/>
      <c r="I7" s="97"/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44">
        <v>1113620889</v>
      </c>
      <c r="B8" s="12" t="s">
        <v>12</v>
      </c>
      <c r="C8" s="7" t="s">
        <v>9</v>
      </c>
      <c r="D8" s="8">
        <v>1113620889</v>
      </c>
      <c r="E8" s="6"/>
      <c r="F8" s="7">
        <v>312074313</v>
      </c>
      <c r="G8" s="35">
        <v>140236</v>
      </c>
      <c r="H8" s="78" t="s">
        <v>49</v>
      </c>
      <c r="I8" s="79"/>
      <c r="J8" s="31"/>
      <c r="K8" s="10"/>
      <c r="L8" s="1"/>
      <c r="M8" s="1" t="s">
        <v>13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6">
        <v>24332328</v>
      </c>
      <c r="B9" s="12" t="s">
        <v>14</v>
      </c>
      <c r="C9" s="7" t="s">
        <v>9</v>
      </c>
      <c r="D9" s="8">
        <v>24332328</v>
      </c>
      <c r="E9" s="6"/>
      <c r="F9" s="7">
        <v>312074313</v>
      </c>
      <c r="G9" s="75">
        <v>105782</v>
      </c>
      <c r="H9" s="78" t="s">
        <v>50</v>
      </c>
      <c r="I9" s="79"/>
      <c r="J9" s="31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5">
      <c r="A10" s="6">
        <v>9774302</v>
      </c>
      <c r="B10" s="6" t="s">
        <v>25</v>
      </c>
      <c r="C10" s="7" t="s">
        <v>9</v>
      </c>
      <c r="D10" s="16">
        <v>715</v>
      </c>
      <c r="E10" s="6"/>
      <c r="F10" s="7">
        <v>312074768</v>
      </c>
      <c r="G10" s="35">
        <v>158000</v>
      </c>
      <c r="H10" s="24" t="s">
        <v>58</v>
      </c>
      <c r="I10" s="24"/>
      <c r="J10" s="82"/>
      <c r="K10" s="8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39">
        <v>9727327</v>
      </c>
      <c r="B11" s="40" t="s">
        <v>15</v>
      </c>
      <c r="C11" s="41" t="s">
        <v>9</v>
      </c>
      <c r="D11" s="42">
        <v>9727327</v>
      </c>
      <c r="E11" s="39"/>
      <c r="F11" s="41">
        <v>313081432</v>
      </c>
      <c r="G11" s="35">
        <v>88000</v>
      </c>
      <c r="H11" s="43"/>
      <c r="I11" s="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22"/>
      <c r="B12" s="22" t="s">
        <v>22</v>
      </c>
      <c r="C12" s="23" t="s">
        <v>9</v>
      </c>
      <c r="D12" s="45">
        <v>41952856</v>
      </c>
      <c r="E12" s="22"/>
      <c r="F12" s="23">
        <v>313084790</v>
      </c>
      <c r="G12" s="37">
        <v>269000</v>
      </c>
      <c r="H12" s="99" t="s">
        <v>26</v>
      </c>
      <c r="I12" s="100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/>
      <c r="B13" s="39" t="s">
        <v>20</v>
      </c>
      <c r="C13" s="55" t="s">
        <v>9</v>
      </c>
      <c r="D13" s="52"/>
      <c r="E13" s="54"/>
      <c r="F13" s="52">
        <v>312077274</v>
      </c>
      <c r="G13" s="56">
        <v>221160</v>
      </c>
      <c r="H13" s="24" t="s">
        <v>47</v>
      </c>
      <c r="I13" s="77">
        <v>45748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/>
      <c r="B14" s="22" t="s">
        <v>34</v>
      </c>
      <c r="C14" s="23" t="s">
        <v>9</v>
      </c>
      <c r="D14" s="20">
        <v>20101</v>
      </c>
      <c r="E14" s="21"/>
      <c r="F14" s="20" t="s">
        <v>35</v>
      </c>
      <c r="G14" s="38">
        <v>347000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95" t="s">
        <v>16</v>
      </c>
      <c r="B15" s="95"/>
      <c r="C15" s="95"/>
      <c r="D15" s="95"/>
      <c r="E15" s="95"/>
      <c r="F15" s="96"/>
      <c r="G15" s="57">
        <f>SUM(G6:G14)</f>
        <v>1828778</v>
      </c>
      <c r="H15" s="1"/>
      <c r="I15" s="1"/>
      <c r="J15" s="1"/>
      <c r="K15" s="3"/>
      <c r="L15" s="1"/>
      <c r="M15" s="1"/>
      <c r="N15" s="1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2"/>
      <c r="D16" s="2"/>
      <c r="E16" s="1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ht="15.75" x14ac:dyDescent="0.25">
      <c r="A17" s="25" t="s">
        <v>2</v>
      </c>
      <c r="B17" s="4" t="s">
        <v>3</v>
      </c>
      <c r="C17" s="4" t="s">
        <v>4</v>
      </c>
      <c r="D17" s="29" t="s">
        <v>5</v>
      </c>
      <c r="E17" s="30" t="s">
        <v>7</v>
      </c>
      <c r="F17" s="4" t="s">
        <v>8</v>
      </c>
    </row>
    <row r="18" spans="1:27" x14ac:dyDescent="0.25">
      <c r="A18" s="14"/>
      <c r="B18" s="6" t="s">
        <v>17</v>
      </c>
      <c r="C18" s="13" t="s">
        <v>18</v>
      </c>
      <c r="D18" s="13"/>
      <c r="E18" s="13"/>
      <c r="F18" s="35">
        <v>118000</v>
      </c>
    </row>
    <row r="19" spans="1:27" x14ac:dyDescent="0.25">
      <c r="A19" s="14"/>
      <c r="B19" s="6" t="s">
        <v>19</v>
      </c>
      <c r="C19" s="13" t="s">
        <v>18</v>
      </c>
      <c r="D19" s="17"/>
      <c r="E19" s="17"/>
      <c r="F19" s="35">
        <v>218000</v>
      </c>
      <c r="G19">
        <v>218000</v>
      </c>
    </row>
    <row r="20" spans="1:27" ht="18" customHeight="1" x14ac:dyDescent="0.25">
      <c r="A20" s="47"/>
      <c r="B20" s="48" t="s">
        <v>23</v>
      </c>
      <c r="C20" s="49" t="s">
        <v>18</v>
      </c>
      <c r="D20" s="50"/>
      <c r="E20" s="50"/>
      <c r="F20" s="56">
        <v>113000</v>
      </c>
      <c r="G20" s="24" t="s">
        <v>45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x14ac:dyDescent="0.25">
      <c r="A21" s="26"/>
      <c r="B21" s="27" t="s">
        <v>24</v>
      </c>
      <c r="C21" s="28" t="s">
        <v>18</v>
      </c>
      <c r="D21" s="20"/>
      <c r="E21" s="20"/>
      <c r="F21" s="38">
        <v>455000</v>
      </c>
      <c r="G21" s="80" t="s">
        <v>51</v>
      </c>
    </row>
    <row r="22" spans="1:27" x14ac:dyDescent="0.25">
      <c r="A22" s="15"/>
      <c r="B22" s="6" t="s">
        <v>21</v>
      </c>
      <c r="C22" s="18" t="s">
        <v>18</v>
      </c>
      <c r="D22" s="20"/>
      <c r="E22" s="20"/>
      <c r="F22" s="58">
        <v>186500</v>
      </c>
      <c r="G22" t="s">
        <v>52</v>
      </c>
    </row>
    <row r="23" spans="1:27" x14ac:dyDescent="0.25">
      <c r="A23" s="53"/>
      <c r="B23" s="39" t="s">
        <v>29</v>
      </c>
      <c r="C23" s="51" t="s">
        <v>18</v>
      </c>
      <c r="D23" s="52"/>
      <c r="E23" s="20"/>
      <c r="F23" s="37">
        <v>178000</v>
      </c>
    </row>
    <row r="24" spans="1:27" x14ac:dyDescent="0.25">
      <c r="A24" s="21"/>
      <c r="B24" s="22" t="s">
        <v>30</v>
      </c>
      <c r="C24" s="20" t="s">
        <v>18</v>
      </c>
      <c r="D24" s="20">
        <v>1909</v>
      </c>
      <c r="E24" s="46">
        <v>1001101296</v>
      </c>
      <c r="F24" s="60">
        <v>163000</v>
      </c>
      <c r="G24" s="61" t="s">
        <v>61</v>
      </c>
      <c r="H24" s="61"/>
      <c r="I24" s="61"/>
    </row>
    <row r="25" spans="1:27" x14ac:dyDescent="0.25">
      <c r="A25" s="21"/>
      <c r="B25" s="22" t="s">
        <v>31</v>
      </c>
      <c r="C25" s="20" t="s">
        <v>18</v>
      </c>
      <c r="D25" s="20"/>
      <c r="E25" s="20"/>
      <c r="F25" s="38">
        <v>202000</v>
      </c>
      <c r="G25" s="61"/>
      <c r="H25" s="61"/>
    </row>
    <row r="26" spans="1:27" x14ac:dyDescent="0.25">
      <c r="A26" s="21"/>
      <c r="B26" s="22" t="s">
        <v>42</v>
      </c>
      <c r="C26" s="20" t="s">
        <v>18</v>
      </c>
      <c r="D26" s="20"/>
      <c r="E26" s="20"/>
      <c r="F26" s="38">
        <v>183000</v>
      </c>
    </row>
    <row r="27" spans="1:27" x14ac:dyDescent="0.25">
      <c r="A27" s="21"/>
      <c r="B27" s="22" t="s">
        <v>38</v>
      </c>
      <c r="C27" s="20" t="s">
        <v>18</v>
      </c>
      <c r="D27" s="20" t="s">
        <v>39</v>
      </c>
      <c r="E27" s="20"/>
      <c r="F27" s="38">
        <v>164000</v>
      </c>
      <c r="G27">
        <v>164000</v>
      </c>
    </row>
    <row r="28" spans="1:27" x14ac:dyDescent="0.25">
      <c r="A28" s="21"/>
      <c r="B28" s="22" t="s">
        <v>41</v>
      </c>
      <c r="C28" s="20" t="s">
        <v>18</v>
      </c>
      <c r="D28" s="20" t="s">
        <v>40</v>
      </c>
      <c r="E28" s="20"/>
      <c r="F28" s="38">
        <v>31000</v>
      </c>
    </row>
    <row r="29" spans="1:27" x14ac:dyDescent="0.25">
      <c r="A29" s="21"/>
      <c r="B29" s="22" t="s">
        <v>32</v>
      </c>
      <c r="C29" s="20" t="s">
        <v>18</v>
      </c>
      <c r="D29" s="20"/>
      <c r="E29" s="20"/>
      <c r="F29" s="38">
        <v>178000</v>
      </c>
    </row>
    <row r="30" spans="1:27" ht="15.75" x14ac:dyDescent="0.25">
      <c r="A30" s="101" t="s">
        <v>16</v>
      </c>
      <c r="B30" s="101"/>
      <c r="C30" s="101"/>
      <c r="D30" s="101"/>
      <c r="E30" s="102"/>
      <c r="F30" s="57">
        <f>SUM(F18:F29)</f>
        <v>2189500</v>
      </c>
    </row>
    <row r="31" spans="1:27" ht="14.25" customHeight="1" x14ac:dyDescent="0.25">
      <c r="A31" s="1"/>
      <c r="B31" s="1"/>
      <c r="C31" s="2"/>
      <c r="D31" s="2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7" ht="14.25" customHeight="1" x14ac:dyDescent="0.25">
      <c r="A32" s="25" t="s">
        <v>2</v>
      </c>
      <c r="B32" s="4" t="s">
        <v>3</v>
      </c>
      <c r="C32" s="71" t="s">
        <v>4</v>
      </c>
      <c r="D32" s="72" t="s">
        <v>5</v>
      </c>
      <c r="E32" s="29" t="s">
        <v>5</v>
      </c>
      <c r="F32" s="30" t="s">
        <v>7</v>
      </c>
      <c r="G32" s="4" t="s">
        <v>8</v>
      </c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25">
      <c r="A33" s="14"/>
      <c r="B33" s="62" t="s">
        <v>37</v>
      </c>
      <c r="C33" s="20" t="s">
        <v>36</v>
      </c>
      <c r="D33" s="20">
        <v>3602</v>
      </c>
      <c r="E33" s="66">
        <v>3602</v>
      </c>
      <c r="F33" s="74" t="s">
        <v>59</v>
      </c>
      <c r="G33" s="35">
        <v>230000</v>
      </c>
      <c r="H33" s="59" t="s">
        <v>46</v>
      </c>
      <c r="I33" s="76" t="s">
        <v>48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4"/>
      <c r="B34" s="62" t="s">
        <v>33</v>
      </c>
      <c r="C34" s="20" t="s">
        <v>28</v>
      </c>
      <c r="D34" s="20"/>
      <c r="E34" s="67"/>
      <c r="F34" s="17">
        <v>80</v>
      </c>
      <c r="G34" s="35">
        <v>197000</v>
      </c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25">
      <c r="A35" s="47"/>
      <c r="B35" s="63" t="s">
        <v>54</v>
      </c>
      <c r="C35" s="50" t="s">
        <v>28</v>
      </c>
      <c r="D35" s="50"/>
      <c r="E35" s="68"/>
      <c r="F35" s="50">
        <v>1106</v>
      </c>
      <c r="G35" s="56">
        <v>269000</v>
      </c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25">
      <c r="A36" s="26"/>
      <c r="B36" s="81" t="s">
        <v>55</v>
      </c>
      <c r="C36" s="20" t="s">
        <v>28</v>
      </c>
      <c r="D36" s="73"/>
      <c r="E36" s="69"/>
      <c r="F36" s="20">
        <v>21503</v>
      </c>
      <c r="G36" s="38">
        <v>133000</v>
      </c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25">
      <c r="A37" s="15"/>
      <c r="B37" s="62" t="s">
        <v>56</v>
      </c>
      <c r="C37" s="20" t="s">
        <v>28</v>
      </c>
      <c r="D37" s="20"/>
      <c r="E37" s="69"/>
      <c r="F37" s="20">
        <v>21303</v>
      </c>
      <c r="G37" s="58">
        <v>181000</v>
      </c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25">
      <c r="A38" s="53"/>
      <c r="B38" s="64" t="s">
        <v>57</v>
      </c>
      <c r="C38" s="20" t="s">
        <v>27</v>
      </c>
      <c r="D38" s="20"/>
      <c r="E38" s="70"/>
      <c r="F38" s="20"/>
      <c r="G38" s="37">
        <v>180000</v>
      </c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25">
      <c r="A39" s="21"/>
      <c r="B39" s="65" t="s">
        <v>60</v>
      </c>
      <c r="C39" s="20" t="s">
        <v>28</v>
      </c>
      <c r="D39" s="20"/>
      <c r="E39" s="69"/>
      <c r="F39" s="46">
        <v>1106</v>
      </c>
      <c r="G39" s="60">
        <v>178000</v>
      </c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25">
      <c r="A40" s="21"/>
      <c r="B40" s="22"/>
      <c r="C40" s="20"/>
      <c r="D40" s="20"/>
      <c r="E40" s="20"/>
      <c r="F40" s="20"/>
      <c r="G40" s="38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21"/>
      <c r="B41" s="22"/>
      <c r="C41" s="20"/>
      <c r="D41" s="20"/>
      <c r="E41" s="20"/>
      <c r="F41" s="20"/>
      <c r="G41" s="38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25">
      <c r="A42" s="21"/>
      <c r="B42" s="22"/>
      <c r="C42" s="20"/>
      <c r="D42" s="20"/>
      <c r="E42" s="20"/>
      <c r="F42" s="20"/>
      <c r="G42" s="38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01" t="s">
        <v>16</v>
      </c>
      <c r="B43" s="101"/>
      <c r="C43" s="101"/>
      <c r="D43" s="101"/>
      <c r="E43" s="102"/>
      <c r="F43" s="57"/>
      <c r="G43" s="57">
        <f>SUM(G33:G42)</f>
        <v>1368000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7" ht="14.25" customHeight="1" x14ac:dyDescent="0.25">
      <c r="A44" s="1"/>
      <c r="B44" s="1"/>
      <c r="C44" s="2"/>
      <c r="D44" s="2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7" ht="14.25" customHeight="1" x14ac:dyDescent="0.25">
      <c r="A45" s="1"/>
      <c r="B45" s="1"/>
      <c r="C45" s="2"/>
      <c r="D45" s="2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7" ht="14.25" customHeight="1" x14ac:dyDescent="0.25">
      <c r="A46" s="1"/>
      <c r="B46" s="1"/>
      <c r="C46" s="2"/>
      <c r="D46" s="2"/>
      <c r="E46" s="1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ht="14.25" customHeight="1" x14ac:dyDescent="0.25">
      <c r="A47" s="1"/>
      <c r="B47" s="1"/>
      <c r="C47" s="2"/>
      <c r="D47" s="2"/>
      <c r="E47" s="1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ht="14.25" customHeight="1" x14ac:dyDescent="0.25">
      <c r="A48" s="1"/>
      <c r="B48" s="1"/>
      <c r="C48" s="2"/>
      <c r="D48" s="2"/>
      <c r="E48" s="1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2"/>
      <c r="D49" s="2"/>
      <c r="E49" s="1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2"/>
      <c r="D50" s="2"/>
      <c r="E50" s="1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2"/>
      <c r="D51" s="2"/>
      <c r="E51" s="1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2"/>
      <c r="D52" s="2"/>
      <c r="E52" s="1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2"/>
      <c r="D53" s="2"/>
      <c r="E53" s="1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2"/>
      <c r="D54" s="2"/>
      <c r="E54" s="1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2"/>
      <c r="D55" s="2"/>
      <c r="E55" s="1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2"/>
      <c r="D56" s="2"/>
      <c r="E56" s="1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2"/>
      <c r="D57" s="2"/>
      <c r="E57" s="1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2"/>
      <c r="D58" s="2"/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2"/>
      <c r="D59" s="2"/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2"/>
      <c r="D60" s="2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2"/>
      <c r="D61" s="2"/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2"/>
      <c r="D62" s="2"/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2"/>
      <c r="D63" s="2"/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2"/>
      <c r="D64" s="2"/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2"/>
      <c r="D65" s="2"/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2"/>
      <c r="D66" s="2"/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2"/>
      <c r="D67" s="2"/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2"/>
      <c r="D68" s="2"/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2"/>
      <c r="D69" s="2"/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2"/>
      <c r="D70" s="2"/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2"/>
      <c r="D71" s="2"/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2"/>
      <c r="D72" s="2"/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2"/>
      <c r="D73" s="2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2"/>
      <c r="D74" s="2"/>
      <c r="E74" s="1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2"/>
      <c r="D75" s="2"/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2"/>
      <c r="D76" s="2"/>
      <c r="E76" s="1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2"/>
      <c r="D77" s="2"/>
      <c r="E77" s="1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2"/>
      <c r="D78" s="2"/>
      <c r="E78" s="1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2"/>
      <c r="D79" s="2"/>
      <c r="E79" s="1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2"/>
      <c r="D80" s="2"/>
      <c r="E80" s="1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2"/>
      <c r="D81" s="2"/>
      <c r="E81" s="1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2"/>
      <c r="D82" s="2"/>
      <c r="E82" s="1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2"/>
      <c r="D83" s="2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2"/>
      <c r="D84" s="2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2"/>
      <c r="D85" s="2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2"/>
      <c r="D86" s="2"/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2"/>
      <c r="D87" s="2"/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2"/>
      <c r="D88" s="2"/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2"/>
      <c r="D89" s="2"/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2"/>
      <c r="D90" s="2"/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2"/>
      <c r="D91" s="2"/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2"/>
      <c r="D92" s="2"/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2"/>
      <c r="D93" s="2"/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2"/>
      <c r="D94" s="2"/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2"/>
      <c r="D95" s="2"/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2"/>
      <c r="D96" s="2"/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2"/>
      <c r="D97" s="2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2"/>
      <c r="D98" s="2"/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2"/>
      <c r="D99" s="2"/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2"/>
      <c r="D100" s="2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2"/>
      <c r="D101" s="2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2"/>
      <c r="D102" s="2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2"/>
      <c r="D103" s="2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2"/>
      <c r="D104" s="2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2"/>
      <c r="D105" s="2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2"/>
      <c r="D106" s="2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2"/>
      <c r="D107" s="2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2"/>
      <c r="D108" s="2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2"/>
      <c r="D109" s="2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2"/>
      <c r="D110" s="2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2"/>
      <c r="D111" s="2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2"/>
      <c r="D112" s="2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2"/>
      <c r="D113" s="2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2"/>
      <c r="D114" s="2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2"/>
      <c r="D115" s="2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2"/>
      <c r="D116" s="2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2"/>
      <c r="D117" s="2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2"/>
      <c r="D118" s="2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2"/>
      <c r="D119" s="2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2"/>
      <c r="D120" s="2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2"/>
      <c r="D121" s="2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2"/>
      <c r="D122" s="2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2"/>
      <c r="D123" s="2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2"/>
      <c r="D124" s="2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2"/>
      <c r="D125" s="2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2"/>
      <c r="D126" s="2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2"/>
      <c r="D127" s="2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2"/>
      <c r="D128" s="2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2"/>
      <c r="D129" s="2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2"/>
      <c r="D130" s="2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2"/>
      <c r="D131" s="2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2"/>
      <c r="D132" s="2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2"/>
      <c r="D133" s="2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2"/>
      <c r="D134" s="2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2"/>
      <c r="D135" s="2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2"/>
      <c r="D136" s="2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2"/>
      <c r="D137" s="2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2"/>
      <c r="D138" s="2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2"/>
      <c r="D139" s="2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2"/>
      <c r="D140" s="2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2"/>
      <c r="D141" s="2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2"/>
      <c r="D142" s="2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2"/>
      <c r="D143" s="2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2"/>
      <c r="D144" s="2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2"/>
      <c r="D145" s="2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2"/>
      <c r="D146" s="2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2"/>
      <c r="D147" s="2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2"/>
      <c r="D148" s="2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2"/>
      <c r="D149" s="2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2"/>
      <c r="D150" s="2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2"/>
      <c r="D151" s="2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2"/>
      <c r="D152" s="2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2"/>
      <c r="D153" s="2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2"/>
      <c r="D154" s="2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2"/>
      <c r="D155" s="2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2"/>
      <c r="D156" s="2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2"/>
      <c r="D157" s="2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2"/>
      <c r="D158" s="2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2"/>
      <c r="D159" s="2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2"/>
      <c r="D160" s="2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2"/>
      <c r="D161" s="2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2"/>
      <c r="D162" s="2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2"/>
      <c r="D163" s="2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2"/>
      <c r="D164" s="2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2"/>
      <c r="D165" s="2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2"/>
      <c r="D166" s="2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2"/>
      <c r="D167" s="2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2"/>
      <c r="D168" s="2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2"/>
      <c r="D169" s="2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2"/>
      <c r="D170" s="2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2"/>
      <c r="D171" s="2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2"/>
      <c r="D172" s="2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2"/>
      <c r="D173" s="2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2"/>
      <c r="D174" s="2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2"/>
      <c r="D175" s="2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2"/>
      <c r="D176" s="2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2"/>
      <c r="D177" s="2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2"/>
      <c r="D178" s="2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2"/>
      <c r="D179" s="2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2"/>
      <c r="D180" s="2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2"/>
      <c r="D181" s="2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2"/>
      <c r="D182" s="2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2"/>
      <c r="D183" s="2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2"/>
      <c r="D184" s="2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2"/>
      <c r="D185" s="2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2"/>
      <c r="D186" s="2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2"/>
      <c r="D187" s="2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2"/>
      <c r="D188" s="2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2"/>
      <c r="D189" s="2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2"/>
      <c r="D190" s="2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2"/>
      <c r="D191" s="2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2"/>
      <c r="D192" s="2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2"/>
      <c r="D193" s="2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2"/>
      <c r="D194" s="2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2"/>
      <c r="D195" s="2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2"/>
      <c r="D196" s="2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2"/>
      <c r="D197" s="2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2"/>
      <c r="D198" s="2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2"/>
      <c r="D199" s="2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2"/>
      <c r="D200" s="2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2"/>
      <c r="D201" s="2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2"/>
      <c r="D202" s="2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2"/>
      <c r="D203" s="2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2"/>
      <c r="D204" s="2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2"/>
      <c r="D205" s="2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2"/>
      <c r="D206" s="2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2"/>
      <c r="D207" s="2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2"/>
      <c r="D208" s="2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2"/>
      <c r="D209" s="2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2"/>
      <c r="D210" s="2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2"/>
      <c r="D211" s="2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2"/>
      <c r="D212" s="2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2"/>
      <c r="D213" s="2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2"/>
      <c r="D214" s="2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2"/>
      <c r="D215" s="2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2"/>
      <c r="D216" s="2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2"/>
      <c r="D217" s="2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2"/>
      <c r="D218" s="2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2"/>
      <c r="D219" s="2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2"/>
      <c r="D220" s="2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2"/>
      <c r="D221" s="2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2"/>
      <c r="D222" s="2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2"/>
      <c r="D223" s="2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2"/>
      <c r="D224" s="2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2"/>
      <c r="D225" s="2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2"/>
      <c r="D226" s="2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2"/>
      <c r="D227" s="2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2"/>
      <c r="D228" s="2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2"/>
      <c r="D229" s="2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2"/>
      <c r="D230" s="2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2"/>
      <c r="D231" s="2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2"/>
      <c r="D232" s="2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2"/>
      <c r="D233" s="2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2"/>
      <c r="D234" s="2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2"/>
      <c r="D235" s="2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2"/>
      <c r="D236" s="2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2"/>
      <c r="D237" s="2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2"/>
      <c r="D238" s="2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2"/>
      <c r="D239" s="2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2"/>
      <c r="D240" s="2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2"/>
      <c r="D241" s="2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2"/>
      <c r="D242" s="2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2"/>
      <c r="D243" s="2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2"/>
      <c r="D244" s="2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2"/>
      <c r="D245" s="2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2"/>
      <c r="D246" s="2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2"/>
      <c r="D247" s="2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2"/>
      <c r="D248" s="2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2"/>
      <c r="D249" s="2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2"/>
      <c r="D250" s="2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2"/>
      <c r="D251" s="2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2"/>
      <c r="D252" s="2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2"/>
      <c r="D253" s="2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2"/>
      <c r="D254" s="2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2"/>
      <c r="D255" s="2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2"/>
      <c r="D256" s="2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2"/>
      <c r="D257" s="2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2"/>
      <c r="D258" s="2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2"/>
      <c r="D259" s="2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2"/>
      <c r="D260" s="2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2"/>
      <c r="D261" s="2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2"/>
      <c r="D262" s="2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2"/>
      <c r="D263" s="2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2"/>
      <c r="D264" s="2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2"/>
      <c r="D265" s="2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2"/>
      <c r="D266" s="2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2"/>
      <c r="D267" s="2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2"/>
      <c r="D268" s="2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2"/>
      <c r="D269" s="2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2"/>
      <c r="D270" s="2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2"/>
      <c r="D271" s="2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2"/>
      <c r="D272" s="2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2"/>
      <c r="D273" s="2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2"/>
      <c r="D274" s="2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2"/>
      <c r="D275" s="2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2"/>
      <c r="D276" s="2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2"/>
      <c r="D277" s="2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2"/>
      <c r="D278" s="2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2"/>
      <c r="D279" s="2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2"/>
      <c r="D280" s="2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2"/>
      <c r="D281" s="2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2"/>
      <c r="D282" s="2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2"/>
      <c r="D283" s="2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2"/>
      <c r="D284" s="2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2"/>
      <c r="D285" s="2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2"/>
      <c r="D286" s="2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2"/>
      <c r="D287" s="2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2"/>
      <c r="D288" s="2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2"/>
      <c r="D289" s="2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2"/>
      <c r="D290" s="2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2"/>
      <c r="D291" s="2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2"/>
      <c r="D292" s="2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2"/>
      <c r="D293" s="2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2"/>
      <c r="D294" s="2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2"/>
      <c r="D295" s="2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2"/>
      <c r="D296" s="2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2"/>
      <c r="D297" s="2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2"/>
      <c r="D298" s="2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2"/>
      <c r="D299" s="2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2"/>
      <c r="D300" s="2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2"/>
      <c r="D301" s="2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2"/>
      <c r="D302" s="2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2"/>
      <c r="D303" s="2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2"/>
      <c r="D304" s="2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2"/>
      <c r="D305" s="2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2"/>
      <c r="D306" s="2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2"/>
      <c r="D307" s="2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2"/>
      <c r="D308" s="2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2"/>
      <c r="D309" s="2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2"/>
      <c r="D310" s="2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2"/>
      <c r="D311" s="2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2"/>
      <c r="D312" s="2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2"/>
      <c r="D313" s="2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2"/>
      <c r="D314" s="2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2"/>
      <c r="D315" s="2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2"/>
      <c r="D316" s="2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2"/>
      <c r="D317" s="2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2"/>
      <c r="D318" s="2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2"/>
      <c r="D319" s="2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2"/>
      <c r="D320" s="2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2"/>
      <c r="D321" s="2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2"/>
      <c r="D322" s="2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2"/>
      <c r="D323" s="2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2"/>
      <c r="D324" s="2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2"/>
      <c r="D325" s="2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2"/>
      <c r="D326" s="2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2"/>
      <c r="D327" s="2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2"/>
      <c r="D328" s="2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2"/>
      <c r="D329" s="2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2"/>
      <c r="D330" s="2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2"/>
      <c r="D331" s="2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2"/>
      <c r="D332" s="2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2"/>
      <c r="D333" s="2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2"/>
      <c r="D334" s="2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2"/>
      <c r="D335" s="2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2"/>
      <c r="D336" s="2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2"/>
      <c r="D337" s="2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2"/>
      <c r="D338" s="2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2"/>
      <c r="D339" s="2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2"/>
      <c r="D340" s="2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2"/>
      <c r="D341" s="2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2"/>
      <c r="D342" s="2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2"/>
      <c r="D343" s="2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2"/>
      <c r="D344" s="2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2"/>
      <c r="D345" s="2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2"/>
      <c r="D346" s="2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2"/>
      <c r="D347" s="2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2"/>
      <c r="D348" s="2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2"/>
      <c r="D349" s="2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2"/>
      <c r="D350" s="2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2"/>
      <c r="D351" s="2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2"/>
      <c r="D352" s="2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2"/>
      <c r="D353" s="2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2"/>
      <c r="D354" s="2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2"/>
      <c r="D355" s="2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2"/>
      <c r="D356" s="2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2"/>
      <c r="D357" s="2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2"/>
      <c r="D358" s="2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2"/>
      <c r="D359" s="2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2"/>
      <c r="D360" s="2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2"/>
      <c r="D361" s="2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2"/>
      <c r="D362" s="2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2"/>
      <c r="D363" s="2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2"/>
      <c r="D364" s="2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2"/>
      <c r="D365" s="2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2"/>
      <c r="D366" s="2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2"/>
      <c r="D367" s="2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2"/>
      <c r="D368" s="2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2"/>
      <c r="D369" s="2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2"/>
      <c r="D370" s="2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2"/>
      <c r="D371" s="2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2"/>
      <c r="D372" s="2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2"/>
      <c r="D373" s="2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2"/>
      <c r="D374" s="2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2"/>
      <c r="D375" s="2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2"/>
      <c r="D376" s="2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2"/>
      <c r="D377" s="2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2"/>
      <c r="D378" s="2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2"/>
      <c r="D379" s="2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2"/>
      <c r="D380" s="2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2"/>
      <c r="D381" s="2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2"/>
      <c r="D382" s="2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2"/>
      <c r="D383" s="2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2"/>
      <c r="D384" s="2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2"/>
      <c r="D385" s="2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2"/>
      <c r="D386" s="2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2"/>
      <c r="D387" s="2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2"/>
      <c r="D388" s="2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2"/>
      <c r="D389" s="2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2"/>
      <c r="D390" s="2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2"/>
      <c r="D391" s="2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2"/>
      <c r="D392" s="2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2"/>
      <c r="D393" s="2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2"/>
      <c r="D394" s="2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2"/>
      <c r="D395" s="2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2"/>
      <c r="D396" s="2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2"/>
      <c r="D397" s="2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2"/>
      <c r="D398" s="2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2"/>
      <c r="D399" s="2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2"/>
      <c r="D400" s="2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2"/>
      <c r="D401" s="2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2"/>
      <c r="D402" s="2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2"/>
      <c r="D403" s="2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2"/>
      <c r="D404" s="2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2"/>
      <c r="D405" s="2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2"/>
      <c r="D406" s="2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2"/>
      <c r="D407" s="2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2"/>
      <c r="D408" s="2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2"/>
      <c r="D409" s="2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2"/>
      <c r="D410" s="2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2"/>
      <c r="D411" s="2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2"/>
      <c r="D412" s="2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2"/>
      <c r="D413" s="2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2"/>
      <c r="D414" s="2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2"/>
      <c r="D415" s="2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2"/>
      <c r="D416" s="2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2"/>
      <c r="D417" s="2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2"/>
      <c r="D418" s="2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2"/>
      <c r="D419" s="2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2"/>
      <c r="D420" s="2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2"/>
      <c r="D421" s="2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2"/>
      <c r="D422" s="2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2"/>
      <c r="D423" s="2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2"/>
      <c r="D424" s="2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2"/>
      <c r="D425" s="2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2"/>
      <c r="D426" s="2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2"/>
      <c r="D427" s="2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2"/>
      <c r="D428" s="2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2"/>
      <c r="D429" s="2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2"/>
      <c r="D430" s="2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2"/>
      <c r="D431" s="2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2"/>
      <c r="D432" s="2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2"/>
      <c r="D433" s="2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2"/>
      <c r="D434" s="2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2"/>
      <c r="D435" s="2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2"/>
      <c r="D436" s="2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2"/>
      <c r="D437" s="2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2"/>
      <c r="D438" s="2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2"/>
      <c r="D439" s="2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2"/>
      <c r="D440" s="2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2"/>
      <c r="D441" s="2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2"/>
      <c r="D442" s="2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2"/>
      <c r="D443" s="2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2"/>
      <c r="D444" s="2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2"/>
      <c r="D445" s="2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2"/>
      <c r="D446" s="2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2"/>
      <c r="D447" s="2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2"/>
      <c r="D448" s="2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2"/>
      <c r="D449" s="2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2"/>
      <c r="D450" s="2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2"/>
      <c r="D451" s="2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2"/>
      <c r="D452" s="2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2"/>
      <c r="D453" s="2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2"/>
      <c r="D454" s="2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2"/>
      <c r="D455" s="2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2"/>
      <c r="D456" s="2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2"/>
      <c r="D457" s="2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2"/>
      <c r="D458" s="2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2"/>
      <c r="D459" s="2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2"/>
      <c r="D460" s="2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2"/>
      <c r="D461" s="2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2"/>
      <c r="D462" s="2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2"/>
      <c r="D463" s="2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2"/>
      <c r="D464" s="2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2"/>
      <c r="D465" s="2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2"/>
      <c r="D466" s="2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2"/>
      <c r="D467" s="2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2"/>
      <c r="D468" s="2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2"/>
      <c r="D469" s="2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2"/>
      <c r="D470" s="2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2"/>
      <c r="D471" s="2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2"/>
      <c r="D472" s="2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2"/>
      <c r="D473" s="2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2"/>
      <c r="D474" s="2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2"/>
      <c r="D475" s="2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2"/>
      <c r="D476" s="2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2"/>
      <c r="D477" s="2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2"/>
      <c r="D478" s="2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2"/>
      <c r="D479" s="2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2"/>
      <c r="D480" s="2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2"/>
      <c r="D481" s="2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2"/>
      <c r="D482" s="2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2"/>
      <c r="D483" s="2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2"/>
      <c r="D484" s="2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2"/>
      <c r="D485" s="2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2"/>
      <c r="D486" s="2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2"/>
      <c r="D487" s="2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2"/>
      <c r="D488" s="2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2"/>
      <c r="D489" s="2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2"/>
      <c r="D490" s="2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2"/>
      <c r="D491" s="2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2"/>
      <c r="D492" s="2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2"/>
      <c r="D493" s="2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2"/>
      <c r="D494" s="2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2"/>
      <c r="D495" s="2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2"/>
      <c r="D496" s="2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2"/>
      <c r="D497" s="2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2"/>
      <c r="D498" s="2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2"/>
      <c r="D499" s="2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2"/>
      <c r="D500" s="2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2"/>
      <c r="D501" s="2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2"/>
      <c r="D502" s="2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2"/>
      <c r="D503" s="2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2"/>
      <c r="D504" s="2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2"/>
      <c r="D505" s="2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2"/>
      <c r="D506" s="2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2"/>
      <c r="D507" s="2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2"/>
      <c r="D508" s="2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2"/>
      <c r="D509" s="2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2"/>
      <c r="D510" s="2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2"/>
      <c r="D511" s="2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2"/>
      <c r="D512" s="2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2"/>
      <c r="D513" s="2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2"/>
      <c r="D514" s="2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2"/>
      <c r="D515" s="2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2"/>
      <c r="D516" s="2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2"/>
      <c r="D517" s="2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2"/>
      <c r="D518" s="2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2"/>
      <c r="D519" s="2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2"/>
      <c r="D520" s="2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2"/>
      <c r="D521" s="2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2"/>
      <c r="D522" s="2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2"/>
      <c r="D523" s="2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2"/>
      <c r="D524" s="2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2"/>
      <c r="D525" s="2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2"/>
      <c r="D526" s="2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2"/>
      <c r="D527" s="2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2"/>
      <c r="D528" s="2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2"/>
      <c r="D529" s="2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2"/>
      <c r="D530" s="2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2"/>
      <c r="D531" s="2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2"/>
      <c r="D532" s="2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2"/>
      <c r="D533" s="2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2"/>
      <c r="D534" s="2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2"/>
      <c r="D535" s="2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2"/>
      <c r="D536" s="2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2"/>
      <c r="D537" s="2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2"/>
      <c r="D538" s="2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2"/>
      <c r="D539" s="2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2"/>
      <c r="D540" s="2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2"/>
      <c r="D541" s="2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2"/>
      <c r="D542" s="2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2"/>
      <c r="D543" s="2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2"/>
      <c r="D544" s="2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2"/>
      <c r="D545" s="2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2"/>
      <c r="D546" s="2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2"/>
      <c r="D547" s="2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2"/>
      <c r="D548" s="2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2"/>
      <c r="D549" s="2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2"/>
      <c r="D550" s="2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2"/>
      <c r="D551" s="2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2"/>
      <c r="D552" s="2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2"/>
      <c r="D553" s="2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2"/>
      <c r="D554" s="2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2"/>
      <c r="D555" s="2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2"/>
      <c r="D556" s="2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2"/>
      <c r="D557" s="2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2"/>
      <c r="D558" s="2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2"/>
      <c r="D559" s="2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2"/>
      <c r="D560" s="2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2"/>
      <c r="D561" s="2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2"/>
      <c r="D562" s="2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2"/>
      <c r="D563" s="2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2"/>
      <c r="D564" s="2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2"/>
      <c r="D565" s="2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2"/>
      <c r="D566" s="2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2"/>
      <c r="D567" s="2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2"/>
      <c r="D568" s="2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2"/>
      <c r="D569" s="2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2"/>
      <c r="D570" s="2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2"/>
      <c r="D571" s="2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2"/>
      <c r="D572" s="2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2"/>
      <c r="D573" s="2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2"/>
      <c r="D574" s="2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2"/>
      <c r="D575" s="2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2"/>
      <c r="D576" s="2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2"/>
      <c r="D577" s="2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2"/>
      <c r="D578" s="2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2"/>
      <c r="D579" s="2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2"/>
      <c r="D580" s="2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2"/>
      <c r="D581" s="2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2"/>
      <c r="D582" s="2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2"/>
      <c r="D583" s="2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2"/>
      <c r="D584" s="2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2"/>
      <c r="D585" s="2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2"/>
      <c r="D586" s="2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2"/>
      <c r="D587" s="2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2"/>
      <c r="D588" s="2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2"/>
      <c r="D589" s="2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2"/>
      <c r="D590" s="2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2"/>
      <c r="D591" s="2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2"/>
      <c r="D592" s="2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2"/>
      <c r="D593" s="2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2"/>
      <c r="D594" s="2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2"/>
      <c r="D595" s="2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2"/>
      <c r="D596" s="2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2"/>
      <c r="D597" s="2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2"/>
      <c r="D598" s="2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2"/>
      <c r="D599" s="2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2"/>
      <c r="D600" s="2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2"/>
      <c r="D601" s="2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2"/>
      <c r="D602" s="2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2"/>
      <c r="D603" s="2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2"/>
      <c r="D604" s="2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2"/>
      <c r="D605" s="2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2"/>
      <c r="D606" s="2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2"/>
      <c r="D607" s="2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2"/>
      <c r="D608" s="2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2"/>
      <c r="D609" s="2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2"/>
      <c r="D610" s="2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2"/>
      <c r="D611" s="2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2"/>
      <c r="D612" s="2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2"/>
      <c r="D613" s="2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2"/>
      <c r="D614" s="2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2"/>
      <c r="D615" s="2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2"/>
      <c r="D616" s="2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2"/>
      <c r="D617" s="2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2"/>
      <c r="D618" s="2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2"/>
      <c r="D619" s="2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2"/>
      <c r="D620" s="2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2"/>
      <c r="D621" s="2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2"/>
      <c r="D622" s="2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2"/>
      <c r="D623" s="2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2"/>
      <c r="D624" s="2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2"/>
      <c r="D625" s="2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2"/>
      <c r="D626" s="2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2"/>
      <c r="D627" s="2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2"/>
      <c r="D628" s="2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2"/>
      <c r="D629" s="2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2"/>
      <c r="D630" s="2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2"/>
      <c r="D631" s="2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2"/>
      <c r="D632" s="2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2"/>
      <c r="D633" s="2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2"/>
      <c r="D634" s="2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2"/>
      <c r="D635" s="2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2"/>
      <c r="D636" s="2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2"/>
      <c r="D637" s="2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2"/>
      <c r="D638" s="2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2"/>
      <c r="D639" s="2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2"/>
      <c r="D640" s="2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2"/>
      <c r="D641" s="2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2"/>
      <c r="D642" s="2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2"/>
      <c r="D643" s="2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2"/>
      <c r="D644" s="2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2"/>
      <c r="D645" s="2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2"/>
      <c r="D646" s="2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2"/>
      <c r="D647" s="2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2"/>
      <c r="D648" s="2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2"/>
      <c r="D649" s="2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2"/>
      <c r="D650" s="2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2"/>
      <c r="D651" s="2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2"/>
      <c r="D652" s="2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2"/>
      <c r="D653" s="2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2"/>
      <c r="D654" s="2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2"/>
      <c r="D655" s="2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2"/>
      <c r="D656" s="2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2"/>
      <c r="D657" s="2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2"/>
      <c r="D658" s="2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2"/>
      <c r="D659" s="2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2"/>
      <c r="D660" s="2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2"/>
      <c r="D661" s="2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2"/>
      <c r="D662" s="2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2"/>
      <c r="D663" s="2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2"/>
      <c r="D664" s="2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2"/>
      <c r="D665" s="2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2"/>
      <c r="D666" s="2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2"/>
      <c r="D667" s="2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2"/>
      <c r="D668" s="2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2"/>
      <c r="D669" s="2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2"/>
      <c r="D670" s="2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2"/>
      <c r="D671" s="2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2"/>
      <c r="D672" s="2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2"/>
      <c r="D673" s="2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2"/>
      <c r="D674" s="2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2"/>
      <c r="D675" s="2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2"/>
      <c r="D676" s="2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2"/>
      <c r="D677" s="2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2"/>
      <c r="D678" s="2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2"/>
      <c r="D679" s="2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2"/>
      <c r="D680" s="2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2"/>
      <c r="D681" s="2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2"/>
      <c r="D682" s="2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2"/>
      <c r="D683" s="2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2"/>
      <c r="D684" s="2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2"/>
      <c r="D685" s="2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2"/>
      <c r="D686" s="2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2"/>
      <c r="D687" s="2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2"/>
      <c r="D688" s="2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2"/>
      <c r="D689" s="2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2"/>
      <c r="D690" s="2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2"/>
      <c r="D691" s="2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2"/>
      <c r="D692" s="2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2"/>
      <c r="D693" s="2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2"/>
      <c r="D694" s="2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2"/>
      <c r="D695" s="2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2"/>
      <c r="D696" s="2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2"/>
      <c r="D697" s="2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2"/>
      <c r="D698" s="2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2"/>
      <c r="D699" s="2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2"/>
      <c r="D700" s="2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2"/>
      <c r="D701" s="2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2"/>
      <c r="D702" s="2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2"/>
      <c r="D703" s="2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2"/>
      <c r="D704" s="2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2"/>
      <c r="D705" s="2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2"/>
      <c r="D706" s="2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2"/>
      <c r="D707" s="2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2"/>
      <c r="D708" s="2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2"/>
      <c r="D709" s="2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2"/>
      <c r="D710" s="2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2"/>
      <c r="D711" s="2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2"/>
      <c r="D712" s="2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2"/>
      <c r="D713" s="2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2"/>
      <c r="D714" s="2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2"/>
      <c r="D715" s="2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2"/>
      <c r="D716" s="2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2"/>
      <c r="D717" s="2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2"/>
      <c r="D718" s="2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2"/>
      <c r="D719" s="2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2"/>
      <c r="D720" s="2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2"/>
      <c r="D721" s="2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2"/>
      <c r="D722" s="2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2"/>
      <c r="D723" s="2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2"/>
      <c r="D724" s="2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2"/>
      <c r="D725" s="2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2"/>
      <c r="D726" s="2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2"/>
      <c r="D727" s="2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2"/>
      <c r="D728" s="2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2"/>
      <c r="D729" s="2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2"/>
      <c r="D730" s="2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2"/>
      <c r="D731" s="2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2"/>
      <c r="D732" s="2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2"/>
      <c r="D733" s="2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2"/>
      <c r="D734" s="2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2"/>
      <c r="D735" s="2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2"/>
      <c r="D736" s="2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2"/>
      <c r="D737" s="2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2"/>
      <c r="D738" s="2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2"/>
      <c r="D739" s="2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2"/>
      <c r="D740" s="2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2"/>
      <c r="D741" s="2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2"/>
      <c r="D742" s="2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2"/>
      <c r="D743" s="2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2"/>
      <c r="D744" s="2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2"/>
      <c r="D745" s="2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2"/>
      <c r="D746" s="2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2"/>
      <c r="D747" s="2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2"/>
      <c r="D748" s="2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2"/>
      <c r="D749" s="2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2"/>
      <c r="D750" s="2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2"/>
      <c r="D751" s="2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2"/>
      <c r="D752" s="2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2"/>
      <c r="D753" s="2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2"/>
      <c r="D754" s="2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2"/>
      <c r="D755" s="2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2"/>
      <c r="D756" s="2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2"/>
      <c r="D757" s="2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2"/>
      <c r="D758" s="2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2"/>
      <c r="D759" s="2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2"/>
      <c r="D760" s="2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2"/>
      <c r="D761" s="2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2"/>
      <c r="D762" s="2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2"/>
      <c r="D763" s="2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2"/>
      <c r="D764" s="2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2"/>
      <c r="D765" s="2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2"/>
      <c r="D766" s="2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2"/>
      <c r="D767" s="2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2"/>
      <c r="D768" s="2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2"/>
      <c r="D769" s="2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2"/>
      <c r="D770" s="2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2"/>
      <c r="D771" s="2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2"/>
      <c r="D772" s="2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2"/>
      <c r="D773" s="2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2"/>
      <c r="D774" s="2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2"/>
      <c r="D775" s="2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2"/>
      <c r="D776" s="2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2"/>
      <c r="D777" s="2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2"/>
      <c r="D778" s="2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2"/>
      <c r="D779" s="2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2"/>
      <c r="D780" s="2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2"/>
      <c r="D781" s="2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2"/>
      <c r="D782" s="2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2"/>
      <c r="D783" s="2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2"/>
      <c r="D784" s="2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2"/>
      <c r="D785" s="2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2"/>
      <c r="D786" s="2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2"/>
      <c r="D787" s="2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2"/>
      <c r="D788" s="2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2"/>
      <c r="D789" s="2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2"/>
      <c r="D790" s="2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2"/>
      <c r="D791" s="2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2"/>
      <c r="D792" s="2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2"/>
      <c r="D793" s="2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2"/>
      <c r="D794" s="2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2"/>
      <c r="D795" s="2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2"/>
      <c r="D796" s="2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2"/>
      <c r="D797" s="2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2"/>
      <c r="D798" s="2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2"/>
      <c r="D799" s="2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2"/>
      <c r="D800" s="2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2"/>
      <c r="D801" s="2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2"/>
      <c r="D802" s="2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2"/>
      <c r="D803" s="2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2"/>
      <c r="D804" s="2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2"/>
      <c r="D805" s="2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2"/>
      <c r="D806" s="2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2"/>
      <c r="D807" s="2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2"/>
      <c r="D808" s="2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2"/>
      <c r="D809" s="2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2"/>
      <c r="D810" s="2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2"/>
      <c r="D811" s="2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2"/>
      <c r="D812" s="2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2"/>
      <c r="D813" s="2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2"/>
      <c r="D814" s="2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2"/>
      <c r="D815" s="2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2"/>
      <c r="D816" s="2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2"/>
      <c r="D817" s="2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2"/>
      <c r="D818" s="2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2"/>
      <c r="D819" s="2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2"/>
      <c r="D820" s="2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2"/>
      <c r="D821" s="2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2"/>
      <c r="D822" s="2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2"/>
      <c r="D823" s="2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2"/>
      <c r="D824" s="2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2"/>
      <c r="D825" s="2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2"/>
      <c r="D826" s="2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2"/>
      <c r="D827" s="2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2"/>
      <c r="D828" s="2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2"/>
      <c r="D829" s="2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2"/>
      <c r="D830" s="2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2"/>
      <c r="D831" s="2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2"/>
      <c r="D832" s="2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2"/>
      <c r="D833" s="2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2"/>
      <c r="D834" s="2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2"/>
      <c r="D835" s="2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2"/>
      <c r="D836" s="2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2"/>
      <c r="D837" s="2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2"/>
      <c r="D838" s="2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2"/>
      <c r="D839" s="2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2"/>
      <c r="D840" s="2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2"/>
      <c r="D841" s="2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2"/>
      <c r="D842" s="2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2"/>
      <c r="D843" s="2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2"/>
      <c r="D844" s="2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2"/>
      <c r="D845" s="2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2"/>
      <c r="D846" s="2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2"/>
      <c r="D847" s="2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2"/>
      <c r="D848" s="2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2"/>
      <c r="D849" s="2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2"/>
      <c r="D850" s="2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2"/>
      <c r="D851" s="2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2"/>
      <c r="D852" s="2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2"/>
      <c r="D853" s="2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2"/>
      <c r="D854" s="2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2"/>
      <c r="D855" s="2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2"/>
      <c r="D856" s="2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2"/>
      <c r="D857" s="2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2"/>
      <c r="D858" s="2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2"/>
      <c r="D859" s="2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2"/>
      <c r="D860" s="2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2"/>
      <c r="D861" s="2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2"/>
      <c r="D862" s="2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2"/>
      <c r="D863" s="2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2"/>
      <c r="D864" s="2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2"/>
      <c r="D865" s="2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2"/>
      <c r="D866" s="2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2"/>
      <c r="D867" s="2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2"/>
      <c r="D868" s="2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2"/>
      <c r="D869" s="2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2"/>
      <c r="D870" s="2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2"/>
      <c r="D871" s="2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2"/>
      <c r="D872" s="2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2"/>
      <c r="D873" s="2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2"/>
      <c r="D874" s="2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2"/>
      <c r="D875" s="2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2"/>
      <c r="D876" s="2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2"/>
      <c r="D877" s="2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2"/>
      <c r="D878" s="2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2"/>
      <c r="D879" s="2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2"/>
      <c r="D880" s="2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2"/>
      <c r="D881" s="2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2"/>
      <c r="D882" s="2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2"/>
      <c r="D883" s="2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2"/>
      <c r="D884" s="2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2"/>
      <c r="D885" s="2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2"/>
      <c r="D886" s="2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2"/>
      <c r="D887" s="2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2"/>
      <c r="D888" s="2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2"/>
      <c r="D889" s="2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2"/>
      <c r="D890" s="2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2"/>
      <c r="D891" s="2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2"/>
      <c r="D892" s="2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2"/>
      <c r="D893" s="2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2"/>
      <c r="D894" s="2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2"/>
      <c r="D895" s="2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2"/>
      <c r="D896" s="2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2"/>
      <c r="D897" s="2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2"/>
      <c r="D898" s="2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2"/>
      <c r="D899" s="2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2"/>
      <c r="D900" s="2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2"/>
      <c r="D901" s="2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2"/>
      <c r="D902" s="2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2"/>
      <c r="D903" s="2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2"/>
      <c r="D904" s="2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2"/>
      <c r="D905" s="2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2"/>
      <c r="D906" s="2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2"/>
      <c r="D907" s="2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2"/>
      <c r="D908" s="2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2"/>
      <c r="D909" s="2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2"/>
      <c r="D910" s="2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2"/>
      <c r="D911" s="2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2"/>
      <c r="D912" s="2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2"/>
      <c r="D913" s="2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2"/>
      <c r="D914" s="2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2"/>
      <c r="D915" s="2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2"/>
      <c r="D916" s="2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2"/>
      <c r="D917" s="2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2"/>
      <c r="D918" s="2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2"/>
      <c r="D919" s="2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2"/>
      <c r="D920" s="2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2"/>
      <c r="D921" s="2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2"/>
      <c r="D922" s="2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2"/>
      <c r="D923" s="2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2"/>
      <c r="D924" s="2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2"/>
      <c r="D925" s="2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2"/>
      <c r="D926" s="2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2"/>
      <c r="D927" s="2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2"/>
      <c r="D928" s="2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2"/>
      <c r="D929" s="2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2"/>
      <c r="D930" s="2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2"/>
      <c r="D931" s="2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2"/>
      <c r="D932" s="2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2"/>
      <c r="D933" s="2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2"/>
      <c r="D934" s="2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2"/>
      <c r="D935" s="2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2"/>
      <c r="D936" s="2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2"/>
      <c r="D937" s="2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2"/>
      <c r="D938" s="2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2"/>
      <c r="D939" s="2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2"/>
      <c r="D940" s="2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2"/>
      <c r="D941" s="2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2"/>
      <c r="D942" s="2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2"/>
      <c r="D943" s="2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2"/>
      <c r="D944" s="2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2"/>
      <c r="D945" s="2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2"/>
      <c r="D946" s="2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2"/>
      <c r="D947" s="2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2"/>
      <c r="D948" s="2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2"/>
      <c r="D949" s="2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2"/>
      <c r="D950" s="2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2"/>
      <c r="D951" s="2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2"/>
      <c r="D952" s="2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2"/>
      <c r="D953" s="2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2"/>
      <c r="D954" s="2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2"/>
      <c r="D955" s="2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2"/>
      <c r="D956" s="2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2"/>
      <c r="D957" s="2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2"/>
      <c r="D958" s="2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2"/>
      <c r="D959" s="2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2"/>
      <c r="D960" s="2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2"/>
      <c r="D961" s="2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2"/>
      <c r="D962" s="2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2"/>
      <c r="D963" s="2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2"/>
      <c r="D964" s="2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2"/>
      <c r="D965" s="2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2"/>
      <c r="D966" s="2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2"/>
      <c r="D967" s="2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2"/>
      <c r="D968" s="2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2"/>
      <c r="D969" s="2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2"/>
      <c r="D970" s="2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2"/>
      <c r="D971" s="2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2"/>
      <c r="D972" s="2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2"/>
      <c r="D973" s="2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2"/>
      <c r="D974" s="2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2"/>
      <c r="D975" s="2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2"/>
      <c r="D976" s="2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2"/>
      <c r="D977" s="2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2"/>
      <c r="D978" s="2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2"/>
      <c r="D979" s="2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2"/>
      <c r="D980" s="2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5">
      <c r="A981" s="1"/>
      <c r="B981" s="1"/>
      <c r="C981" s="2"/>
      <c r="D981" s="2"/>
      <c r="E981" s="1"/>
      <c r="F981" s="2"/>
      <c r="G981" s="2"/>
    </row>
  </sheetData>
  <mergeCells count="8">
    <mergeCell ref="A1:A3"/>
    <mergeCell ref="B1:F3"/>
    <mergeCell ref="M4:N4"/>
    <mergeCell ref="H7:I7"/>
    <mergeCell ref="H12:I12"/>
    <mergeCell ref="A30:E30"/>
    <mergeCell ref="A43:E43"/>
    <mergeCell ref="A15:F15"/>
  </mergeCells>
  <pageMargins left="0.25" right="0.25" top="0.75" bottom="0.75" header="0.3" footer="0.3"/>
  <pageSetup scale="71" fitToWidth="0" orientation="landscape" horizontalDpi="360" verticalDpi="36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 VILLAS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Diaz</dc:creator>
  <cp:lastModifiedBy>Contraloria Quindio RF</cp:lastModifiedBy>
  <cp:lastPrinted>2025-05-30T14:48:00Z</cp:lastPrinted>
  <dcterms:created xsi:type="dcterms:W3CDTF">2022-07-05T20:41:54Z</dcterms:created>
  <dcterms:modified xsi:type="dcterms:W3CDTF">2025-05-30T16:22:08Z</dcterms:modified>
</cp:coreProperties>
</file>