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3.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rgon\Documents\UDACITY\Business Analytics\Project 2\"/>
    </mc:Choice>
  </mc:AlternateContent>
  <xr:revisionPtr revIDLastSave="0" documentId="10_ncr:100000_{C4013BA0-3E63-4F0F-B57F-1E166111BC62}" xr6:coauthVersionLast="31" xr6:coauthVersionMax="31" xr10:uidLastSave="{00000000-0000-0000-0000-000000000000}"/>
  <bookViews>
    <workbookView xWindow="0" yWindow="0" windowWidth="19200" windowHeight="7550" xr2:uid="{00000000-000D-0000-FFFF-FFFF00000000}"/>
  </bookViews>
  <sheets>
    <sheet name="Working copy" sheetId="2" r:id="rId1"/>
    <sheet name="Q1" sheetId="13" r:id="rId2"/>
    <sheet name="ChartQ1" sheetId="14" r:id="rId3"/>
    <sheet name="Q2" sheetId="9" r:id="rId4"/>
    <sheet name="ChartQ2" sheetId="10" r:id="rId5"/>
    <sheet name="Q3" sheetId="15" r:id="rId6"/>
    <sheet name="Q4" sheetId="16" r:id="rId7"/>
    <sheet name="Chart4" sheetId="19" r:id="rId8"/>
    <sheet name="assumptions" sheetId="3" r:id="rId9"/>
    <sheet name="surveydata3" sheetId="1" r:id="rId10"/>
  </sheets>
  <definedNames>
    <definedName name="_xlnm._FilterDatabase" localSheetId="0" hidden="1">'Working copy'!$A$1:$AD$754</definedName>
    <definedName name="_xlchart.v1.0" hidden="1">'Q2'!$G$4</definedName>
    <definedName name="_xlchart.v1.1" hidden="1">'Q2'!$G$5:$G$624</definedName>
    <definedName name="_xlchart.v1.2" hidden="1">'Q2'!$F$4</definedName>
    <definedName name="_xlchart.v1.3" hidden="1">'Q2'!$F$5:$F$137</definedName>
    <definedName name="_xlchart.v1.4" hidden="1">'Q3'!$C$2</definedName>
    <definedName name="_xlchart.v1.5" hidden="1">'Q3'!$C$3:$C$390</definedName>
    <definedName name="_xlchart.v1.6" hidden="1">'Q3'!$O$1</definedName>
    <definedName name="_xlchart.v1.7" hidden="1">'Q3'!$O$2:$O$308</definedName>
  </definedNames>
  <calcPr calcId="179017"/>
  <pivotCaches>
    <pivotCache cacheId="0" r:id="rId11"/>
    <pivotCache cacheId="1" r:id="rId12"/>
  </pivotCaches>
</workbook>
</file>

<file path=xl/calcChain.xml><?xml version="1.0" encoding="utf-8"?>
<calcChain xmlns="http://schemas.openxmlformats.org/spreadsheetml/2006/main">
  <c r="Q15" i="15" l="1"/>
  <c r="Q13" i="15"/>
  <c r="Q11" i="15"/>
  <c r="E15" i="15"/>
  <c r="E13" i="15"/>
  <c r="E11" i="15"/>
  <c r="C18" i="13" l="1"/>
  <c r="C17" i="13"/>
  <c r="C16" i="13"/>
  <c r="O17" i="16"/>
  <c r="O16" i="16"/>
  <c r="O15" i="16"/>
  <c r="L5" i="9"/>
  <c r="Q9" i="15" l="1"/>
  <c r="E9" i="15"/>
  <c r="Q7" i="15"/>
  <c r="Q5" i="15"/>
  <c r="Q3" i="15"/>
  <c r="E7" i="15"/>
  <c r="E5" i="15"/>
  <c r="E3" i="15"/>
  <c r="K6" i="9"/>
  <c r="J6" i="9"/>
  <c r="K5" i="9"/>
  <c r="J5" i="9"/>
  <c r="K4" i="9"/>
  <c r="J4" i="9"/>
  <c r="AB467" i="2" l="1"/>
  <c r="AB361" i="2"/>
  <c r="AC351" i="2"/>
  <c r="AZ351" i="1"/>
  <c r="AY361" i="1"/>
  <c r="AY467" i="1"/>
</calcChain>
</file>

<file path=xl/sharedStrings.xml><?xml version="1.0" encoding="utf-8"?>
<sst xmlns="http://schemas.openxmlformats.org/spreadsheetml/2006/main" count="24377" uniqueCount="3574">
  <si>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</si>
  <si>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</si>
  <si>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</si>
  <si>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</si>
  <si>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</si>
  <si>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</si>
  <si>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</si>
  <si>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</si>
  <si>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</si>
  <si>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</si>
  <si>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</si>
  <si>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</si>
  <si>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</si>
  <si>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</si>
  <si>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</si>
  <si>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</si>
  <si>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</si>
  <si>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</si>
  <si>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</si>
  <si>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</si>
  <si>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</si>
  <si>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</si>
  <si>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</si>
  <si>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</si>
  <si>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</si>
  <si>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</si>
  <si>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</si>
  <si>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</si>
  <si>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</si>
  <si>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</si>
  <si>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</si>
  <si>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</si>
  <si>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</si>
  <si>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</si>
  <si>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</si>
  <si>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</si>
  <si>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</si>
  <si>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</si>
  <si>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</si>
  <si>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</si>
  <si>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</si>
  <si>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</si>
  <si>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</si>
  <si>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</si>
  <si>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</si>
  <si>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</si>
  <si>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</si>
  <si>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</si>
  <si>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</si>
  <si>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</si>
  <si>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</si>
  <si>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</si>
  <si>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</si>
  <si>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</si>
  <si>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â€œData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</si>
  <si>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</si>
  <si>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</si>
  <si>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</si>
  <si>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</si>
  <si>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</si>
  <si>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</si>
  <si>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</si>
  <si>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</si>
  <si>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</si>
  <si>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</si>
  <si>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</si>
  <si>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</si>
  <si>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</si>
  <si>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</si>
  <si>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â€Math - all the cool kids are doing itâ€</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</si>
  <si>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</si>
  <si>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</si>
  <si>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</si>
  <si>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</si>
  <si>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</si>
  <si>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</si>
  <si>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</si>
  <si>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</si>
  <si>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</si>
  <si>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</si>
  <si>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</si>
  <si>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</si>
  <si>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</si>
  <si>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</si>
  <si>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</si>
  <si>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</si>
  <si>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</si>
  <si>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</si>
  <si>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</si>
  <si>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</si>
  <si>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</si>
  <si>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</si>
  <si>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</si>
  <si>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</si>
  <si>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</si>
  <si>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</si>
  <si>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</si>
  <si>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</si>
  <si>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</si>
  <si>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â€œMachine learning for lifeâ€</t>
  </si>
  <si>
    <t>Trove</t>
  </si>
  <si>
    <t>More in depth information and theory</t>
  </si>
  <si>
    <t>Advanced Deep learning, attention, and complex seq2seq (ie without contrib.seq2seq</t>
  </si>
  <si>
    <t>UK</t>
  </si>
  <si>
    <t>â€œA quality life demands quality questionsâ€</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</si>
  <si>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</si>
  <si>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</si>
  <si>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</si>
  <si>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</si>
  <si>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</si>
  <si>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</si>
  <si>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</si>
  <si>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</si>
  <si>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</si>
  <si>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</si>
  <si>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</si>
  <si>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</si>
  <si>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</si>
  <si>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</si>
  <si>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</si>
  <si>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</si>
  <si>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</si>
  <si>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</si>
  <si>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</si>
  <si>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</si>
  <si>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</si>
  <si>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</si>
  <si>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</si>
  <si>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</si>
  <si>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</si>
  <si>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</si>
  <si>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</si>
  <si>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</si>
  <si>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</si>
  <si>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</si>
  <si>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</si>
  <si>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</si>
  <si>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</si>
  <si>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</si>
  <si>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</si>
  <si>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</si>
  <si>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</si>
  <si>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</si>
  <si>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</si>
  <si>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</si>
  <si>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</si>
  <si>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</si>
  <si>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</si>
  <si>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</si>
  <si>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</si>
  <si>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</si>
  <si>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</si>
  <si>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</si>
  <si>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</si>
  <si>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</si>
  <si>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</si>
  <si>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</si>
  <si>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</si>
  <si>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</si>
  <si>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</si>
  <si>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</si>
  <si>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</si>
  <si>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</si>
  <si>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</si>
  <si>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</si>
  <si>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</si>
  <si>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</si>
  <si>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</si>
  <si>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</si>
  <si>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</si>
  <si>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</si>
  <si>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</si>
  <si>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</si>
  <si>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</si>
  <si>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</si>
  <si>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</si>
  <si>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</si>
  <si>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</si>
  <si>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</si>
  <si>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</si>
  <si>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</si>
  <si>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</si>
  <si>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</si>
  <si>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</si>
  <si>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</si>
  <si>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</si>
  <si>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</si>
  <si>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</si>
  <si>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</si>
  <si>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</si>
  <si>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</si>
  <si>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</si>
  <si>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</si>
  <si>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</si>
  <si>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</si>
  <si>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</si>
  <si>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</si>
  <si>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</si>
  <si>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</si>
  <si>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</si>
  <si>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</si>
  <si>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</si>
  <si>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</si>
  <si>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</si>
  <si>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</si>
  <si>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</si>
  <si>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</si>
  <si>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</si>
  <si>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</si>
  <si>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</si>
  <si>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</si>
  <si>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</si>
  <si>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</si>
  <si>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</si>
  <si>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</si>
  <si>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</si>
  <si>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</si>
  <si>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</si>
  <si>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</si>
  <si>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</si>
  <si>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</si>
  <si>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</si>
  <si>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</si>
  <si>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</si>
  <si>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</si>
  <si>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</si>
  <si>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</si>
  <si>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</si>
  <si>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</si>
  <si>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</si>
  <si>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</si>
  <si>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</si>
  <si>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</si>
  <si>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</si>
  <si>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</si>
  <si>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</si>
  <si>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</si>
  <si>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</si>
  <si>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</si>
  <si>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</si>
  <si>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</si>
  <si>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</si>
  <si>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</si>
  <si>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</si>
  <si>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</si>
  <si>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</si>
  <si>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</si>
  <si>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</si>
  <si>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</si>
  <si>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</si>
  <si>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</si>
  <si>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</si>
  <si>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</si>
  <si>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</si>
  <si>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</si>
  <si>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</si>
  <si>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</si>
  <si>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</si>
  <si>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</si>
  <si>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</si>
  <si>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</si>
  <si>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</si>
  <si>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</si>
  <si>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</si>
  <si>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</si>
  <si>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</si>
  <si>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</si>
  <si>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</si>
  <si>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</si>
  <si>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</si>
  <si>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</si>
  <si>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</si>
  <si>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</si>
  <si>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</si>
  <si>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</si>
  <si>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</si>
  <si>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</si>
  <si>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</si>
  <si>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</si>
  <si>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</si>
  <si>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</si>
  <si>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</si>
  <si>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</si>
  <si>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</si>
  <si>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</si>
  <si>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</si>
  <si>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</si>
  <si>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</si>
  <si>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</si>
  <si>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</si>
  <si>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</si>
  <si>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</si>
  <si>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</si>
  <si>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</si>
  <si>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</si>
  <si>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</si>
  <si>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</si>
  <si>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</si>
  <si>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</si>
  <si>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</si>
  <si>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</si>
  <si>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</si>
  <si>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</si>
  <si>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</si>
  <si>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</si>
  <si>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</si>
  <si>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</si>
  <si>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</si>
  <si>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</si>
  <si>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</si>
  <si>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</si>
  <si>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</si>
  <si>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</si>
  <si>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</si>
  <si>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</si>
  <si>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</si>
  <si>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</si>
  <si>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</si>
  <si>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</si>
  <si>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</si>
  <si>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</si>
  <si>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</si>
  <si>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</si>
  <si>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</si>
  <si>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</si>
  <si>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</si>
  <si>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</si>
  <si>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</si>
  <si>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</si>
  <si>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</si>
  <si>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</si>
  <si>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</si>
  <si>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</si>
  <si>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</si>
  <si>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</si>
  <si>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</si>
  <si>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</si>
  <si>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</si>
  <si>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</si>
  <si>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</si>
  <si>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</si>
  <si>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</si>
  <si>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</si>
  <si>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</si>
  <si>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</si>
  <si>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</si>
  <si>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</si>
  <si>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</si>
  <si>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</si>
  <si>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</si>
  <si>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</si>
  <si>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</si>
  <si>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</si>
  <si>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</si>
  <si>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</si>
  <si>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</si>
  <si>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</si>
  <si>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</si>
  <si>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</si>
  <si>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</si>
  <si>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</si>
  <si>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</si>
  <si>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</si>
  <si>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</si>
  <si>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</si>
  <si>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</si>
  <si>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</si>
  <si>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</si>
  <si>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</si>
  <si>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</si>
  <si>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</si>
  <si>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</si>
  <si>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</si>
  <si>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</si>
  <si>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</si>
  <si>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</si>
  <si>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</si>
  <si>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</si>
  <si>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</si>
  <si>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</si>
  <si>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</si>
  <si>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</si>
  <si>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</si>
  <si>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</si>
  <si>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</si>
  <si>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</si>
  <si>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</si>
  <si>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</si>
  <si>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</si>
  <si>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</si>
  <si>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</si>
  <si>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</si>
  <si>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</si>
  <si>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</si>
  <si>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</si>
  <si>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</si>
  <si>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</si>
  <si>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</si>
  <si>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</si>
  <si>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</si>
  <si>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</si>
  <si>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</si>
  <si>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</si>
  <si>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</si>
  <si>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</si>
  <si>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</si>
  <si>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</si>
  <si>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</si>
  <si>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</si>
  <si>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</si>
  <si>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</si>
  <si>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</si>
  <si>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</si>
  <si>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</si>
  <si>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</si>
  <si>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</si>
  <si>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</si>
  <si>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</si>
  <si>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</si>
  <si>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</si>
  <si>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</si>
  <si>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</si>
  <si>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</si>
  <si>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</si>
  <si>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</si>
  <si>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</si>
  <si>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</si>
  <si>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</si>
  <si>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</si>
  <si>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</si>
  <si>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</si>
  <si>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</si>
  <si>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</si>
  <si>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</si>
  <si>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</si>
  <si>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</si>
  <si>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</si>
  <si>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</si>
  <si>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</si>
  <si>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</si>
  <si>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</si>
  <si>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</si>
  <si>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</si>
  <si>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</si>
  <si>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</si>
  <si>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</si>
  <si>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</si>
  <si>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</si>
  <si>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</si>
  <si>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</si>
  <si>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</si>
  <si>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</si>
  <si>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</si>
  <si>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</si>
  <si>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</si>
  <si>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</si>
  <si>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</si>
  <si>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</si>
  <si>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</si>
  <si>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</si>
  <si>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</si>
  <si>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</si>
  <si>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</si>
  <si>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</si>
  <si>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</si>
  <si>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</si>
  <si>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</si>
  <si>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</si>
  <si>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</si>
  <si>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</si>
  <si>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</si>
  <si>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</si>
  <si>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</si>
  <si>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</si>
  <si>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</si>
  <si>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</si>
  <si>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</si>
  <si>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</si>
  <si>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</si>
  <si>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</si>
  <si>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</si>
  <si>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</si>
  <si>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</si>
  <si>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</si>
  <si>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</si>
  <si>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</si>
  <si>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</si>
  <si>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</si>
  <si>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</si>
  <si>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</si>
  <si>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</si>
  <si>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</si>
  <si>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</si>
  <si>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</si>
  <si>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</si>
  <si>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</si>
  <si>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</si>
  <si>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</si>
  <si>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</si>
  <si>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</si>
  <si>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</si>
  <si>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</si>
  <si>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</si>
  <si>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</si>
  <si>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</si>
  <si>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</si>
  <si>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</si>
  <si>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</si>
  <si>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</si>
  <si>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</si>
  <si>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</si>
  <si>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</si>
  <si>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</si>
  <si>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</si>
  <si>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</si>
  <si>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</si>
  <si>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</si>
  <si>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</si>
  <si>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</si>
  <si>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</si>
  <si>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</si>
  <si>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</si>
  <si>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</si>
  <si>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</si>
  <si>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</si>
  <si>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</si>
  <si>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</si>
  <si>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</si>
  <si>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</si>
  <si>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</si>
  <si>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</si>
  <si>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</si>
  <si>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</si>
  <si>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</si>
  <si>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</si>
  <si>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</si>
  <si>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</si>
  <si>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</si>
  <si>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</si>
  <si>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</si>
  <si>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</si>
  <si>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</si>
  <si>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</si>
  <si>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</si>
  <si>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</si>
  <si>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</si>
  <si>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</si>
  <si>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</si>
  <si>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</si>
  <si>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</si>
  <si>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</si>
  <si>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</si>
  <si>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</si>
  <si>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</si>
  <si>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</si>
  <si>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</si>
  <si>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</si>
  <si>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</si>
  <si>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</si>
  <si>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</si>
  <si>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</si>
  <si>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</si>
  <si>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</si>
  <si>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</si>
  <si>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</si>
  <si>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</si>
  <si>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</si>
  <si>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</si>
  <si>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</si>
  <si>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</si>
  <si>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</si>
  <si>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</si>
  <si>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</si>
  <si>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</si>
  <si>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</si>
  <si>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</si>
  <si>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</si>
  <si>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</si>
  <si>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</si>
  <si>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</si>
  <si>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</si>
  <si>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</si>
  <si>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</si>
  <si>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</si>
  <si>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</si>
  <si>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</si>
  <si>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</si>
  <si>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</si>
  <si>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</si>
  <si>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</si>
  <si>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</si>
  <si>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</si>
  <si>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</si>
  <si>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</si>
  <si>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</si>
  <si>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</si>
  <si>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</si>
  <si>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</si>
  <si>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</si>
  <si>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</si>
  <si>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</si>
  <si>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</si>
  <si>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</si>
  <si>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</si>
  <si>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</si>
  <si>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</si>
  <si>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</si>
  <si>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</si>
  <si>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</si>
  <si>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</si>
  <si>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</si>
  <si>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</si>
  <si>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</si>
  <si>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</si>
  <si>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</si>
  <si>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</si>
  <si>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</si>
  <si>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</si>
  <si>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</si>
  <si>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</si>
  <si>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</si>
  <si>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</si>
  <si>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</si>
  <si>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</si>
  <si>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</si>
  <si>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</si>
  <si>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</si>
  <si>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</si>
  <si>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</si>
  <si>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</si>
  <si>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</si>
  <si>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</si>
  <si>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</si>
  <si>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</si>
  <si>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</si>
  <si>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</si>
  <si>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</si>
  <si>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</si>
  <si>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</si>
  <si>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</si>
  <si>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</si>
  <si>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</si>
  <si>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</si>
  <si>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</si>
  <si>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</si>
  <si>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</si>
  <si>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</si>
  <si>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</si>
  <si>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</si>
  <si>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</si>
  <si>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</si>
  <si>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</si>
  <si>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</si>
  <si>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</si>
  <si>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</si>
  <si>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</si>
  <si>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</si>
  <si>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</si>
  <si>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</si>
  <si>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</si>
  <si>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</si>
  <si>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</si>
  <si>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</si>
  <si>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</si>
  <si>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</si>
  <si>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</si>
  <si>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</si>
  <si>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</si>
  <si>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</si>
  <si>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</si>
  <si>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</si>
  <si>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</si>
  <si>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</si>
  <si>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</si>
  <si>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</si>
  <si>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</si>
  <si>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</si>
  <si>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</si>
  <si>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</si>
  <si>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</si>
  <si>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</si>
  <si>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</si>
  <si>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</si>
  <si>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</si>
  <si>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</si>
  <si>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</si>
  <si>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</si>
  <si>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</si>
  <si>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</si>
  <si>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</si>
  <si>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</si>
  <si>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</si>
  <si>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</si>
  <si>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</si>
  <si>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</si>
  <si>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</si>
  <si>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</si>
  <si>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</si>
  <si>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</si>
  <si>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</si>
  <si>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</si>
  <si>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</si>
  <si>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</si>
  <si>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</si>
  <si>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</si>
  <si>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</si>
  <si>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</si>
  <si>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</si>
  <si>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</si>
  <si>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</si>
  <si>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</si>
  <si>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</si>
  <si>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</si>
  <si>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</si>
  <si>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</si>
  <si>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</si>
  <si>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</si>
  <si>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</si>
  <si>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</si>
  <si>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</si>
  <si>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</si>
  <si>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</si>
  <si>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</si>
  <si>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</si>
  <si>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</si>
  <si>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</si>
  <si>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</si>
  <si>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</si>
  <si>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</si>
  <si>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</si>
  <si>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</si>
  <si>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</si>
  <si>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</si>
  <si>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</si>
  <si>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</si>
  <si>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</si>
  <si>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</si>
  <si>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</si>
  <si>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</si>
  <si>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</si>
  <si>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</si>
  <si>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</si>
  <si>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</si>
  <si>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</si>
  <si>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</si>
  <si>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</si>
  <si>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</si>
  <si>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</si>
  <si>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</si>
  <si>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</si>
  <si>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</si>
  <si>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</si>
  <si>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</si>
  <si>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</si>
  <si>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</si>
  <si>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</si>
  <si>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</si>
  <si>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</si>
  <si>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</si>
  <si>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</si>
  <si>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</si>
  <si>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</si>
  <si>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</si>
  <si>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</si>
  <si>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</si>
  <si>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</si>
  <si>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</si>
  <si>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</si>
  <si>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</si>
  <si>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</si>
  <si>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</si>
  <si>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</si>
  <si>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</si>
  <si>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</si>
  <si>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</si>
  <si>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</si>
  <si>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</si>
  <si>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</si>
  <si>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</si>
  <si>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</si>
  <si>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</si>
  <si>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</si>
  <si>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</si>
  <si>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</si>
  <si>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</si>
  <si>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</si>
  <si>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</si>
  <si>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</si>
  <si>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</si>
  <si>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</si>
  <si>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</si>
  <si>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</si>
  <si>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</si>
  <si>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</si>
  <si>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</si>
  <si>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</si>
  <si>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</si>
  <si>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</si>
  <si>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</si>
  <si>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</si>
  <si>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</si>
  <si>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</si>
  <si>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</si>
  <si>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</si>
  <si>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</si>
  <si>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</si>
  <si>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</si>
  <si>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</si>
  <si>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</si>
  <si>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</si>
  <si>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</si>
  <si>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</si>
  <si>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</si>
  <si>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</si>
  <si>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</si>
  <si>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</si>
  <si>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</si>
  <si>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</si>
  <si>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</si>
  <si>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</si>
  <si>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</si>
  <si>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</si>
  <si>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</si>
  <si>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</si>
  <si>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</si>
  <si>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</si>
  <si>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</si>
  <si>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</si>
  <si>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</si>
  <si>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</si>
  <si>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</si>
  <si>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</si>
  <si>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</si>
  <si>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</si>
  <si>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</si>
  <si>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</si>
  <si>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</si>
  <si>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</si>
  <si>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</si>
  <si>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</si>
  <si>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</si>
  <si>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</si>
  <si>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</si>
  <si>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</si>
  <si>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</si>
  <si>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</si>
  <si>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</si>
  <si>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</si>
  <si>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</si>
  <si>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</si>
  <si>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</si>
  <si>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</si>
  <si>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</si>
  <si>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</si>
  <si>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</si>
  <si>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</si>
  <si>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</si>
  <si>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</si>
  <si>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</si>
  <si>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</si>
  <si>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</si>
  <si>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</si>
  <si>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</si>
  <si>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</si>
  <si>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</si>
  <si>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</si>
  <si>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</si>
  <si>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</si>
  <si>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</si>
  <si>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</si>
  <si>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</si>
  <si>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</si>
  <si>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</si>
  <si>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</si>
  <si>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</si>
  <si>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</si>
  <si>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</si>
  <si>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</si>
  <si>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</si>
  <si>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</si>
  <si>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</si>
  <si>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</si>
  <si>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</si>
  <si>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</si>
  <si>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</si>
  <si>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</si>
  <si>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</si>
  <si>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</si>
  <si>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</si>
  <si>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</si>
  <si>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</si>
  <si>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</si>
  <si>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</si>
  <si>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</si>
  <si>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</si>
  <si>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</si>
  <si>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</si>
  <si>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</si>
  <si>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</si>
  <si>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</si>
  <si>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</si>
  <si>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</si>
  <si>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</si>
  <si>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</si>
  <si>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</si>
  <si>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</si>
  <si>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</si>
  <si>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</si>
  <si>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</si>
  <si>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</si>
  <si>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</si>
  <si>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</si>
  <si>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</si>
  <si>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</si>
  <si>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</si>
  <si>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</si>
  <si>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</si>
  <si>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</si>
  <si>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</si>
  <si>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</si>
  <si>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</si>
  <si>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</si>
  <si>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</si>
  <si>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</si>
  <si>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</si>
  <si>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</si>
  <si>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</si>
  <si>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</si>
  <si>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</si>
  <si>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</si>
  <si>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</si>
  <si>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</si>
  <si>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</si>
  <si>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</si>
  <si>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</si>
  <si>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</si>
  <si>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</si>
  <si>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</si>
  <si>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</si>
  <si>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</si>
  <si>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</si>
  <si>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</si>
  <si>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</si>
  <si>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</si>
  <si>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</si>
  <si>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</si>
  <si>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</si>
  <si>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</si>
  <si>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</si>
  <si>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</si>
  <si>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</si>
  <si>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</si>
  <si>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</si>
  <si>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</si>
  <si>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</si>
  <si>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</si>
  <si>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</si>
  <si>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</si>
  <si>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</si>
  <si>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</si>
  <si>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</si>
  <si>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</si>
  <si>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</si>
  <si>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</si>
  <si>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</si>
  <si>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</si>
  <si>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</si>
  <si>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</si>
  <si>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</si>
  <si>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</si>
  <si>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</si>
  <si>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</si>
  <si>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</si>
  <si>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</si>
  <si>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</si>
  <si>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</si>
  <si>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</si>
  <si>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</si>
  <si>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</si>
  <si>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</si>
  <si>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</si>
  <si>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</si>
  <si>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</si>
  <si>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</si>
  <si>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</si>
  <si>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</si>
  <si>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</si>
  <si>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</si>
  <si>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</si>
  <si>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</si>
  <si>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</si>
  <si>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</si>
  <si>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</si>
  <si>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</si>
  <si>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</si>
  <si>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</si>
  <si>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</si>
  <si>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</si>
  <si>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</si>
  <si>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</si>
  <si>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</si>
  <si>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</si>
  <si>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</si>
  <si>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</si>
  <si>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</si>
  <si>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</si>
  <si>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</si>
  <si>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</si>
  <si>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</si>
  <si>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</si>
  <si>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</si>
  <si>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</si>
  <si>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</si>
  <si>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</si>
  <si>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</si>
  <si>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</si>
  <si>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</si>
  <si>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</si>
  <si>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</si>
  <si>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</si>
  <si>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</si>
  <si>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</si>
  <si>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</si>
  <si>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</si>
  <si>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</si>
  <si>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</si>
  <si>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</si>
  <si>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</si>
  <si>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</si>
  <si>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</si>
  <si>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</si>
  <si>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</si>
  <si>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</si>
  <si>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</si>
  <si>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</si>
  <si>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</si>
  <si>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</si>
  <si>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</si>
  <si>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</si>
  <si>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</si>
  <si>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</si>
  <si>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</si>
  <si>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</si>
  <si>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</si>
  <si>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</si>
  <si>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</si>
  <si>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</si>
  <si>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</si>
  <si>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</si>
  <si>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</si>
  <si>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</si>
  <si>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</si>
  <si>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</si>
  <si>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</si>
  <si>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</si>
  <si>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</si>
  <si>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</si>
  <si>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</si>
  <si>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</si>
  <si>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</si>
  <si>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</si>
  <si>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</si>
  <si>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</si>
  <si>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</si>
  <si>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</si>
  <si>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</si>
  <si>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</si>
  <si>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</si>
  <si>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</si>
  <si>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</si>
  <si>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</si>
  <si>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</si>
  <si>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</si>
  <si>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</si>
  <si>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</si>
  <si>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</si>
  <si>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</si>
  <si>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</si>
  <si>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</si>
  <si>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</si>
  <si>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</si>
  <si>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</si>
  <si>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</si>
  <si>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</si>
  <si>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</si>
  <si>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</si>
  <si>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</si>
  <si>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</si>
  <si>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</si>
  <si>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</si>
  <si>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</si>
  <si>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</si>
  <si>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</si>
  <si>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</si>
  <si>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</si>
  <si>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</si>
  <si>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</si>
  <si>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</si>
  <si>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</si>
  <si>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</si>
  <si>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</si>
  <si>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</si>
  <si>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</si>
  <si>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</si>
  <si>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</si>
  <si>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</si>
  <si>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</si>
  <si>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</si>
  <si>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</si>
  <si>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</si>
  <si>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</si>
  <si>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</si>
  <si>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</si>
  <si>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</si>
  <si>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</si>
  <si>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</si>
  <si>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</si>
  <si>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</si>
  <si>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</si>
  <si>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</si>
  <si>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</si>
  <si>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</si>
  <si>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</si>
  <si>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</si>
  <si>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</si>
  <si>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</si>
  <si>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</si>
  <si>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</si>
  <si>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</si>
  <si>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</si>
  <si>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</si>
  <si>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</si>
  <si>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</si>
  <si>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</si>
  <si>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</si>
  <si>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</si>
  <si>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</si>
  <si>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</si>
  <si>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</si>
  <si>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</si>
  <si>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</si>
  <si>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</si>
  <si>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</si>
  <si>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</si>
  <si>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</si>
  <si>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</si>
  <si>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</si>
  <si>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</si>
  <si>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</si>
  <si>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</si>
  <si>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</si>
  <si>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</si>
  <si>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</si>
  <si>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</si>
  <si>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</si>
  <si>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</si>
  <si>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</si>
  <si>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</si>
  <si>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</si>
  <si>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</si>
  <si>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</si>
  <si>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</si>
  <si>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</si>
  <si>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</si>
  <si>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</si>
  <si>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</si>
  <si>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</si>
  <si>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</si>
  <si>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</si>
  <si>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</si>
  <si>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</si>
  <si>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</si>
  <si>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</si>
  <si>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</si>
  <si>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</si>
  <si>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</si>
  <si>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</si>
  <si>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</si>
  <si>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</si>
  <si>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</si>
  <si>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</si>
  <si>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</si>
  <si>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</si>
  <si>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</si>
  <si>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</si>
  <si>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</si>
  <si>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</si>
  <si>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</si>
  <si>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</si>
  <si>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</si>
  <si>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</si>
  <si>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</si>
  <si>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</si>
  <si>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</si>
  <si>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</si>
  <si>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</si>
  <si>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</si>
  <si>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</si>
  <si>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</si>
  <si>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</si>
  <si>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</si>
  <si>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</si>
  <si>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</si>
  <si>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</si>
  <si>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</si>
  <si>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</si>
  <si>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</si>
  <si>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</si>
  <si>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</si>
  <si>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</si>
  <si>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</si>
  <si>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</si>
  <si>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</si>
  <si>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</si>
  <si>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</si>
  <si>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</si>
  <si>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</si>
  <si>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</si>
  <si>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</si>
  <si>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</si>
  <si>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</si>
  <si>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</si>
  <si>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</si>
  <si>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</si>
  <si>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</si>
  <si>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</si>
  <si>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</si>
  <si>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</si>
  <si>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</si>
  <si>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</si>
  <si>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</si>
  <si>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</si>
  <si>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</si>
  <si>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</si>
  <si>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</si>
  <si>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</si>
  <si>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</si>
  <si>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</si>
  <si>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</si>
  <si>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</si>
  <si>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</si>
  <si>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</si>
  <si>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</si>
  <si>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</si>
  <si>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</si>
  <si>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</si>
  <si>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</si>
  <si>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</si>
  <si>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</si>
  <si>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</si>
  <si>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</si>
  <si>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</si>
  <si>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</si>
  <si>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</si>
  <si>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</si>
  <si>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</si>
  <si>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</si>
  <si>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</si>
  <si>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</si>
  <si>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</si>
  <si>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</si>
  <si>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</si>
  <si>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</si>
  <si>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</si>
  <si>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</si>
  <si>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</si>
  <si>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</si>
  <si>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</si>
  <si>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</si>
  <si>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</si>
  <si>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</si>
  <si>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</si>
  <si>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</si>
  <si>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</si>
  <si>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</si>
  <si>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</si>
  <si>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</si>
  <si>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</si>
  <si>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</si>
  <si>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</si>
  <si>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</si>
  <si>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</si>
  <si>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</si>
  <si>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</si>
  <si>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</si>
  <si>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</si>
  <si>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</si>
  <si>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</si>
  <si>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</si>
  <si>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</si>
  <si>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</si>
  <si>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</si>
  <si>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</si>
  <si>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</si>
  <si>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</si>
  <si>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</si>
  <si>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</si>
  <si>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</si>
  <si>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</si>
  <si>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</si>
  <si>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</si>
  <si>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</si>
  <si>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</si>
  <si>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</si>
  <si>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</si>
  <si>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</si>
  <si>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</si>
  <si>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</si>
  <si>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</si>
  <si>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</si>
  <si>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</si>
  <si>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</si>
  <si>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</si>
  <si>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</si>
  <si>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</si>
  <si>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</si>
  <si>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</si>
  <si>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</si>
  <si>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</si>
  <si>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</si>
  <si>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</si>
  <si>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</si>
  <si>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</si>
  <si>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</si>
  <si>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</si>
  <si>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</si>
  <si>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</si>
  <si>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</si>
  <si>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</si>
  <si>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</si>
  <si>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</si>
  <si>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</si>
  <si>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</si>
  <si>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</si>
  <si>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</si>
  <si>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</si>
  <si>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</si>
  <si>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</si>
  <si>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</si>
  <si>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</si>
  <si>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</si>
  <si>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</si>
  <si>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</si>
  <si>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</si>
  <si>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</si>
  <si>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</si>
  <si>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</si>
  <si>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</si>
  <si>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</si>
  <si>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</si>
  <si>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</si>
  <si>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</si>
  <si>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</si>
  <si>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</si>
  <si>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</si>
  <si>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</si>
  <si>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</si>
  <si>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</si>
  <si>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</si>
  <si>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</si>
  <si>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</si>
  <si>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</si>
  <si>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</si>
  <si>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</si>
  <si>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</si>
  <si>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</si>
  <si>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</si>
  <si>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</si>
  <si>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</si>
  <si>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</si>
  <si>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</si>
  <si>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</si>
  <si>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</si>
  <si>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</si>
  <si>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</si>
  <si>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</si>
  <si>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</si>
  <si>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</si>
  <si>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</si>
  <si>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</si>
  <si>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</si>
  <si>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</si>
  <si>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</si>
  <si>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</si>
  <si>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</si>
  <si>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</si>
  <si>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</si>
  <si>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</si>
  <si>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</si>
  <si>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</si>
  <si>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</si>
  <si>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</si>
  <si>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</si>
  <si>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</si>
  <si>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</si>
  <si>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</si>
  <si>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</si>
  <si>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</si>
  <si>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</si>
  <si>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</si>
  <si>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</si>
  <si>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</si>
  <si>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</si>
  <si>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</si>
  <si>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</si>
  <si>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</si>
  <si>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</si>
  <si>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</si>
  <si>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</si>
  <si>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</si>
  <si>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</si>
  <si>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</si>
  <si>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</si>
  <si>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</si>
  <si>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</si>
  <si>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</si>
  <si>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</si>
  <si>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</si>
  <si>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</si>
  <si>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</si>
  <si>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</si>
  <si>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</si>
  <si>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</si>
  <si>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</si>
  <si>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</si>
  <si>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</si>
  <si>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</si>
  <si>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</si>
  <si>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</si>
  <si>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</si>
  <si>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</si>
  <si>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</si>
  <si>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</si>
  <si>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</si>
  <si>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</si>
  <si>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</si>
  <si>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</si>
  <si>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</si>
  <si>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</si>
  <si>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</si>
  <si>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</si>
  <si>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</si>
  <si>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</si>
  <si>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</si>
  <si>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</si>
  <si>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</si>
  <si>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</si>
  <si>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</si>
  <si>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</si>
  <si>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</si>
  <si>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</si>
  <si>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</si>
  <si>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</si>
  <si>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</si>
  <si>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</si>
  <si>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</si>
  <si>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</si>
  <si>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</si>
  <si>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</si>
  <si>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</si>
  <si>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</si>
  <si>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</si>
  <si>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</si>
  <si>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</si>
  <si>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</si>
  <si>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</si>
  <si>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</si>
  <si>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</si>
  <si>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</si>
  <si>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</si>
  <si>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</si>
  <si>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</si>
  <si>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</si>
  <si>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</si>
  <si>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</si>
  <si>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</si>
  <si>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</si>
  <si>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</si>
  <si>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</si>
  <si>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</si>
  <si>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</si>
  <si>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</si>
  <si>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</si>
  <si>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</si>
  <si>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</si>
  <si>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</si>
  <si>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</si>
  <si>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</si>
  <si>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</si>
  <si>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</si>
  <si>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</si>
  <si>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</si>
  <si>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</si>
  <si>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</si>
  <si>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</si>
  <si>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</si>
  <si>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</si>
  <si>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</si>
  <si>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</si>
  <si>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</si>
  <si>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</si>
  <si>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</si>
  <si>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</si>
  <si>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</si>
  <si>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</si>
  <si>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</si>
  <si>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</si>
  <si>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</si>
  <si>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</si>
  <si>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</si>
  <si>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</si>
  <si>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</si>
  <si>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</si>
  <si>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</si>
  <si>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</si>
  <si>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</si>
  <si>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</si>
  <si>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</si>
  <si>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</si>
  <si>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</si>
  <si>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</si>
  <si>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</si>
  <si>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</si>
  <si>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</si>
  <si>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</si>
  <si>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</si>
  <si>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</si>
  <si>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</si>
  <si>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</si>
  <si>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</si>
  <si>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</si>
  <si>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</si>
  <si>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</si>
  <si>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</si>
  <si>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</si>
  <si>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</si>
  <si>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</si>
  <si>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</si>
  <si>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</si>
  <si>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</si>
  <si>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</si>
  <si>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</si>
  <si>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</si>
  <si>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</si>
  <si>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</si>
  <si>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</si>
  <si>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</si>
  <si>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</si>
  <si>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</si>
  <si>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</si>
  <si>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</si>
  <si>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</si>
  <si>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</si>
  <si>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</si>
  <si>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</si>
  <si>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</si>
  <si>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</si>
  <si>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</si>
  <si>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</si>
  <si>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</si>
  <si>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</si>
  <si>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</si>
  <si>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</si>
  <si>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</si>
  <si>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</si>
  <si>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</si>
  <si>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</si>
  <si>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</si>
  <si>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</si>
  <si>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</si>
  <si>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</si>
  <si>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</si>
  <si>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</si>
  <si>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</si>
  <si>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</si>
  <si>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</si>
  <si>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</si>
  <si>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</si>
  <si>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</si>
  <si>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</si>
  <si>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</si>
  <si>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</si>
  <si>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</si>
  <si>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</si>
  <si>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</si>
  <si>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</si>
  <si>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</si>
  <si>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</si>
  <si>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</si>
  <si>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</si>
  <si>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</si>
  <si>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</si>
  <si>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</si>
  <si>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</si>
  <si>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</si>
  <si>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</si>
  <si>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</si>
  <si>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</si>
  <si>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</si>
  <si>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</si>
  <si>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</si>
  <si>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</si>
  <si>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</si>
  <si>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</si>
  <si>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</si>
  <si>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</si>
  <si>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</si>
  <si>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</si>
  <si>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</si>
  <si>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</si>
  <si>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</si>
  <si>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</si>
  <si>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</si>
  <si>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</si>
  <si>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</si>
  <si>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</si>
  <si>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</si>
  <si>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</si>
  <si>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</si>
  <si>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</si>
  <si>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</si>
  <si>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</si>
  <si>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</si>
  <si>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</si>
  <si>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</si>
  <si>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</si>
  <si>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</si>
  <si>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</si>
  <si>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</si>
  <si>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</si>
  <si>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</si>
  <si>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</si>
  <si>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</si>
  <si>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</si>
  <si>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</si>
  <si>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</si>
  <si>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</si>
  <si>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</si>
  <si>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</si>
  <si>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</si>
  <si>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</si>
  <si>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</si>
  <si>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</si>
  <si>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</si>
  <si>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</si>
  <si>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</si>
  <si>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</si>
  <si>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</si>
  <si>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</si>
  <si>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</si>
  <si>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</si>
  <si>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</si>
  <si>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</si>
  <si>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</si>
  <si>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</si>
  <si>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</si>
  <si>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</si>
  <si>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</si>
  <si>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</si>
  <si>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</si>
  <si>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</si>
  <si>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</si>
  <si>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</si>
  <si>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</si>
  <si>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</si>
  <si>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</si>
  <si>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</si>
  <si>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</si>
  <si>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</si>
  <si>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</si>
  <si>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</si>
  <si>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</si>
  <si>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</si>
  <si>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</si>
  <si>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</si>
  <si>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</si>
  <si>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</si>
  <si>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</si>
  <si>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</si>
  <si>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</si>
  <si>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</si>
  <si>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</si>
  <si>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</si>
  <si>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</si>
  <si>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</si>
  <si>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</si>
  <si>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</si>
  <si>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</si>
  <si>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</si>
  <si>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</si>
  <si>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</si>
  <si>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</si>
  <si>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</si>
  <si>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</si>
  <si>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</si>
  <si>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</si>
  <si>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</si>
  <si>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</si>
  <si>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</si>
  <si>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</si>
  <si>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</si>
  <si>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</si>
  <si>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</si>
  <si>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</si>
  <si>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</si>
  <si>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</si>
  <si>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</si>
  <si>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</si>
  <si>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</si>
  <si>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</si>
  <si>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</si>
  <si>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</si>
  <si>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</si>
  <si>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</si>
  <si>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</si>
  <si>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</si>
  <si>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</si>
  <si>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</si>
  <si>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</si>
  <si>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</si>
  <si>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</si>
  <si>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</si>
  <si>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</si>
  <si>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</si>
  <si>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</si>
  <si>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</si>
  <si>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</si>
  <si>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</si>
  <si>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</si>
  <si>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</si>
  <si>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</si>
  <si>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</si>
  <si>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</si>
  <si>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</si>
  <si>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</si>
  <si>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</si>
  <si>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</si>
  <si>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</si>
  <si>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</si>
  <si>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</si>
  <si>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</si>
  <si>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</si>
  <si>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</si>
  <si>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</si>
  <si>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</si>
  <si>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</si>
  <si>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</si>
  <si>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</si>
  <si>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</si>
  <si>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</si>
  <si>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</si>
  <si>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</si>
  <si>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</si>
  <si>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</si>
  <si>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</si>
  <si>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</si>
  <si>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</si>
  <si>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</si>
  <si>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</si>
  <si>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</si>
  <si>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</si>
  <si>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</si>
  <si>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</si>
  <si>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</si>
  <si>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</si>
  <si>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</si>
  <si>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</si>
  <si>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</si>
  <si>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</si>
  <si>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</si>
  <si>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</si>
  <si>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</si>
  <si>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</si>
  <si>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</si>
  <si>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</si>
  <si>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</si>
  <si>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</si>
  <si>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</si>
  <si>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</si>
  <si>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</si>
  <si>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</si>
  <si>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</si>
  <si>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</si>
  <si>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</si>
  <si>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</si>
  <si>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</si>
  <si>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</si>
  <si>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</si>
  <si>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</si>
  <si>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</si>
  <si>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</si>
  <si>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</si>
  <si>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</si>
  <si>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</si>
  <si>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</si>
  <si>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</si>
  <si>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</si>
  <si>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</si>
  <si>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</si>
  <si>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</si>
  <si>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</si>
  <si>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</si>
  <si>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</si>
  <si>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</si>
  <si>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</si>
  <si>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</si>
  <si>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</si>
  <si>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</si>
  <si>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</si>
  <si>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</si>
  <si>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</si>
  <si>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</si>
  <si>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</si>
  <si>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</si>
  <si>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</si>
  <si>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</si>
  <si>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</si>
  <si>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</si>
  <si>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</si>
  <si>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</si>
  <si>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</si>
  <si>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</si>
  <si>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</si>
  <si>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</si>
  <si>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</si>
  <si>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</si>
  <si>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</si>
  <si>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</si>
  <si>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</si>
  <si>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</si>
  <si>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</si>
  <si>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</si>
  <si>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</si>
  <si>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</si>
  <si>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</si>
  <si>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</si>
  <si>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</si>
  <si>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</si>
  <si>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</si>
  <si>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</si>
  <si>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</si>
  <si>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</si>
  <si>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</si>
  <si>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</si>
  <si>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</si>
  <si>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</si>
  <si>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</si>
  <si>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</si>
  <si>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</si>
  <si>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</si>
  <si>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</si>
  <si>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</si>
  <si>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</si>
  <si>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</si>
  <si>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</si>
  <si>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</si>
  <si>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</si>
  <si>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</si>
  <si>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</si>
  <si>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</si>
  <si>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</si>
  <si>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</si>
  <si>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</si>
  <si>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</si>
  <si>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</si>
  <si>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</si>
  <si>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</si>
  <si>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</si>
  <si>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</si>
  <si>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</si>
  <si>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</si>
  <si>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</si>
  <si>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</si>
  <si>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</si>
  <si>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</si>
  <si>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</si>
  <si>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</si>
  <si>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</si>
  <si>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</si>
  <si>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</si>
  <si>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</si>
  <si>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</si>
  <si>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</si>
  <si>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</si>
  <si>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</si>
  <si>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</si>
  <si>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</si>
  <si>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</si>
  <si>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</si>
  <si>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</si>
  <si>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</si>
  <si>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</si>
  <si>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</si>
  <si>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</si>
  <si>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</si>
  <si>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</si>
  <si>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</si>
  <si>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</si>
  <si>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</si>
  <si>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</si>
  <si>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</si>
  <si>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</si>
  <si>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</si>
  <si>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</si>
  <si>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</si>
  <si>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</si>
  <si>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</si>
  <si>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</si>
  <si>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</si>
  <si>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</si>
  <si>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</si>
  <si>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</si>
  <si>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</si>
  <si>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</si>
  <si>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</si>
  <si>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</si>
  <si>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</si>
  <si>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</si>
  <si>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</si>
  <si>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</si>
  <si>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</si>
  <si>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</si>
  <si>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</si>
  <si>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</si>
  <si>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</si>
  <si>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</si>
  <si>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</si>
  <si>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</si>
  <si>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</si>
  <si>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</si>
  <si>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</si>
  <si>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</si>
  <si>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</si>
  <si>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</si>
  <si>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</si>
  <si>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</si>
  <si>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</si>
  <si>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</si>
  <si>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</si>
  <si>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</si>
  <si>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</si>
  <si>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</si>
  <si>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</si>
  <si>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</si>
  <si>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</si>
  <si>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</si>
  <si>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</si>
  <si>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</si>
  <si>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</si>
  <si>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</si>
  <si>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</si>
  <si>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</si>
  <si>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</si>
  <si>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</si>
  <si>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</si>
  <si>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</si>
  <si>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</si>
  <si>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</si>
  <si>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</si>
  <si>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</si>
  <si>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</si>
  <si>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</si>
  <si>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</si>
  <si>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</si>
  <si>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</si>
  <si>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</si>
  <si>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</si>
  <si>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</si>
  <si>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</si>
  <si>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</si>
  <si>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</si>
  <si>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</si>
  <si>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</si>
  <si>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</si>
  <si>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</si>
  <si>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</si>
  <si>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</si>
  <si>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</si>
  <si>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</si>
  <si>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</si>
  <si>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</si>
  <si>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</si>
  <si>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</si>
  <si>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</si>
  <si>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</si>
  <si>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</si>
  <si>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</si>
  <si>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</si>
  <si>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</si>
  <si>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</si>
  <si>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</si>
  <si>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</si>
  <si>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</si>
  <si>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</si>
  <si>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</si>
  <si>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</si>
  <si>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</si>
  <si>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</si>
  <si>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</si>
  <si>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</si>
  <si>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</si>
  <si>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</si>
  <si>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</si>
  <si>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</si>
  <si>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</si>
  <si>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</si>
  <si>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</si>
  <si>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</si>
  <si>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</si>
  <si>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</si>
  <si>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</si>
  <si>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</si>
  <si>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</si>
  <si>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</si>
  <si>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</si>
  <si>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</si>
  <si>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</si>
  <si>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</si>
  <si>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</si>
  <si>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</si>
  <si>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</si>
  <si>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</si>
  <si>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</si>
  <si>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</si>
  <si>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</si>
  <si>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</si>
  <si>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</si>
  <si>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</si>
  <si>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</si>
  <si>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</si>
  <si>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</si>
  <si>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</si>
  <si>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</si>
  <si>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</si>
  <si>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</si>
  <si>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</si>
  <si>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</si>
  <si>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</si>
  <si>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</si>
  <si>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</si>
  <si>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</si>
  <si>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</si>
  <si>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</si>
  <si>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</si>
  <si>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</si>
  <si>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</si>
  <si>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</si>
  <si>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</si>
  <si>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</si>
  <si>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</si>
  <si>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</si>
  <si>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</si>
  <si>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</si>
  <si>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</si>
  <si>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</si>
  <si>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</si>
  <si>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</si>
  <si>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</si>
  <si>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</si>
  <si>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</si>
  <si>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</si>
  <si>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</si>
  <si>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</si>
  <si>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</si>
  <si>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</si>
  <si>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</si>
  <si>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</si>
  <si>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</si>
  <si>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</si>
  <si>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</si>
  <si>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</si>
  <si>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</si>
  <si>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</si>
  <si>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</si>
  <si>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</si>
  <si>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</si>
  <si>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</si>
  <si>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</si>
  <si>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</si>
  <si>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</si>
  <si>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</si>
  <si>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</si>
  <si>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</si>
  <si>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</si>
  <si>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</si>
  <si>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</si>
  <si>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</si>
  <si>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</si>
  <si>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</si>
  <si>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</si>
  <si>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</si>
  <si>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</si>
  <si>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</si>
  <si>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</si>
  <si>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</si>
  <si>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</si>
  <si>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</si>
  <si>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</si>
  <si>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</si>
  <si>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</si>
  <si>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</si>
  <si>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</si>
  <si>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</si>
  <si>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</si>
  <si>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</si>
  <si>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</si>
  <si>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</si>
  <si>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</si>
  <si>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</si>
  <si>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</si>
  <si>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</si>
  <si>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</si>
  <si>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</si>
  <si>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</si>
  <si>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</si>
  <si>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</si>
  <si>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</si>
  <si>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</si>
  <si>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</si>
  <si>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</si>
  <si>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</si>
  <si>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</si>
  <si>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</si>
  <si>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</si>
  <si>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</si>
  <si>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</si>
  <si>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</si>
  <si>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</si>
  <si>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</si>
  <si>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</si>
  <si>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</si>
  <si>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</si>
  <si>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</si>
  <si>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</si>
  <si>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</si>
  <si>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</si>
  <si>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</si>
  <si>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</si>
  <si>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</si>
  <si>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</si>
  <si>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</si>
  <si>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</si>
  <si>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</si>
  <si>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</si>
  <si>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</si>
  <si>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</si>
  <si>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</si>
  <si>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</si>
  <si>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</si>
  <si>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</si>
  <si>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</si>
  <si>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</si>
  <si>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</si>
  <si>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</si>
  <si>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</si>
  <si>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</si>
  <si>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</si>
  <si>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</si>
  <si>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</si>
  <si>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</si>
  <si>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</si>
  <si>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</si>
  <si>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</si>
  <si>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</si>
  <si>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</si>
  <si>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</si>
  <si>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</si>
  <si>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</si>
  <si>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</si>
  <si>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</si>
  <si>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</si>
  <si>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</si>
  <si>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</si>
  <si>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</si>
  <si>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</si>
  <si>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</si>
  <si>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</si>
  <si>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</si>
  <si>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</si>
  <si>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</si>
  <si>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</si>
  <si>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</si>
  <si>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</si>
  <si>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</si>
  <si>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</si>
  <si>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</si>
  <si>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</si>
  <si>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</si>
  <si>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</si>
  <si>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</si>
  <si>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</si>
  <si>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</si>
  <si>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</si>
  <si>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</si>
  <si>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</si>
  <si>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</si>
  <si>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</si>
  <si>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</si>
  <si>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</si>
  <si>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</si>
  <si>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</si>
  <si>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</si>
  <si>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</si>
  <si>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</si>
  <si>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</si>
  <si>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</si>
  <si>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</si>
  <si>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</si>
  <si>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</si>
  <si>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</si>
  <si>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</si>
  <si>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</si>
  <si>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</si>
  <si>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</si>
  <si>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</si>
  <si>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</si>
  <si>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</si>
  <si>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</si>
  <si>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</si>
  <si>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</si>
  <si>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</si>
  <si>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</si>
  <si>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</si>
  <si>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</si>
  <si>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</si>
  <si>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</si>
  <si>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</si>
  <si>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</si>
  <si>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</si>
  <si>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</si>
  <si>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</si>
  <si>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</si>
  <si>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</si>
  <si>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</si>
  <si>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</si>
  <si>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</si>
  <si>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</si>
  <si>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</si>
  <si>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</si>
  <si>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</si>
  <si>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</si>
  <si>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</si>
  <si>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</si>
  <si>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</si>
  <si>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</si>
  <si>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</si>
  <si>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</si>
  <si>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</si>
  <si>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</si>
  <si>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</si>
  <si>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</si>
  <si>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</si>
  <si>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</si>
  <si>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</si>
  <si>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</si>
  <si>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</si>
  <si>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</si>
  <si>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</si>
  <si>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</si>
  <si>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</si>
  <si>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</si>
  <si>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</si>
  <si>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</si>
  <si>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</si>
  <si>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</si>
  <si>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</si>
  <si>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</si>
  <si>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</si>
  <si>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</si>
  <si>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</si>
  <si>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</si>
  <si>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</si>
  <si>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</si>
  <si>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</si>
  <si>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</si>
  <si>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</si>
  <si>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</si>
  <si>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</si>
  <si>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</si>
  <si>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</si>
  <si>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</si>
  <si>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</si>
  <si>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</si>
  <si>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</si>
  <si>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</si>
  <si>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</si>
  <si>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</si>
  <si>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</si>
  <si>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</si>
  <si>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</si>
  <si>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</si>
  <si>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</si>
  <si>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</si>
  <si>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</si>
  <si>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</si>
  <si>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</si>
  <si>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</si>
  <si>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</si>
  <si>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</si>
  <si>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</si>
  <si>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</si>
  <si>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</si>
  <si>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</si>
  <si>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</si>
  <si>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</si>
  <si>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</si>
  <si>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</si>
  <si>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</si>
  <si>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</si>
  <si>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</si>
  <si>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</si>
  <si>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</si>
  <si>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</si>
  <si>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</si>
  <si>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</si>
  <si>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</si>
  <si>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</si>
  <si>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</si>
  <si>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</si>
  <si>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</si>
  <si>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</si>
  <si>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</si>
  <si>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</si>
  <si>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</si>
  <si>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</si>
  <si>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</si>
  <si>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</si>
  <si>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</si>
  <si>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</si>
  <si>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</si>
  <si>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</si>
  <si>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</si>
  <si>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</si>
  <si>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</si>
  <si>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</si>
  <si>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</si>
  <si>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</si>
  <si>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</si>
  <si>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</si>
  <si>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</si>
  <si>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</si>
  <si>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</si>
  <si>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</si>
  <si>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</si>
  <si>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</si>
  <si>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</si>
  <si>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</si>
  <si>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</si>
  <si>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</si>
  <si>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</si>
  <si>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</si>
  <si>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</si>
  <si>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</si>
  <si>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</si>
  <si>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</si>
  <si>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</si>
  <si>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</si>
  <si>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</si>
  <si>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</si>
  <si>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</si>
  <si>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</si>
  <si>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</si>
  <si>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</si>
  <si>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</si>
  <si>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</si>
  <si>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</si>
  <si>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</si>
  <si>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</si>
  <si>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</si>
  <si>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</si>
  <si>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</si>
  <si>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</si>
  <si>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</si>
  <si>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</si>
  <si>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</si>
  <si>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</si>
  <si>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</si>
  <si>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</si>
  <si>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</si>
  <si>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</si>
  <si>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</si>
  <si>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</si>
  <si>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</si>
  <si>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</si>
  <si>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</si>
  <si>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</si>
  <si>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</si>
  <si>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</si>
  <si>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</si>
  <si>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</si>
  <si>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</si>
  <si>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</si>
  <si>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</si>
  <si>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</si>
  <si>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</si>
  <si>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</si>
  <si>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</si>
  <si>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</si>
  <si>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</si>
  <si>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</si>
  <si>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</si>
  <si>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</si>
  <si>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</si>
  <si>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</si>
  <si>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</si>
  <si>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</si>
  <si>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</si>
  <si>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</si>
  <si>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</si>
  <si>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</si>
  <si>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</si>
  <si>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</si>
  <si>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</si>
  <si>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</si>
  <si>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</si>
  <si>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</si>
  <si>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</si>
  <si>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</si>
  <si>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</si>
  <si>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</si>
  <si>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</si>
  <si>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</si>
  <si>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</si>
  <si>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</si>
  <si>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</si>
  <si>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</si>
  <si>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</si>
  <si>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</si>
  <si>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</si>
  <si>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</si>
  <si>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</si>
  <si>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</si>
  <si>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</si>
  <si>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</si>
  <si>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</si>
  <si>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</si>
  <si>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</si>
  <si>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</si>
  <si>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</si>
  <si>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</si>
  <si>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</si>
  <si>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</si>
  <si>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</si>
  <si>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</si>
  <si>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</si>
  <si>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</si>
  <si>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</si>
  <si>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</si>
  <si>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</si>
  <si>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</si>
  <si>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</si>
  <si>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</si>
  <si>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</si>
  <si>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</si>
  <si>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</si>
  <si>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</si>
  <si>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</si>
  <si>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</si>
  <si>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</si>
  <si>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</si>
  <si>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</si>
  <si>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</si>
  <si>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</si>
  <si>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</si>
  <si>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</si>
  <si>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</si>
  <si>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</si>
  <si>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</si>
  <si>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</si>
  <si>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</si>
  <si>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</si>
  <si>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</si>
  <si>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</si>
  <si>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</si>
  <si>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</si>
  <si>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</si>
  <si>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</si>
  <si>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</si>
  <si>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</si>
  <si>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</si>
  <si>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</si>
  <si>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</si>
  <si>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</si>
  <si>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</si>
  <si>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</si>
  <si>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</si>
  <si>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</si>
  <si>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</si>
  <si>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</si>
  <si>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</si>
  <si>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</si>
  <si>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</si>
  <si>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</si>
  <si>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</si>
  <si>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</si>
  <si>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</si>
  <si>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</si>
  <si>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</si>
  <si>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</si>
  <si>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</si>
  <si>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</si>
  <si>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</si>
  <si>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</si>
  <si>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</si>
  <si>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</si>
  <si>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</si>
  <si>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</si>
  <si>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</si>
  <si>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</si>
  <si>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</si>
  <si>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</si>
  <si>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</si>
  <si>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</si>
  <si>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</si>
  <si>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</si>
  <si>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</si>
  <si>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</si>
  <si>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</si>
  <si>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</si>
  <si>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</si>
  <si>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</si>
  <si>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</si>
  <si>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</si>
  <si>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</si>
  <si>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</si>
  <si>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</si>
  <si>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</si>
  <si>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</si>
  <si>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</si>
  <si>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</si>
  <si>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</si>
  <si>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</si>
  <si>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</si>
  <si>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</si>
  <si>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</si>
  <si>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</si>
  <si>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</si>
  <si>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</si>
  <si>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</si>
  <si>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</si>
  <si>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</si>
  <si>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</si>
  <si>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</si>
  <si>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</si>
  <si>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</si>
  <si>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</si>
  <si>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</si>
  <si>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</si>
  <si>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</si>
  <si>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</si>
  <si>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</si>
  <si>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</si>
  <si>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</si>
  <si>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</si>
  <si>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</si>
  <si>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</si>
  <si>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</si>
  <si>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</si>
  <si>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</si>
  <si>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</si>
  <si>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</si>
  <si>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</si>
  <si>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</si>
  <si>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</si>
  <si>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</si>
  <si>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</si>
  <si>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</si>
  <si>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</si>
  <si>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</si>
  <si>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</si>
  <si>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</si>
  <si>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</si>
  <si>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</si>
  <si>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</si>
  <si>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</si>
  <si>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</si>
  <si>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</si>
  <si>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</si>
  <si>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</si>
  <si>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</si>
  <si>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</si>
  <si>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</si>
  <si>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</si>
  <si>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</si>
  <si>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</si>
  <si>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</si>
  <si>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</si>
  <si>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</si>
  <si>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</si>
  <si>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</si>
  <si>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</si>
  <si>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</si>
  <si>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</si>
  <si>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</si>
  <si>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</si>
  <si>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</si>
  <si>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</si>
  <si>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</si>
  <si>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</si>
  <si>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</si>
  <si>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</si>
  <si>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</si>
  <si>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</si>
  <si>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</si>
  <si>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</si>
  <si>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</si>
  <si>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</si>
  <si>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</si>
  <si>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</si>
  <si>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</si>
  <si>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</si>
  <si>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</si>
  <si>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</si>
  <si>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</si>
  <si>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</si>
  <si>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</si>
  <si>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</si>
  <si>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</si>
  <si>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</si>
  <si>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</si>
  <si>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</si>
  <si>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</si>
  <si>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</si>
  <si>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</si>
  <si>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</si>
  <si>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</si>
  <si>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</si>
  <si>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</si>
  <si>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</si>
  <si>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</si>
  <si>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</si>
  <si>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</si>
  <si>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</si>
  <si>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</si>
  <si>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</si>
  <si>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</si>
  <si>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</si>
  <si>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</si>
  <si>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</si>
  <si>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</si>
  <si>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</si>
  <si>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</si>
  <si>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</si>
  <si>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</si>
  <si>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</si>
  <si>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</si>
  <si>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</si>
  <si>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</si>
  <si>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</si>
  <si>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</si>
  <si>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</si>
  <si>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</si>
  <si>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</si>
  <si>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</si>
  <si>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</si>
  <si>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</si>
  <si>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</si>
  <si>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</si>
  <si>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</si>
  <si>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</si>
  <si>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</si>
  <si>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</si>
  <si>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</si>
  <si>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</si>
  <si>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</si>
  <si>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</si>
  <si>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</si>
  <si>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</si>
  <si>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</si>
  <si>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</si>
  <si>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</si>
  <si>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</si>
  <si>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</si>
  <si>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</si>
  <si>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</si>
  <si>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</si>
  <si>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</si>
  <si>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</si>
  <si>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</si>
  <si>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</si>
  <si>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</si>
  <si>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</si>
  <si>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</si>
  <si>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</si>
  <si>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</si>
  <si>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</si>
  <si>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</si>
  <si>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</si>
  <si>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</si>
  <si>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</si>
  <si>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</si>
  <si>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</si>
  <si>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</si>
  <si>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</si>
  <si>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</si>
  <si>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</si>
  <si>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</si>
  <si>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</si>
  <si>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</si>
  <si>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</si>
  <si>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</si>
  <si>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</si>
  <si>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</si>
  <si>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</si>
  <si>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</si>
  <si>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</si>
  <si>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</si>
  <si>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</si>
  <si>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</si>
  <si>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</si>
  <si>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</si>
  <si>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</si>
  <si>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</si>
  <si>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</si>
  <si>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</si>
  <si>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</si>
  <si>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</si>
  <si>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</si>
  <si>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</si>
  <si>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</si>
  <si>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</si>
  <si>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</si>
  <si>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</si>
  <si>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</si>
  <si>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</si>
  <si>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</si>
  <si>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</si>
  <si>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</si>
  <si>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</si>
  <si>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</si>
  <si>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</si>
  <si>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</si>
  <si>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</si>
  <si>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</si>
  <si>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</si>
  <si>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</si>
  <si>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</si>
  <si>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</si>
  <si>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</si>
  <si>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</si>
  <si>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</si>
  <si>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</si>
  <si>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</si>
  <si>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</si>
  <si>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</si>
  <si>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</si>
  <si>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</si>
  <si>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</si>
  <si>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</si>
  <si>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</si>
  <si>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</si>
  <si>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</si>
  <si>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</si>
  <si>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</si>
  <si>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</si>
  <si>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</si>
  <si>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</si>
  <si>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</si>
  <si>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</si>
  <si>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</si>
  <si>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</si>
  <si>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</si>
  <si>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</si>
  <si>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</si>
  <si>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</si>
  <si>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</si>
  <si>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</si>
  <si>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</si>
  <si>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</si>
  <si>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</si>
  <si>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</si>
  <si>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</si>
  <si>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</si>
  <si>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</si>
  <si>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</si>
  <si>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</si>
  <si>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</si>
  <si>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</si>
  <si>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</si>
  <si>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</si>
  <si>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</si>
  <si>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</si>
  <si>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</si>
  <si>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</si>
  <si>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</si>
  <si>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</si>
  <si>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</si>
  <si>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</si>
  <si>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</si>
  <si>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</si>
  <si>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</si>
  <si>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</si>
  <si>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</si>
  <si>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</si>
  <si>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</si>
  <si>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</si>
  <si>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</si>
  <si>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</si>
  <si>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</si>
  <si>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</si>
  <si>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</si>
  <si>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</si>
  <si>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</si>
  <si>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</si>
  <si>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</si>
  <si>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</si>
  <si>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</si>
  <si>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</si>
  <si>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</si>
  <si>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</si>
  <si>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</si>
  <si>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</si>
  <si>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</si>
  <si>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</si>
  <si>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</si>
  <si>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</si>
  <si>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</si>
  <si>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</si>
  <si>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</si>
  <si>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</si>
  <si>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</si>
  <si>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</si>
  <si>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</si>
  <si>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</si>
  <si>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</si>
  <si>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</si>
  <si>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</si>
  <si>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</si>
  <si>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</si>
  <si>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</si>
  <si>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</si>
  <si>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</si>
  <si>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</si>
  <si>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</si>
  <si>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</si>
  <si>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</si>
  <si>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</si>
  <si>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</si>
  <si>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</si>
  <si>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</si>
  <si>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</si>
  <si>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</si>
  <si>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</si>
  <si>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</si>
  <si>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</si>
  <si>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</si>
  <si>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</si>
  <si>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</si>
  <si>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</si>
  <si>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</si>
  <si>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</si>
  <si>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</si>
  <si>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</si>
  <si>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</si>
  <si>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</si>
  <si>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</si>
  <si>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</si>
  <si>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</si>
  <si>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</si>
  <si>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</si>
  <si>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</si>
  <si>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</si>
  <si>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</si>
  <si>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</si>
  <si>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</si>
  <si>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</si>
  <si>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</si>
  <si>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</si>
  <si>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</si>
  <si>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</si>
  <si>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</si>
  <si>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</si>
  <si>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</si>
  <si>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</si>
  <si>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</si>
  <si>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</si>
  <si>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</si>
  <si>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</si>
  <si>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</si>
  <si>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</si>
  <si>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</si>
  <si>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</si>
  <si>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</si>
  <si>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</si>
  <si>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</si>
  <si>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</si>
  <si>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</si>
  <si>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</si>
  <si>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</si>
  <si>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</si>
  <si>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</si>
  <si>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</si>
  <si>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</si>
  <si>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</si>
  <si>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</si>
  <si>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</si>
  <si>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</si>
  <si>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</si>
  <si>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</si>
  <si>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</si>
  <si>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</si>
  <si>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</si>
  <si>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</si>
  <si>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</si>
  <si>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</si>
  <si>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</si>
  <si>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</si>
  <si>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</si>
  <si>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</si>
  <si>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</si>
  <si>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</si>
  <si>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</si>
  <si>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</si>
  <si>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</si>
  <si>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</si>
  <si>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</si>
  <si>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</si>
  <si>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</si>
  <si>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</si>
  <si>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</si>
  <si>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</si>
  <si>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</si>
  <si>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</si>
  <si>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</si>
  <si>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</si>
  <si>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</si>
  <si>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</si>
  <si>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</si>
  <si>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</si>
  <si>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</si>
  <si>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</si>
  <si>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</si>
  <si>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</si>
  <si>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</si>
  <si>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</si>
  <si>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</si>
  <si>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</si>
  <si>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</si>
  <si>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</si>
  <si>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</si>
  <si>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</si>
  <si>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</si>
  <si>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</si>
  <si>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</si>
  <si>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</si>
  <si>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</si>
  <si>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</si>
  <si>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</si>
  <si>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</si>
  <si>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</si>
  <si>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</si>
  <si>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</si>
  <si>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</si>
  <si>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</si>
  <si>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</si>
  <si>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</si>
  <si>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</si>
  <si>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</si>
  <si>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</si>
  <si>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</si>
  <si>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</si>
  <si>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</si>
  <si>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</si>
  <si>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</si>
  <si>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</si>
  <si>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</si>
  <si>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</si>
  <si>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</si>
  <si>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</si>
  <si>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</si>
  <si>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</si>
  <si>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</si>
  <si>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</si>
  <si>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</si>
  <si>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</si>
  <si>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</si>
  <si>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</si>
  <si>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</si>
  <si>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</si>
  <si>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</si>
  <si>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</si>
  <si>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</si>
  <si>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</si>
  <si>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</si>
  <si>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</si>
  <si>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</si>
  <si>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</si>
  <si>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</si>
  <si>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</si>
  <si>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</si>
  <si>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</si>
  <si>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</si>
  <si>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</si>
  <si>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</si>
  <si>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</si>
  <si>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</si>
  <si>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</si>
  <si>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</si>
  <si>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</si>
  <si>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</si>
  <si>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</si>
  <si>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</si>
  <si>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</si>
  <si>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</si>
  <si>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</si>
  <si>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</si>
  <si>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</si>
  <si>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</si>
  <si>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</si>
  <si>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</si>
  <si>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</si>
  <si>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</si>
  <si>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</si>
  <si>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</si>
  <si>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</si>
  <si>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</si>
  <si>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</si>
  <si>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</si>
  <si>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</si>
  <si>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</si>
  <si>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</si>
  <si>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</si>
  <si>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</si>
  <si>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</si>
  <si>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</si>
  <si>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</si>
  <si>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</si>
  <si>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</si>
  <si>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</si>
  <si>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</si>
  <si>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</si>
  <si>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</si>
  <si>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</si>
  <si>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</si>
  <si>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</si>
  <si>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</si>
  <si>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</si>
  <si>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</si>
  <si>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</si>
  <si>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</si>
  <si>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</si>
  <si>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</si>
  <si>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</si>
  <si>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</si>
  <si>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</si>
  <si>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</si>
  <si>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</si>
  <si>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</si>
  <si>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</si>
  <si>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</si>
  <si>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</si>
  <si>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</si>
  <si>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</si>
  <si>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</si>
  <si>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</si>
  <si>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</si>
  <si>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</si>
  <si>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</si>
  <si>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</si>
  <si>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</si>
  <si>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</si>
  <si>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</si>
  <si>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</si>
  <si>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</si>
  <si>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</si>
  <si>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</si>
  <si>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</si>
  <si>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</si>
  <si>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</si>
  <si>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</si>
  <si>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</si>
  <si>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</si>
  <si>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</si>
  <si>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</si>
  <si>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</si>
  <si>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</si>
  <si>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</si>
  <si>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</si>
  <si>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</si>
  <si>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</si>
  <si>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</si>
  <si>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</si>
  <si>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</si>
  <si>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</si>
  <si>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</si>
  <si>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</si>
  <si>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</si>
  <si>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</si>
  <si>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</si>
  <si>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</si>
  <si>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</si>
  <si>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</si>
  <si>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</si>
  <si>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</si>
  <si>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</si>
  <si>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</si>
  <si>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</si>
  <si>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</si>
  <si>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</si>
  <si>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</si>
  <si>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</si>
  <si>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</si>
  <si>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</si>
  <si>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</si>
  <si>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</si>
  <si>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</si>
  <si>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</si>
  <si>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</si>
  <si>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</si>
  <si>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</si>
  <si>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</si>
  <si>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</si>
  <si>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</si>
  <si>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</si>
  <si>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</si>
  <si>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</si>
  <si>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</si>
  <si>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</si>
  <si>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</si>
  <si>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</si>
  <si>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</si>
  <si>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</si>
  <si>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</si>
  <si>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</si>
  <si>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</si>
  <si>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</si>
  <si>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</si>
  <si>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</si>
  <si>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</si>
  <si>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</si>
  <si>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</si>
  <si>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</si>
  <si>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</si>
  <si>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</si>
  <si>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</si>
  <si>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</si>
  <si>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</si>
  <si>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</si>
  <si>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</si>
  <si>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</si>
  <si>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</si>
  <si>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</si>
  <si>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</si>
  <si>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</si>
  <si>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</si>
  <si>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</si>
  <si>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</si>
  <si>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</si>
  <si>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</si>
  <si>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</si>
  <si>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</si>
  <si>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</si>
  <si>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</si>
  <si>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</si>
  <si>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</si>
  <si>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</si>
  <si>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</si>
  <si>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</si>
  <si>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</si>
  <si>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</si>
  <si>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</si>
  <si>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</si>
  <si>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</si>
  <si>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</si>
  <si>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</si>
  <si>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</si>
  <si>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</si>
  <si>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</si>
  <si>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</si>
  <si>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</si>
  <si>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</si>
  <si>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</si>
  <si>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</si>
  <si>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</si>
  <si>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</si>
  <si>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</si>
  <si>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</si>
  <si>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</si>
  <si>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</si>
  <si>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</si>
  <si>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</si>
  <si>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</si>
  <si>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</si>
  <si>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</si>
  <si>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</si>
  <si>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</si>
  <si>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</si>
  <si>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</si>
  <si>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</si>
  <si>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</si>
  <si>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</si>
  <si>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</si>
  <si>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</si>
  <si>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</si>
  <si>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</si>
  <si>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</si>
  <si>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</si>
  <si>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</si>
  <si>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</si>
  <si>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</si>
  <si>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</si>
  <si>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</si>
  <si>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</si>
  <si>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</si>
  <si>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</si>
  <si>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</si>
  <si>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</si>
  <si>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</si>
  <si>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</si>
  <si>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</si>
  <si>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</si>
  <si>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</si>
  <si>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</si>
  <si>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</si>
  <si>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</si>
  <si>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</si>
  <si>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</si>
  <si>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</si>
  <si>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</si>
  <si>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</si>
  <si>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</si>
  <si>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</si>
  <si>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</si>
  <si>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</si>
  <si>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</si>
  <si>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</si>
  <si>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</si>
  <si>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</si>
  <si>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</si>
  <si>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</si>
  <si>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</si>
  <si>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</si>
  <si>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</si>
  <si>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</si>
  <si>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</si>
  <si>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</si>
  <si>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</si>
  <si>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</si>
  <si>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</si>
  <si>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</si>
  <si>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</si>
  <si>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</si>
  <si>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</si>
  <si>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</si>
  <si>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</si>
  <si>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</si>
  <si>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</si>
  <si>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</si>
  <si>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</si>
  <si>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</si>
  <si>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</si>
  <si>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</si>
  <si>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</si>
  <si>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</si>
  <si>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</si>
  <si>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</si>
  <si>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</si>
  <si>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</si>
  <si>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</si>
  <si>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</si>
  <si>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</si>
  <si>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</si>
  <si>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</si>
  <si>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</si>
  <si>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</si>
  <si>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</si>
  <si>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</si>
  <si>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</si>
  <si>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</si>
  <si>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</si>
  <si>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</si>
  <si>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</si>
  <si>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</si>
  <si>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</si>
  <si>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</si>
  <si>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</si>
  <si>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</si>
  <si>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</si>
  <si>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</si>
  <si>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</si>
  <si>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</si>
  <si>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</si>
  <si>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</si>
  <si>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</si>
  <si>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</si>
  <si>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</si>
  <si>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</si>
  <si>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</si>
  <si>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</si>
  <si>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</si>
  <si>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</si>
  <si>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</si>
  <si>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</si>
  <si>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</si>
  <si>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</si>
  <si>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</si>
  <si>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</si>
  <si>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</si>
  <si>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</si>
  <si>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</si>
  <si>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</si>
  <si>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</si>
  <si>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</si>
  <si>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</si>
  <si>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</si>
  <si>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</si>
  <si>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</si>
  <si>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</si>
  <si>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</si>
  <si>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</si>
  <si>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</si>
  <si>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</si>
  <si>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</si>
  <si>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</si>
  <si>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</si>
  <si>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</si>
  <si>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</si>
  <si>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</si>
  <si>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</si>
  <si>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</si>
  <si>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</si>
  <si>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</si>
  <si>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</si>
  <si>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</si>
  <si>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</si>
  <si>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</si>
  <si>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</si>
  <si>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</si>
  <si>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</si>
  <si>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</si>
  <si>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</si>
  <si>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</si>
  <si>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</si>
  <si>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</si>
  <si>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</si>
  <si>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</si>
  <si>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</si>
  <si>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</si>
  <si>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</si>
  <si>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</si>
  <si>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</si>
  <si>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</si>
  <si>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</si>
  <si>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</si>
  <si>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</si>
  <si>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</si>
  <si>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</si>
  <si>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</si>
  <si>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</si>
  <si>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</si>
  <si>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</si>
  <si>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</si>
  <si>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</si>
  <si>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</si>
  <si>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</si>
  <si>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</si>
  <si>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</si>
  <si>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</si>
  <si>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</si>
  <si>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</si>
  <si>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</si>
  <si>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</si>
  <si>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</si>
  <si>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</si>
  <si>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</si>
  <si>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</si>
  <si>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</si>
  <si>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</si>
  <si>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</si>
  <si>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</si>
  <si>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</si>
  <si>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</si>
  <si>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</si>
  <si>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</si>
  <si>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</si>
  <si>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</si>
  <si>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</si>
  <si>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</si>
  <si>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</si>
  <si>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</si>
  <si>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</si>
  <si>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</si>
  <si>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</si>
  <si>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</si>
  <si>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</si>
  <si>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</si>
  <si>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</si>
  <si>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</si>
  <si>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</si>
  <si>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</si>
  <si>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</si>
  <si>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</si>
  <si>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</si>
  <si>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</si>
  <si>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</si>
  <si>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</si>
  <si>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</si>
  <si>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</si>
  <si>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</si>
  <si>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</si>
  <si>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</si>
  <si>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</si>
  <si>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</si>
  <si>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</si>
  <si>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</si>
  <si>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Index</t>
  </si>
  <si>
    <t>Data is the new bacon"</t>
  </si>
  <si>
    <t>Math - all the cool kids are doing it</t>
  </si>
  <si>
    <t>Machine learning for life</t>
  </si>
  <si>
    <t>A quality life demands quality questions</t>
  </si>
  <si>
    <t>shoes (brand is TBD¦ probably Adidas or Puma)</t>
  </si>
  <si>
    <t xml:space="preserve">I™d buy any swag you have but would really love a backpack, laptop sleeve, or a jacket. </t>
  </si>
  <si>
    <t>Provide alternative to videos. Videos can be boring, you can't skip the things you already know “ you fall asleep “ you have to replay the video “ you fall asleep “ ...</t>
  </si>
  <si>
    <t>Learning from Udacity means you  got tomorrow™s skills today.</t>
  </si>
  <si>
    <t>Too expensive, and there is a lot of same context in two similar course, I do not want to pay a lot money for the same context¦¦¦</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</si>
  <si>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</si>
  <si>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</si>
  <si>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</si>
  <si>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</si>
  <si>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study_hours_week</t>
  </si>
  <si>
    <t>age_years</t>
  </si>
  <si>
    <t>study hours</t>
  </si>
  <si>
    <t>no dates</t>
  </si>
  <si>
    <t>use 10 instead of 10+, &gt;10</t>
  </si>
  <si>
    <t>Row Labels</t>
  </si>
  <si>
    <t>Grand Total</t>
  </si>
  <si>
    <t>Count of Index</t>
  </si>
  <si>
    <t>reasons_study</t>
  </si>
  <si>
    <t/>
  </si>
  <si>
    <t>Start a new career in this fieldGrow skills for my current roleGeneral interest in the topic (personal growth and enrichment)</t>
  </si>
  <si>
    <t>Start a new career in this fieldGrow skills for my current roleHelp prepare for an advanced degreeGeneral interest in the topic (personal growth and enrichment)</t>
  </si>
  <si>
    <t>Grow skills for my current roleHelp move from academia to industryGeneral interest in the topic (personal growth and enrichment)</t>
  </si>
  <si>
    <t>Grow skills for my current roleGeneral interest in the topic (personal growth and enrichment)</t>
  </si>
  <si>
    <t>Start a new career in this fieldGrow skills for my current role</t>
  </si>
  <si>
    <t>Start a new career in this fieldHelp prepare for an advanced degreeGeneral interest in the topic (personal growth and enrichment)</t>
  </si>
  <si>
    <t>Start a new career in this fieldGeneral interest in the topic (personal growth and enrichment)</t>
  </si>
  <si>
    <t>Grow skills for my current roleHelp move from academia to industry</t>
  </si>
  <si>
    <t>Start a new career in this fieldHelp prepare for an advanced degree</t>
  </si>
  <si>
    <t>Start a new career in this fieldGrow skills for my current roleHelp move from academia to industry</t>
  </si>
  <si>
    <t>Start a new career in this fieldHelp move from academia to industryHelp prepare for an advanced degreeGeneral interest in the topic (personal growth and enrichment)</t>
  </si>
  <si>
    <t>Grow skills for my current roleHelp prepare for an advanced degreeGeneral interest in the topic (personal growth and enrichment)</t>
  </si>
  <si>
    <t>Grow skills for my current roleHelp move from academia to industryHelp prepare for an advanced degreeGeneral interest in the topic (personal growth and enrichment)</t>
  </si>
  <si>
    <t>Help move from academia to industryGeneral interest in the topic (personal growth and enrichment)</t>
  </si>
  <si>
    <t>Start a new career in this fieldGrow skills for my current roleHelp move from academia to industryHelp prepare for an advanced degreeGeneral interest in the topic (personal growth and enrichment)</t>
  </si>
  <si>
    <t>Start a new career in this fieldHelp move from academia to industryGeneral interest in the topic (personal growth and enrichment)</t>
  </si>
  <si>
    <t>Help move from academia to industryHelp prepare for an advanced degree</t>
  </si>
  <si>
    <t>Start a new career in this fieldGrow skills for my current roleHelp move from academia to industryGeneral interest in the topic (personal growth and enrichment)</t>
  </si>
  <si>
    <t>Start a new career in this fieldHelp move from academia to industry</t>
  </si>
  <si>
    <t>Help prepare for an advanced degreeGeneral interest in the topic (personal growth and enrichment)</t>
  </si>
  <si>
    <t>Start a new career in this fieldGrow skills for my current roleHelp prepare for an advanced degree</t>
  </si>
  <si>
    <t>Grow skills for my current roleHelp move from academia to industryHelp prepare for an advanced degree</t>
  </si>
  <si>
    <t>Grow skills for my current roleHelp prepare for an advanced degree</t>
  </si>
  <si>
    <t>Help move from academia to industryHelp prepare for an advanced degreeGeneral interest in the topic (personal growth and enrichment)</t>
  </si>
  <si>
    <t>Start a new career in this fieldGrow skills for my current roleget a chance to move to another cou try</t>
  </si>
  <si>
    <t>Start a new career in this fieldHelp move from academia to industryHelp prepare for an advanced degree</t>
  </si>
  <si>
    <t>Start a new career in this fieldGrow skills for my current roleHelp move from academia to industryHelp prepare for an advanced degreeGeneral interest in the topic (personal growth and enrichment)Be able to use Machine Learning</t>
  </si>
  <si>
    <t>Start a new career in this fieldHelp move from academia to industryTo get a new job opportunity in autonomous vehicle industry.</t>
  </si>
  <si>
    <t xml:space="preserve">Start a new career in this fieldGrow skills for my current roleHelp move from academia to industryHelp prepare for an advanced degreeGeneral interest in the topic (personal growth and enrichment)Interested in this field </t>
  </si>
  <si>
    <t>sleep hours per night</t>
  </si>
  <si>
    <t>commute_minutes</t>
  </si>
  <si>
    <t>sitting hours per day</t>
  </si>
  <si>
    <t>books per year</t>
  </si>
  <si>
    <t>location</t>
  </si>
  <si>
    <t>buy swag</t>
  </si>
  <si>
    <t>item</t>
  </si>
  <si>
    <t>slogan/tagline</t>
  </si>
  <si>
    <t>employed</t>
  </si>
  <si>
    <t>occupation</t>
  </si>
  <si>
    <t>job level</t>
  </si>
  <si>
    <t>industry</t>
  </si>
  <si>
    <t>experience_years</t>
  </si>
  <si>
    <t>place of work</t>
  </si>
  <si>
    <t>education level</t>
  </si>
  <si>
    <t>Uprogramm</t>
  </si>
  <si>
    <t>Machine Learning EngineerArtificial Intelligence</t>
  </si>
  <si>
    <t>Data AnalystMachine Learning Engineer</t>
  </si>
  <si>
    <t>Artificial IntelligenceFront End</t>
  </si>
  <si>
    <t>Intro to ProgrammingDeep Learning Foundations</t>
  </si>
  <si>
    <t>Data AnalystMachine Learning EngineerDeep Learning Foundations</t>
  </si>
  <si>
    <t>Deep Learning Foundationsios</t>
  </si>
  <si>
    <t>Intro to ProgrammingDeep Learning FoundationsFront-end, fullstack</t>
  </si>
  <si>
    <t>Data AnalystRobotics</t>
  </si>
  <si>
    <t>Machine Learning EngineerDeep Learning Foundations</t>
  </si>
  <si>
    <t>Data AnalystArtificial Intelligence</t>
  </si>
  <si>
    <t>Deep Learning FoundationsiOS Developer ND</t>
  </si>
  <si>
    <t>Data AnalystFull Stack Developer</t>
  </si>
  <si>
    <t>Intro to ProgrammingMachine Learning Engineer</t>
  </si>
  <si>
    <t>Deep Learning FoundationsSelf-Driving Car Engineer</t>
  </si>
  <si>
    <t>Data AnalystDeep Learning Foundations</t>
  </si>
  <si>
    <t>Artificial IntelligenceDeep Learning FoundationsSelf-Driving Car EngineerRobotics</t>
  </si>
  <si>
    <t>Machine Learning EngineerArtificial IntelligenceDeep Learning Foundations</t>
  </si>
  <si>
    <t>Machine Learning EngineerDigital Marketing</t>
  </si>
  <si>
    <t>Artificial IntelligenceDeep Learning FoundationsRobotics</t>
  </si>
  <si>
    <t>Deep Learning FoundationsFront end web developer</t>
  </si>
  <si>
    <t>Artificial IntelligenceDeep Learning Foundations</t>
  </si>
  <si>
    <t>Data AnalystArtificial IntelligenceDeep Learning Foundations</t>
  </si>
  <si>
    <t>Artificial IntelligenceNone</t>
  </si>
  <si>
    <t>Deep Learning FoundationsiOS Developer</t>
  </si>
  <si>
    <t>Data AnalystSelf-Driving Car Engineer</t>
  </si>
  <si>
    <t>Intro to ProgrammingData AnalystDeep Learning Foundations</t>
  </si>
  <si>
    <t>Intro to ProgrammingArtificial IntelligenceAndroid, iOS, Full Stack</t>
  </si>
  <si>
    <t>Intro to ProgrammingData Analyst</t>
  </si>
  <si>
    <t>Deep Learning FoundationsiOS Developer and Full Stack Web Developer</t>
  </si>
  <si>
    <t>Deep Learning FoundationsIntro do Data Science</t>
  </si>
  <si>
    <t>Data AnalystAndroid Development</t>
  </si>
  <si>
    <t>Intro to ProgrammingBusiness Analyst</t>
  </si>
  <si>
    <t>Deep Learning Foundations Android Basics</t>
  </si>
  <si>
    <t>Intro to ProgrammingData AnalystMachine Learning EngineerDeep Learning Foundations</t>
  </si>
  <si>
    <t>Machine Learning EngineerSelf-Driving Car Engineer</t>
  </si>
  <si>
    <t>Deep Learning FoundationsNoneAndroid Developer ND</t>
  </si>
  <si>
    <t>Deep Learning FoundationsFSND, FSND, Ruby</t>
  </si>
  <si>
    <t>Machine Learning EngineerFront-End Web Developer</t>
  </si>
  <si>
    <t>Intro to ProgrammingDeep Learning FoundationsABND, FEND, FSND</t>
  </si>
  <si>
    <t xml:space="preserve">Deep Learning Foundationsios development </t>
  </si>
  <si>
    <t>Intro to ProgrammingMachine Learning EngineerDeep Learning Foundations</t>
  </si>
  <si>
    <t>Deep Learning FoundationsFront-End Web Developer</t>
  </si>
  <si>
    <t>Deep Learning FoundationsAndroid Developer</t>
  </si>
  <si>
    <t xml:space="preserve">Intro to ProgrammingAndroid Basics </t>
  </si>
  <si>
    <t>Artificial IntelligenceDeep Learning FoundationsAndroid Developer</t>
  </si>
  <si>
    <t>Data AnalystNone</t>
  </si>
  <si>
    <t>Machine Learning EngineerAndroid Developer</t>
  </si>
  <si>
    <t>Artificial IntelligenceFull Stack Web Developer</t>
  </si>
  <si>
    <t>Artificial IntelligenceDeep Learning FoundationsDigital Marking</t>
  </si>
  <si>
    <t>Intro to ProgrammingData AnalystMachine Learning Engineer</t>
  </si>
  <si>
    <t>Data AnalystMachine Learning EngineerArtificial IntelligenceDeep Learning FoundationsSelf-Driving Car Engineer</t>
  </si>
  <si>
    <t>Machine Learning EngineerArtificial IntelligenceDeep Learning FoundationsSelf-Driving Car Engineer</t>
  </si>
  <si>
    <t>Machine Learning EngineerFull stack</t>
  </si>
  <si>
    <t xml:space="preserve">Business AnalystDigital marketing </t>
  </si>
  <si>
    <t>Deep Learning FoundationsRoboticsFull Stack</t>
  </si>
  <si>
    <t>Intro to ProgrammingData AnalystMachine Learning EngineerArtificial IntelligenceDeep Learning FoundationsRobotics</t>
  </si>
  <si>
    <t>Machine Learning EngineerDeep Learning FoundationsSelf-Driving Car Engineer</t>
  </si>
  <si>
    <t>Intro to ProgrammingData AnalystRobotics</t>
  </si>
  <si>
    <t>Data AnalystWeb Development</t>
  </si>
  <si>
    <t>Deep Learning FoundationsiOS / Front End Web Developer</t>
  </si>
  <si>
    <t>Artificial IntelligenceAndroid Developer</t>
  </si>
  <si>
    <t>Machine Learning EngineerArtificial IntelligenceDeep Learning FoundationsReact</t>
  </si>
  <si>
    <t>Data AnalystMachine Learning EngineerTech Entrepreneur</t>
  </si>
  <si>
    <t>Machine Learning EngineerRobotics</t>
  </si>
  <si>
    <t>Machine Learning EngineerArtificial IntelligenceSelf-Driving Car Engineer</t>
  </si>
  <si>
    <t>Intro to ProgrammingDeep Learning FoundationsFront End Developer</t>
  </si>
  <si>
    <t>Artificial IntelligenceSelf-Driving Car Engineer</t>
  </si>
  <si>
    <t>Machine Learning EngineerNone</t>
  </si>
  <si>
    <t>help tool</t>
  </si>
  <si>
    <t>applied learned_hours per week</t>
  </si>
  <si>
    <t>project_hours</t>
  </si>
  <si>
    <t>advice</t>
  </si>
  <si>
    <t>found Udacity</t>
  </si>
  <si>
    <t>likely to recommend</t>
  </si>
  <si>
    <t>improve experience</t>
  </si>
  <si>
    <t>new to learn</t>
  </si>
  <si>
    <t>anything else</t>
  </si>
  <si>
    <t>share more info</t>
  </si>
  <si>
    <t>study_hours</t>
  </si>
  <si>
    <t>total</t>
  </si>
  <si>
    <t>unemployed</t>
  </si>
  <si>
    <t>median</t>
  </si>
  <si>
    <t>mean</t>
  </si>
  <si>
    <t>stddv</t>
  </si>
  <si>
    <t>Country</t>
  </si>
  <si>
    <t>stddb</t>
  </si>
  <si>
    <t>without postgraduate</t>
  </si>
  <si>
    <t>mode</t>
  </si>
  <si>
    <t>Average of project_hours</t>
  </si>
  <si>
    <t>Median</t>
  </si>
  <si>
    <t>Unemployed</t>
  </si>
  <si>
    <t>Employed</t>
  </si>
  <si>
    <t>Mean</t>
  </si>
  <si>
    <t>Standard deviation</t>
  </si>
  <si>
    <t>With postgraduate</t>
  </si>
  <si>
    <t>Without postgraduate</t>
  </si>
  <si>
    <t>Mode</t>
  </si>
  <si>
    <t>min</t>
  </si>
  <si>
    <t>max</t>
  </si>
  <si>
    <t>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</si>
</sst>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4" fontId="0" fillId="0" borderId="0" xfId="0" applyNumberFormat="1"/>
    <xf numFmtId="16" fontId="0" fillId="0" borderId="0" xfId="0" applyNumberFormat="1"/>
    <xf numFmtId="0" fontId="0" fillId="0" borderId="0" xfId="0" applyAlignment="1">
      <alignment wrapText="1"/>
    </xf>
    <xf numFmtId="20" fontId="0" fillId="0" borderId="0" xfId="0" applyNumberFormat="1"/>
    <xf numFmtId="0" fontId="0" fillId="33" borderId="0" xfId="0" applyFill="1"/>
    <xf numFmtId="0" fontId="18" fillId="0" borderId="0" xfId="0" applyFont="1" applyAlignment="1">
      <alignment wrapText="1"/>
    </xf>
    <xf numFmtId="0" fontId="18" fillId="33" borderId="0" xfId="0" applyFont="1" applyFill="1" applyAlignment="1">
      <alignment wrapText="1"/>
    </xf>
    <xf numFmtId="0" fontId="0" fillId="0" borderId="0" xfId="0" applyNumberFormat="1"/>
    <xf numFmtId="0" fontId="0" fillId="0" borderId="0" xfId="0" pivotButton="1"/>
    <xf numFmtId="0" fontId="0" fillId="0" borderId="0" xfId="0" applyAlignment="1">
      <alignment horizontal="left"/>
    </xf>
    <xf numFmtId="2" fontId="0" fillId="33" borderId="0" xfId="0" applyNumberFormat="1" applyFill="1"/>
    <xf numFmtId="2" fontId="18" fillId="33" borderId="0" xfId="0" applyNumberFormat="1" applyFont="1" applyFill="1" applyAlignment="1">
      <alignment wrapText="1"/>
    </xf>
    <xf numFmtId="1" fontId="0" fillId="33" borderId="0" xfId="0" applyNumberFormat="1" applyFill="1"/>
    <xf numFmtId="0" fontId="18" fillId="34" borderId="0" xfId="0" applyFont="1" applyFill="1" applyAlignment="1">
      <alignment wrapText="1"/>
    </xf>
    <xf numFmtId="0" fontId="0" fillId="34" borderId="0" xfId="0" applyFill="1"/>
    <xf numFmtId="0" fontId="16" fillId="35" borderId="10" xfId="0" applyFont="1" applyFill="1" applyBorder="1"/>
    <xf numFmtId="0" fontId="0" fillId="0" borderId="0" xfId="0" applyAlignment="1">
      <alignment horizontal="center"/>
    </xf>
    <xf numFmtId="2" fontId="0" fillId="0" borderId="0" xfId="0" applyNumberFormat="1"/>
    <xf numFmtId="2" fontId="0" fillId="0" borderId="0" xfId="0" applyNumberFormat="1" applyAlignment="1">
      <alignment horizontal="center"/>
    </xf>
    <xf numFmtId="1"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5.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pivotCacheDefinition" Target="pivotCache/pivotCacheDefinition1.xml"/><Relationship Id="rId5" Type="http://schemas.openxmlformats.org/officeDocument/2006/relationships/chartsheet" Target="chartsheets/sheet2.xml"/><Relationship Id="rId15" Type="http://schemas.openxmlformats.org/officeDocument/2006/relationships/sharedStrings" Target="sharedStrings.xml"/><Relationship Id="rId10" Type="http://schemas.openxmlformats.org/officeDocument/2006/relationships/worksheet" Target="worksheets/sheet7.xml"/><Relationship Id="rId4" Type="http://schemas.openxmlformats.org/officeDocument/2006/relationships/worksheet" Target="worksheets/sheet3.xml"/><Relationship Id="rId9" Type="http://schemas.openxmlformats.org/officeDocument/2006/relationships/worksheet" Target="worksheets/sheet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rgbClr val="002060"/>
                </a:solidFill>
                <a:latin typeface="+mn-lt"/>
                <a:ea typeface="+mn-ea"/>
                <a:cs typeface="+mn-cs"/>
              </a:defRPr>
            </a:pPr>
            <a:r>
              <a:rPr lang="en-US" sz="2800" b="1">
                <a:solidFill>
                  <a:srgbClr val="002060"/>
                </a:solidFill>
              </a:rPr>
              <a:t>Countries</a:t>
            </a:r>
            <a:r>
              <a:rPr lang="en-US" sz="2800" b="1" baseline="0">
                <a:solidFill>
                  <a:srgbClr val="002060"/>
                </a:solidFill>
              </a:rPr>
              <a:t> where students live</a:t>
            </a:r>
          </a:p>
        </c:rich>
      </c:tx>
      <c:overlay val="0"/>
      <c:spPr>
        <a:noFill/>
        <a:ln>
          <a:noFill/>
        </a:ln>
        <a:effectLst/>
      </c:spPr>
      <c:txPr>
        <a:bodyPr rot="0" spcFirstLastPara="1" vertOverflow="ellipsis" vert="horz" wrap="square" anchor="ctr" anchorCtr="1"/>
        <a:lstStyle/>
        <a:p>
          <a:pPr>
            <a:defRPr sz="2800" b="1" i="0" u="none" strike="noStrike" kern="1200" spc="0" baseline="0">
              <a:solidFill>
                <a:srgbClr val="002060"/>
              </a:solidFill>
              <a:latin typeface="+mn-lt"/>
              <a:ea typeface="+mn-ea"/>
              <a:cs typeface="+mn-cs"/>
            </a:defRPr>
          </a:pPr>
          <a:endParaRPr lang="en-US"/>
        </a:p>
      </c:txPr>
    </c:title>
    <c:autoTitleDeleted val="0"/>
    <c:plotArea>
      <c:layout/>
      <c:barChart>
        <c:barDir val="col"/>
        <c:grouping val="clustered"/>
        <c:varyColors val="0"/>
        <c:ser>
          <c:idx val="0"/>
          <c:order val="0"/>
          <c:tx>
            <c:strRef>
              <c:f>'Q1'!$C$2</c:f>
              <c:strCache>
                <c:ptCount val="1"/>
                <c:pt idx="0">
                  <c:v>Count of Index</c:v>
                </c:pt>
              </c:strCache>
            </c:strRef>
          </c:tx>
          <c:spPr>
            <a:solidFill>
              <a:schemeClr val="accent1"/>
            </a:solidFill>
            <a:ln>
              <a:noFill/>
            </a:ln>
            <a:effectLst/>
          </c:spPr>
          <c:invertIfNegative val="0"/>
          <c:cat>
            <c:strRef>
              <c:f>'Q1'!$B$3:$B$14</c:f>
              <c:strCache>
                <c:ptCount val="12"/>
                <c:pt idx="0">
                  <c:v>Argentina</c:v>
                </c:pt>
                <c:pt idx="1">
                  <c:v>Russia</c:v>
                </c:pt>
                <c:pt idx="2">
                  <c:v>China</c:v>
                </c:pt>
                <c:pt idx="3">
                  <c:v>France</c:v>
                </c:pt>
                <c:pt idx="4">
                  <c:v>Mexico</c:v>
                </c:pt>
                <c:pt idx="5">
                  <c:v>US</c:v>
                </c:pt>
                <c:pt idx="6">
                  <c:v>Japan</c:v>
                </c:pt>
                <c:pt idx="7">
                  <c:v>Singapore</c:v>
                </c:pt>
                <c:pt idx="8">
                  <c:v>Spain</c:v>
                </c:pt>
                <c:pt idx="9">
                  <c:v>UK</c:v>
                </c:pt>
                <c:pt idx="10">
                  <c:v>India</c:v>
                </c:pt>
                <c:pt idx="11">
                  <c:v>Canada</c:v>
                </c:pt>
              </c:strCache>
            </c:strRef>
          </c:cat>
          <c:val>
            <c:numRef>
              <c:f>'Q1'!$C$3:$C$14</c:f>
              <c:numCache>
                <c:formatCode>General</c:formatCode>
                <c:ptCount val="12"/>
                <c:pt idx="0">
                  <c:v>73</c:v>
                </c:pt>
                <c:pt idx="1">
                  <c:v>69</c:v>
                </c:pt>
                <c:pt idx="2">
                  <c:v>68</c:v>
                </c:pt>
                <c:pt idx="3">
                  <c:v>68</c:v>
                </c:pt>
                <c:pt idx="4">
                  <c:v>68</c:v>
                </c:pt>
                <c:pt idx="5">
                  <c:v>67</c:v>
                </c:pt>
                <c:pt idx="6">
                  <c:v>62</c:v>
                </c:pt>
                <c:pt idx="7">
                  <c:v>61</c:v>
                </c:pt>
                <c:pt idx="8">
                  <c:v>58</c:v>
                </c:pt>
                <c:pt idx="9">
                  <c:v>58</c:v>
                </c:pt>
                <c:pt idx="10">
                  <c:v>57</c:v>
                </c:pt>
                <c:pt idx="11">
                  <c:v>44</c:v>
                </c:pt>
              </c:numCache>
            </c:numRef>
          </c:val>
          <c:extLst>
            <c:ext xmlns:c16="http://schemas.microsoft.com/office/drawing/2014/chart" uri="{C3380CC4-5D6E-409C-BE32-E72D297353CC}">
              <c16:uniqueId val="{00000000-8D73-46B8-AAD7-CF165B7D8BE8}"/>
            </c:ext>
          </c:extLst>
        </c:ser>
        <c:dLbls>
          <c:showLegendKey val="0"/>
          <c:showVal val="0"/>
          <c:showCatName val="0"/>
          <c:showSerName val="0"/>
          <c:showPercent val="0"/>
          <c:showBubbleSize val="0"/>
        </c:dLbls>
        <c:gapWidth val="219"/>
        <c:overlap val="-27"/>
        <c:axId val="398504160"/>
        <c:axId val="398502520"/>
      </c:barChart>
      <c:catAx>
        <c:axId val="39850416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Country</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502520"/>
        <c:crosses val="autoZero"/>
        <c:auto val="1"/>
        <c:lblAlgn val="ctr"/>
        <c:lblOffset val="100"/>
        <c:noMultiLvlLbl val="0"/>
      </c:catAx>
      <c:valAx>
        <c:axId val="398502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Students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50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spc="0" baseline="0">
                <a:solidFill>
                  <a:srgbClr val="002060"/>
                </a:solidFill>
                <a:latin typeface="+mn-lt"/>
                <a:ea typeface="+mn-ea"/>
                <a:cs typeface="+mn-cs"/>
              </a:defRPr>
            </a:pPr>
            <a:r>
              <a:rPr lang="en-US" sz="2400" b="1">
                <a:solidFill>
                  <a:srgbClr val="002060"/>
                </a:solidFill>
              </a:rPr>
              <a:t>Hours per week spent studying</a:t>
            </a:r>
            <a:r>
              <a:rPr lang="en-US" sz="2400" b="1" baseline="0">
                <a:solidFill>
                  <a:srgbClr val="002060"/>
                </a:solidFill>
              </a:rPr>
              <a:t> </a:t>
            </a:r>
            <a:endParaRPr lang="en-US" sz="2400" b="1">
              <a:solidFill>
                <a:srgbClr val="00206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rgbClr val="002060"/>
              </a:solidFill>
              <a:latin typeface="+mn-lt"/>
              <a:ea typeface="+mn-ea"/>
              <a:cs typeface="+mn-cs"/>
            </a:defRPr>
          </a:pPr>
          <a:endParaRPr lang="en-US"/>
        </a:p>
      </c:txPr>
    </c:title>
    <c:autoTitleDeleted val="0"/>
    <c:plotArea>
      <c:layout/>
      <c:scatterChart>
        <c:scatterStyle val="lineMarker"/>
        <c:varyColors val="0"/>
        <c:ser>
          <c:idx val="0"/>
          <c:order val="0"/>
          <c:tx>
            <c:strRef>
              <c:f>'Q2'!$C$6</c:f>
              <c:strCache>
                <c:ptCount val="1"/>
                <c:pt idx="0">
                  <c:v>unemployed</c:v>
                </c:pt>
              </c:strCache>
            </c:strRef>
          </c:tx>
          <c:spPr>
            <a:ln w="19050" cap="rnd">
              <a:solidFill>
                <a:schemeClr val="accent1">
                  <a:lumMod val="60000"/>
                  <a:lumOff val="40000"/>
                </a:schemeClr>
              </a:solidFill>
              <a:round/>
            </a:ln>
            <a:effectLst/>
          </c:spPr>
          <c:marker>
            <c:symbol val="circle"/>
            <c:size val="5"/>
            <c:spPr>
              <a:solidFill>
                <a:schemeClr val="accent1">
                  <a:tint val="77000"/>
                </a:schemeClr>
              </a:solidFill>
              <a:ln w="9525">
                <a:solidFill>
                  <a:schemeClr val="accent1">
                    <a:lumMod val="60000"/>
                    <a:lumOff val="40000"/>
                  </a:schemeClr>
                </a:solidFill>
              </a:ln>
              <a:effectLst/>
            </c:spPr>
          </c:marker>
          <c:xVal>
            <c:numRef>
              <c:f>'Q2'!$B$7:$B$30</c:f>
              <c:numCache>
                <c:formatCode>General</c:formatCode>
                <c:ptCount val="24"/>
                <c:pt idx="0">
                  <c:v>0</c:v>
                </c:pt>
                <c:pt idx="1">
                  <c:v>1</c:v>
                </c:pt>
                <c:pt idx="2">
                  <c:v>2</c:v>
                </c:pt>
                <c:pt idx="3">
                  <c:v>3</c:v>
                </c:pt>
                <c:pt idx="4">
                  <c:v>4</c:v>
                </c:pt>
                <c:pt idx="5">
                  <c:v>5</c:v>
                </c:pt>
                <c:pt idx="6">
                  <c:v>6</c:v>
                </c:pt>
                <c:pt idx="7">
                  <c:v>7</c:v>
                </c:pt>
                <c:pt idx="8">
                  <c:v>8</c:v>
                </c:pt>
                <c:pt idx="9">
                  <c:v>10</c:v>
                </c:pt>
                <c:pt idx="10">
                  <c:v>11</c:v>
                </c:pt>
                <c:pt idx="11">
                  <c:v>12</c:v>
                </c:pt>
                <c:pt idx="12">
                  <c:v>13</c:v>
                </c:pt>
                <c:pt idx="13">
                  <c:v>14</c:v>
                </c:pt>
                <c:pt idx="14">
                  <c:v>15</c:v>
                </c:pt>
                <c:pt idx="15">
                  <c:v>16</c:v>
                </c:pt>
                <c:pt idx="16">
                  <c:v>18</c:v>
                </c:pt>
                <c:pt idx="17">
                  <c:v>20</c:v>
                </c:pt>
                <c:pt idx="18">
                  <c:v>21</c:v>
                </c:pt>
                <c:pt idx="19">
                  <c:v>23</c:v>
                </c:pt>
                <c:pt idx="20">
                  <c:v>25</c:v>
                </c:pt>
                <c:pt idx="21">
                  <c:v>30</c:v>
                </c:pt>
                <c:pt idx="22">
                  <c:v>35</c:v>
                </c:pt>
                <c:pt idx="23">
                  <c:v>40</c:v>
                </c:pt>
              </c:numCache>
            </c:numRef>
          </c:xVal>
          <c:yVal>
            <c:numRef>
              <c:f>'Q2'!$C$7:$C$30</c:f>
              <c:numCache>
                <c:formatCode>General</c:formatCode>
                <c:ptCount val="24"/>
                <c:pt idx="0">
                  <c:v>4</c:v>
                </c:pt>
                <c:pt idx="1">
                  <c:v>1</c:v>
                </c:pt>
                <c:pt idx="2">
                  <c:v>2</c:v>
                </c:pt>
                <c:pt idx="3">
                  <c:v>12</c:v>
                </c:pt>
                <c:pt idx="4">
                  <c:v>14</c:v>
                </c:pt>
                <c:pt idx="5">
                  <c:v>16</c:v>
                </c:pt>
                <c:pt idx="6">
                  <c:v>47</c:v>
                </c:pt>
                <c:pt idx="7">
                  <c:v>0</c:v>
                </c:pt>
                <c:pt idx="8">
                  <c:v>1</c:v>
                </c:pt>
                <c:pt idx="9">
                  <c:v>11</c:v>
                </c:pt>
                <c:pt idx="10">
                  <c:v>1</c:v>
                </c:pt>
                <c:pt idx="11">
                  <c:v>4</c:v>
                </c:pt>
                <c:pt idx="12">
                  <c:v>0</c:v>
                </c:pt>
                <c:pt idx="13">
                  <c:v>1</c:v>
                </c:pt>
                <c:pt idx="14">
                  <c:v>5</c:v>
                </c:pt>
                <c:pt idx="15">
                  <c:v>0</c:v>
                </c:pt>
                <c:pt idx="16">
                  <c:v>1</c:v>
                </c:pt>
                <c:pt idx="17">
                  <c:v>5</c:v>
                </c:pt>
                <c:pt idx="18">
                  <c:v>0</c:v>
                </c:pt>
                <c:pt idx="19">
                  <c:v>0</c:v>
                </c:pt>
                <c:pt idx="20">
                  <c:v>2</c:v>
                </c:pt>
                <c:pt idx="21">
                  <c:v>2</c:v>
                </c:pt>
                <c:pt idx="22">
                  <c:v>1</c:v>
                </c:pt>
                <c:pt idx="23">
                  <c:v>3</c:v>
                </c:pt>
              </c:numCache>
            </c:numRef>
          </c:yVal>
          <c:smooth val="0"/>
          <c:extLst>
            <c:ext xmlns:c16="http://schemas.microsoft.com/office/drawing/2014/chart" uri="{C3380CC4-5D6E-409C-BE32-E72D297353CC}">
              <c16:uniqueId val="{00000000-03DA-419F-87A3-EDA46D103B9B}"/>
            </c:ext>
          </c:extLst>
        </c:ser>
        <c:ser>
          <c:idx val="1"/>
          <c:order val="1"/>
          <c:tx>
            <c:strRef>
              <c:f>'Q2'!$D$6</c:f>
              <c:strCache>
                <c:ptCount val="1"/>
                <c:pt idx="0">
                  <c:v>employed</c:v>
                </c:pt>
              </c:strCache>
            </c:strRef>
          </c:tx>
          <c:spPr>
            <a:ln w="19050" cap="rnd">
              <a:solidFill>
                <a:srgbClr val="002060"/>
              </a:solidFill>
              <a:round/>
            </a:ln>
            <a:effectLst/>
          </c:spPr>
          <c:marker>
            <c:symbol val="circle"/>
            <c:size val="5"/>
            <c:spPr>
              <a:solidFill>
                <a:schemeClr val="accent1">
                  <a:shade val="76000"/>
                </a:schemeClr>
              </a:solidFill>
              <a:ln w="9525">
                <a:solidFill>
                  <a:srgbClr val="002060"/>
                </a:solidFill>
              </a:ln>
              <a:effectLst/>
            </c:spPr>
          </c:marker>
          <c:xVal>
            <c:numRef>
              <c:f>'Q2'!$B$7:$B$30</c:f>
              <c:numCache>
                <c:formatCode>General</c:formatCode>
                <c:ptCount val="24"/>
                <c:pt idx="0">
                  <c:v>0</c:v>
                </c:pt>
                <c:pt idx="1">
                  <c:v>1</c:v>
                </c:pt>
                <c:pt idx="2">
                  <c:v>2</c:v>
                </c:pt>
                <c:pt idx="3">
                  <c:v>3</c:v>
                </c:pt>
                <c:pt idx="4">
                  <c:v>4</c:v>
                </c:pt>
                <c:pt idx="5">
                  <c:v>5</c:v>
                </c:pt>
                <c:pt idx="6">
                  <c:v>6</c:v>
                </c:pt>
                <c:pt idx="7">
                  <c:v>7</c:v>
                </c:pt>
                <c:pt idx="8">
                  <c:v>8</c:v>
                </c:pt>
                <c:pt idx="9">
                  <c:v>10</c:v>
                </c:pt>
                <c:pt idx="10">
                  <c:v>11</c:v>
                </c:pt>
                <c:pt idx="11">
                  <c:v>12</c:v>
                </c:pt>
                <c:pt idx="12">
                  <c:v>13</c:v>
                </c:pt>
                <c:pt idx="13">
                  <c:v>14</c:v>
                </c:pt>
                <c:pt idx="14">
                  <c:v>15</c:v>
                </c:pt>
                <c:pt idx="15">
                  <c:v>16</c:v>
                </c:pt>
                <c:pt idx="16">
                  <c:v>18</c:v>
                </c:pt>
                <c:pt idx="17">
                  <c:v>20</c:v>
                </c:pt>
                <c:pt idx="18">
                  <c:v>21</c:v>
                </c:pt>
                <c:pt idx="19">
                  <c:v>23</c:v>
                </c:pt>
                <c:pt idx="20">
                  <c:v>25</c:v>
                </c:pt>
                <c:pt idx="21">
                  <c:v>30</c:v>
                </c:pt>
                <c:pt idx="22">
                  <c:v>35</c:v>
                </c:pt>
                <c:pt idx="23">
                  <c:v>40</c:v>
                </c:pt>
              </c:numCache>
            </c:numRef>
          </c:xVal>
          <c:yVal>
            <c:numRef>
              <c:f>'Q2'!$D$7:$D$30</c:f>
              <c:numCache>
                <c:formatCode>General</c:formatCode>
                <c:ptCount val="24"/>
                <c:pt idx="0">
                  <c:v>44</c:v>
                </c:pt>
                <c:pt idx="1">
                  <c:v>4</c:v>
                </c:pt>
                <c:pt idx="2">
                  <c:v>24</c:v>
                </c:pt>
                <c:pt idx="3">
                  <c:v>60</c:v>
                </c:pt>
                <c:pt idx="4">
                  <c:v>91</c:v>
                </c:pt>
                <c:pt idx="5">
                  <c:v>84</c:v>
                </c:pt>
                <c:pt idx="6">
                  <c:v>171</c:v>
                </c:pt>
                <c:pt idx="7">
                  <c:v>2</c:v>
                </c:pt>
                <c:pt idx="8">
                  <c:v>8</c:v>
                </c:pt>
                <c:pt idx="9">
                  <c:v>51</c:v>
                </c:pt>
                <c:pt idx="10">
                  <c:v>0</c:v>
                </c:pt>
                <c:pt idx="11">
                  <c:v>16</c:v>
                </c:pt>
                <c:pt idx="12">
                  <c:v>1</c:v>
                </c:pt>
                <c:pt idx="13">
                  <c:v>2</c:v>
                </c:pt>
                <c:pt idx="14">
                  <c:v>22</c:v>
                </c:pt>
                <c:pt idx="15">
                  <c:v>2</c:v>
                </c:pt>
                <c:pt idx="16">
                  <c:v>2</c:v>
                </c:pt>
                <c:pt idx="17">
                  <c:v>15</c:v>
                </c:pt>
                <c:pt idx="18">
                  <c:v>2</c:v>
                </c:pt>
                <c:pt idx="19">
                  <c:v>1</c:v>
                </c:pt>
                <c:pt idx="20">
                  <c:v>8</c:v>
                </c:pt>
                <c:pt idx="21">
                  <c:v>7</c:v>
                </c:pt>
                <c:pt idx="22">
                  <c:v>1</c:v>
                </c:pt>
                <c:pt idx="23">
                  <c:v>1</c:v>
                </c:pt>
              </c:numCache>
            </c:numRef>
          </c:yVal>
          <c:smooth val="0"/>
          <c:extLst>
            <c:ext xmlns:c16="http://schemas.microsoft.com/office/drawing/2014/chart" uri="{C3380CC4-5D6E-409C-BE32-E72D297353CC}">
              <c16:uniqueId val="{00000001-03DA-419F-87A3-EDA46D103B9B}"/>
            </c:ext>
          </c:extLst>
        </c:ser>
        <c:dLbls>
          <c:showLegendKey val="0"/>
          <c:showVal val="0"/>
          <c:showCatName val="0"/>
          <c:showSerName val="0"/>
          <c:showPercent val="0"/>
          <c:showBubbleSize val="0"/>
        </c:dLbls>
        <c:axId val="401152584"/>
        <c:axId val="401159144"/>
      </c:scatterChart>
      <c:valAx>
        <c:axId val="401152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r>
                  <a:rPr lang="en-US" baseline="0"/>
                  <a:t> per week</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59144"/>
        <c:crosses val="autoZero"/>
        <c:crossBetween val="midCat"/>
      </c:valAx>
      <c:valAx>
        <c:axId val="401159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Number of students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52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rgbClr val="002060"/>
                </a:solidFill>
                <a:latin typeface="+mn-lt"/>
                <a:ea typeface="+mn-ea"/>
                <a:cs typeface="+mn-cs"/>
              </a:defRPr>
            </a:pPr>
            <a:r>
              <a:rPr lang="en-US" sz="2400" b="1">
                <a:solidFill>
                  <a:srgbClr val="002060"/>
                </a:solidFill>
              </a:rPr>
              <a:t>Hours</a:t>
            </a:r>
            <a:r>
              <a:rPr lang="en-US" sz="2400" b="1" baseline="0">
                <a:solidFill>
                  <a:srgbClr val="002060"/>
                </a:solidFill>
              </a:rPr>
              <a:t> per week spent on Projects</a:t>
            </a:r>
          </a:p>
        </c:rich>
      </c:tx>
      <c:overlay val="0"/>
      <c:spPr>
        <a:noFill/>
        <a:ln>
          <a:noFill/>
        </a:ln>
        <a:effectLst/>
      </c:spPr>
      <c:txPr>
        <a:bodyPr rot="0" spcFirstLastPara="1" vertOverflow="ellipsis" vert="horz" wrap="square" anchor="ctr" anchorCtr="1"/>
        <a:lstStyle/>
        <a:p>
          <a:pPr>
            <a:defRPr sz="2400" b="1" i="0" u="none" strike="noStrike" kern="1200" spc="0" baseline="0">
              <a:solidFill>
                <a:srgbClr val="002060"/>
              </a:solidFill>
              <a:latin typeface="+mn-lt"/>
              <a:ea typeface="+mn-ea"/>
              <a:cs typeface="+mn-cs"/>
            </a:defRPr>
          </a:pPr>
          <a:endParaRPr lang="en-US"/>
        </a:p>
      </c:txPr>
    </c:title>
    <c:autoTitleDeleted val="0"/>
    <c:plotArea>
      <c:layout/>
      <c:barChart>
        <c:barDir val="bar"/>
        <c:grouping val="clustered"/>
        <c:varyColors val="0"/>
        <c:ser>
          <c:idx val="0"/>
          <c:order val="0"/>
          <c:tx>
            <c:strRef>
              <c:f>'Q4'!$O$3</c:f>
              <c:strCache>
                <c:ptCount val="1"/>
                <c:pt idx="0">
                  <c:v>Average of project_hours</c:v>
                </c:pt>
              </c:strCache>
            </c:strRef>
          </c:tx>
          <c:spPr>
            <a:solidFill>
              <a:schemeClr val="accent1"/>
            </a:solidFill>
            <a:ln>
              <a:noFill/>
            </a:ln>
            <a:effectLst/>
          </c:spPr>
          <c:invertIfNegative val="0"/>
          <c:cat>
            <c:strRef>
              <c:f>'Q4'!$N$4:$N$11</c:f>
              <c:strCache>
                <c:ptCount val="8"/>
                <c:pt idx="0">
                  <c:v>Data Analyst</c:v>
                </c:pt>
                <c:pt idx="1">
                  <c:v>Business Analyst</c:v>
                </c:pt>
                <c:pt idx="2">
                  <c:v>Machine Learning Engineer</c:v>
                </c:pt>
                <c:pt idx="3">
                  <c:v>Artificial Intelligence</c:v>
                </c:pt>
                <c:pt idx="4">
                  <c:v>Intro to Programming</c:v>
                </c:pt>
                <c:pt idx="5">
                  <c:v>Robotics</c:v>
                </c:pt>
                <c:pt idx="6">
                  <c:v>Self-Driving Car Engineer</c:v>
                </c:pt>
                <c:pt idx="7">
                  <c:v>Deep Learning Foundations</c:v>
                </c:pt>
              </c:strCache>
            </c:strRef>
          </c:cat>
          <c:val>
            <c:numRef>
              <c:f>'Q4'!$O$4:$O$11</c:f>
              <c:numCache>
                <c:formatCode>General</c:formatCode>
                <c:ptCount val="8"/>
                <c:pt idx="0">
                  <c:v>47.871794871794869</c:v>
                </c:pt>
                <c:pt idx="1">
                  <c:v>40.777777777777779</c:v>
                </c:pt>
                <c:pt idx="2">
                  <c:v>38.137339055793994</c:v>
                </c:pt>
                <c:pt idx="3">
                  <c:v>26.697247706422019</c:v>
                </c:pt>
                <c:pt idx="4">
                  <c:v>26.043478260869566</c:v>
                </c:pt>
                <c:pt idx="5">
                  <c:v>21.875</c:v>
                </c:pt>
                <c:pt idx="6">
                  <c:v>20.533333333333335</c:v>
                </c:pt>
                <c:pt idx="7">
                  <c:v>20.437931034482759</c:v>
                </c:pt>
              </c:numCache>
            </c:numRef>
          </c:val>
          <c:extLst>
            <c:ext xmlns:c16="http://schemas.microsoft.com/office/drawing/2014/chart" uri="{C3380CC4-5D6E-409C-BE32-E72D297353CC}">
              <c16:uniqueId val="{00000000-3AE6-4733-A449-02460849C143}"/>
            </c:ext>
          </c:extLst>
        </c:ser>
        <c:dLbls>
          <c:showLegendKey val="0"/>
          <c:showVal val="0"/>
          <c:showCatName val="0"/>
          <c:showSerName val="0"/>
          <c:showPercent val="0"/>
          <c:showBubbleSize val="0"/>
        </c:dLbls>
        <c:gapWidth val="182"/>
        <c:axId val="405569200"/>
        <c:axId val="405570184"/>
      </c:barChart>
      <c:catAx>
        <c:axId val="4055692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Udacity</a:t>
                </a:r>
                <a:r>
                  <a:rPr lang="en-US" baseline="0"/>
                  <a:t> Program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70184"/>
        <c:crosses val="autoZero"/>
        <c:auto val="1"/>
        <c:lblAlgn val="ctr"/>
        <c:lblOffset val="100"/>
        <c:noMultiLvlLbl val="0"/>
      </c:catAx>
      <c:valAx>
        <c:axId val="405570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r>
                  <a:rPr lang="en-US" baseline="0"/>
                  <a:t> spent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9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Study hours spent by unemployed students</cx:v>
        </cx:txData>
      </cx:tx>
      <cx:txPr>
        <a:bodyPr spcFirstLastPara="1" vertOverflow="ellipsis" horzOverflow="overflow" wrap="square" lIns="0" tIns="0" rIns="0" bIns="0" anchor="ctr" anchorCtr="1"/>
        <a:lstStyle/>
        <a:p>
          <a:pPr algn="ctr" rtl="0">
            <a:defRPr>
              <a:solidFill>
                <a:srgbClr val="002060"/>
              </a:solidFill>
            </a:defRPr>
          </a:pPr>
          <a:r>
            <a:rPr lang="en-US" sz="1400" b="0" i="0" u="none" strike="noStrike" baseline="0">
              <a:solidFill>
                <a:srgbClr val="002060"/>
              </a:solidFill>
              <a:latin typeface="Calibri" panose="020F0502020204030204"/>
            </a:rPr>
            <a:t>Study hours spent by unemployed students</a:t>
          </a:r>
        </a:p>
      </cx:txPr>
    </cx:title>
    <cx:plotArea>
      <cx:plotAreaRegion>
        <cx:series layoutId="clusteredColumn" uniqueId="{108CBD6D-E662-4F5F-ACDF-DC6169BAEB42}">
          <cx:tx>
            <cx:txData>
              <cx:f>_xlchart.v1.2</cx:f>
              <cx:v>study_hours_week</cx:v>
            </cx:txData>
          </cx:tx>
          <cx:dataId val="0"/>
          <cx:layoutPr>
            <cx:binning intervalClosed="r">
              <cx:binSize val="4"/>
            </cx:binning>
          </cx:layoutPr>
        </cx:series>
      </cx:plotAreaRegion>
      <cx:axis id="0">
        <cx:catScaling gapWidth="0"/>
        <cx:title>
          <cx:tx>
            <cx:txData>
              <cx:v>Hours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Hours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solidFill>
                  <a:srgbClr val="002060"/>
                </a:solidFill>
              </a:defRPr>
            </a:pPr>
            <a:r>
              <a:rPr lang="en-US" sz="1400" b="0" i="0" u="none" strike="noStrike" baseline="0">
                <a:solidFill>
                  <a:srgbClr val="002060"/>
                </a:solidFill>
                <a:effectLst/>
                <a:latin typeface="Calibri" panose="020F0502020204030204"/>
                <a:ea typeface="Calibri" panose="020F0502020204030204" pitchFamily="34" charset="0"/>
                <a:cs typeface="Calibri" panose="020F0502020204030204" pitchFamily="34" charset="0"/>
              </a:rPr>
              <a:t>Study hours spent by employed students</a:t>
            </a:r>
            <a:endParaRPr lang="en-US" sz="1400" b="0" i="0" u="none" strike="noStrike" baseline="0">
              <a:solidFill>
                <a:srgbClr val="002060"/>
              </a:solidFill>
              <a:latin typeface="Calibri" panose="020F0502020204030204"/>
            </a:endParaRPr>
          </a:p>
        </cx:rich>
      </cx:tx>
    </cx:title>
    <cx:plotArea>
      <cx:plotAreaRegion>
        <cx:series layoutId="clusteredColumn" uniqueId="{D6C06E22-495E-4D52-AE47-C8A9098EC082}">
          <cx:tx>
            <cx:txData>
              <cx:f>_xlchart.v1.0</cx:f>
              <cx:v>study_hours_week</cx:v>
            </cx:txData>
          </cx:tx>
          <cx:dataId val="0"/>
          <cx:layoutPr>
            <cx:binning intervalClosed="r">
              <cx:binSize val="4"/>
            </cx:binning>
          </cx:layoutPr>
        </cx:series>
      </cx:plotAreaRegion>
      <cx:axis id="0">
        <cx:catScaling gapWidth="0"/>
        <cx:title>
          <cx:tx>
            <cx:txData>
              <cx:v>Hours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Hours</a:t>
              </a:r>
            </a:p>
          </cx:txPr>
        </cx:title>
        <cx:tickLabels/>
        <cx:txPr>
          <a:bodyPr vertOverflow="overflow" horzOverflow="overflow" wrap="square" lIns="0" tIns="0" rIns="0" bIns="0"/>
          <a:lstStyle/>
          <a:p>
            <a:pPr algn="ctr" rtl="0">
              <a:defRPr sz="900" b="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solidFill>
                <a:sysClr val="windowText" lastClr="000000"/>
              </a:solidFill>
            </a:endParaRPr>
          </a:p>
        </cx:txPr>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txPr>
          <a:bodyPr vertOverflow="overflow" horzOverflow="overflow" wrap="square" lIns="0" tIns="0" rIns="0" bIns="0"/>
          <a:lstStyle/>
          <a:p>
            <a:pPr algn="ctr" rtl="0">
              <a:defRPr sz="900" b="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solidFill>
                <a:sysClr val="windowText" lastClr="000000"/>
              </a:solidFill>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Years of experience with postgraduate education</cx:v>
        </cx:txData>
      </cx:tx>
      <cx:txPr>
        <a:bodyPr spcFirstLastPara="1" vertOverflow="ellipsis" horzOverflow="overflow" wrap="square" lIns="0" tIns="0" rIns="0" bIns="0" anchor="ctr" anchorCtr="1"/>
        <a:lstStyle/>
        <a:p>
          <a:pPr algn="ctr" rtl="0">
            <a:defRPr>
              <a:solidFill>
                <a:srgbClr val="002060"/>
              </a:solidFill>
            </a:defRPr>
          </a:pPr>
          <a:r>
            <a:rPr lang="en-US" sz="1400" b="0" i="0" u="none" strike="noStrike" baseline="0">
              <a:solidFill>
                <a:srgbClr val="002060"/>
              </a:solidFill>
              <a:latin typeface="Calibri" panose="020F0502020204030204"/>
            </a:rPr>
            <a:t>Years of experience with postgraduate education</a:t>
          </a:r>
        </a:p>
      </cx:txPr>
    </cx:title>
    <cx:plotArea>
      <cx:plotAreaRegion>
        <cx:series layoutId="clusteredColumn" uniqueId="{41E483DA-05BC-4108-AB6C-B5235E58CBFE}">
          <cx:tx>
            <cx:txData>
              <cx:f>_xlchart.v1.4</cx:f>
              <cx:v/>
            </cx:txData>
          </cx:tx>
          <cx:dataId val="0"/>
          <cx:layoutPr>
            <cx:binning intervalClosed="r">
              <cx:binSize val="3"/>
            </cx:binning>
          </cx:layoutPr>
        </cx:series>
      </cx:plotAreaRegion>
      <cx:axis id="0">
        <cx:catScaling gapWidth="0"/>
        <cx:title>
          <cx:tx>
            <cx:txData>
              <cx:v>Years of experience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Years of experience</a:t>
              </a:r>
            </a:p>
          </cx:txPr>
        </cx:title>
        <cx:tickLabels/>
        <cx:txPr>
          <a:bodyPr spcFirstLastPara="1" vertOverflow="ellipsis" horzOverflow="overflow" wrap="square" lIns="0" tIns="0" rIns="0" bIns="0" anchor="ctr" anchorCtr="1"/>
          <a:lstStyle/>
          <a:p>
            <a:pPr algn="ctr" rtl="0">
              <a:defRPr sz="700"/>
            </a:pPr>
            <a:endParaRPr lang="en-US" sz="700" b="0" i="0" u="none" strike="noStrike" baseline="0">
              <a:solidFill>
                <a:sysClr val="windowText" lastClr="000000">
                  <a:lumMod val="65000"/>
                  <a:lumOff val="35000"/>
                </a:sysClr>
              </a:solidFill>
              <a:latin typeface="Calibri" panose="020F0502020204030204"/>
            </a:endParaRPr>
          </a:p>
        </cx:txPr>
      </cx:axis>
      <cx:axis id="1">
        <cx:valScaling/>
        <cx:title>
          <cx:tx>
            <cx:txData>
              <cx:v>Number of students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students</a:t>
              </a:r>
            </a:p>
          </cx:txPr>
        </cx:title>
        <cx:majorGridlines/>
        <cx:tickLabels/>
      </cx:axis>
    </cx:plotArea>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Years of experience without postgraduate education</cx:v>
        </cx:txData>
      </cx:tx>
      <cx:txPr>
        <a:bodyPr spcFirstLastPara="1" vertOverflow="ellipsis" horzOverflow="overflow" wrap="square" lIns="0" tIns="0" rIns="0" bIns="0" anchor="ctr" anchorCtr="1"/>
        <a:lstStyle/>
        <a:p>
          <a:pPr algn="ctr" rtl="0">
            <a:defRPr>
              <a:solidFill>
                <a:srgbClr val="002060"/>
              </a:solidFill>
            </a:defRPr>
          </a:pPr>
          <a:r>
            <a:rPr lang="en-US" sz="1400" b="0" i="0" u="none" strike="noStrike" baseline="0">
              <a:solidFill>
                <a:srgbClr val="002060"/>
              </a:solidFill>
              <a:latin typeface="Calibri" panose="020F0502020204030204"/>
            </a:rPr>
            <a:t>Years of experience without postgraduate education</a:t>
          </a:r>
        </a:p>
      </cx:txPr>
    </cx:title>
    <cx:plotArea>
      <cx:plotAreaRegion>
        <cx:series layoutId="clusteredColumn" uniqueId="{627484B2-E703-4356-A307-ADB7F018A41A}">
          <cx:tx>
            <cx:txData>
              <cx:f>_xlchart.v1.6</cx:f>
              <cx:v>experience_years</cx:v>
            </cx:txData>
          </cx:tx>
          <cx:dataId val="0"/>
          <cx:layoutPr>
            <cx:binning intervalClosed="r">
              <cx:binSize val="3"/>
            </cx:binning>
          </cx:layoutPr>
        </cx:series>
      </cx:plotAreaRegion>
      <cx:axis id="0">
        <cx:catScaling gapWidth="0"/>
        <cx:title>
          <cx:tx>
            <cx:txData>
              <cx:v>Years of experience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Years of experience</a:t>
              </a:r>
            </a:p>
          </cx:txPr>
        </cx:title>
        <cx:tickLabels/>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axis>
      <cx:axis id="1">
        <cx:valScaling/>
        <cx:title>
          <cx:tx>
            <cx:txData>
              <cx:v>Number of students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students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A371421-272D-4265-B858-5EEDFDE4950F}">
  <sheetPr/>
  <sheetViews>
    <sheetView zoomScale="7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04FFB60-06EB-40E3-8BE7-8CE04E8311EF}">
  <sheetPr/>
  <sheetViews>
    <sheetView zoomScale="72"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624E4DC-B208-47E6-819A-5E325D9CFDE1}">
  <sheetPr/>
  <sheetViews>
    <sheetView zoomScale="7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0694" cy="6279444"/>
    <xdr:graphicFrame macro="">
      <xdr:nvGraphicFramePr>
        <xdr:cNvPr id="2" name="Chart 1">
          <a:extLst>
            <a:ext uri="{FF2B5EF4-FFF2-40B4-BE49-F238E27FC236}">
              <a16:creationId xmlns:a16="http://schemas.microsoft.com/office/drawing/2014/main" id="{45584EBC-000D-4E55-9CB7-9967E59E134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12</xdr:col>
      <xdr:colOff>104775</xdr:colOff>
      <xdr:row>2</xdr:row>
      <xdr:rowOff>0</xdr:rowOff>
    </xdr:from>
    <xdr:to>
      <xdr:col>19</xdr:col>
      <xdr:colOff>409575</xdr:colOff>
      <xdr:row>16</xdr:row>
      <xdr:rowOff>165100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C20CA3C-C613-47A6-A41F-7428A73B4A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604375" y="3683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123825</xdr:colOff>
      <xdr:row>17</xdr:row>
      <xdr:rowOff>139700</xdr:rowOff>
    </xdr:from>
    <xdr:to>
      <xdr:col>19</xdr:col>
      <xdr:colOff>428625</xdr:colOff>
      <xdr:row>32</xdr:row>
      <xdr:rowOff>120650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38C842F-CE6E-43A8-B7BF-A89C01133F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623425" y="32702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0" y="0"/>
    <xdr:ext cx="8660694" cy="6279444"/>
    <xdr:graphicFrame macro="">
      <xdr:nvGraphicFramePr>
        <xdr:cNvPr id="2" name="Chart 1">
          <a:extLst>
            <a:ext uri="{FF2B5EF4-FFF2-40B4-BE49-F238E27FC236}">
              <a16:creationId xmlns:a16="http://schemas.microsoft.com/office/drawing/2014/main" id="{7D5A3866-0F96-4003-8844-420F64E9615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5</xdr:col>
      <xdr:colOff>228600</xdr:colOff>
      <xdr:row>3</xdr:row>
      <xdr:rowOff>95250</xdr:rowOff>
    </xdr:from>
    <xdr:to>
      <xdr:col>13</xdr:col>
      <xdr:colOff>139700</xdr:colOff>
      <xdr:row>18</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BC034DD-F2E6-4B36-B11C-CF3B606381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45000" y="647700"/>
              <a:ext cx="66230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228600</xdr:colOff>
      <xdr:row>3</xdr:row>
      <xdr:rowOff>69850</xdr:rowOff>
    </xdr:from>
    <xdr:to>
      <xdr:col>24</xdr:col>
      <xdr:colOff>533400</xdr:colOff>
      <xdr:row>18</xdr:row>
      <xdr:rowOff>50800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6B48462-7949-476C-A603-2BBABBAFE3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789150" y="6223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absoluteAnchor>
    <xdr:pos x="0" y="0"/>
    <xdr:ext cx="8660694" cy="6279444"/>
    <xdr:graphicFrame macro="">
      <xdr:nvGraphicFramePr>
        <xdr:cNvPr id="2" name="Chart 1">
          <a:extLst>
            <a:ext uri="{FF2B5EF4-FFF2-40B4-BE49-F238E27FC236}">
              <a16:creationId xmlns:a16="http://schemas.microsoft.com/office/drawing/2014/main" id="{85B3C6D7-2E25-40B2-8F65-FCE54FB7073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Sebastián Pinzón" refreshedDate="43441.41673449074" createdVersion="6" refreshedVersion="6" minRefreshableVersion="3" recordCount="753" xr:uid="{00000000-000A-0000-FFFF-FFFF15000000}">
  <cacheSource type="worksheet">
    <worksheetSource ref="A1:AD754" sheet="Working copy"/>
  </cacheSource>
  <cacheFields count="30">
    <cacheField name="Index" numFmtId="0">
      <sharedItems containsSemiMixedTypes="0" containsString="0" containsNumber="1" containsInteger="1" minValue="0" maxValue="752"/>
    </cacheField>
    <cacheField name="reasons_study" numFmtId="0">
      <sharedItems count="38">
        <s v=""/>
        <s v="Start a new career in this field"/>
        <s v="General interest in the topic (personal growth and enrichment)"/>
        <s v="Help move from academia to industry"/>
        <s v="Grow skills for my current role"/>
        <s v="Start a new career in this fieldGrow skills for my current roleGeneral interest in the topic (personal growth and enrichment)"/>
        <s v="Start a new career in this fieldGrow skills for my current roleHelp prepare for an advanced degreeGeneral interest in the topic (personal growth and enrichment)"/>
        <s v="Grow skills for my current roleHelp move from academia to industryGeneral interest in the topic (personal growth and enrichment)"/>
        <s v="Grow skills for my current roleGeneral interest in the topic (personal growth and enrichment)"/>
        <s v="Start a new career in this fieldGrow skills for my current role"/>
        <s v="Start a new career in this fieldHelp prepare for an advanced degreeGeneral interest in the topic (personal growth and enrichment)"/>
        <s v="Start a new career in this fieldGeneral interest in the topic (personal growth and enrichment)"/>
        <s v="Grow skills for my current roleHelp move from academia to industry"/>
        <s v="Start a new career in this fieldHelp prepare for an advanced degree"/>
        <s v="Start a new career in this fieldGrow skills for my current roleHelp move from academia to industry"/>
        <s v="Start a new career in this fieldHelp move from academia to industryHelp prepare for an advanced degreeGeneral interest in the topic (personal growth and enrichment)"/>
        <s v="Grow skills for my current roleHelp prepare for an advanced degreeGeneral interest in the topic (personal growth and enrichment)"/>
        <s v="Grow skills for my current roleHelp move from academia to industryHelp prepare for an advanced degreeGeneral interest in the topic (personal growth and enrichment)"/>
        <s v="Help move from academia to industryGeneral interest in the topic (personal growth and enrichment)"/>
        <s v="Start a new career in this fieldGrow skills for my current roleHelp move from academia to industryHelp prepare for an advanced degreeGeneral interest in the topic (personal growth and enrichment)"/>
        <s v="Start a new career in this fieldHelp move from academia to industryGeneral interest in the topic (personal growth and enrichment)"/>
        <s v="Help prepare for an advanced degree"/>
        <s v="Help move from academia to industryHelp prepare for an advanced degree"/>
        <s v="Start a new career in this fieldGrow skills for my current roleHelp move from academia to industryGeneral interest in the topic (personal growth and enrichment)"/>
        <s v="Start a new career in this fieldHelp move from academia to industry"/>
        <s v="Help prepare for an advanced degreeGeneral interest in the topic (personal growth and enrichment)"/>
        <s v="Start a new career in this fieldGrow skills for my current roleHelp prepare for an advanced degree"/>
        <s v="Grow skills for my current roleHelp move from academia to industryHelp prepare for an advanced degree"/>
        <s v="Grow skills for my current roleHelp prepare for an advanced degree"/>
        <s v="Help move from academia to industryHelp prepare for an advanced degreeGeneral interest in the topic (personal growth and enrichment)"/>
        <s v="Start a new career in this fieldGrow skills for my current roleget a chance to move to another cou try"/>
        <s v="Start a new career in this fieldHelp move from academia to industryHelp prepare for an advanced degree"/>
        <s v="Start a new career in this fieldGrow skills for my current roleHelp move from academia to industryHelp prepare for an advanced degreeGeneral interest in the topic (personal growth and enrichment)Be able to use Machine Learning"/>
        <s v="Master a domain that will form the foundation of my next company."/>
        <s v="Have a certification on an area that I already had knowledge of, and deepen knowledge in the area"/>
        <s v="Start a new career in this fieldHelp move from academia to industryTo get a new job opportunity in autonomous vehicle industry."/>
        <s v="Start a new career in this fieldGrow skills for my current roleHelp move from academia to industryHelp prepare for an advanced degreeGeneral interest in the topic (personal growth and enrichment)Interested in this field "/>
        <s v="Take initiative in the org in ML"/>
      </sharedItems>
    </cacheField>
    <cacheField name="age_years" numFmtId="1">
      <sharedItems containsString="0" containsBlank="1" containsNumber="1" containsInteger="1" minValue="1" maxValue="78" count="47">
        <n v="32"/>
        <n v="38"/>
        <n v="30"/>
        <n v="37"/>
        <n v="24"/>
        <n v="27"/>
        <n v="34"/>
        <n v="45"/>
        <n v="40"/>
        <n v="31"/>
        <n v="29"/>
        <n v="28"/>
        <n v="25"/>
        <n v="21"/>
        <n v="23"/>
        <n v="22"/>
        <n v="41"/>
        <n v="44"/>
        <n v="39"/>
        <n v="43"/>
        <n v="35"/>
        <n v="42"/>
        <m/>
        <n v="26"/>
        <n v="33"/>
        <n v="51"/>
        <n v="36"/>
        <n v="1"/>
        <n v="49"/>
        <n v="52"/>
        <n v="55"/>
        <n v="53"/>
        <n v="19"/>
        <n v="48"/>
        <n v="46"/>
        <n v="58"/>
        <n v="60"/>
        <n v="78"/>
        <n v="50"/>
        <n v="47"/>
        <n v="57"/>
        <n v="56"/>
        <n v="64"/>
        <n v="59"/>
        <n v="65"/>
        <n v="54"/>
        <n v="66"/>
      </sharedItems>
    </cacheField>
    <cacheField name="sleep hours per night" numFmtId="0">
      <sharedItems containsString="0" containsBlank="1" containsNumber="1" containsInteger="1" minValue="1" maxValue="9141984" count="13">
        <m/>
        <n v="7"/>
        <n v="8"/>
        <n v="6"/>
        <n v="85"/>
        <n v="9"/>
        <n v="1"/>
        <n v="5"/>
        <n v="10"/>
        <n v="4"/>
        <n v="45"/>
        <n v="9141984"/>
        <n v="65"/>
      </sharedItems>
    </cacheField>
    <cacheField name="commute_minutes" numFmtId="0">
      <sharedItems containsString="0" containsBlank="1" containsNumber="1" containsInteger="1" minValue="0" maxValue="600"/>
    </cacheField>
    <cacheField name="sitting hours per day" numFmtId="0">
      <sharedItems containsString="0" containsBlank="1" containsNumber="1" containsInteger="1" minValue="1" maxValue="800"/>
    </cacheField>
    <cacheField name="books per year" numFmtId="0">
      <sharedItems containsString="0" containsBlank="1" containsNumber="1" containsInteger="1" minValue="0" maxValue="600"/>
    </cacheField>
    <cacheField name="location" numFmtId="0">
      <sharedItems count="12">
        <s v="China"/>
        <s v="Argentina"/>
        <s v="Canada"/>
        <s v="India"/>
        <s v="Japan"/>
        <s v="UK"/>
        <s v="Mexico"/>
        <s v="Spain"/>
        <s v="US"/>
        <s v="Russia"/>
        <s v="France"/>
        <s v="Singapore"/>
      </sharedItems>
    </cacheField>
    <cacheField name="buy swag" numFmtId="0">
      <sharedItems containsSemiMixedTypes="0" containsString="0" containsNumber="1" containsInteger="1" minValue="0" maxValue="1"/>
    </cacheField>
    <cacheField name="item" numFmtId="0">
      <sharedItems/>
    </cacheField>
    <cacheField name="slogan/tagline" numFmtId="0">
      <sharedItems/>
    </cacheField>
    <cacheField name="employed" numFmtId="0">
      <sharedItems containsSemiMixedTypes="0" containsString="0" containsNumber="1" containsInteger="1" minValue="0" maxValue="1" count="2">
        <n v="1"/>
        <n v="0"/>
      </sharedItems>
    </cacheField>
    <cacheField name="occupation" numFmtId="0">
      <sharedItems/>
    </cacheField>
    <cacheField name="job level" numFmtId="0">
      <sharedItems/>
    </cacheField>
    <cacheField name="industry" numFmtId="0">
      <sharedItems/>
    </cacheField>
    <cacheField name="experience_years" numFmtId="0">
      <sharedItems containsString="0" containsBlank="1" containsNumber="1" containsInteger="1" minValue="0" maxValue="40"/>
    </cacheField>
    <cacheField name="place of work" numFmtId="0">
      <sharedItems containsBlank="1" containsMixedTypes="1" containsNumber="1" containsInteger="1" minValue="6" maxValue="6"/>
    </cacheField>
    <cacheField name="education level" numFmtId="0">
      <sharedItems count="6">
        <s v="Bachelors"/>
        <s v="PhD"/>
        <s v="Masters"/>
        <s v="High school or below"/>
        <s v="Nanodegree Program"/>
        <s v="Associates"/>
      </sharedItems>
    </cacheField>
    <cacheField name="Uprogramm" numFmtId="0">
      <sharedItems count="81">
        <s v="Business Analyst"/>
        <s v="Machine Learning EngineerArtificial Intelligence"/>
        <s v="Data Analyst"/>
        <s v="Data AnalystMachine Learning Engineer"/>
        <s v="Machine Learning Engineer"/>
        <s v="Artificial Intelligence"/>
        <s v="Deep Learning Foundations"/>
        <s v="None"/>
        <s v="Artificial IntelligenceFront End"/>
        <s v="Intro to ProgrammingDeep Learning Foundations"/>
        <s v="Data AnalystMachine Learning EngineerDeep Learning Foundations"/>
        <s v="Deep Learning Foundationsios"/>
        <s v="Intro to ProgrammingDeep Learning FoundationsFront-end, fullstack"/>
        <s v="Data AnalystRobotics"/>
        <s v="Machine Learning EngineerDeep Learning Foundations"/>
        <s v="Data AnalystArtificial Intelligence"/>
        <s v="Deep Learning FoundationsiOS Developer ND"/>
        <s v="Data AnalystFull Stack Developer"/>
        <s v="Intro to ProgrammingMachine Learning Engineer"/>
        <s v="Deep Learning FoundationsSelf-Driving Car Engineer"/>
        <s v="Android basics"/>
        <s v="Data AnalystDeep Learning Foundations"/>
        <s v="Artificial IntelligenceDeep Learning FoundationsSelf-Driving Car EngineerRobotics"/>
        <s v="Machine Learning EngineerArtificial IntelligenceDeep Learning Foundations"/>
        <s v="Machine Learning EngineerDigital Marketing"/>
        <s v="Artificial IntelligenceDeep Learning FoundationsRobotics"/>
        <s v="Deep Learning FoundationsFront end web developer"/>
        <s v="iOS"/>
        <s v="Artificial IntelligenceDeep Learning Foundations"/>
        <s v="Data AnalystArtificial IntelligenceDeep Learning Foundations"/>
        <s v="Artificial IntelligenceNone"/>
        <s v="Deep Learning FoundationsiOS Developer"/>
        <s v="Data AnalystSelf-Driving Car Engineer"/>
        <s v="Intro to ProgrammingData AnalystDeep Learning Foundations"/>
        <s v="Intro to ProgrammingArtificial IntelligenceAndroid, iOS, Full Stack"/>
        <s v="Intro to ProgrammingData Analyst"/>
        <s v="Introduction to Deep Learning"/>
        <s v="Deep Learning FoundationsiOS Developer and Full Stack Web Developer"/>
        <s v="Deep Learning FoundationsIntro do Data Science"/>
        <s v="Data AnalystAndroid Development"/>
        <s v="Intro to ProgrammingBusiness Analyst"/>
        <s v="Full stack web"/>
        <s v="Deep Learning Foundations Android Basics"/>
        <s v="Intro to ProgrammingData AnalystMachine Learning EngineerDeep Learning Foundations"/>
        <s v="Machine Learning EngineerSelf-Driving Car Engineer"/>
        <s v="Deep Learning FoundationsNoneAndroid Developer ND"/>
        <s v="Deep Learning FoundationsFSND, FSND, Ruby"/>
        <s v="Machine Learning EngineerFront-End Web Developer"/>
        <s v="Intro to ProgrammingDeep Learning FoundationsABND, FEND, FSND"/>
        <s v="Deep Learning Foundationsios development "/>
        <s v="Intro to ProgrammingMachine Learning EngineerDeep Learning Foundations"/>
        <s v="Deep Learning FoundationsFront-End Web Developer"/>
        <s v="Deep Learning FoundationsAndroid Developer"/>
        <s v="Intro to ProgrammingAndroid Basics "/>
        <s v="Artificial IntelligenceDeep Learning FoundationsAndroid Developer"/>
        <s v="Data AnalystNone"/>
        <s v="Machine Learning EngineerAndroid Developer"/>
        <s v="Artificial IntelligenceFull Stack Web Developer"/>
        <s v="Artificial IntelligenceDeep Learning FoundationsDigital Marking"/>
        <s v="Front end developer"/>
        <s v="Intro to ProgrammingData AnalystMachine Learning Engineer"/>
        <s v="Data AnalystMachine Learning EngineerArtificial IntelligenceDeep Learning FoundationsSelf-Driving Car Engineer"/>
        <s v="Machine Learning EngineerArtificial IntelligenceDeep Learning FoundationsSelf-Driving Car Engineer"/>
        <s v="Machine Learning EngineerFull stack"/>
        <s v="Business AnalystDigital marketing "/>
        <s v="Deep Learning FoundationsRoboticsFull Stack"/>
        <s v="Android Developer "/>
        <s v="Intro to ProgrammingData AnalystMachine Learning EngineerArtificial IntelligenceDeep Learning FoundationsRobotics"/>
        <s v="Machine Learning EngineerDeep Learning FoundationsSelf-Driving Car Engineer"/>
        <s v="Intro to ProgrammingData AnalystRobotics"/>
        <s v="Data AnalystWeb Development"/>
        <s v="Tech Entrepreneur"/>
        <s v="Deep Learning FoundationsiOS / Front End Web Developer"/>
        <s v="Artificial IntelligenceAndroid Developer"/>
        <s v="Machine Learning EngineerArtificial IntelligenceDeep Learning FoundationsReact"/>
        <s v="Data AnalystMachine Learning EngineerTech Entrepreneur"/>
        <s v="Machine Learning EngineerRobotics"/>
        <s v="Machine Learning EngineerArtificial IntelligenceSelf-Driving Car Engineer"/>
        <s v="Intro to ProgrammingDeep Learning FoundationsFront End Developer"/>
        <s v="Artificial IntelligenceSelf-Driving Car Engineer"/>
        <s v="Machine Learning EngineerNone"/>
      </sharedItems>
    </cacheField>
    <cacheField name="help tool" numFmtId="0">
      <sharedItems/>
    </cacheField>
    <cacheField name="study_hours_week" numFmtId="0">
      <sharedItems containsSemiMixedTypes="0" containsString="0" containsNumber="1" containsInteger="1" minValue="0" maxValue="80" count="26">
        <n v="3"/>
        <n v="20"/>
        <n v="5"/>
        <n v="2"/>
        <n v="6"/>
        <n v="11"/>
        <n v="0"/>
        <n v="30"/>
        <n v="4"/>
        <n v="8"/>
        <n v="12"/>
        <n v="15"/>
        <n v="10"/>
        <n v="25"/>
        <n v="80"/>
        <n v="40"/>
        <n v="7"/>
        <n v="16"/>
        <n v="1"/>
        <n v="18"/>
        <n v="21"/>
        <n v="14"/>
        <n v="23"/>
        <n v="35"/>
        <n v="32"/>
        <n v="13"/>
      </sharedItems>
    </cacheField>
    <cacheField name="applied learned_hours per week" numFmtId="0">
      <sharedItems containsSemiMixedTypes="0" containsString="0" containsNumber="1" containsInteger="1" minValue="0" maxValue="100"/>
    </cacheField>
    <cacheField name="project_hours" numFmtId="0">
      <sharedItems containsString="0" containsBlank="1" containsNumber="1" containsInteger="1" minValue="1" maxValue="1000"/>
    </cacheField>
    <cacheField name="advice" numFmtId="0">
      <sharedItems containsBlank="1" longText="1"/>
    </cacheField>
    <cacheField name="found Udacity" numFmtId="0">
      <sharedItems longText="1"/>
    </cacheField>
    <cacheField name="likely to recommend" numFmtId="0">
      <sharedItems containsSemiMixedTypes="0" containsString="0" containsNumber="1" containsInteger="1" minValue="0" maxValue="10"/>
    </cacheField>
    <cacheField name="improve experience" numFmtId="0">
      <sharedItems containsBlank="1" longText="1"/>
    </cacheField>
    <cacheField name="new to learn" numFmtId="0">
      <sharedItems containsBlank="1" longText="1"/>
    </cacheField>
    <cacheField name="anything else" numFmtId="0">
      <sharedItems containsBlank="1" longText="1"/>
    </cacheField>
    <cacheField name="share more info"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Sebastián Pinzón" refreshedDate="43447.851781597223" createdVersion="6" refreshedVersion="6" minRefreshableVersion="3" recordCount="754" xr:uid="{C5E7A09A-2EBF-4350-A66C-2CF18CEE3710}">
  <cacheSource type="worksheet">
    <worksheetSource ref="B1:L1048576" sheet="Q4"/>
  </cacheSource>
  <cacheFields count="11">
    <cacheField name="project_hours" numFmtId="0">
      <sharedItems containsString="0" containsBlank="1" containsNumber="1" containsInteger="1" minValue="1" maxValue="1000"/>
    </cacheField>
    <cacheField name="Intro to Programming" numFmtId="0">
      <sharedItems containsBlank="1" count="2">
        <m/>
        <s v="Intro to Programming"/>
      </sharedItems>
    </cacheField>
    <cacheField name="Business Analyst" numFmtId="0">
      <sharedItems containsBlank="1" count="2">
        <s v="Business Analyst"/>
        <m/>
      </sharedItems>
    </cacheField>
    <cacheField name="Data Analyst" numFmtId="0">
      <sharedItems containsBlank="1" count="2">
        <m/>
        <s v="Data Analyst"/>
      </sharedItems>
    </cacheField>
    <cacheField name="Machine Learning Engineer" numFmtId="0">
      <sharedItems containsBlank="1" count="2">
        <m/>
        <s v="Machine Learning Engineer"/>
      </sharedItems>
    </cacheField>
    <cacheField name="Artificial Intelligence" numFmtId="0">
      <sharedItems containsBlank="1" count="2">
        <m/>
        <s v="Artificial Intelligence"/>
      </sharedItems>
    </cacheField>
    <cacheField name="Deep Learning Foundations" numFmtId="0">
      <sharedItems containsBlank="1" count="2">
        <m/>
        <s v="Deep Learning Foundations"/>
      </sharedItems>
    </cacheField>
    <cacheField name="Self-Driving Car Engineer" numFmtId="0">
      <sharedItems containsBlank="1" count="2">
        <m/>
        <s v="Self-Driving Car Engineer"/>
      </sharedItems>
    </cacheField>
    <cacheField name="Robotics" numFmtId="0">
      <sharedItems containsBlank="1" count="2">
        <m/>
        <s v="Robotics"/>
      </sharedItems>
    </cacheField>
    <cacheField name="None" numFmtId="0">
      <sharedItems containsBlank="1" count="2">
        <m/>
        <s v="None"/>
      </sharedItems>
    </cacheField>
    <cacheField name="Other.6" numFmtId="0">
      <sharedItems containsBlank="1" count="34">
        <m/>
        <s v="Front End"/>
        <s v="ios"/>
        <s v="Front-end, fullstack"/>
        <s v="iOS Developer ND"/>
        <s v="Full Stack Developer"/>
        <s v="Android basics"/>
        <s v="Digital Marketing"/>
        <s v="Front end web developer"/>
        <s v="iOS Developer"/>
        <s v="Android, iOS, Full Stack"/>
        <s v="Introduction to Deep Learning"/>
        <s v="iOS Developer and Full Stack Web Developer"/>
        <s v="Intro do Data Science"/>
        <s v="Android Development"/>
        <s v="Full stack web"/>
        <s v=" Android Basics"/>
        <s v="Android Developer ND"/>
        <s v="FSND, FSND, Ruby"/>
        <s v="Front-End Web Developer"/>
        <s v="ABND, FEND, FSND"/>
        <s v="ios development "/>
        <s v="Android Developer"/>
        <s v="Android Basics "/>
        <s v="Full Stack Web Developer"/>
        <s v="Digital Marking"/>
        <s v="Front end developer"/>
        <s v="Full stack"/>
        <s v="Digital marketing "/>
        <s v="Android Developer "/>
        <s v="Web Development"/>
        <s v="Tech Entrepreneur"/>
        <s v="iOS / Front End Web Developer"/>
        <s v="Reac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n v="0"/>
    <x v="0"/>
    <x v="0"/>
    <x v="0"/>
    <m/>
    <m/>
    <m/>
    <x v="0"/>
    <n v="1"/>
    <s v="hoodie"/>
    <s v="Data is the new bacon&quot;"/>
    <x v="0"/>
    <s v="Product Management/Project Management"/>
    <s v="Manager"/>
    <s v="Education"/>
    <m/>
    <s v="Udacity"/>
    <x v="0"/>
    <x v="0"/>
    <s v="Slack Channel"/>
    <x v="0"/>
    <n v="5"/>
    <m/>
    <s v="Set a schedule"/>
    <s v="Friend / word of mouth"/>
    <n v="10"/>
    <s v="Have weekly assignments"/>
    <m/>
    <s v="I love you guys!"/>
    <m/>
  </r>
  <r>
    <n v="1"/>
    <x v="0"/>
    <x v="1"/>
    <x v="0"/>
    <m/>
    <m/>
    <m/>
    <x v="1"/>
    <n v="1"/>
    <s v="t-shirt"/>
    <s v="Math - all the cool kids are doing it"/>
    <x v="0"/>
    <s v="Educator / Instructor"/>
    <s v="Manager"/>
    <s v="Education"/>
    <m/>
    <s v="Uadcity"/>
    <x v="1"/>
    <x v="1"/>
    <s v="Forums"/>
    <x v="0"/>
    <n v="3"/>
    <m/>
    <s v="Don't be afraid to push the results of the project further!"/>
    <s v="Google"/>
    <n v="10"/>
    <s v="Nothing"/>
    <m/>
    <s v="Great survey!"/>
    <m/>
  </r>
  <r>
    <n v="2"/>
    <x v="1"/>
    <x v="2"/>
    <x v="1"/>
    <n v="45"/>
    <n v="8"/>
    <n v="2"/>
    <x v="2"/>
    <n v="0"/>
    <s v="jacket (brand is TBD... probably Patagonia)"/>
    <s v="Math - all the cool kids are doing it"/>
    <x v="0"/>
    <s v="Business/Strategy"/>
    <s v="Individual Contributor"/>
    <s v="Business Support &amp; Logistics"/>
    <n v="3"/>
    <s v="USAA"/>
    <x v="2"/>
    <x v="2"/>
    <s v="Stack Overflow"/>
    <x v="1"/>
    <n v="15"/>
    <n v="15"/>
    <s v="work on it everyday"/>
    <s v="Google"/>
    <n v="8"/>
    <s v="more help working through the courses"/>
    <s v="SAS"/>
    <m/>
    <m/>
  </r>
  <r>
    <n v="3"/>
    <x v="2"/>
    <x v="3"/>
    <x v="1"/>
    <n v="30"/>
    <n v="5"/>
    <n v="10"/>
    <x v="3"/>
    <n v="1"/>
    <s v="t-shirt"/>
    <s v="Math - all the cool kids are doing it"/>
    <x v="0"/>
    <s v="Data Engineer"/>
    <s v="Director"/>
    <s v="Technology &amp; Internet"/>
    <n v="10"/>
    <s v="DashDash"/>
    <x v="1"/>
    <x v="3"/>
    <s v="Slack Channel"/>
    <x v="2"/>
    <n v="6"/>
    <n v="7"/>
    <s v="Do not procrastinate. This is fun."/>
    <s v="Google"/>
    <n v="10"/>
    <s v="Feature podcasts. More meetings with renowned scientists/engineers/founders."/>
    <s v="self-driving cars."/>
    <m/>
    <m/>
  </r>
  <r>
    <n v="4"/>
    <x v="1"/>
    <x v="4"/>
    <x v="2"/>
    <n v="65"/>
    <n v="610"/>
    <n v="45"/>
    <x v="4"/>
    <n v="0"/>
    <s v="backpack"/>
    <s v="Machine learning for life"/>
    <x v="0"/>
    <s v="Machine Learning Engineer"/>
    <s v="Individual Contributor"/>
    <s v="Technology &amp; Internet"/>
    <n v="0"/>
    <s v="Trove"/>
    <x v="0"/>
    <x v="4"/>
    <s v="Forums"/>
    <x v="3"/>
    <n v="1"/>
    <n v="1"/>
    <s v="None"/>
    <s v="Google"/>
    <n v="5"/>
    <s v="More in depth information and theory"/>
    <s v="Advanced Deep learning, attention, and complex seq2seq (ie without contrib.seq2seq"/>
    <m/>
    <m/>
  </r>
  <r>
    <n v="5"/>
    <x v="1"/>
    <x v="5"/>
    <x v="3"/>
    <n v="240"/>
    <n v="6"/>
    <n v="25"/>
    <x v="5"/>
    <n v="0"/>
    <s v="hoodie"/>
    <s v="A quality life demands quality questions"/>
    <x v="0"/>
    <s v="Data Analyst"/>
    <s v="entry level"/>
    <s v="Entertainment &amp; Leisure"/>
    <n v="0"/>
    <s v="Cramer Krasselt"/>
    <x v="2"/>
    <x v="2"/>
    <s v="Forums"/>
    <x v="0"/>
    <n v="4"/>
    <n v="5"/>
    <s v="Dedication is a must"/>
    <s v="Friend / word of mouth"/>
    <n v="10"/>
    <s v="Nothing"/>
    <m/>
    <m/>
    <m/>
  </r>
  <r>
    <n v="6"/>
    <x v="1"/>
    <x v="0"/>
    <x v="2"/>
    <n v="0"/>
    <n v="10"/>
    <n v="50"/>
    <x v="4"/>
    <n v="1"/>
    <s v="jacket (brand is TBD... probably Patagonia)"/>
    <s v="Machine learning for life"/>
    <x v="0"/>
    <s v="Freelancing"/>
    <s v="Not Applicable"/>
    <s v="Retail &amp; Consumer Durables"/>
    <n v="4"/>
    <s v="Self"/>
    <x v="2"/>
    <x v="5"/>
    <s v="Forums"/>
    <x v="4"/>
    <n v="4"/>
    <n v="5"/>
    <s v="Ask for help. "/>
    <s v="Google"/>
    <n v="10"/>
    <s v="Some classes could benefit from more hands on practice. For example, the intro to deep learning class is very hands on. I think other classes would benefit from being developed with a similar approach."/>
    <m/>
    <s v="No"/>
    <m/>
  </r>
  <r>
    <n v="7"/>
    <x v="3"/>
    <x v="6"/>
    <x v="3"/>
    <n v="35"/>
    <n v="8"/>
    <n v="18"/>
    <x v="0"/>
    <n v="0"/>
    <s v="t-shirt"/>
    <s v="Machine learning for life"/>
    <x v="1"/>
    <s v=""/>
    <s v=""/>
    <s v=""/>
    <m/>
    <m/>
    <x v="2"/>
    <x v="2"/>
    <s v="Slack Channel"/>
    <x v="5"/>
    <n v="6"/>
    <n v="50"/>
    <s v="Try to make the best out of it. Try to do some research of your own outside the class materials and lectures."/>
    <s v="Google"/>
    <n v="8"/>
    <s v="Give more information about employment statistics after taking nanodegree."/>
    <s v="Docker."/>
    <s v="I think you are doing an amazing job. Really like how you have redisigned the classroom. Still, I would appreciate more transparency in terms of job positioning after nanodegree."/>
    <m/>
  </r>
  <r>
    <n v="8"/>
    <x v="2"/>
    <x v="7"/>
    <x v="2"/>
    <n v="0"/>
    <n v="8"/>
    <n v="15"/>
    <x v="6"/>
    <n v="1"/>
    <s v="hat"/>
    <s v="Data is the new bacon&quot;"/>
    <x v="0"/>
    <s v="Business/Strategy"/>
    <s v="President"/>
    <s v="Manufacturing"/>
    <n v="15"/>
    <s v="Arville"/>
    <x v="0"/>
    <x v="2"/>
    <s v="Forums"/>
    <x v="4"/>
    <n v="5"/>
    <n v="80"/>
    <s v="Keep it ticking over - even if just 15 minutes to keep progressing."/>
    <s v="Google"/>
    <n v="9"/>
    <s v="More UK meetups"/>
    <m/>
    <m/>
    <m/>
  </r>
  <r>
    <n v="9"/>
    <x v="4"/>
    <x v="8"/>
    <x v="1"/>
    <n v="10"/>
    <n v="6"/>
    <n v="30"/>
    <x v="0"/>
    <n v="0"/>
    <s v="hoodie"/>
    <s v="Machine learning for life"/>
    <x v="0"/>
    <s v="Educator / Instructor"/>
    <s v="Individual Contributor"/>
    <s v="Education"/>
    <n v="1"/>
    <s v="Haverford College"/>
    <x v="1"/>
    <x v="6"/>
    <s v="Slack Channel"/>
    <x v="2"/>
    <n v="5"/>
    <n v="5"/>
    <s v="Watch the videos over and over again, you'll get more out of it each time."/>
    <s v="Google"/>
    <n v="10"/>
    <s v="Some of the content was ported from another course.  It helps to have courses developed individually with the instructors in full control.  Guests were great, but randomly adding instructors and unfamiliar content formats was a negative."/>
    <s v="AI"/>
    <s v="You're wonderful!"/>
    <m/>
  </r>
  <r>
    <n v="10"/>
    <x v="1"/>
    <x v="9"/>
    <x v="2"/>
    <n v="0"/>
    <n v="8"/>
    <n v="2"/>
    <x v="7"/>
    <n v="1"/>
    <s v="shoes (brand is TBD¦ probably Adidas or Puma)"/>
    <s v="Machine learning for life"/>
    <x v="0"/>
    <s v="Co-founder (or solo founder)"/>
    <s v="Manager"/>
    <s v="Technology &amp; Internet"/>
    <n v="10"/>
    <s v="Head of development"/>
    <x v="0"/>
    <x v="5"/>
    <s v="Stack Overflow"/>
    <x v="4"/>
    <n v="6"/>
    <n v="8"/>
    <s v="frequently check the forum"/>
    <s v="Google"/>
    <n v="10"/>
    <s v="more assignments"/>
    <s v="no"/>
    <s v="No"/>
    <m/>
  </r>
  <r>
    <n v="11"/>
    <x v="4"/>
    <x v="10"/>
    <x v="1"/>
    <n v="40"/>
    <n v="12"/>
    <n v="1"/>
    <x v="1"/>
    <n v="0"/>
    <s v="socks"/>
    <s v="Data is the new bacon&quot;"/>
    <x v="0"/>
    <s v=" Artificial Intelligence Engineer"/>
    <s v="C-Level"/>
    <s v="Retail &amp; Consumer Durables"/>
    <n v="4"/>
    <s v="chatShopper"/>
    <x v="2"/>
    <x v="7"/>
    <s v=""/>
    <x v="6"/>
    <n v="0"/>
    <m/>
    <m/>
    <s v="Friend / word of mouth"/>
    <n v="9"/>
    <s v="ask for own motivation, try to tailor course on this (solve my own problems in projects)"/>
    <s v="programming: best practices, overview best api's/services to use"/>
    <m/>
    <m/>
  </r>
  <r>
    <n v="12"/>
    <x v="1"/>
    <x v="11"/>
    <x v="2"/>
    <n v="30"/>
    <n v="9"/>
    <n v="12"/>
    <x v="7"/>
    <n v="1"/>
    <s v="t-shirt"/>
    <s v="Math - all the cool kids are doing it"/>
    <x v="0"/>
    <s v="Business Intelligence / Business Analyst"/>
    <s v="freelancer"/>
    <s v="Education"/>
    <n v="1"/>
    <s v="Udacity "/>
    <x v="0"/>
    <x v="0"/>
    <s v="Forums"/>
    <x v="7"/>
    <n v="20"/>
    <n v="2"/>
    <s v="Don't waste too much time taking notes and focus on understanding what is happening. You will be able to access the material of the course even afterwards "/>
    <s v="Google"/>
    <n v="10"/>
    <s v="more nanodegrees!"/>
    <s v="I'm happy with the current range of offers"/>
    <s v="maybe more practice projects, those are great"/>
    <m/>
  </r>
  <r>
    <n v="13"/>
    <x v="2"/>
    <x v="12"/>
    <x v="3"/>
    <n v="120"/>
    <n v="9"/>
    <n v="3"/>
    <x v="0"/>
    <n v="0"/>
    <s v="backpack"/>
    <s v="A quality life demands quality questions"/>
    <x v="0"/>
    <s v="Data Scientist"/>
    <s v="Individual Contributor"/>
    <s v="Healthcare and Pharmaceuticals"/>
    <n v="5"/>
    <m/>
    <x v="0"/>
    <x v="6"/>
    <s v="Slack Channel"/>
    <x v="8"/>
    <n v="1"/>
    <n v="90"/>
    <s v="Never give up"/>
    <s v="Google"/>
    <n v="8"/>
    <s v="More content"/>
    <s v="Javascript development (Node.js)"/>
    <s v="You guys do a good job, keep it up"/>
    <m/>
  </r>
  <r>
    <n v="14"/>
    <x v="2"/>
    <x v="13"/>
    <x v="2"/>
    <n v="30"/>
    <n v="14"/>
    <n v="50"/>
    <x v="5"/>
    <n v="1"/>
    <s v="t-shirt"/>
    <s v="Machine learning for life"/>
    <x v="1"/>
    <s v=""/>
    <s v=""/>
    <s v=""/>
    <m/>
    <m/>
    <x v="3"/>
    <x v="6"/>
    <s v="Mentor Help (classroom or 1:1 mentors)"/>
    <x v="3"/>
    <n v="4"/>
    <n v="10"/>
    <s v="live help is more helpful than mentor"/>
    <s v="Friend / word of mouth"/>
    <n v="10"/>
    <s v="Live help plz"/>
    <s v="None"/>
    <s v="None"/>
    <m/>
  </r>
  <r>
    <n v="15"/>
    <x v="5"/>
    <x v="3"/>
    <x v="2"/>
    <n v="50"/>
    <n v="9"/>
    <n v="15"/>
    <x v="6"/>
    <n v="1"/>
    <s v="hoodie"/>
    <s v="Data is the new bacon&quot;"/>
    <x v="0"/>
    <s v=" Artificial Intelligence Engineer"/>
    <s v="Individual Contributor"/>
    <s v="Technology &amp; Internet"/>
    <n v="3"/>
    <s v="BEEVA"/>
    <x v="2"/>
    <x v="3"/>
    <s v="Forums"/>
    <x v="4"/>
    <n v="6"/>
    <n v="16"/>
    <s v="Be constant and stay motivated"/>
    <s v="Google"/>
    <n v="10"/>
    <s v="It's already awesome!"/>
    <s v="Clean Code"/>
    <s v="Udacity is awesome!"/>
    <m/>
  </r>
  <r>
    <n v="16"/>
    <x v="6"/>
    <x v="14"/>
    <x v="2"/>
    <n v="120"/>
    <n v="12"/>
    <n v="12"/>
    <x v="1"/>
    <n v="1"/>
    <s v="hoodie"/>
    <s v="Data is the new bacon&quot;"/>
    <x v="0"/>
    <s v="Student"/>
    <s v="Working Student"/>
    <s v="Technology &amp; Internet"/>
    <n v="4"/>
    <s v="SAP SE"/>
    <x v="3"/>
    <x v="4"/>
    <s v="Stack Overflow"/>
    <x v="4"/>
    <n v="4"/>
    <n v="120"/>
    <s v="Set a weekly goal"/>
    <s v="AI-Class"/>
    <n v="8"/>
    <s v=" "/>
    <m/>
    <m/>
    <m/>
  </r>
  <r>
    <n v="17"/>
    <x v="2"/>
    <x v="15"/>
    <x v="2"/>
    <n v="0"/>
    <n v="10"/>
    <n v="6"/>
    <x v="1"/>
    <n v="1"/>
    <s v="hoodie"/>
    <s v="Programming is the closest thing we have to superpowers"/>
    <x v="0"/>
    <s v="Educator / Instructor"/>
    <s v="Individual Contributor"/>
    <s v="Education"/>
    <n v="3"/>
    <s v="I'm going to start in Google in some weeks."/>
    <x v="3"/>
    <x v="8"/>
    <s v="Google search"/>
    <x v="9"/>
    <n v="3"/>
    <n v="10"/>
    <s v="Projects are supposed to be challenging. Keep a good attitude and know how to manage frustration."/>
    <s v="I don't remember"/>
    <n v="8"/>
    <s v="I think that some courses are really good while others can do much better."/>
    <s v="Updated courses on web development. "/>
    <s v="You're cool!"/>
    <m/>
  </r>
  <r>
    <n v="18"/>
    <x v="1"/>
    <x v="5"/>
    <x v="3"/>
    <n v="0"/>
    <n v="10"/>
    <n v="20"/>
    <x v="6"/>
    <n v="1"/>
    <s v="hoodie"/>
    <s v="Data is the new bacon&quot;"/>
    <x v="1"/>
    <s v=""/>
    <s v=""/>
    <s v=""/>
    <m/>
    <m/>
    <x v="0"/>
    <x v="6"/>
    <s v="Forums"/>
    <x v="10"/>
    <n v="6"/>
    <n v="12"/>
    <s v="Type out code bit by bit, run in and get a feel for what is happening."/>
    <s v="Google"/>
    <n v="10"/>
    <s v="Udacity is best learning institution I have attended."/>
    <s v="Deep learning for art"/>
    <s v="Udacity is great."/>
    <m/>
  </r>
  <r>
    <n v="19"/>
    <x v="7"/>
    <x v="9"/>
    <x v="3"/>
    <n v="40"/>
    <n v="12"/>
    <n v="30"/>
    <x v="8"/>
    <n v="1"/>
    <s v="jacket (brand is TBD... probably Patagonia)"/>
    <s v="A quality life demands quality questions"/>
    <x v="0"/>
    <s v="Business Intelligence / Business Analyst"/>
    <s v="Individual Contributor"/>
    <s v="Technology &amp; Internet"/>
    <n v="3"/>
    <s v="Facebook "/>
    <x v="1"/>
    <x v="2"/>
    <s v="Mentor Help (classroom or 1:1 mentors)"/>
    <x v="4"/>
    <n v="3"/>
    <n v="15"/>
    <s v="Set aside time for it and be rigorous."/>
    <s v="Twitter"/>
    <n v="10"/>
    <s v="Maybe more grand-scale projects bringing together skills from multiple courses "/>
    <m/>
    <s v="No. keep being awesome!"/>
    <m/>
  </r>
  <r>
    <n v="20"/>
    <x v="1"/>
    <x v="16"/>
    <x v="2"/>
    <n v="30"/>
    <n v="8"/>
    <n v="4"/>
    <x v="5"/>
    <n v="0"/>
    <s v="socks"/>
    <s v="A quality life demands quality questions"/>
    <x v="1"/>
    <s v=""/>
    <s v=""/>
    <s v=""/>
    <m/>
    <m/>
    <x v="0"/>
    <x v="2"/>
    <s v="Forums"/>
    <x v="4"/>
    <n v="6"/>
    <n v="20"/>
    <s v="eventually you will need to use git, github and stackoverflow so try to make a start"/>
    <s v="Google"/>
    <n v="8"/>
    <s v="more recruiters in Europe"/>
    <s v="C++"/>
    <m/>
    <m/>
  </r>
  <r>
    <n v="21"/>
    <x v="4"/>
    <x v="17"/>
    <x v="1"/>
    <n v="0"/>
    <n v="3"/>
    <n v="10"/>
    <x v="0"/>
    <n v="0"/>
    <s v="jacket (brand is TBD... probably Patagonia)"/>
    <s v="Machine learning for life"/>
    <x v="0"/>
    <s v="Sales"/>
    <s v="Manager"/>
    <s v="Technology &amp; Internet"/>
    <n v="17"/>
    <s v="IBM"/>
    <x v="2"/>
    <x v="5"/>
    <s v="Slack Channel"/>
    <x v="3"/>
    <n v="2"/>
    <n v="6"/>
    <s v="Utilize mobile app"/>
    <s v="World of Watson , IBM"/>
    <n v="8"/>
    <s v="Companion books"/>
    <m/>
    <m/>
    <m/>
  </r>
  <r>
    <n v="22"/>
    <x v="2"/>
    <x v="18"/>
    <x v="1"/>
    <n v="180"/>
    <n v="12"/>
    <n v="6"/>
    <x v="6"/>
    <n v="0"/>
    <s v="None"/>
    <s v="Data is the new bacon&quot;"/>
    <x v="0"/>
    <s v="Educator / Instructor"/>
    <s v="Not Applicable"/>
    <s v="Education"/>
    <n v="8"/>
    <s v="FH LÃ¼beck"/>
    <x v="2"/>
    <x v="4"/>
    <s v="Stack Overflow"/>
    <x v="3"/>
    <n v="4"/>
    <n v="4"/>
    <s v="_x000a_"/>
    <s v="Twitter"/>
    <n v="9"/>
    <s v="I don't like the mentor constantly nagging when logging in. I'd like to deactivate that feature."/>
    <m/>
    <m/>
    <m/>
  </r>
  <r>
    <n v="23"/>
    <x v="8"/>
    <x v="1"/>
    <x v="1"/>
    <n v="60"/>
    <n v="5"/>
    <n v="8"/>
    <x v="4"/>
    <n v="1"/>
    <s v="t-shirt"/>
    <s v="Data is the new bacon&quot;"/>
    <x v="1"/>
    <s v=""/>
    <s v=""/>
    <s v=""/>
    <m/>
    <m/>
    <x v="1"/>
    <x v="6"/>
    <s v="Forums"/>
    <x v="8"/>
    <n v="4"/>
    <n v="10"/>
    <s v="Persist"/>
    <s v="Google"/>
    <n v="8"/>
    <s v="Better career services "/>
    <s v="Spark"/>
    <m/>
    <m/>
  </r>
  <r>
    <n v="24"/>
    <x v="2"/>
    <x v="19"/>
    <x v="1"/>
    <n v="30"/>
    <n v="6"/>
    <n v="10"/>
    <x v="8"/>
    <n v="0"/>
    <s v="backpack"/>
    <s v="Machine learning for life"/>
    <x v="1"/>
    <s v=""/>
    <s v=""/>
    <s v=""/>
    <m/>
    <m/>
    <x v="2"/>
    <x v="6"/>
    <s v="Slack Channel"/>
    <x v="0"/>
    <n v="4"/>
    <n v="7"/>
    <s v="Watch videos multiple times and watch them often"/>
    <s v="Google"/>
    <n v="9"/>
    <s v="Not sure, I am very happy so far"/>
    <s v="Deep reinforcement learning - please make a nano degree for it. More specialized AI/DL programs would be awesome"/>
    <s v="Please continue making cutting edge AI/DL programs even if you have to make them as you go along"/>
    <m/>
  </r>
  <r>
    <n v="25"/>
    <x v="2"/>
    <x v="2"/>
    <x v="4"/>
    <n v="45"/>
    <n v="10"/>
    <n v="30"/>
    <x v="1"/>
    <n v="0"/>
    <s v="backpack"/>
    <s v="A quality life demands quality questions"/>
    <x v="0"/>
    <s v="Software Engineer"/>
    <s v="Individual Contributor"/>
    <s v="Technology &amp; Internet"/>
    <n v="4"/>
    <s v="BiggerPockets"/>
    <x v="2"/>
    <x v="5"/>
    <s v="Stack Overflow"/>
    <x v="10"/>
    <n v="5"/>
    <n v="8"/>
    <s v="It will be a lot of work.  Find other people through Slack or LinkedIn that you can chat with and stay motivated.  Definitely a great way to learn the basics/foundations of what you're trying to do."/>
    <s v="Friend / word of mouth"/>
    <n v="8"/>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m/>
  </r>
  <r>
    <n v="26"/>
    <x v="2"/>
    <x v="3"/>
    <x v="2"/>
    <n v="30"/>
    <n v="14"/>
    <n v="20"/>
    <x v="7"/>
    <n v="0"/>
    <s v="jacket (brand is TBD... probably Patagonia)"/>
    <s v="Machine learning for life"/>
    <x v="0"/>
    <s v="Chief IT Architect"/>
    <s v="Not Applicable"/>
    <s v="Insurance"/>
    <n v="15"/>
    <s v="Allianz"/>
    <x v="0"/>
    <x v="7"/>
    <s v=""/>
    <x v="6"/>
    <n v="0"/>
    <m/>
    <m/>
    <s v="Friend / word of mouth"/>
    <n v="8"/>
    <s v="currently nothing"/>
    <s v="Chatbots"/>
    <s v="thanks for your offerings!"/>
    <m/>
  </r>
  <r>
    <n v="27"/>
    <x v="1"/>
    <x v="0"/>
    <x v="1"/>
    <n v="30"/>
    <n v="10"/>
    <n v="2"/>
    <x v="9"/>
    <n v="1"/>
    <s v="t-shirt"/>
    <s v="Data is the new bacon&quot;"/>
    <x v="0"/>
    <s v="Business Intelligence / Business Analyst"/>
    <s v="Individual Contributor"/>
    <s v="Healthcare and Pharmaceuticals"/>
    <n v="8"/>
    <s v="Home Depot"/>
    <x v="2"/>
    <x v="4"/>
    <s v="Forums"/>
    <x v="4"/>
    <n v="5"/>
    <n v="500"/>
    <s v="Keep more focus"/>
    <s v="Google"/>
    <n v="7"/>
    <s v="more project oritented videos"/>
    <s v="Udemy, Books"/>
    <s v="None"/>
    <m/>
  </r>
  <r>
    <n v="28"/>
    <x v="9"/>
    <x v="18"/>
    <x v="3"/>
    <n v="40"/>
    <n v="9"/>
    <n v="6"/>
    <x v="5"/>
    <n v="0"/>
    <s v="jacket (brand is TBD... probably Patagonia)"/>
    <s v="Machine learning for life"/>
    <x v="0"/>
    <s v="Software Engineer"/>
    <s v="Individual Contributor"/>
    <s v="Advertising &amp; Marketing"/>
    <n v="11"/>
    <s v="Hibu"/>
    <x v="2"/>
    <x v="6"/>
    <s v="Slack Channel"/>
    <x v="8"/>
    <n v="2"/>
    <n v="2"/>
    <s v="Seek help from slack or Udacity forum"/>
    <s v="Google"/>
    <n v="10"/>
    <s v="Some courses have lots of repetitive material. It could be overwhelming to see that you have 4 hours of videos to watch, while maybe 30-40% of it is repeating material from previous lectures"/>
    <s v="I want to take the AI nano degree"/>
    <m/>
    <m/>
  </r>
  <r>
    <n v="29"/>
    <x v="10"/>
    <x v="5"/>
    <x v="3"/>
    <n v="0"/>
    <n v="9"/>
    <n v="3"/>
    <x v="0"/>
    <n v="1"/>
    <s v="hat"/>
    <s v="Data is the new bacon&quot;"/>
    <x v="0"/>
    <s v="Software Engineer"/>
    <s v="Individual Contributor"/>
    <s v="Technology &amp; Internet"/>
    <n v="4"/>
    <s v="Wivo"/>
    <x v="0"/>
    <x v="6"/>
    <s v="Forums"/>
    <x v="8"/>
    <n v="4"/>
    <n v="6"/>
    <s v="Community is the corner stone of success! Ask any question you've got in your mind and things will flow smoothly :)"/>
    <s v="Google"/>
    <n v="10"/>
    <s v="Keep the quality high! Don't try to over advertise your programs like happened in the Deep Learning Nanodegree. Be truthful and keep up the good work!"/>
    <s v="IoT and Machine Learning applied to Healthcare."/>
    <m/>
    <m/>
  </r>
  <r>
    <n v="30"/>
    <x v="1"/>
    <x v="20"/>
    <x v="1"/>
    <n v="150"/>
    <n v="6"/>
    <n v="5"/>
    <x v="4"/>
    <n v="0"/>
    <s v="t-shirt"/>
    <s v="Machine learning for life"/>
    <x v="0"/>
    <s v="Software Engineer"/>
    <s v="Individual Contributor"/>
    <s v="Data"/>
    <n v="12"/>
    <m/>
    <x v="2"/>
    <x v="6"/>
    <s v="Stack Overflow"/>
    <x v="4"/>
    <n v="4"/>
    <n v="8"/>
    <s v="Helps to have a little bit of background in the nanodegree you are pursuing. Do some homework before you get started (python, tensorflow for deep learning)"/>
    <s v="Google"/>
    <n v="7"/>
    <s v="Specifically for deep learning, have a tensorflow primer."/>
    <m/>
    <m/>
    <m/>
  </r>
  <r>
    <n v="31"/>
    <x v="5"/>
    <x v="1"/>
    <x v="2"/>
    <n v="0"/>
    <n v="10"/>
    <n v="20"/>
    <x v="0"/>
    <n v="1"/>
    <s v="hoodie"/>
    <s v="A quality life demands quality questions"/>
    <x v="0"/>
    <s v="Software Engineer"/>
    <s v="Director"/>
    <s v="Technology &amp; Internet"/>
    <n v="10"/>
    <s v="Design Condition LLC"/>
    <x v="2"/>
    <x v="1"/>
    <s v="Slack Channel"/>
    <x v="11"/>
    <n v="15"/>
    <n v="20"/>
    <s v="Keep at it"/>
    <s v="Google"/>
    <n v="8"/>
    <s v="more content for the AI nano-degree"/>
    <s v="not sure"/>
    <m/>
    <m/>
  </r>
  <r>
    <n v="32"/>
    <x v="10"/>
    <x v="6"/>
    <x v="1"/>
    <n v="100"/>
    <n v="10"/>
    <n v="1"/>
    <x v="1"/>
    <n v="1"/>
    <s v="hoodie"/>
    <s v="I don't know yet!"/>
    <x v="0"/>
    <s v="Software Engineer"/>
    <s v="Not Applicable"/>
    <s v="Manufacturing"/>
    <n v="7"/>
    <m/>
    <x v="2"/>
    <x v="5"/>
    <s v="Forums"/>
    <x v="8"/>
    <n v="15"/>
    <n v="20"/>
    <s v="Just do it!"/>
    <s v="Google"/>
    <n v="10"/>
    <s v="Add more projects. Add more challenging contents. "/>
    <s v="Natural language processing"/>
    <s v="No"/>
    <m/>
  </r>
  <r>
    <n v="33"/>
    <x v="7"/>
    <x v="15"/>
    <x v="3"/>
    <n v="120"/>
    <n v="16"/>
    <n v="2"/>
    <x v="4"/>
    <n v="0"/>
    <s v="hoodie"/>
    <s v="Data is the new bacon&quot;"/>
    <x v="1"/>
    <s v=""/>
    <s v=""/>
    <s v=""/>
    <m/>
    <m/>
    <x v="3"/>
    <x v="4"/>
    <s v="Forums"/>
    <x v="4"/>
    <n v="6"/>
    <n v="60"/>
    <s v="Just never give up, keep on learning new things and always look forward to new things."/>
    <s v="Friend / word of mouth"/>
    <n v="9"/>
    <s v="Nothing all is fine"/>
    <s v="I really wanted deep learning  earlier but it was released soon"/>
    <m/>
    <m/>
  </r>
  <r>
    <n v="34"/>
    <x v="11"/>
    <x v="11"/>
    <x v="1"/>
    <n v="70"/>
    <n v="5"/>
    <n v="5"/>
    <x v="4"/>
    <n v="0"/>
    <s v="jacket (brand is TBD... probably Patagonia)"/>
    <s v="A quality life demands quality questions"/>
    <x v="0"/>
    <s v="Other"/>
    <s v="Manager"/>
    <s v="Public Sector Consulting"/>
    <n v="1"/>
    <s v="GAT consulting"/>
    <x v="2"/>
    <x v="3"/>
    <s v="Forums"/>
    <x v="0"/>
    <n v="2"/>
    <n v="15"/>
    <s v="Enjoy it! Be sure to interact on the forums. You learn most by talking about things you want to learn"/>
    <s v="Google"/>
    <n v="8"/>
    <s v="Help students to become better freelancers"/>
    <s v="Deep Learning"/>
    <m/>
    <m/>
  </r>
  <r>
    <n v="35"/>
    <x v="4"/>
    <x v="8"/>
    <x v="3"/>
    <n v="90"/>
    <n v="6"/>
    <n v="2"/>
    <x v="3"/>
    <n v="0"/>
    <s v="backpack"/>
    <s v="Data is the new bacon&quot;"/>
    <x v="0"/>
    <s v="Data Scientist"/>
    <s v="Senior"/>
    <s v="Technology &amp; Internet"/>
    <n v="6"/>
    <s v="Deloitte"/>
    <x v="2"/>
    <x v="5"/>
    <s v="Forums"/>
    <x v="2"/>
    <n v="5"/>
    <n v="5"/>
    <s v="Don't skip any lesson :) Every lesson has some valuable information for you , though you may be an expert in that area"/>
    <s v="Google"/>
    <n v="8"/>
    <s v="Better Project, ask the students to do more on project"/>
    <s v="add niche areas in deep learning into AI course :)"/>
    <s v="Try to improve the projects by giving more to students"/>
    <m/>
  </r>
  <r>
    <n v="36"/>
    <x v="2"/>
    <x v="21"/>
    <x v="1"/>
    <n v="50"/>
    <n v="8"/>
    <n v="1"/>
    <x v="5"/>
    <n v="0"/>
    <s v="backpack"/>
    <s v="Data is the new bacon&quot;"/>
    <x v="0"/>
    <s v="Software Engineer"/>
    <s v="Individual Contributor"/>
    <s v="Technology &amp; Internet"/>
    <n v="22"/>
    <s v="Commvault"/>
    <x v="0"/>
    <x v="4"/>
    <s v="Stack Overflow"/>
    <x v="8"/>
    <n v="6"/>
    <n v="12"/>
    <s v="Do it to learn something new, not to use it on your resume for a new job."/>
    <s v="Friend / word of mouth"/>
    <n v="10"/>
    <s v="It's awesome right now."/>
    <s v="Drones"/>
    <m/>
    <m/>
  </r>
  <r>
    <n v="37"/>
    <x v="6"/>
    <x v="5"/>
    <x v="3"/>
    <n v="60"/>
    <n v="8"/>
    <n v="5"/>
    <x v="9"/>
    <n v="1"/>
    <s v="socks"/>
    <s v="Math - all the cool kids are doing it"/>
    <x v="0"/>
    <s v="Data Scientist"/>
    <s v="Not Applicable"/>
    <s v="Technology &amp; Internet"/>
    <n v="3"/>
    <s v="IBM"/>
    <x v="2"/>
    <x v="4"/>
    <s v="Slack Channel"/>
    <x v="4"/>
    <n v="6"/>
    <n v="6"/>
    <s v="Do a piece of work everyday, even if it is just one video"/>
    <s v="Google"/>
    <n v="10"/>
    <s v="Nothing, I am very happy"/>
    <m/>
    <s v="Thank you. You really deliver high quality content and I already learned a lot"/>
    <m/>
  </r>
  <r>
    <n v="38"/>
    <x v="8"/>
    <x v="1"/>
    <x v="3"/>
    <n v="50"/>
    <n v="7"/>
    <n v="2"/>
    <x v="9"/>
    <n v="0"/>
    <s v="backpack"/>
    <s v="Math - all the cool kids are doing it"/>
    <x v="0"/>
    <s v="Product Management/Project Management"/>
    <s v="Manager"/>
    <s v="Automotive"/>
    <n v="3"/>
    <s v="TSARI design institute of Smart Factory"/>
    <x v="2"/>
    <x v="0"/>
    <s v="Slack Channel"/>
    <x v="4"/>
    <n v="3"/>
    <n v="5"/>
    <s v="Working Hard and practice"/>
    <s v="Google"/>
    <n v="10"/>
    <s v="lower price"/>
    <s v="None"/>
    <s v="Please lower the price"/>
    <m/>
  </r>
  <r>
    <n v="39"/>
    <x v="3"/>
    <x v="15"/>
    <x v="2"/>
    <n v="60"/>
    <n v="9"/>
    <n v="6"/>
    <x v="9"/>
    <n v="0"/>
    <s v="backpack"/>
    <s v="A quality life demands quality questions"/>
    <x v="1"/>
    <s v=""/>
    <s v=""/>
    <s v=""/>
    <m/>
    <m/>
    <x v="3"/>
    <x v="4"/>
    <s v="Forums"/>
    <x v="2"/>
    <n v="5"/>
    <n v="24"/>
    <s v="Understand your curriculum, complete your projects side by side (i.e. regularly) and search for existing applications of what your learned today."/>
    <s v="Friend / word of mouth"/>
    <n v="9"/>
    <s v="Do not send promotional emails of already completed Nanodegree to graduates. "/>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n v="40"/>
    <x v="1"/>
    <x v="9"/>
    <x v="2"/>
    <n v="150"/>
    <n v="8"/>
    <n v="6"/>
    <x v="9"/>
    <n v="1"/>
    <s v="hoodie"/>
    <s v="Math - all the cool kids are doing it"/>
    <x v="0"/>
    <s v="Other"/>
    <s v="Individual Contributor"/>
    <s v="Healthcare and Pharmaceuticals"/>
    <n v="7"/>
    <s v="Alberta Health Services"/>
    <x v="0"/>
    <x v="9"/>
    <s v="Forums"/>
    <x v="4"/>
    <n v="6"/>
    <n v="12"/>
    <s v="Keep notes! "/>
    <s v="Google"/>
    <n v="10"/>
    <s v="I can't think of anything "/>
    <m/>
    <m/>
    <m/>
  </r>
  <r>
    <n v="41"/>
    <x v="2"/>
    <x v="1"/>
    <x v="3"/>
    <n v="50"/>
    <n v="18"/>
    <n v="10"/>
    <x v="3"/>
    <n v="0"/>
    <s v="hoodie"/>
    <s v="Without data, you're just another person with an opinion."/>
    <x v="0"/>
    <s v="Software Engineer"/>
    <s v="Manager"/>
    <s v="Consulting (Design studio) "/>
    <n v="15"/>
    <s v="Method"/>
    <x v="0"/>
    <x v="10"/>
    <s v="Forums"/>
    <x v="2"/>
    <n v="2"/>
    <n v="4"/>
    <s v="Make it part of your routine"/>
    <s v="Google"/>
    <n v="10"/>
    <s v="Nothing - you guys (and girls) are doing an amazing job! Keep it up."/>
    <s v="Machine Learning for Computer Security, Computational Creativity, Robotics. "/>
    <s v="Nope"/>
    <m/>
  </r>
  <r>
    <n v="42"/>
    <x v="1"/>
    <x v="22"/>
    <x v="3"/>
    <n v="30"/>
    <n v="10"/>
    <n v="5"/>
    <x v="6"/>
    <n v="0"/>
    <s v="backpack"/>
    <s v="Math - all the cool kids are doing it"/>
    <x v="0"/>
    <s v="Other"/>
    <s v="Engineer"/>
    <s v="Semiconductor"/>
    <n v="6"/>
    <m/>
    <x v="2"/>
    <x v="1"/>
    <s v="Slack Channel"/>
    <x v="8"/>
    <n v="4"/>
    <n v="8"/>
    <s v="Be on time."/>
    <s v="Google"/>
    <n v="7"/>
    <s v="Reducing cost and elaborate course materials to University standards."/>
    <s v="None for now."/>
    <s v="Expected Job interviews. Still waiting!"/>
    <m/>
  </r>
  <r>
    <n v="43"/>
    <x v="9"/>
    <x v="20"/>
    <x v="1"/>
    <n v="50"/>
    <n v="8"/>
    <n v="4"/>
    <x v="9"/>
    <n v="1"/>
    <s v="hoodie"/>
    <s v="A quality life demands quality questions"/>
    <x v="0"/>
    <s v="Data Analyst"/>
    <s v="Manager"/>
    <s v="Utilities, Energy and Extraction"/>
    <n v="11"/>
    <s v="KPMG"/>
    <x v="0"/>
    <x v="0"/>
    <s v="Forums"/>
    <x v="2"/>
    <n v="6"/>
    <n v="40"/>
    <s v="Classes are definitely not boring._x000a_One on one feedback on assignments if the most useful part of the program"/>
    <s v="Google"/>
    <n v="9"/>
    <s v="Podcasts"/>
    <s v="Blockchain, Cryptography, Advanced Data Visualization "/>
    <s v="Verifiable certificate link like in Coursera, edx"/>
    <m/>
  </r>
  <r>
    <n v="44"/>
    <x v="12"/>
    <x v="23"/>
    <x v="2"/>
    <n v="120"/>
    <n v="12"/>
    <n v="10"/>
    <x v="10"/>
    <n v="1"/>
    <s v="Coffee mug"/>
    <s v="Data is the new bacon&quot;"/>
    <x v="0"/>
    <s v="Data Analyst"/>
    <s v="Individual Contributor"/>
    <s v="Real Estate"/>
    <n v="3"/>
    <s v="Casino essentials"/>
    <x v="0"/>
    <x v="2"/>
    <s v="Forums"/>
    <x v="4"/>
    <n v="6"/>
    <n v="20"/>
    <s v="Make sure that you stay on top of your own self designated timelines because the 12 months to receive back the half tuition will sneak up. Continue to stay motivated throughout the entire program!"/>
    <s v="Google"/>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n v="45"/>
    <x v="13"/>
    <x v="1"/>
    <x v="2"/>
    <n v="0"/>
    <n v="12"/>
    <n v="30"/>
    <x v="5"/>
    <n v="1"/>
    <s v="hoodie"/>
    <s v="Math - all the cool kids are doing it"/>
    <x v="0"/>
    <s v="Machine Learning Engineer"/>
    <s v="Individual Contributor"/>
    <s v="Transportation &amp; Delivery"/>
    <n v="1"/>
    <s v="Avisell"/>
    <x v="0"/>
    <x v="2"/>
    <s v="Forums"/>
    <x v="12"/>
    <n v="5"/>
    <n v="20"/>
    <s v="Focus on the projects more than watching the content, or rather, let getting stuck in the projects guide you to study materials. "/>
    <s v="Friend / word of mouth"/>
    <n v="6"/>
    <s v="More hands-on careers services engagement and reflection built into the process. The few weeks I had engaging with a mentor in the MLND were a bright light in this direction. "/>
    <s v="AWS - building pipelines, scaling storage"/>
    <m/>
    <m/>
  </r>
  <r>
    <n v="46"/>
    <x v="1"/>
    <x v="22"/>
    <x v="5"/>
    <n v="20"/>
    <n v="13"/>
    <n v="26"/>
    <x v="8"/>
    <n v="0"/>
    <s v="t-shirt"/>
    <s v="Math - all the cool kids are doing it"/>
    <x v="1"/>
    <s v=""/>
    <s v=""/>
    <s v=""/>
    <m/>
    <m/>
    <x v="2"/>
    <x v="4"/>
    <s v="Stack Overflow"/>
    <x v="4"/>
    <n v="6"/>
    <n v="80"/>
    <s v="&lt;none&gt;"/>
    <s v="Friend / word of mouth"/>
    <n v="7"/>
    <s v="Pair employers and candidates."/>
    <s v="Automated trading"/>
    <s v="No."/>
    <m/>
  </r>
  <r>
    <n v="47"/>
    <x v="2"/>
    <x v="16"/>
    <x v="3"/>
    <n v="20"/>
    <n v="16"/>
    <n v="10"/>
    <x v="7"/>
    <n v="1"/>
    <s v="t-shirt"/>
    <s v="Machine learning for life"/>
    <x v="0"/>
    <s v="Other"/>
    <s v="Individual Contributor"/>
    <s v="Education"/>
    <n v="12"/>
    <s v="University of Texas at Austin"/>
    <x v="1"/>
    <x v="6"/>
    <s v="Slack Channel"/>
    <x v="10"/>
    <n v="6"/>
    <n v="140"/>
    <s v="Don't be afraid by the task. Try to learn, search online, don't be afraid to ask, there are no stupid questions"/>
    <s v="Google"/>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m/>
  </r>
  <r>
    <n v="48"/>
    <x v="8"/>
    <x v="11"/>
    <x v="1"/>
    <n v="40"/>
    <n v="15"/>
    <n v="12"/>
    <x v="10"/>
    <n v="0"/>
    <s v="t-shirt"/>
    <s v="Machine learning for life"/>
    <x v="0"/>
    <s v="Other"/>
    <s v="Individual Contributor"/>
    <s v="Engineering Consultancy"/>
    <n v="4"/>
    <s v="Frazer-Nash Consultancy"/>
    <x v="2"/>
    <x v="4"/>
    <s v="Forums"/>
    <x v="8"/>
    <n v="2"/>
    <n v="10"/>
    <s v="Keep at it"/>
    <s v="Google"/>
    <n v="8"/>
    <s v="Be cheaper"/>
    <m/>
    <m/>
    <m/>
  </r>
  <r>
    <n v="49"/>
    <x v="5"/>
    <x v="8"/>
    <x v="2"/>
    <n v="0"/>
    <n v="14"/>
    <n v="10"/>
    <x v="5"/>
    <n v="1"/>
    <s v="backpack"/>
    <s v="A quality life demands quality questions"/>
    <x v="0"/>
    <s v="Software Engineer"/>
    <s v="Individual Contributor"/>
    <s v="Education"/>
    <n v="15"/>
    <s v="Udacity"/>
    <x v="2"/>
    <x v="11"/>
    <s v="Slack Channel"/>
    <x v="4"/>
    <n v="6"/>
    <n v="15"/>
    <s v="go for it! there's always a nanodegree for your skill level"/>
    <s v="Google"/>
    <n v="10"/>
    <s v="nothing"/>
    <s v="bitcoin blockchains cryprography"/>
    <s v="thanks!"/>
    <m/>
  </r>
  <r>
    <n v="50"/>
    <x v="4"/>
    <x v="7"/>
    <x v="1"/>
    <n v="120"/>
    <n v="60"/>
    <n v="20"/>
    <x v="6"/>
    <n v="0"/>
    <s v="backpack"/>
    <s v="A quality life demands quality questions"/>
    <x v="0"/>
    <s v="Business/Strategy"/>
    <s v="Director"/>
    <s v="Healthcare and Pharmaceuticals"/>
    <n v="20"/>
    <s v="Oracle"/>
    <x v="2"/>
    <x v="6"/>
    <s v="Forums"/>
    <x v="8"/>
    <n v="4"/>
    <n v="10"/>
    <s v="Work hard"/>
    <s v="Google"/>
    <n v="10"/>
    <s v="More courses"/>
    <s v="All"/>
    <s v="No"/>
    <m/>
  </r>
  <r>
    <n v="51"/>
    <x v="1"/>
    <x v="0"/>
    <x v="1"/>
    <n v="30"/>
    <n v="12"/>
    <n v="15"/>
    <x v="11"/>
    <n v="0"/>
    <s v="hoodie"/>
    <s v="Machine learning for life"/>
    <x v="0"/>
    <s v="Machine Learning Engineer"/>
    <s v="Technologist"/>
    <s v="Technology &amp; Internet"/>
    <n v="4"/>
    <s v="Wipro"/>
    <x v="2"/>
    <x v="4"/>
    <s v="Books"/>
    <x v="8"/>
    <n v="6"/>
    <n v="4"/>
    <s v="Complete every module in advance."/>
    <s v="Friend / word of mouth"/>
    <n v="10"/>
    <s v="Greater analytical treatment of topics with derivations etc"/>
    <s v="NLP"/>
    <s v="I was hoping to get a job through Udacity...outside India...maybe US or Canada. But that didn't happen. "/>
    <m/>
  </r>
  <r>
    <n v="52"/>
    <x v="14"/>
    <x v="14"/>
    <x v="3"/>
    <n v="180"/>
    <n v="9"/>
    <n v="10"/>
    <x v="10"/>
    <n v="1"/>
    <s v="t-shirt"/>
    <s v="Machine learning for life"/>
    <x v="0"/>
    <s v="Software Engineer"/>
    <s v="Individual Contributor"/>
    <s v="Education"/>
    <n v="0"/>
    <s v="Edfora Private Limited"/>
    <x v="0"/>
    <x v="6"/>
    <s v="Stack Overflow"/>
    <x v="2"/>
    <n v="4"/>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s v="Facebook"/>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n v="53"/>
    <x v="15"/>
    <x v="15"/>
    <x v="1"/>
    <n v="120"/>
    <n v="8"/>
    <n v="2"/>
    <x v="9"/>
    <n v="1"/>
    <s v="jacket (brand is TBD... probably Patagonia)"/>
    <s v="Before we meet again I will become stronger and better "/>
    <x v="0"/>
    <s v="Machine Learning Engineer"/>
    <s v="Intern"/>
    <s v="Business Support &amp; Logistics"/>
    <n v="1"/>
    <s v="Squadrun "/>
    <x v="0"/>
    <x v="1"/>
    <s v="Slack Channel"/>
    <x v="8"/>
    <n v="4"/>
    <n v="17"/>
    <s v="Nanodegree is one of the best ways you can learn anything. Just don't stop after watching a video, go ahead explore more, dive more and feel what you are studying! "/>
    <s v="Friend / word of mouth"/>
    <n v="10"/>
    <s v="Better ways of providing job opportunities to students like me in India"/>
    <s v="Advanced Algorithms and Data Structures "/>
    <s v="Nope, you guys are just perfect! "/>
    <m/>
  </r>
  <r>
    <n v="54"/>
    <x v="16"/>
    <x v="24"/>
    <x v="3"/>
    <n v="45"/>
    <n v="10"/>
    <n v="10"/>
    <x v="5"/>
    <n v="1"/>
    <s v="backpack"/>
    <s v="Machine learning for life"/>
    <x v="0"/>
    <s v="Data Scientist"/>
    <s v="Individual Contributor"/>
    <s v="Telecommunications"/>
    <n v="6"/>
    <s v="Exacaster"/>
    <x v="2"/>
    <x v="6"/>
    <s v="Forums"/>
    <x v="0"/>
    <n v="4"/>
    <n v="10"/>
    <s v="Allocate time for consistent study. It is very easy to drop out of routine. "/>
    <s v="Google"/>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n v="55"/>
    <x v="4"/>
    <x v="0"/>
    <x v="1"/>
    <n v="30"/>
    <n v="7"/>
    <n v="1"/>
    <x v="4"/>
    <n v="0"/>
    <s v="hoodie"/>
    <s v="Data is the new bacon&quot;"/>
    <x v="0"/>
    <s v="Data Scientist"/>
    <s v="Manager"/>
    <s v="Technology &amp; Internet"/>
    <n v="4"/>
    <s v="Cornershop"/>
    <x v="4"/>
    <x v="4"/>
    <s v="Stack Overflow"/>
    <x v="8"/>
    <n v="2"/>
    <n v="3"/>
    <s v="Find a window of time for study and stick with it"/>
    <s v="Google"/>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n v="56"/>
    <x v="4"/>
    <x v="3"/>
    <x v="1"/>
    <n v="40"/>
    <n v="9"/>
    <n v="5"/>
    <x v="10"/>
    <n v="0"/>
    <s v="t-shirt"/>
    <s v="Math - all the cool kids are doing it"/>
    <x v="0"/>
    <s v="Software Engineer"/>
    <s v="Not Applicable"/>
    <s v="Construction, Machinery, and Homes"/>
    <n v="15"/>
    <s v="Pair Finance GmbH"/>
    <x v="2"/>
    <x v="7"/>
    <s v=""/>
    <x v="6"/>
    <n v="0"/>
    <m/>
    <m/>
    <s v="Friend / word of mouth"/>
    <n v="10"/>
    <s v="all good"/>
    <s v="i'm fine with what i have so far"/>
    <s v="you are super guys. just proceed this way"/>
    <m/>
  </r>
  <r>
    <n v="57"/>
    <x v="17"/>
    <x v="24"/>
    <x v="2"/>
    <n v="0"/>
    <n v="8"/>
    <n v="15"/>
    <x v="6"/>
    <n v="1"/>
    <s v="hoodie"/>
    <s v="A quality life demands quality questions"/>
    <x v="0"/>
    <s v="Data Analyst"/>
    <s v="Individual Contributor"/>
    <s v="Technology &amp; Internet"/>
    <n v="1"/>
    <m/>
    <x v="2"/>
    <x v="6"/>
    <s v="Slack Channel"/>
    <x v="7"/>
    <n v="30"/>
    <n v="24"/>
    <s v="Stay hungry Stay Foolish"/>
    <s v="Google"/>
    <n v="10"/>
    <s v="_x000a_"/>
    <s v="_x000a_"/>
    <s v="Please setup more friendly environment for those nonEnglish speaker, especially 1 on 1."/>
    <m/>
  </r>
  <r>
    <n v="58"/>
    <x v="9"/>
    <x v="11"/>
    <x v="1"/>
    <n v="90"/>
    <n v="14"/>
    <n v="5"/>
    <x v="6"/>
    <n v="1"/>
    <s v="t-shirt"/>
    <s v="Machine learning for life"/>
    <x v="0"/>
    <s v="Software Engineer"/>
    <s v="Individual Contributor"/>
    <s v="Technology &amp; Internet"/>
    <n v="4"/>
    <s v="manhattan associates"/>
    <x v="0"/>
    <x v="6"/>
    <s v="Forums"/>
    <x v="4"/>
    <n v="5"/>
    <n v="15"/>
    <s v="practice and deep learning of each topics"/>
    <s v="LinkedIn"/>
    <n v="9"/>
    <s v="more mobile based solutions to keep people engaged while they are on travel"/>
    <s v="Angular, Ionic, robotic process automation, preact"/>
    <m/>
    <m/>
  </r>
  <r>
    <n v="59"/>
    <x v="1"/>
    <x v="16"/>
    <x v="1"/>
    <n v="45"/>
    <n v="10"/>
    <n v="2"/>
    <x v="8"/>
    <n v="0"/>
    <s v="hat"/>
    <s v="A quality life demands quality questions"/>
    <x v="0"/>
    <s v="Data Scientist"/>
    <s v="Intern"/>
    <s v="Business Support &amp; Logistics"/>
    <n v="1"/>
    <s v="Nextace (Fidelity National Financial)"/>
    <x v="2"/>
    <x v="4"/>
    <s v="Stack Overflow"/>
    <x v="12"/>
    <n v="12"/>
    <n v="80"/>
    <s v="Study everyday!"/>
    <s v="Friend / word of mouth"/>
    <n v="10"/>
    <s v="I don't know"/>
    <s v="Spark"/>
    <m/>
    <m/>
  </r>
  <r>
    <n v="60"/>
    <x v="2"/>
    <x v="25"/>
    <x v="3"/>
    <n v="30"/>
    <n v="8"/>
    <n v="104"/>
    <x v="4"/>
    <n v="0"/>
    <s v="hoodie"/>
    <s v="Math - all the cool kids are doing it"/>
    <x v="0"/>
    <s v="Software Engineer"/>
    <s v="Vice President"/>
    <s v="Technology &amp; Internet"/>
    <n v="27"/>
    <s v="NVIDIA Corp"/>
    <x v="0"/>
    <x v="4"/>
    <s v="Forums"/>
    <x v="4"/>
    <n v="6"/>
    <n v="4"/>
    <s v="Internet is a wonderful resource. And best to learn how to figure out how to do stuff on your own."/>
    <s v="Friend / word of mouth"/>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n v="61"/>
    <x v="1"/>
    <x v="0"/>
    <x v="1"/>
    <n v="30"/>
    <n v="12"/>
    <n v="12"/>
    <x v="7"/>
    <n v="0"/>
    <s v="track suit / sweat suit"/>
    <s v="Data is the new bacon&quot;"/>
    <x v="0"/>
    <s v="Data Analyst"/>
    <s v="Individual Contributor"/>
    <s v="Manufacturing"/>
    <n v="1"/>
    <s v="DSI"/>
    <x v="2"/>
    <x v="2"/>
    <s v="Stack Overflow"/>
    <x v="10"/>
    <n v="12"/>
    <n v="8"/>
    <s v="Learn"/>
    <s v="Google"/>
    <n v="8"/>
    <s v="Don't know"/>
    <s v="Advanced Machine Learning"/>
    <s v="no"/>
    <m/>
  </r>
  <r>
    <n v="62"/>
    <x v="11"/>
    <x v="17"/>
    <x v="1"/>
    <n v="40"/>
    <n v="12"/>
    <n v="10"/>
    <x v="3"/>
    <n v="0"/>
    <s v="hoodie"/>
    <s v="Math - all the cool kids are doing it"/>
    <x v="0"/>
    <s v="Other"/>
    <s v="Senior engineer"/>
    <s v="Telecommunications"/>
    <n v="15"/>
    <m/>
    <x v="2"/>
    <x v="7"/>
    <s v=""/>
    <x v="6"/>
    <n v="0"/>
    <m/>
    <m/>
    <s v="Old AI Mooc student"/>
    <n v="8"/>
    <s v="Tailor made nanodegrees, ability to choose terms from different nanodegrees only the parts I need and not have to repeat things I know"/>
    <s v="Information security topics"/>
    <m/>
    <m/>
  </r>
  <r>
    <n v="63"/>
    <x v="18"/>
    <x v="22"/>
    <x v="2"/>
    <n v="30"/>
    <n v="5"/>
    <n v="5"/>
    <x v="4"/>
    <n v="1"/>
    <s v="t-shirt"/>
    <s v="Machine learning for life"/>
    <x v="0"/>
    <s v="Educator / Instructor"/>
    <s v="Professor "/>
    <s v="Education"/>
    <n v="8"/>
    <s v="Federal Institute of technology"/>
    <x v="1"/>
    <x v="6"/>
    <s v="Forums"/>
    <x v="12"/>
    <n v="6"/>
    <n v="20"/>
    <s v="Go ahead, keep going"/>
    <s v="Google"/>
    <n v="10"/>
    <s v="It is great for me"/>
    <s v="Hardware for robotics"/>
    <s v="No"/>
    <m/>
  </r>
  <r>
    <n v="64"/>
    <x v="1"/>
    <x v="4"/>
    <x v="2"/>
    <n v="20"/>
    <n v="11"/>
    <n v="11"/>
    <x v="4"/>
    <n v="1"/>
    <s v="hoodie"/>
    <s v="Math - all the cool kids are doing it"/>
    <x v="0"/>
    <s v="Data Analyst"/>
    <s v="Individual Contributor"/>
    <s v="Technology &amp; Internet"/>
    <n v="1"/>
    <s v="medmap india"/>
    <x v="4"/>
    <x v="4"/>
    <s v="Slack Channel"/>
    <x v="2"/>
    <n v="5"/>
    <n v="100"/>
    <s v="be persistent kids!"/>
    <s v="Google"/>
    <n v="10"/>
    <s v="discounts!"/>
    <s v="deep learning"/>
    <s v="no"/>
    <m/>
  </r>
  <r>
    <n v="65"/>
    <x v="10"/>
    <x v="26"/>
    <x v="1"/>
    <n v="45"/>
    <n v="12"/>
    <n v="30"/>
    <x v="4"/>
    <n v="1"/>
    <s v="t-shirt"/>
    <s v="A quality life demands quality questions"/>
    <x v="0"/>
    <s v="Research"/>
    <s v="Individual Contributor"/>
    <s v="Technology &amp; Internet"/>
    <n v="10"/>
    <s v="IBM Research"/>
    <x v="1"/>
    <x v="6"/>
    <s v="Forums"/>
    <x v="4"/>
    <n v="2"/>
    <n v="2"/>
    <s v="commit to the program and make time for it even if you're busy with work and life."/>
    <s v="Google"/>
    <n v="10"/>
    <s v="More choices for office hours"/>
    <s v="technical interview questions, key concepts to master in CS or any sub-field, coverage of new trends and tech (i.e.  Kotlin for android app dev)"/>
    <m/>
    <m/>
  </r>
  <r>
    <n v="66"/>
    <x v="11"/>
    <x v="6"/>
    <x v="2"/>
    <n v="0"/>
    <n v="9"/>
    <n v="12"/>
    <x v="3"/>
    <n v="1"/>
    <s v="backpack"/>
    <s v="A quality life demands quality questions"/>
    <x v="0"/>
    <s v="Consulting"/>
    <s v="Consultant - SMA"/>
    <s v="Technology &amp; Internet"/>
    <n v="10"/>
    <s v="Independent Contractor"/>
    <x v="0"/>
    <x v="2"/>
    <s v="Forums"/>
    <x v="1"/>
    <n v="2"/>
    <n v="48"/>
    <s v="Take your time with the mini labs and questions especially programming oriented items"/>
    <s v="reddit"/>
    <n v="10"/>
    <s v="Perhaps more active engagement or encouragement from Udacity, ie if you have not logged in a few days/weeks. Or setup regular calls/checkins would be motivating."/>
    <s v="Deep learning"/>
    <m/>
    <m/>
  </r>
  <r>
    <n v="67"/>
    <x v="5"/>
    <x v="9"/>
    <x v="2"/>
    <n v="40"/>
    <n v="12"/>
    <n v="6"/>
    <x v="6"/>
    <n v="0"/>
    <s v="t-shirt"/>
    <s v="Data is the new bacon&quot;"/>
    <x v="0"/>
    <s v="Data Analyst"/>
    <s v="Individual Contributor"/>
    <s v="Government"/>
    <n v="2"/>
    <s v="Booz Allen Hamilton"/>
    <x v="2"/>
    <x v="4"/>
    <s v="Forums"/>
    <x v="4"/>
    <n v="10"/>
    <n v="240"/>
    <s v="Just keep at it.  Don't give up or feel like you aren't smart enough - especially on the deep learning projects."/>
    <s v="Friend / word of mouth"/>
    <n v="7"/>
    <s v="organize local meet ups in large cities so students could work together"/>
    <s v="statistics"/>
    <s v="It was hard to contact payments and billing to get responses to payment related questions and to get receipts."/>
    <m/>
  </r>
  <r>
    <n v="68"/>
    <x v="4"/>
    <x v="20"/>
    <x v="2"/>
    <n v="50"/>
    <n v="2"/>
    <n v="3"/>
    <x v="9"/>
    <n v="1"/>
    <s v="backpack"/>
    <s v="A quality life demands quality questions"/>
    <x v="0"/>
    <s v="Product Management/Project Management"/>
    <s v="Director"/>
    <s v="Healthcare and Pharmaceuticals"/>
    <n v="11"/>
    <s v="Cura"/>
    <x v="2"/>
    <x v="6"/>
    <s v="Slack Channel"/>
    <x v="9"/>
    <n v="2"/>
    <n v="2"/>
    <s v="Don't get too bogged down by coding . Coding design patterns are quite standard across DLND. Focus more on why a neural network is design in sample exercuses and lessons "/>
    <s v="Google"/>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n v="69"/>
    <x v="8"/>
    <x v="27"/>
    <x v="1"/>
    <n v="0"/>
    <n v="5"/>
    <n v="5"/>
    <x v="6"/>
    <n v="1"/>
    <s v="t-shirt"/>
    <s v="Machine learning for life"/>
    <x v="1"/>
    <s v=""/>
    <s v=""/>
    <s v=""/>
    <m/>
    <m/>
    <x v="0"/>
    <x v="4"/>
    <s v="Stack Overflow"/>
    <x v="4"/>
    <n v="6"/>
    <n v="5"/>
    <s v="keep learning every day. Do not stop do not cheat"/>
    <s v="website"/>
    <n v="9"/>
    <s v="a new world"/>
    <s v="tensorflow deep learning"/>
    <s v="push more new couese"/>
    <m/>
  </r>
  <r>
    <n v="70"/>
    <x v="19"/>
    <x v="14"/>
    <x v="1"/>
    <n v="40"/>
    <n v="56"/>
    <n v="3"/>
    <x v="9"/>
    <n v="0"/>
    <s v="jacket (brand is TBD... probably Patagonia)"/>
    <s v="A quality life demands quality questions"/>
    <x v="0"/>
    <s v="Other"/>
    <s v="Not Applicable"/>
    <s v="Technology &amp; Internet"/>
    <n v="3"/>
    <s v="Sisplan Sistemas"/>
    <x v="4"/>
    <x v="12"/>
    <s v="Mentor Help (classroom or 1:1 mentors)"/>
    <x v="4"/>
    <n v="10"/>
    <n v="40"/>
    <s v="Try something new, ask for help when you are stuck, read a lot"/>
    <s v="Google"/>
    <n v="10"/>
    <s v="Do more nanodegree and continue with the high quality courses, also more reading lessons and quizzes"/>
    <s v="Ai, self driving cars, web development, etc"/>
    <m/>
    <m/>
  </r>
  <r>
    <n v="71"/>
    <x v="2"/>
    <x v="0"/>
    <x v="2"/>
    <n v="30"/>
    <n v="8"/>
    <n v="5"/>
    <x v="10"/>
    <n v="0"/>
    <s v="hoodie"/>
    <s v="Math - all the cool kids are doing it"/>
    <x v="0"/>
    <s v="Product Management/Project Management"/>
    <s v="Manager"/>
    <s v="Insurance"/>
    <n v="7"/>
    <m/>
    <x v="2"/>
    <x v="6"/>
    <s v="Forums"/>
    <x v="4"/>
    <n v="3"/>
    <n v="10"/>
    <s v="Just do it!!"/>
    <s v="Tech news"/>
    <n v="10"/>
    <s v="Provide more opportunities to get exposure to employers  ."/>
    <s v="Design, Finance."/>
    <s v="No"/>
    <m/>
  </r>
  <r>
    <n v="72"/>
    <x v="1"/>
    <x v="8"/>
    <x v="1"/>
    <n v="65"/>
    <n v="12"/>
    <n v="6"/>
    <x v="7"/>
    <n v="0"/>
    <s v="t-shirt"/>
    <s v="Machine learning for life"/>
    <x v="0"/>
    <s v="Software Engineer"/>
    <s v="Principle"/>
    <s v="Technology &amp; Internet"/>
    <n v="16"/>
    <s v="Index Engines"/>
    <x v="2"/>
    <x v="5"/>
    <s v="Slack Channel"/>
    <x v="8"/>
    <n v="1"/>
    <n v="4"/>
    <s v="Actually take the quizzes, don't just look at the answers. Be active on the Slack channel if you have questions. Read the text!"/>
    <s v="Google"/>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n v="73"/>
    <x v="6"/>
    <x v="12"/>
    <x v="1"/>
    <n v="60"/>
    <n v="10"/>
    <n v="5"/>
    <x v="11"/>
    <n v="1"/>
    <s v="t-shirt"/>
    <s v="Math - all the cool kids are doing it"/>
    <x v="0"/>
    <s v=" Artificial Intelligence Engineer"/>
    <s v="Individual Contributor"/>
    <s v="Transportation &amp; Delivery"/>
    <n v="1"/>
    <s v="Traveloka.com"/>
    <x v="0"/>
    <x v="5"/>
    <s v="Mentor Help (classroom or 1:1 mentors)"/>
    <x v="3"/>
    <n v="4"/>
    <n v="72"/>
    <s v="When you are hesitate to continue the lecture, always remember you did it in the first place"/>
    <s v="Facebook"/>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n v="74"/>
    <x v="10"/>
    <x v="5"/>
    <x v="3"/>
    <n v="0"/>
    <n v="6"/>
    <n v="5"/>
    <x v="1"/>
    <n v="0"/>
    <s v="hoodie"/>
    <s v="A quality life demands quality questions"/>
    <x v="0"/>
    <s v="Software Engineer"/>
    <s v="Individual Contributor"/>
    <s v="Technology &amp; Internet"/>
    <n v="3"/>
    <s v="Accenture"/>
    <x v="0"/>
    <x v="4"/>
    <s v="Forums"/>
    <x v="0"/>
    <n v="3"/>
    <n v="30"/>
    <s v="stay motivated and don't panic if you don't get it in the first reading.Revisit videos till you get it."/>
    <s v="Google"/>
    <n v="8"/>
    <s v="More scholarships for nanodegrees"/>
    <s v="NLP nanodegree"/>
    <m/>
    <m/>
  </r>
  <r>
    <n v="75"/>
    <x v="4"/>
    <x v="28"/>
    <x v="3"/>
    <n v="10"/>
    <n v="8"/>
    <n v="100"/>
    <x v="9"/>
    <n v="0"/>
    <s v="jacket (brand is TBD... probably Patagonia)"/>
    <s v="A quality life demands quality questions"/>
    <x v="0"/>
    <s v="Business/Strategy"/>
    <s v="President"/>
    <s v="Retail &amp; Consumer Durables"/>
    <n v="15"/>
    <s v="Archides Uhren GmbH"/>
    <x v="2"/>
    <x v="0"/>
    <s v="Forums"/>
    <x v="11"/>
    <n v="15"/>
    <n v="15"/>
    <s v="Try it, ask questions and you are ready."/>
    <s v="Google"/>
    <n v="9"/>
    <s v="more not that technical programs"/>
    <s v="maybe a specialised program using Google Analytics in combination with e.g. Facebook Insights, etc."/>
    <s v="go on. you do a good job. PS: I couldn't find a website of the Swag. So the survey is maybe not all right."/>
    <m/>
  </r>
  <r>
    <n v="76"/>
    <x v="5"/>
    <x v="22"/>
    <x v="1"/>
    <n v="120"/>
    <n v="8"/>
    <n v="10"/>
    <x v="4"/>
    <n v="0"/>
    <s v="gadgets"/>
    <s v="Machine learning for life"/>
    <x v="0"/>
    <s v="Accounting/Finance"/>
    <s v="C-Level"/>
    <s v="Consumer products"/>
    <n v="15"/>
    <m/>
    <x v="2"/>
    <x v="1"/>
    <s v="Stack Overflow"/>
    <x v="12"/>
    <n v="5"/>
    <n v="10"/>
    <s v="allocate 1-2 hours daily toward finishing your nanodegree "/>
    <s v="Google"/>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m/>
  </r>
  <r>
    <n v="77"/>
    <x v="15"/>
    <x v="15"/>
    <x v="1"/>
    <n v="60"/>
    <n v="12"/>
    <n v="24"/>
    <x v="7"/>
    <n v="1"/>
    <s v="hoodie"/>
    <s v="Math - all the cool kids are doing it"/>
    <x v="0"/>
    <s v="Student"/>
    <s v="Intern"/>
    <s v="Technology &amp; Internet"/>
    <n v="2"/>
    <s v="IBM Germany "/>
    <x v="3"/>
    <x v="4"/>
    <s v="Stack Overflow"/>
    <x v="0"/>
    <n v="5"/>
    <n v="25"/>
    <s v="At some point time will become very limited. If you want to climb that platue it might be a good thing to know beforehand why exactly you want this nanodegree and if that's worth the struggle. "/>
    <s v="Google"/>
    <n v="8"/>
    <s v="For the capstone project I was not quite sure what is expected from me. I kinda struggled between writing a project paper or a scientific paper like in university. "/>
    <s v="Applying technology to different industries "/>
    <s v="You are doing great! "/>
    <m/>
  </r>
  <r>
    <n v="78"/>
    <x v="1"/>
    <x v="2"/>
    <x v="5"/>
    <n v="35"/>
    <n v="16"/>
    <n v="6"/>
    <x v="1"/>
    <n v="1"/>
    <s v="backpack"/>
    <s v="Data is the new bacon&quot;"/>
    <x v="0"/>
    <s v="Consulting"/>
    <s v="Individual Contributor"/>
    <s v="Technology &amp; Internet"/>
    <n v="2"/>
    <s v="AKA Enterprise Solutions"/>
    <x v="0"/>
    <x v="13"/>
    <s v="Forums"/>
    <x v="1"/>
    <n v="20"/>
    <n v="20"/>
    <s v="Check the forums. Review old material to really embed it into your mind."/>
    <s v="Google"/>
    <n v="9"/>
    <s v="ALWAYS HAVE FORUMS. The Robotics Slack is so messy and cluttered."/>
    <s v="Automation, testing, best practices, software development practices."/>
    <s v="I love Udacity. "/>
    <m/>
  </r>
  <r>
    <n v="79"/>
    <x v="11"/>
    <x v="16"/>
    <x v="2"/>
    <n v="0"/>
    <n v="8"/>
    <n v="2"/>
    <x v="1"/>
    <n v="1"/>
    <s v="backpack"/>
    <s v="Learn - for life!"/>
    <x v="0"/>
    <s v="Other"/>
    <s v="Individual Contributor"/>
    <s v="Education"/>
    <n v="2"/>
    <s v="Udacity"/>
    <x v="2"/>
    <x v="10"/>
    <s v="Forums"/>
    <x v="0"/>
    <n v="3"/>
    <n v="10"/>
    <s v="Do as much as you can when you have time!"/>
    <s v="Google"/>
    <n v="10"/>
    <s v="Improve some ND's course material, in particular MLND, since the course material is pieced together from various sources instead of originally developed."/>
    <s v="big data technologies should be included as part of DAND"/>
    <s v="I love Udacity!!!"/>
    <m/>
  </r>
  <r>
    <n v="80"/>
    <x v="7"/>
    <x v="23"/>
    <x v="1"/>
    <n v="10"/>
    <n v="8"/>
    <n v="20"/>
    <x v="0"/>
    <n v="1"/>
    <s v="backpack"/>
    <s v="Machine learning for life"/>
    <x v="1"/>
    <s v=""/>
    <s v=""/>
    <s v=""/>
    <m/>
    <m/>
    <x v="2"/>
    <x v="4"/>
    <s v="Forums"/>
    <x v="8"/>
    <n v="6"/>
    <n v="4"/>
    <s v="Study hard and prepare early"/>
    <s v="Google"/>
    <n v="10"/>
    <s v="get more job opportunties for students"/>
    <s v="self-driving car"/>
    <s v="no"/>
    <m/>
  </r>
  <r>
    <n v="81"/>
    <x v="11"/>
    <x v="11"/>
    <x v="2"/>
    <n v="0"/>
    <n v="10"/>
    <n v="6"/>
    <x v="1"/>
    <n v="1"/>
    <s v="hoodie"/>
    <s v="A quality life demands quality questions"/>
    <x v="0"/>
    <s v="Business Intelligence / Business Analyst"/>
    <s v="Individual Contributor"/>
    <s v="Retail &amp; Consumer Durables"/>
    <n v="8"/>
    <s v="Vaz"/>
    <x v="0"/>
    <x v="0"/>
    <s v="Forums"/>
    <x v="1"/>
    <n v="5"/>
    <n v="48"/>
    <s v="Pace yourself. 90 minutes daily , 6 days a week is all the time you need to complete a nanodegree"/>
    <s v="Google"/>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n v="82"/>
    <x v="12"/>
    <x v="2"/>
    <x v="1"/>
    <n v="30"/>
    <n v="10"/>
    <n v="5"/>
    <x v="1"/>
    <n v="0"/>
    <s v="t-shirt"/>
    <s v="A quality life demands quality questions"/>
    <x v="0"/>
    <s v="Research"/>
    <s v="Not Applicable"/>
    <s v="Nonprofit"/>
    <n v="3"/>
    <s v="Rensselaer Polytechnic Institute (RPI)"/>
    <x v="1"/>
    <x v="5"/>
    <s v="Forums"/>
    <x v="12"/>
    <n v="6"/>
    <n v="10"/>
    <s v="Spend enough time, ask people if you get stucked"/>
    <s v="Google"/>
    <n v="10"/>
    <s v="Mentor in the program should spend more time on students. They should be more professional. For me, I asked questions several times, but my mentor never replied. "/>
    <s v="Biology"/>
    <s v="Mentor should be better."/>
    <m/>
  </r>
  <r>
    <n v="83"/>
    <x v="20"/>
    <x v="2"/>
    <x v="1"/>
    <n v="150"/>
    <n v="12"/>
    <n v="24"/>
    <x v="8"/>
    <n v="1"/>
    <s v="track suit / sweat suit"/>
    <s v="Machine learning for life"/>
    <x v="0"/>
    <s v="Research"/>
    <s v="Not Applicable"/>
    <s v="Neuroscience"/>
    <n v="3"/>
    <s v="CEA / INSERM / NeuroSpin"/>
    <x v="1"/>
    <x v="5"/>
    <s v="Forums"/>
    <x v="4"/>
    <n v="6"/>
    <n v="12"/>
    <s v="Be sure to have a minimal amount of coding fluency before enrolling."/>
    <s v="Google"/>
    <n v="10"/>
    <s v="I think the networking and career services can still be improved for Non US based students"/>
    <s v="More advanced and more theoretical machine learning"/>
    <s v="I think Udacity is a great resource, keep up the good work!"/>
    <m/>
  </r>
  <r>
    <n v="84"/>
    <x v="6"/>
    <x v="12"/>
    <x v="1"/>
    <n v="150"/>
    <n v="3"/>
    <n v="4"/>
    <x v="10"/>
    <n v="1"/>
    <s v="hoodie"/>
    <s v="Life Long Learner"/>
    <x v="0"/>
    <s v="Product Management/Project Management"/>
    <s v="Individual Contributor"/>
    <s v="Technology &amp; Internet"/>
    <n v="2"/>
    <s v="Yahoo"/>
    <x v="0"/>
    <x v="5"/>
    <s v="Forums"/>
    <x v="0"/>
    <n v="4"/>
    <n v="15"/>
    <s v="Be resourceful and don't stick to one channel for help: check forums, ask 1:1 mentors, search slack channels, ask during AMAs, etc"/>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m/>
  </r>
  <r>
    <n v="85"/>
    <x v="1"/>
    <x v="10"/>
    <x v="1"/>
    <n v="90"/>
    <n v="8"/>
    <n v="0"/>
    <x v="10"/>
    <n v="0"/>
    <s v="Tea cup"/>
    <s v="Data is the new bacon&quot;"/>
    <x v="0"/>
    <s v="Software QA Engineer"/>
    <s v="Individual Contributor"/>
    <s v="Travel"/>
    <n v="4"/>
    <s v="MakeMyTrip India Pvt Ltd"/>
    <x v="2"/>
    <x v="7"/>
    <s v=""/>
    <x v="6"/>
    <n v="0"/>
    <m/>
    <m/>
    <s v="Google"/>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
    <m/>
  </r>
  <r>
    <n v="86"/>
    <x v="1"/>
    <x v="17"/>
    <x v="2"/>
    <n v="45"/>
    <n v="5"/>
    <n v="5"/>
    <x v="9"/>
    <n v="1"/>
    <s v="t-shirt"/>
    <s v="Data is the new bacon&quot;"/>
    <x v="0"/>
    <s v="Self employed"/>
    <s v="Manager"/>
    <s v="Automotive"/>
    <n v="15"/>
    <s v="caegroup"/>
    <x v="2"/>
    <x v="6"/>
    <s v="Slack Channel"/>
    <x v="13"/>
    <n v="10"/>
    <n v="25"/>
    <s v=" "/>
    <s v="News Sites"/>
    <n v="10"/>
    <s v=" "/>
    <s v="Advanced Deep Learning Course"/>
    <m/>
    <m/>
  </r>
  <r>
    <n v="87"/>
    <x v="21"/>
    <x v="26"/>
    <x v="1"/>
    <n v="120"/>
    <n v="12"/>
    <n v="15"/>
    <x v="6"/>
    <n v="1"/>
    <s v="backpack"/>
    <s v="A quality life demands quality questions"/>
    <x v="0"/>
    <s v="Other"/>
    <s v="Director"/>
    <s v="Nonprofit"/>
    <n v="10"/>
    <s v="Community Forests Pemba"/>
    <x v="0"/>
    <x v="6"/>
    <s v="Slack Channel"/>
    <x v="8"/>
    <n v="6"/>
    <n v="7"/>
    <s v="Don't be afraid to ask for help from other students"/>
    <s v="Twiml podcast"/>
    <n v="6"/>
    <s v="Polish the lessons"/>
    <s v="Machine learning"/>
    <m/>
    <m/>
  </r>
  <r>
    <n v="88"/>
    <x v="11"/>
    <x v="3"/>
    <x v="2"/>
    <n v="120"/>
    <n v="10"/>
    <n v="6"/>
    <x v="7"/>
    <n v="1"/>
    <s v="hoodie"/>
    <s v="Machine learning for life"/>
    <x v="1"/>
    <s v=""/>
    <s v=""/>
    <s v=""/>
    <m/>
    <m/>
    <x v="2"/>
    <x v="2"/>
    <s v="Forums"/>
    <x v="0"/>
    <n v="5"/>
    <n v="80"/>
    <s v="Learn with others, learn regularly, set a schedule"/>
    <s v="Google"/>
    <n v="9"/>
    <s v="Help/push people who are stuck or havent invested time"/>
    <s v="Freelancing"/>
    <s v="You guys rock!"/>
    <m/>
  </r>
  <r>
    <n v="89"/>
    <x v="9"/>
    <x v="23"/>
    <x v="1"/>
    <n v="150"/>
    <n v="9"/>
    <n v="15"/>
    <x v="5"/>
    <n v="1"/>
    <s v="hoodie"/>
    <s v="Machine learning for life"/>
    <x v="0"/>
    <s v="Software Engineer"/>
    <s v="Individual Contributor"/>
    <s v="Insurance"/>
    <n v="3"/>
    <s v="Vcarve"/>
    <x v="0"/>
    <x v="6"/>
    <s v="Forums"/>
    <x v="9"/>
    <n v="6"/>
    <n v="10"/>
    <s v="Do anything practically what you learn in theory"/>
    <s v="Google"/>
    <n v="9"/>
    <s v="Having live many live sessions would be great"/>
    <s v="Analytics using spark"/>
    <s v="Adding comments section for videos in classroom makes learning more interactive"/>
    <m/>
  </r>
  <r>
    <n v="90"/>
    <x v="8"/>
    <x v="15"/>
    <x v="2"/>
    <n v="60"/>
    <n v="50"/>
    <n v="13"/>
    <x v="10"/>
    <n v="0"/>
    <s v="backpack"/>
    <s v="Machine learning for life"/>
    <x v="1"/>
    <s v=""/>
    <s v=""/>
    <s v=""/>
    <m/>
    <m/>
    <x v="0"/>
    <x v="4"/>
    <s v="Forums"/>
    <x v="4"/>
    <n v="5"/>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s v="Google"/>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n v="91"/>
    <x v="8"/>
    <x v="10"/>
    <x v="6"/>
    <n v="20"/>
    <n v="8"/>
    <n v="6"/>
    <x v="5"/>
    <n v="1"/>
    <s v="hoodie"/>
    <s v="Ctrl + C &amp; Ctrl + V"/>
    <x v="1"/>
    <s v=""/>
    <s v=""/>
    <s v=""/>
    <m/>
    <m/>
    <x v="0"/>
    <x v="0"/>
    <s v="Forums"/>
    <x v="8"/>
    <n v="2"/>
    <n v="2"/>
    <s v="Stick to the forums, better than slack"/>
    <s v="LinkedIn"/>
    <n v="10"/>
    <s v="Inform users early if there is a shortage of project reviewers"/>
    <s v="Xamarin "/>
    <m/>
    <m/>
  </r>
  <r>
    <n v="92"/>
    <x v="1"/>
    <x v="0"/>
    <x v="2"/>
    <n v="30"/>
    <n v="10"/>
    <n v="2"/>
    <x v="1"/>
    <n v="0"/>
    <s v="jacket (brand is TBD... probably Patagonia)"/>
    <s v="Machine learning for life"/>
    <x v="0"/>
    <s v="Data Scientist"/>
    <s v="Individual Contributor"/>
    <s v="Technology &amp; Internet"/>
    <n v="5"/>
    <s v="Fiscal Hive"/>
    <x v="2"/>
    <x v="4"/>
    <s v="Mentor Help (classroom or 1:1 mentors)"/>
    <x v="4"/>
    <n v="6"/>
    <n v="10"/>
    <s v="TSM"/>
    <s v="Google"/>
    <n v="10"/>
    <s v="TSM"/>
    <s v="TSM"/>
    <s v="TSM"/>
    <m/>
  </r>
  <r>
    <n v="93"/>
    <x v="8"/>
    <x v="11"/>
    <x v="1"/>
    <n v="60"/>
    <n v="11"/>
    <n v="3"/>
    <x v="10"/>
    <n v="0"/>
    <s v="hoodie"/>
    <s v="Data is the new bacon&quot;"/>
    <x v="0"/>
    <s v="Software Engineer"/>
    <s v="Individual Contributor"/>
    <s v="Technology &amp; Internet"/>
    <n v="1"/>
    <s v="Sotware Engineeer"/>
    <x v="2"/>
    <x v="7"/>
    <s v=""/>
    <x v="6"/>
    <n v="0"/>
    <m/>
    <m/>
    <s v="Google"/>
    <n v="10"/>
    <s v="Nothing"/>
    <m/>
    <m/>
    <m/>
  </r>
  <r>
    <n v="94"/>
    <x v="8"/>
    <x v="27"/>
    <x v="3"/>
    <n v="40"/>
    <n v="10"/>
    <n v="5"/>
    <x v="0"/>
    <n v="1"/>
    <s v="hoodie"/>
    <s v="Machine learning for life"/>
    <x v="0"/>
    <s v="Accounting/Finance"/>
    <s v="Director"/>
    <s v="Healthcare and Pharmaceuticals"/>
    <n v="5"/>
    <s v="Biomed"/>
    <x v="2"/>
    <x v="14"/>
    <s v="Slack Channel"/>
    <x v="8"/>
    <n v="3"/>
    <n v="3"/>
    <s v="Program your hours of study."/>
    <s v="Facebook"/>
    <n v="7"/>
    <s v="Suggest outside class practical exercises."/>
    <s v="How to tackle data science competitions"/>
    <s v="I'd really like the Nanodegrees, thanks!"/>
    <m/>
  </r>
  <r>
    <n v="95"/>
    <x v="1"/>
    <x v="9"/>
    <x v="2"/>
    <n v="90"/>
    <n v="7"/>
    <n v="50"/>
    <x v="3"/>
    <n v="0"/>
    <s v="track suit / sweat suit"/>
    <s v="Data is the new bacon&quot;"/>
    <x v="0"/>
    <s v="Data Scientist"/>
    <s v="Individual Contributor"/>
    <s v="Transportation &amp; Delivery"/>
    <n v="6"/>
    <s v="Railway"/>
    <x v="1"/>
    <x v="1"/>
    <s v="Live Help"/>
    <x v="11"/>
    <n v="6"/>
    <n v="40"/>
    <s v="Work hard"/>
    <s v="Google"/>
    <n v="10"/>
    <s v="Nothing"/>
    <m/>
    <m/>
    <m/>
  </r>
  <r>
    <n v="96"/>
    <x v="2"/>
    <x v="15"/>
    <x v="3"/>
    <n v="200"/>
    <n v="4"/>
    <n v="15"/>
    <x v="3"/>
    <n v="1"/>
    <s v="backpack"/>
    <s v="Machine learning for life"/>
    <x v="0"/>
    <s v="Freelancing"/>
    <s v="Individual Contributor"/>
    <s v="Education"/>
    <n v="1"/>
    <s v="Udacity"/>
    <x v="0"/>
    <x v="14"/>
    <s v="Stack Overflow"/>
    <x v="14"/>
    <n v="15"/>
    <n v="4"/>
    <s v="Do check out forums if you're stucked. Be active there and you'll get to know many awesome people. :) "/>
    <s v="Friend / word of mouth"/>
    <n v="10"/>
    <s v="The way UDACITY is doing is currently perfect as for me. "/>
    <s v="Some core subjects such as Theory of Automata, Microprocessor and Microcontrollers. "/>
    <s v="Nope. :) "/>
    <m/>
  </r>
  <r>
    <n v="97"/>
    <x v="4"/>
    <x v="29"/>
    <x v="1"/>
    <n v="90"/>
    <n v="10"/>
    <n v="10"/>
    <x v="1"/>
    <n v="1"/>
    <s v="jacket (brand is TBD... probably Patagonia)"/>
    <s v="A quality life demands quality questions"/>
    <x v="0"/>
    <s v="Software Engineer"/>
    <s v="Manager"/>
    <s v="Utilities, Energy and Extraction"/>
    <n v="25"/>
    <s v="Peak Reliability"/>
    <x v="2"/>
    <x v="5"/>
    <s v="Slack Channel"/>
    <x v="8"/>
    <n v="6"/>
    <n v="30"/>
    <s v="Be consistent in your hours. "/>
    <s v="Google"/>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n v="98"/>
    <x v="1"/>
    <x v="18"/>
    <x v="2"/>
    <n v="0"/>
    <n v="8"/>
    <n v="24"/>
    <x v="8"/>
    <n v="0"/>
    <s v="hat"/>
    <s v="Math - all the cool kids are doing it"/>
    <x v="0"/>
    <s v="Software Engineer"/>
    <s v="Individual Contributor"/>
    <s v="Technology &amp; Internet"/>
    <n v="20"/>
    <s v="Boxnine"/>
    <x v="0"/>
    <x v="15"/>
    <s v="Slack Channel"/>
    <x v="4"/>
    <n v="6"/>
    <n v="12"/>
    <s v="Make studying a habit, then it's just a matter of showing up."/>
    <s v="Google"/>
    <n v="10"/>
    <s v="More teacher interaction, local groups"/>
    <s v="Advanced Math"/>
    <s v="Love you guys, have a great day"/>
    <m/>
  </r>
  <r>
    <n v="99"/>
    <x v="22"/>
    <x v="11"/>
    <x v="2"/>
    <n v="0"/>
    <n v="12"/>
    <n v="3"/>
    <x v="6"/>
    <n v="1"/>
    <s v="hoodie"/>
    <s v="Machine learning for life"/>
    <x v="0"/>
    <s v="Self employed"/>
    <s v="Individual Contributor"/>
    <s v="Education"/>
    <n v="4"/>
    <s v="Udacity"/>
    <x v="0"/>
    <x v="16"/>
    <s v="Forums"/>
    <x v="4"/>
    <n v="2"/>
    <n v="5"/>
    <s v="Be consistent"/>
    <s v="Google"/>
    <n v="10"/>
    <s v="Be a bit more interactive with students."/>
    <s v="Advanced iOS stuff"/>
    <s v="None, keep up the good work!"/>
    <m/>
  </r>
  <r>
    <n v="100"/>
    <x v="5"/>
    <x v="17"/>
    <x v="1"/>
    <n v="50"/>
    <n v="10"/>
    <n v="5"/>
    <x v="6"/>
    <n v="0"/>
    <s v="hat"/>
    <s v="Machine learning for life"/>
    <x v="0"/>
    <s v="Software Engineer"/>
    <s v="Intern"/>
    <s v="Electronics"/>
    <n v="16"/>
    <s v="Panini S.p.A."/>
    <x v="2"/>
    <x v="5"/>
    <s v="Forums"/>
    <x v="4"/>
    <n v="6"/>
    <n v="60"/>
    <s v="start simple, then improve"/>
    <s v="Google"/>
    <n v="6"/>
    <s v="The lack of Udacity is the impossibility to ask questions and get answer. Mentor is not (as far from my point of view) a reliable source of information (and sometimes disappears...)"/>
    <m/>
    <m/>
    <m/>
  </r>
  <r>
    <n v="101"/>
    <x v="2"/>
    <x v="0"/>
    <x v="3"/>
    <n v="2"/>
    <n v="12"/>
    <n v="3"/>
    <x v="2"/>
    <n v="0"/>
    <s v="t-shirt"/>
    <s v="Machine learning for life"/>
    <x v="0"/>
    <s v="Research"/>
    <s v="Not Applicable"/>
    <s v="Education"/>
    <n v="10"/>
    <s v="Bulgarian Academy of Sciences"/>
    <x v="2"/>
    <x v="5"/>
    <s v="Stack Overflow"/>
    <x v="12"/>
    <n v="5"/>
    <n v="20"/>
    <s v="Just be curious"/>
    <s v="Google"/>
    <n v="8"/>
    <s v="Try to balance the material complexity and time needed for the projects."/>
    <s v="Data science, software architecture"/>
    <s v="Not at the moment"/>
    <m/>
  </r>
  <r>
    <n v="102"/>
    <x v="5"/>
    <x v="10"/>
    <x v="3"/>
    <n v="0"/>
    <n v="14"/>
    <n v="25"/>
    <x v="7"/>
    <n v="1"/>
    <s v="jacket (brand is TBD... probably Patagonia)"/>
    <s v="You can never be too ready for Skynet"/>
    <x v="0"/>
    <s v="Accounting/Finance"/>
    <s v="Director"/>
    <s v="Banking and Finance"/>
    <n v="6"/>
    <s v="Commercial Trust Limited"/>
    <x v="0"/>
    <x v="17"/>
    <s v="Forums"/>
    <x v="1"/>
    <n v="4"/>
    <n v="80"/>
    <s v="Be active in the communities that have been set up!! And use the forums! So many people have or had the same questions as you, and everyone is always looking for new ways to do things. Don't be afraid to share"/>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m/>
  </r>
  <r>
    <n v="103"/>
    <x v="1"/>
    <x v="30"/>
    <x v="1"/>
    <n v="0"/>
    <n v="10"/>
    <n v="20"/>
    <x v="10"/>
    <n v="1"/>
    <s v="t-shirt"/>
    <s v="Machine learning for life"/>
    <x v="0"/>
    <s v="Freelancing"/>
    <s v="President"/>
    <s v="Healthcare and Pharmaceuticals"/>
    <n v="27"/>
    <s v="Bruner Consulting"/>
    <x v="2"/>
    <x v="4"/>
    <s v="Internet searches"/>
    <x v="12"/>
    <n v="4"/>
    <n v="10"/>
    <s v="Take similar courses at other learning sites.  Coursera and Udemy offer better versions."/>
    <s v="Facebook"/>
    <n v="2"/>
    <s v="Move away from &quot;Style over Substance&quot; and try to create usable courses."/>
    <s v="a Python data science nanodegree"/>
    <s v="Udacity needs to either lower the prices or improve the offering."/>
    <m/>
  </r>
  <r>
    <n v="104"/>
    <x v="11"/>
    <x v="2"/>
    <x v="2"/>
    <n v="0"/>
    <n v="10"/>
    <n v="10"/>
    <x v="5"/>
    <n v="0"/>
    <s v="t-shirt"/>
    <s v="Insert your stupid slogan here"/>
    <x v="1"/>
    <s v=""/>
    <s v=""/>
    <s v=""/>
    <m/>
    <m/>
    <x v="2"/>
    <x v="14"/>
    <s v="Stack Overflow"/>
    <x v="11"/>
    <n v="15"/>
    <n v="16"/>
    <s v="udacity teaching is often very basic and incomplete. look for additional sources"/>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n v="105"/>
    <x v="12"/>
    <x v="24"/>
    <x v="3"/>
    <n v="45"/>
    <n v="9"/>
    <n v="2"/>
    <x v="0"/>
    <n v="1"/>
    <s v="hoodie"/>
    <s v="Machine learning for life"/>
    <x v="0"/>
    <s v="Machine Learning Engineer"/>
    <s v="Research Assistant"/>
    <s v="Education"/>
    <n v="3"/>
    <s v="Case Western Reserve University"/>
    <x v="1"/>
    <x v="4"/>
    <s v="Stack Overflow"/>
    <x v="8"/>
    <n v="5"/>
    <n v="30"/>
    <s v="Try to do a nice capstone project, it will show what you really capable of"/>
    <s v="Friend / word of mouth"/>
    <n v="9"/>
    <s v="More rigorous project, Put more emphasis on capstone"/>
    <s v="PySpark"/>
    <m/>
    <m/>
  </r>
  <r>
    <n v="106"/>
    <x v="11"/>
    <x v="3"/>
    <x v="1"/>
    <n v="30"/>
    <n v="9"/>
    <n v="10"/>
    <x v="0"/>
    <n v="0"/>
    <s v="t-shirt"/>
    <s v="A quality life demands quality questions"/>
    <x v="0"/>
    <s v="Software Engineer"/>
    <s v="Not Applicable"/>
    <s v="Technology &amp; Internet"/>
    <n v="11"/>
    <s v="-"/>
    <x v="0"/>
    <x v="6"/>
    <s v="Forums"/>
    <x v="4"/>
    <n v="4"/>
    <n v="3"/>
    <s v="Learn to program (at least a little bit) before starting the program."/>
    <s v="Google"/>
    <n v="9"/>
    <s v="Improved communication regarding missed deadlines for content, course changes, etc."/>
    <s v="Advanced Deep Learning"/>
    <m/>
    <m/>
  </r>
  <r>
    <n v="107"/>
    <x v="4"/>
    <x v="20"/>
    <x v="1"/>
    <n v="80"/>
    <n v="5"/>
    <n v="10"/>
    <x v="10"/>
    <n v="1"/>
    <s v="t-shirt"/>
    <s v="Machine learning for life"/>
    <x v="0"/>
    <s v="Software Engineer"/>
    <s v="Individual Contributor"/>
    <s v="Technology &amp; Internet"/>
    <n v="10"/>
    <s v="Google Inc"/>
    <x v="2"/>
    <x v="4"/>
    <s v="Forums"/>
    <x v="4"/>
    <n v="4"/>
    <n v="12"/>
    <s v="Go thru the material few times and research on books"/>
    <s v="Google"/>
    <n v="7"/>
    <s v="Mobile App is not the best."/>
    <s v="Full stack developer with Cloud technologies such as Google Cloud."/>
    <m/>
    <m/>
  </r>
  <r>
    <n v="108"/>
    <x v="11"/>
    <x v="20"/>
    <x v="1"/>
    <n v="120"/>
    <n v="15"/>
    <n v="12"/>
    <x v="8"/>
    <n v="0"/>
    <s v="t-shirt"/>
    <s v="Math - all the cool kids are doing it"/>
    <x v="0"/>
    <s v="Consulting"/>
    <s v="Manager"/>
    <s v="Technology &amp; Internet"/>
    <n v="7"/>
    <s v="Denim Group"/>
    <x v="2"/>
    <x v="18"/>
    <s v="Forums"/>
    <x v="12"/>
    <n v="10"/>
    <n v="8"/>
    <s v="Check and make sure the entire program's content is available before you sign up for a monthly plan."/>
    <s v="Friend / word of mouth"/>
    <n v="8"/>
    <s v="Expand the in person offering to Austin, even more around making job placement even better"/>
    <s v="Ruby on Rails"/>
    <s v="I wish I could afford more nanodegrees :)"/>
    <m/>
  </r>
  <r>
    <n v="109"/>
    <x v="8"/>
    <x v="6"/>
    <x v="3"/>
    <n v="20"/>
    <n v="16"/>
    <n v="30"/>
    <x v="8"/>
    <n v="0"/>
    <s v="t-shirt"/>
    <s v="A quality life demands quality questions"/>
    <x v="0"/>
    <s v=" Artificial Intelligence Engineer"/>
    <s v="Not Applicable"/>
    <s v="Electronics"/>
    <n v="4"/>
    <s v="Beckhoff Automation GmbH &amp; Co.KG"/>
    <x v="1"/>
    <x v="7"/>
    <s v=""/>
    <x v="6"/>
    <n v="0"/>
    <m/>
    <m/>
    <s v="Google"/>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n v="110"/>
    <x v="2"/>
    <x v="15"/>
    <x v="2"/>
    <n v="60"/>
    <n v="10"/>
    <n v="6"/>
    <x v="0"/>
    <n v="1"/>
    <s v="t-shirt"/>
    <s v="Machine learning for life"/>
    <x v="0"/>
    <s v="Machine Learning Engineer"/>
    <s v="Individual Contributor"/>
    <s v="Manufacturing"/>
    <n v="0"/>
    <s v="Sprana"/>
    <x v="4"/>
    <x v="4"/>
    <s v="Stack Overflow"/>
    <x v="4"/>
    <n v="3"/>
    <n v="5"/>
    <s v="Projects are more important"/>
    <s v="Google"/>
    <n v="10"/>
    <s v="Continue the great work"/>
    <s v="Pytorch"/>
    <m/>
    <m/>
  </r>
  <r>
    <n v="111"/>
    <x v="1"/>
    <x v="6"/>
    <x v="1"/>
    <n v="20"/>
    <n v="9"/>
    <n v="2"/>
    <x v="9"/>
    <n v="1"/>
    <s v="track suit / sweat suit"/>
    <s v="A quality life demands quality questions"/>
    <x v="0"/>
    <s v="Other"/>
    <s v="Individual Contributor"/>
    <s v="Business Support &amp; Logistics"/>
    <n v="3"/>
    <s v="interesse international inc."/>
    <x v="2"/>
    <x v="4"/>
    <s v="Stack Overflow"/>
    <x v="12"/>
    <n v="6"/>
    <n v="15"/>
    <s v="Plan your career change in a bigger picture. Excellence at knowledge and tools are the means to but not success itself."/>
    <s v="Google"/>
    <n v="7"/>
    <s v="Provide in-vivo projects with partners. e.g. host competition with hiring partner and students can be introduced as a candidate."/>
    <s v="BI "/>
    <s v="I really enjoyed the course although it doesn't meet my expectation to make a career transition. I really admire such channel to spread the knowledge and it'd be awesome to work with you in the future."/>
    <m/>
  </r>
  <r>
    <n v="112"/>
    <x v="20"/>
    <x v="27"/>
    <x v="1"/>
    <n v="1"/>
    <n v="10"/>
    <n v="5"/>
    <x v="11"/>
    <n v="1"/>
    <s v="backpack"/>
    <s v="Math - all the cool kids are doing it"/>
    <x v="1"/>
    <s v=""/>
    <s v=""/>
    <s v=""/>
    <m/>
    <m/>
    <x v="2"/>
    <x v="0"/>
    <s v="Stack Overflow"/>
    <x v="11"/>
    <n v="15"/>
    <n v="8"/>
    <s v="Immersion is key_x000a_Take project reviews seriously_x000a_Strive to finish in less time than you imagined possible"/>
    <s v="Friend / word of mouth"/>
    <n v="10"/>
    <s v="Referral bonuses ðŸ˜‚ðŸ˜‚_x000a_Job references_x000a_Have a strong Canadian presence"/>
    <s v="Some of the more common Enterprise data tools from IBM, Microsoft, etc"/>
    <s v="Stay relevant!_x000a_Even if it means updating course content once a year._x000a_Modular videos could help with that"/>
    <m/>
  </r>
  <r>
    <n v="113"/>
    <x v="4"/>
    <x v="5"/>
    <x v="1"/>
    <n v="150"/>
    <n v="7"/>
    <n v="8"/>
    <x v="2"/>
    <n v="1"/>
    <s v="jacket (brand is TBD... probably Patagonia)"/>
    <s v="Data is the new bacon&quot;"/>
    <x v="0"/>
    <s v="Machine Learning Engineer"/>
    <s v="Team Leader"/>
    <s v="Advertising &amp; Marketing"/>
    <n v="3"/>
    <s v="iGenius ICT"/>
    <x v="2"/>
    <x v="6"/>
    <s v="Slack Channel"/>
    <x v="8"/>
    <n v="3"/>
    <n v="30"/>
    <s v="Don't loose time._x000a_Keep it up with the timing and new lessons as much as possible."/>
    <s v="Google"/>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m/>
  </r>
  <r>
    <n v="114"/>
    <x v="1"/>
    <x v="12"/>
    <x v="3"/>
    <n v="50"/>
    <n v="10"/>
    <n v="20"/>
    <x v="5"/>
    <n v="1"/>
    <s v="track suit / sweat suit"/>
    <s v="How would you like your data? (Like scrambled/over easy eggs etc)"/>
    <x v="0"/>
    <s v="Machine Learning Engineer"/>
    <s v="Individual Contributor"/>
    <s v="Automotive"/>
    <n v="2"/>
    <s v="Ford Motor Company "/>
    <x v="2"/>
    <x v="4"/>
    <s v="Forums"/>
    <x v="0"/>
    <n v="3"/>
    <n v="45"/>
    <s v="Keep it slow, learn the basics, go beyond the prerequisites for the project submissions "/>
    <s v="Google"/>
    <n v="9"/>
    <s v="Better partnership with companies to offer direct placements"/>
    <m/>
    <m/>
    <m/>
  </r>
  <r>
    <n v="115"/>
    <x v="5"/>
    <x v="26"/>
    <x v="3"/>
    <n v="120"/>
    <n v="10"/>
    <n v="0"/>
    <x v="2"/>
    <n v="0"/>
    <s v="backpack"/>
    <s v="A quality life demands quality questions"/>
    <x v="0"/>
    <s v="Product Management/Project Management"/>
    <s v="Manager"/>
    <s v="Airlines &amp; Aerospace (including Defense)"/>
    <n v="14"/>
    <s v="DC BARS"/>
    <x v="2"/>
    <x v="19"/>
    <s v="Stack Overflow"/>
    <x v="4"/>
    <n v="6"/>
    <n v="15"/>
    <s v="Learn continuously"/>
    <s v="Twitter"/>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n v="116"/>
    <x v="2"/>
    <x v="27"/>
    <x v="1"/>
    <n v="20"/>
    <n v="3"/>
    <n v="12"/>
    <x v="9"/>
    <n v="0"/>
    <s v="backpack"/>
    <s v="Data is the new bacon&quot;"/>
    <x v="0"/>
    <s v="Sales"/>
    <s v="Individual Contributor"/>
    <s v="Transportation &amp; Delivery"/>
    <n v="5"/>
    <s v="Ups"/>
    <x v="2"/>
    <x v="9"/>
    <s v="Mentor Help (classroom or 1:1 mentors)"/>
    <x v="10"/>
    <n v="2"/>
    <n v="10"/>
    <s v="Study on Khan academy the math"/>
    <s v="Google"/>
    <n v="6"/>
    <s v="Clarify the knowledge level required to do the course "/>
    <s v="None"/>
    <s v="None"/>
    <m/>
  </r>
  <r>
    <n v="117"/>
    <x v="5"/>
    <x v="13"/>
    <x v="3"/>
    <n v="0"/>
    <n v="8"/>
    <n v="60"/>
    <x v="5"/>
    <n v="0"/>
    <s v="hoodie"/>
    <s v="Machine is learning, so must we!"/>
    <x v="0"/>
    <s v="Software Engineer"/>
    <s v="Director"/>
    <s v="Insurance"/>
    <n v="1"/>
    <s v="Tokio Marine"/>
    <x v="3"/>
    <x v="7"/>
    <s v=""/>
    <x v="6"/>
    <n v="0"/>
    <m/>
    <m/>
    <s v="Google"/>
    <n v="10"/>
    <s v="Mobile App to be more consistent with Web."/>
    <s v="Ethics in A.I."/>
    <s v="Really love Udacity, look forward to completing my A.I. Nanodegree!"/>
    <m/>
  </r>
  <r>
    <n v="118"/>
    <x v="6"/>
    <x v="11"/>
    <x v="1"/>
    <n v="80"/>
    <n v="12"/>
    <n v="12"/>
    <x v="11"/>
    <n v="1"/>
    <s v="track suit / sweat suit"/>
    <s v="Math - all the cool kids are doing it"/>
    <x v="0"/>
    <s v="Software Engineer"/>
    <s v="Manager"/>
    <s v="Electronics"/>
    <n v="3"/>
    <s v="Controllar"/>
    <x v="0"/>
    <x v="4"/>
    <s v="Stack Overflow"/>
    <x v="4"/>
    <n v="2"/>
    <n v="12"/>
    <s v="Focus on the projects"/>
    <s v="Google"/>
    <n v="10"/>
    <s v="Make more projects and with more coding required"/>
    <s v="More about agile project management"/>
    <s v="I love udacity"/>
    <m/>
  </r>
  <r>
    <n v="119"/>
    <x v="9"/>
    <x v="11"/>
    <x v="1"/>
    <n v="30"/>
    <n v="1"/>
    <n v="5"/>
    <x v="0"/>
    <n v="0"/>
    <s v="hoodie"/>
    <s v="Data is the new bacon&quot;"/>
    <x v="0"/>
    <s v="Other"/>
    <s v="Manager"/>
    <s v="Government"/>
    <n v="4"/>
    <s v="policeofficer"/>
    <x v="2"/>
    <x v="6"/>
    <s v="Forums"/>
    <x v="4"/>
    <n v="10"/>
    <n v="20"/>
    <s v="Spend enough time to review yours"/>
    <s v="Google"/>
    <n v="8"/>
    <s v="good feedback and forum and project"/>
    <s v="competitive programming"/>
    <s v="thank you for your service. it gave me sight of ML"/>
    <m/>
  </r>
  <r>
    <n v="120"/>
    <x v="8"/>
    <x v="17"/>
    <x v="1"/>
    <n v="50"/>
    <n v="3"/>
    <n v="20"/>
    <x v="2"/>
    <n v="1"/>
    <s v="hoodie"/>
    <s v="Math - all the cool kids are doing it"/>
    <x v="0"/>
    <s v="Software Engineer"/>
    <s v="Manager"/>
    <s v="Government"/>
    <n v="22"/>
    <s v="PolÃ­cia Federal"/>
    <x v="2"/>
    <x v="2"/>
    <s v="Forums"/>
    <x v="11"/>
    <n v="20"/>
    <n v="35"/>
    <s v="Grit!"/>
    <s v="Google"/>
    <n v="9"/>
    <s v="Better translation to portuguese (pt-br)"/>
    <s v="Machine Learning"/>
    <m/>
    <m/>
  </r>
  <r>
    <n v="121"/>
    <x v="8"/>
    <x v="12"/>
    <x v="1"/>
    <n v="0"/>
    <n v="12"/>
    <n v="20"/>
    <x v="8"/>
    <n v="1"/>
    <s v="hoodie"/>
    <s v="Data is the new bacon&quot;"/>
    <x v="0"/>
    <s v="Self employed"/>
    <s v="C-Level"/>
    <s v="Technology &amp; Internet"/>
    <n v="5"/>
    <s v="WishBox Solutions Ltd."/>
    <x v="0"/>
    <x v="4"/>
    <s v="Stack Overflow"/>
    <x v="2"/>
    <n v="5"/>
    <n v="10"/>
    <s v="Be consistent with your studying. Make sure you do at least some work every work."/>
    <s v="Friend / word of mouth"/>
    <n v="10"/>
    <s v="Reviewers could be more consistent about requirements for completing projects."/>
    <s v="Quantitative Finance (or something similar to the ML for trading course)"/>
    <s v="Overall Udacity is incredible, keep up the great work!"/>
    <m/>
  </r>
  <r>
    <n v="122"/>
    <x v="1"/>
    <x v="14"/>
    <x v="5"/>
    <n v="10"/>
    <n v="9"/>
    <n v="20"/>
    <x v="5"/>
    <n v="0"/>
    <s v="backpack"/>
    <s v="Ceci n'est Ã  95% pas un pipe"/>
    <x v="0"/>
    <s v=" Artificial Intelligence Engineer"/>
    <s v="Individual Contributor"/>
    <s v="Education"/>
    <n v="0"/>
    <s v="Rather not say"/>
    <x v="0"/>
    <x v="4"/>
    <s v="Forums"/>
    <x v="7"/>
    <n v="5"/>
    <n v="200"/>
    <s v="Don't overthink"/>
    <s v="Google"/>
    <n v="9"/>
    <s v="Find a way to have exams recognize by known schools"/>
    <s v="Design"/>
    <s v="Hello Sebastian! Haha"/>
    <m/>
  </r>
  <r>
    <n v="123"/>
    <x v="9"/>
    <x v="18"/>
    <x v="2"/>
    <n v="0"/>
    <n v="8"/>
    <n v="24"/>
    <x v="4"/>
    <n v="0"/>
    <s v="socks"/>
    <s v="Math - all the cool kids are doing it"/>
    <x v="0"/>
    <s v="Software Engineer"/>
    <s v="Individual Contributor"/>
    <s v="Technology &amp; Internet"/>
    <n v="20"/>
    <s v="Boxnine"/>
    <x v="0"/>
    <x v="15"/>
    <s v="Live Help"/>
    <x v="4"/>
    <n v="6"/>
    <n v="15"/>
    <s v="It takes 30 days to form a habit."/>
    <s v="Google"/>
    <n v="10"/>
    <s v="Local Groups"/>
    <s v="More math!"/>
    <s v="Have a great monday"/>
    <m/>
  </r>
  <r>
    <n v="124"/>
    <x v="11"/>
    <x v="1"/>
    <x v="2"/>
    <n v="30"/>
    <n v="10"/>
    <n v="3"/>
    <x v="10"/>
    <n v="0"/>
    <s v="backpack"/>
    <s v="A quality life demands quality questions"/>
    <x v="0"/>
    <s v="Marketing"/>
    <s v="Manager"/>
    <s v="Telecommunications"/>
    <n v="10"/>
    <s v="Qualcomm"/>
    <x v="2"/>
    <x v="0"/>
    <s v="Mentor Help (classroom or 1:1 mentors)"/>
    <x v="4"/>
    <n v="4"/>
    <n v="150"/>
    <s v="Keep momentum, login daily even if it's for a few minutes!"/>
    <s v="Friend / word of mouth"/>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n v="125"/>
    <x v="13"/>
    <x v="5"/>
    <x v="2"/>
    <n v="60"/>
    <n v="10"/>
    <n v="10"/>
    <x v="0"/>
    <n v="0"/>
    <s v="shoes (brand is TBD¦ probably Adidas or Puma)"/>
    <s v="Data is the new bacon&quot;"/>
    <x v="0"/>
    <s v="Software Engineer"/>
    <s v="Manager"/>
    <s v="Technology &amp; Internet"/>
    <n v="5"/>
    <s v="Google"/>
    <x v="2"/>
    <x v="6"/>
    <s v="Slack Channel"/>
    <x v="12"/>
    <n v="6"/>
    <n v="8"/>
    <s v="Just do it"/>
    <s v="Google"/>
    <n v="9"/>
    <s v="Jobs for graduates"/>
    <m/>
    <m/>
    <m/>
  </r>
  <r>
    <n v="126"/>
    <x v="2"/>
    <x v="9"/>
    <x v="1"/>
    <n v="0"/>
    <n v="12"/>
    <n v="0"/>
    <x v="6"/>
    <n v="1"/>
    <s v="shoes (brand is TBD¦ probably Adidas or Puma)"/>
    <s v="Machine learning for life"/>
    <x v="0"/>
    <s v="Software Engineer"/>
    <s v="Not Applicable"/>
    <s v="Technology &amp; Internet"/>
    <n v="7"/>
    <s v="-"/>
    <x v="2"/>
    <x v="4"/>
    <s v="Forums"/>
    <x v="11"/>
    <n v="10"/>
    <n v="20"/>
    <s v="-"/>
    <s v="Friend / word of mouth"/>
    <n v="9"/>
    <s v="-"/>
    <s v="-"/>
    <s v="-"/>
    <m/>
  </r>
  <r>
    <n v="127"/>
    <x v="1"/>
    <x v="12"/>
    <x v="1"/>
    <n v="60"/>
    <n v="11"/>
    <n v="6"/>
    <x v="6"/>
    <n v="0"/>
    <s v="hoodie"/>
    <s v="Machine learning for life"/>
    <x v="0"/>
    <s v="Software Engineer"/>
    <s v="Individual Contributor"/>
    <s v="Technology &amp; Internet"/>
    <n v="3"/>
    <s v="Coscale"/>
    <x v="2"/>
    <x v="4"/>
    <s v="Forums"/>
    <x v="2"/>
    <n v="1"/>
    <n v="10"/>
    <s v="The final part is always the hardest but the reword of having learned what you enjoy is priceless."/>
    <s v="Friend / word of mouth"/>
    <n v="10"/>
    <s v="Provide more scholarships various fields"/>
    <s v="Complete software arhitecture nanodegree and a complete data processing pipeline (spark) nanodegree."/>
    <m/>
    <m/>
  </r>
  <r>
    <n v="128"/>
    <x v="5"/>
    <x v="8"/>
    <x v="7"/>
    <n v="30"/>
    <n v="16"/>
    <n v="50"/>
    <x v="4"/>
    <n v="1"/>
    <s v="t-shirt"/>
    <s v="Math - all the cool kids are doing it"/>
    <x v="0"/>
    <s v="Accounting/Finance"/>
    <s v="Manager"/>
    <s v="Micro finance"/>
    <n v="13"/>
    <s v="Alter Modus MFI"/>
    <x v="2"/>
    <x v="4"/>
    <s v="Forums"/>
    <x v="4"/>
    <n v="10"/>
    <n v="20"/>
    <s v="Watch Udacity's free courses on the subject before enrolling in Nanodegree"/>
    <s v="Twitter"/>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n v="129"/>
    <x v="1"/>
    <x v="22"/>
    <x v="2"/>
    <n v="90"/>
    <n v="6"/>
    <n v="4"/>
    <x v="4"/>
    <n v="0"/>
    <s v="jacket (brand is TBD... probably Patagonia)"/>
    <s v="Math - all the cool kids are doing it"/>
    <x v="0"/>
    <s v="Software Engineer"/>
    <s v="Individual Contributor"/>
    <s v="Technology &amp; Internet"/>
    <n v="10"/>
    <s v="Ebay "/>
    <x v="2"/>
    <x v="4"/>
    <s v="Stack Overflow"/>
    <x v="4"/>
    <n v="4"/>
    <n v="30"/>
    <s v="Be ready to invest your personal time "/>
    <s v="Friend / word of mouth"/>
    <n v="9"/>
    <s v="Provide more real world projects "/>
    <m/>
    <m/>
    <m/>
  </r>
  <r>
    <n v="130"/>
    <x v="11"/>
    <x v="0"/>
    <x v="1"/>
    <n v="0"/>
    <n v="14"/>
    <n v="12"/>
    <x v="11"/>
    <n v="0"/>
    <s v="jacket (brand is TBD... probably Patagonia)"/>
    <s v="Machine learning for life"/>
    <x v="1"/>
    <s v=""/>
    <s v=""/>
    <s v=""/>
    <m/>
    <m/>
    <x v="2"/>
    <x v="2"/>
    <s v="Forums"/>
    <x v="4"/>
    <n v="6"/>
    <n v="12"/>
    <s v="Do not overcomplicate things: make a good enough project, improve it if you find the time."/>
    <s v="News about the free AI course that started it all. I do not remember the site."/>
    <n v="7"/>
    <s v="Clearer project instructions."/>
    <m/>
    <m/>
    <m/>
  </r>
  <r>
    <n v="131"/>
    <x v="4"/>
    <x v="31"/>
    <x v="2"/>
    <n v="0"/>
    <n v="7"/>
    <n v="0"/>
    <x v="3"/>
    <n v="1"/>
    <s v="t-shirt"/>
    <s v="Math - all the cool kids are doing it"/>
    <x v="0"/>
    <s v="Machine Learning Engineer"/>
    <s v="Individual Contributor"/>
    <s v="Electronics"/>
    <n v="20"/>
    <s v="Sony"/>
    <x v="1"/>
    <x v="5"/>
    <s v="Slack Channel"/>
    <x v="4"/>
    <n v="10"/>
    <n v="12"/>
    <s v="Meet the deadlines."/>
    <s v="Google"/>
    <n v="9"/>
    <s v="More exciting / fun projects like the AI / CNN project."/>
    <s v="Not sure... maybe GPU engineering?...and then I can be an instructor ;-)"/>
    <s v="I am shy."/>
    <m/>
  </r>
  <r>
    <n v="132"/>
    <x v="11"/>
    <x v="3"/>
    <x v="3"/>
    <n v="0"/>
    <n v="10"/>
    <n v="12"/>
    <x v="7"/>
    <n v="1"/>
    <s v="hat"/>
    <s v="Math - all the cool kids are doing it"/>
    <x v="0"/>
    <s v="Software Engineer"/>
    <s v="C-Level"/>
    <s v="Healthcare and Pharmaceuticals"/>
    <n v="1"/>
    <s v="Carlton village assisted living"/>
    <x v="4"/>
    <x v="20"/>
    <s v="Forums"/>
    <x v="4"/>
    <n v="6"/>
    <n v="25"/>
    <s v="Stay focused and engaged in your work. The more you learn from the course through paying attention and asking questions, the more hirable you are in the end. "/>
    <s v="Facebook"/>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
    <m/>
  </r>
  <r>
    <n v="133"/>
    <x v="4"/>
    <x v="9"/>
    <x v="2"/>
    <n v="120"/>
    <n v="14"/>
    <n v="10"/>
    <x v="10"/>
    <n v="0"/>
    <s v="track suit / sweat suit"/>
    <s v="Data is the new bacon&quot;"/>
    <x v="0"/>
    <s v="Data Scientist"/>
    <s v="Individual Contributor"/>
    <s v="Technology &amp; Internet"/>
    <n v="7"/>
    <s v="AccionLabs"/>
    <x v="0"/>
    <x v="6"/>
    <s v="Slack Channel"/>
    <x v="2"/>
    <n v="4"/>
    <n v="10"/>
    <s v="Put full efforts"/>
    <s v="Google"/>
    <n v="9"/>
    <s v="More quality lectures"/>
    <s v="Networking"/>
    <m/>
    <m/>
  </r>
  <r>
    <n v="134"/>
    <x v="8"/>
    <x v="4"/>
    <x v="3"/>
    <n v="240"/>
    <n v="10"/>
    <n v="20"/>
    <x v="9"/>
    <n v="1"/>
    <s v="jacket (brand is TBD... probably Patagonia)"/>
    <s v="Machine learning for life"/>
    <x v="0"/>
    <s v="Data Scientist"/>
    <s v="Junior"/>
    <s v="Technology &amp; Internet"/>
    <n v="2"/>
    <s v="Itau"/>
    <x v="0"/>
    <x v="4"/>
    <s v="Forums"/>
    <x v="2"/>
    <n v="6"/>
    <n v="300"/>
    <s v="Use the foruns, be creative, use the pause if you need it, your are not alone and you will be rewarded"/>
    <s v="Google"/>
    <n v="10"/>
    <s v="More real world problemns"/>
    <s v="More mathematical approaches to some courses "/>
    <m/>
    <m/>
  </r>
  <r>
    <n v="135"/>
    <x v="23"/>
    <x v="23"/>
    <x v="3"/>
    <n v="60"/>
    <n v="8"/>
    <n v="3"/>
    <x v="2"/>
    <n v="1"/>
    <s v="backpack"/>
    <s v="Machine learning for life"/>
    <x v="0"/>
    <s v="Software Engineer"/>
    <s v="Junior"/>
    <s v="Financial Services"/>
    <n v="2"/>
    <s v="Investec"/>
    <x v="0"/>
    <x v="6"/>
    <s v="Slack Channel"/>
    <x v="0"/>
    <n v="4"/>
    <n v="3"/>
    <s v="Plan extra time to apply what you have learnt."/>
    <s v="Friend / word of mouth"/>
    <n v="10"/>
    <s v="Provide information about the tasks required to deploy and make the project practical ."/>
    <m/>
    <m/>
    <m/>
  </r>
  <r>
    <n v="136"/>
    <x v="1"/>
    <x v="23"/>
    <x v="8"/>
    <n v="30"/>
    <n v="20"/>
    <n v="3"/>
    <x v="2"/>
    <n v="1"/>
    <s v="hoodie"/>
    <s v="Machine learning for life"/>
    <x v="1"/>
    <s v=""/>
    <s v=""/>
    <s v=""/>
    <m/>
    <m/>
    <x v="2"/>
    <x v="2"/>
    <s v="Forums"/>
    <x v="12"/>
    <n v="10"/>
    <n v="10"/>
    <s v="never give up or stop, keep up even if it hurts or you feel bored, there is nothing that tastes better than getting the degree after hours and weeks of hard work"/>
    <s v="Facebook"/>
    <n v="9"/>
    <s v="help me get a job in morocco"/>
    <m/>
    <s v="Thank you for the hard work"/>
    <m/>
  </r>
  <r>
    <n v="137"/>
    <x v="2"/>
    <x v="3"/>
    <x v="2"/>
    <n v="65"/>
    <n v="14"/>
    <n v="20"/>
    <x v="5"/>
    <n v="1"/>
    <s v="hoodie"/>
    <s v="Data is the new bacon&quot;"/>
    <x v="0"/>
    <s v="Machine Learning Engineer"/>
    <s v="Director"/>
    <s v="Advertising &amp; Marketing"/>
    <n v="15"/>
    <s v="Student Price Card"/>
    <x v="3"/>
    <x v="4"/>
    <s v="Stack Overflow"/>
    <x v="8"/>
    <n v="6"/>
    <n v="16"/>
    <s v="Budget two timeslots, one little one everyday for watching videos and such, and one big chunk per week for projects."/>
    <s v="I don't really remember."/>
    <n v="10"/>
    <s v="Cheaper. It's usually the cost that makes me hesitant to sign up."/>
    <s v="How to properly frame and drywall a room. Online learning in this sort of area isn't very good."/>
    <s v="Canadian postal codes have letters in them."/>
    <m/>
  </r>
  <r>
    <n v="138"/>
    <x v="1"/>
    <x v="23"/>
    <x v="2"/>
    <n v="60"/>
    <n v="8"/>
    <n v="10"/>
    <x v="8"/>
    <n v="1"/>
    <s v="t-shirt"/>
    <s v="Machine learning for life"/>
    <x v="0"/>
    <s v="Machine Learning Engineer"/>
    <s v="Individual Contributor"/>
    <s v="Healthcare and Pharmaceuticals"/>
    <n v="1"/>
    <s v="Hangzhou"/>
    <x v="0"/>
    <x v="4"/>
    <s v="Stack Overflow"/>
    <x v="4"/>
    <n v="6"/>
    <n v="10"/>
    <s v="Best is the enemy of good"/>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n v="139"/>
    <x v="1"/>
    <x v="1"/>
    <x v="3"/>
    <n v="140"/>
    <n v="12"/>
    <n v="1"/>
    <x v="2"/>
    <n v="0"/>
    <s v="hoodie"/>
    <s v="Math - all the cool kids are doing it"/>
    <x v="0"/>
    <s v="Data Scientist"/>
    <s v="Individual Contributor"/>
    <s v="Technology &amp; Internet"/>
    <n v="1"/>
    <s v="SolarLab"/>
    <x v="2"/>
    <x v="4"/>
    <s v="Forums"/>
    <x v="12"/>
    <n v="6"/>
    <n v="20"/>
    <s v="Learn the basics before starting nanodegree"/>
    <s v="Friend / word of mouth"/>
    <n v="6"/>
    <s v="Improve employability of its ML Nanodegree graduates"/>
    <s v="Big Data"/>
    <s v="Give all your graduates a chance with Blitz. I have not received a single offer despite I graduated the ML Nanodegree."/>
    <m/>
  </r>
  <r>
    <n v="140"/>
    <x v="10"/>
    <x v="23"/>
    <x v="3"/>
    <n v="90"/>
    <n v="10"/>
    <n v="12"/>
    <x v="9"/>
    <n v="0"/>
    <s v="t-shirt"/>
    <s v="Math - all the cool kids are doing it"/>
    <x v="0"/>
    <s v="Research"/>
    <s v="Not Applicable"/>
    <s v="Market Research"/>
    <n v="2"/>
    <s v="Euromonitor International"/>
    <x v="0"/>
    <x v="2"/>
    <s v="Forums"/>
    <x v="4"/>
    <n v="10"/>
    <n v="50"/>
    <s v="Be patient. Learning new knowledge takes time :)"/>
    <s v="Google"/>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n v="141"/>
    <x v="1"/>
    <x v="12"/>
    <x v="9"/>
    <n v="2"/>
    <n v="10"/>
    <n v="15"/>
    <x v="0"/>
    <n v="1"/>
    <s v="hoodie"/>
    <s v="Math - all the cool kids are doing it"/>
    <x v="1"/>
    <s v=""/>
    <s v=""/>
    <s v=""/>
    <m/>
    <m/>
    <x v="0"/>
    <x v="0"/>
    <s v="Forums"/>
    <x v="4"/>
    <n v="6"/>
    <n v="3"/>
    <s v="Be regular in taking classes. Don't take large gaps between completing courses."/>
    <s v="Friend / word of mouth"/>
    <n v="10"/>
    <s v="An interview prep would be very helpful."/>
    <s v="Market Research"/>
    <s v="Nothing much. I am looking forward to have another nanodegree at Udacity. "/>
    <m/>
  </r>
  <r>
    <n v="142"/>
    <x v="4"/>
    <x v="11"/>
    <x v="1"/>
    <n v="150"/>
    <n v="9"/>
    <n v="10"/>
    <x v="3"/>
    <n v="0"/>
    <s v="t-shirt"/>
    <s v="Data is the new bacon&quot;"/>
    <x v="0"/>
    <s v="Business Intelligence / Business Analyst"/>
    <s v="Individual Contributor"/>
    <s v="Manufacturing"/>
    <n v="3"/>
    <s v="Globalfoundries"/>
    <x v="0"/>
    <x v="0"/>
    <s v="Forums"/>
    <x v="12"/>
    <n v="10"/>
    <n v="20"/>
    <s v="Never give up"/>
    <s v="Friend / word of mouth"/>
    <n v="10"/>
    <s v="More projects related to real life work"/>
    <s v="VBA, power bi"/>
    <s v="Na"/>
    <m/>
  </r>
  <r>
    <n v="143"/>
    <x v="4"/>
    <x v="11"/>
    <x v="1"/>
    <n v="28"/>
    <n v="12"/>
    <n v="6"/>
    <x v="11"/>
    <n v="0"/>
    <s v="shoes (brand is TBD¦ probably Adidas or Puma)"/>
    <s v="Math - all the cool kids are doing it"/>
    <x v="0"/>
    <s v="Data Engineer"/>
    <s v="Individual Contributor"/>
    <s v="Insurance"/>
    <n v="5"/>
    <s v="Chubb Insurance"/>
    <x v="2"/>
    <x v="21"/>
    <s v="Slack Channel"/>
    <x v="8"/>
    <n v="4"/>
    <n v="100"/>
    <s v="Take your time, don't be afraid to walk away and come back. Usually, that's when things actually clicked or I saw the relevance of it elsewhere in my daily life and that makes the learning much more sticky and enjoyable. "/>
    <s v="Friend / word of mouth"/>
    <n v="9"/>
    <s v="Fixed pricing and more guided labs. "/>
    <s v="Big data and cloud"/>
    <m/>
    <m/>
  </r>
  <r>
    <n v="144"/>
    <x v="2"/>
    <x v="2"/>
    <x v="2"/>
    <n v="0"/>
    <n v="12"/>
    <n v="1"/>
    <x v="3"/>
    <n v="0"/>
    <s v="hoodie"/>
    <s v="Data is the new bacon&quot;"/>
    <x v="0"/>
    <s v="Software Engineer"/>
    <s v="Software Engineer"/>
    <s v="Technology &amp; Internet"/>
    <n v="5"/>
    <s v="Mahisoft"/>
    <x v="0"/>
    <x v="4"/>
    <s v="Stack Overflow"/>
    <x v="0"/>
    <n v="1"/>
    <n v="160"/>
    <s v="None"/>
    <s v="Friend / word of mouth"/>
    <n v="10"/>
    <s v="All good"/>
    <s v="Deep learning"/>
    <s v="Nope"/>
    <m/>
  </r>
  <r>
    <n v="145"/>
    <x v="16"/>
    <x v="12"/>
    <x v="3"/>
    <n v="120"/>
    <n v="13"/>
    <n v="4"/>
    <x v="9"/>
    <n v="1"/>
    <s v="jacket (brand is TBD... probably Patagonia)"/>
    <s v="Unquenchable Thirst for Knowledge"/>
    <x v="0"/>
    <s v="Data Scientist"/>
    <s v="Individual Contributor"/>
    <s v="Advertising &amp; Marketing"/>
    <n v="2"/>
    <s v="Media IQ Digital India Ltd."/>
    <x v="0"/>
    <x v="7"/>
    <s v=""/>
    <x v="6"/>
    <n v="0"/>
    <m/>
    <m/>
    <s v="Google"/>
    <n v="8"/>
    <s v="I am enjoying my terms. More meetups maybe"/>
    <m/>
    <s v="Glad to be associated with Udacity"/>
    <m/>
  </r>
  <r>
    <n v="146"/>
    <x v="24"/>
    <x v="10"/>
    <x v="2"/>
    <n v="7"/>
    <n v="12"/>
    <n v="0"/>
    <x v="5"/>
    <n v="1"/>
    <s v="t-shirt"/>
    <s v="A quality life demands quality questions"/>
    <x v="0"/>
    <s v="Research"/>
    <s v="Individual Contributor"/>
    <s v="Healthcare and Pharmaceuticals"/>
    <n v="3"/>
    <s v="Academic Medical Center"/>
    <x v="2"/>
    <x v="2"/>
    <s v="Forums"/>
    <x v="8"/>
    <n v="6"/>
    <n v="20"/>
    <s v="Be more curious"/>
    <s v="Google"/>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n v="147"/>
    <x v="1"/>
    <x v="11"/>
    <x v="1"/>
    <n v="60"/>
    <n v="14"/>
    <n v="5"/>
    <x v="0"/>
    <n v="0"/>
    <s v="hoodie"/>
    <s v="Math - all the cool kids are doing it"/>
    <x v="0"/>
    <s v="Business Intelligence / Business Analyst"/>
    <s v="Individual Contributor"/>
    <s v="Retail &amp; Consumer Durables"/>
    <n v="5"/>
    <s v="Cognizant "/>
    <x v="0"/>
    <x v="2"/>
    <s v="Stack Overflow"/>
    <x v="4"/>
    <n v="5"/>
    <n v="25"/>
    <s v="Patience is the key"/>
    <s v="Facebook"/>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n v="148"/>
    <x v="25"/>
    <x v="14"/>
    <x v="1"/>
    <n v="0"/>
    <n v="12"/>
    <n v="15"/>
    <x v="8"/>
    <n v="1"/>
    <s v="hoodie"/>
    <s v="Machine learning for life"/>
    <x v="0"/>
    <s v="Student"/>
    <s v="Not Applicable"/>
    <s v="Education"/>
    <n v="1"/>
    <s v="Udacity"/>
    <x v="0"/>
    <x v="22"/>
    <s v="Slack Channel"/>
    <x v="11"/>
    <n v="6"/>
    <n v="90"/>
    <s v="Find other people with same interest (Slack is a great place to do so online, meetups/conferences - offline), find a problem and work towards solving that using knowledge learned from the course, participate in challenges/hackathons"/>
    <s v="Google"/>
    <n v="10"/>
    <s v="Make more cool NDs :P"/>
    <s v="Reinforcement Learning"/>
    <m/>
    <m/>
  </r>
  <r>
    <n v="149"/>
    <x v="5"/>
    <x v="20"/>
    <x v="1"/>
    <n v="55"/>
    <n v="9"/>
    <n v="2"/>
    <x v="3"/>
    <n v="0"/>
    <s v="backpack"/>
    <s v="Machine learning for life"/>
    <x v="0"/>
    <s v="Data Scientist"/>
    <s v="Individual Contributor"/>
    <s v="Entertainment &amp; Leisure"/>
    <n v="6"/>
    <s v="Ubisoft Entertainment"/>
    <x v="4"/>
    <x v="23"/>
    <s v="Forums"/>
    <x v="8"/>
    <n v="4"/>
    <n v="6"/>
    <s v="It`s better to do a little everyday than big bursts before deadlines."/>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n v="150"/>
    <x v="4"/>
    <x v="23"/>
    <x v="1"/>
    <n v="25"/>
    <n v="9"/>
    <n v="5"/>
    <x v="2"/>
    <n v="0"/>
    <s v="hoodie"/>
    <s v="Machine learning for life"/>
    <x v="0"/>
    <s v="Data Analyst"/>
    <s v="Not Applicable"/>
    <s v="Gambling"/>
    <n v="2"/>
    <s v="Na"/>
    <x v="2"/>
    <x v="2"/>
    <s v="Forums"/>
    <x v="3"/>
    <n v="1"/>
    <n v="10"/>
    <s v="Na"/>
    <s v="Twitter"/>
    <n v="8"/>
    <s v="Na"/>
    <s v="Crypto currency courses"/>
    <s v="Na"/>
    <m/>
  </r>
  <r>
    <n v="151"/>
    <x v="26"/>
    <x v="24"/>
    <x v="3"/>
    <n v="0"/>
    <n v="10"/>
    <n v="6"/>
    <x v="7"/>
    <n v="0"/>
    <s v="t-shirt"/>
    <s v="Data is the new bacon&quot;"/>
    <x v="0"/>
    <s v="Consulting"/>
    <s v="Manager"/>
    <s v="Technology &amp; Internet"/>
    <n v="10"/>
    <s v="Acumen Solutions"/>
    <x v="0"/>
    <x v="24"/>
    <s v="Forums"/>
    <x v="4"/>
    <n v="6"/>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s v="Google"/>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n v="152"/>
    <x v="4"/>
    <x v="1"/>
    <x v="1"/>
    <n v="60"/>
    <n v="10"/>
    <n v="12"/>
    <x v="8"/>
    <n v="1"/>
    <s v="t-shirt"/>
    <s v="Math - all the cool kids are doing it"/>
    <x v="0"/>
    <s v="Business Intelligence / Business Analyst"/>
    <s v="Manager"/>
    <s v="Entertainment &amp; Leisure"/>
    <n v="10"/>
    <s v="Disney Park and Resorts"/>
    <x v="1"/>
    <x v="6"/>
    <s v="Stack Overflow"/>
    <x v="12"/>
    <n v="3"/>
    <n v="4"/>
    <s v="Asking, reading. The more the better"/>
    <s v="Friend / word of mouth"/>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n v="153"/>
    <x v="20"/>
    <x v="31"/>
    <x v="1"/>
    <n v="0"/>
    <n v="9"/>
    <n v="30"/>
    <x v="4"/>
    <n v="1"/>
    <s v="hoodie"/>
    <s v="Life long [machine] learning matters."/>
    <x v="0"/>
    <s v="Consulting"/>
    <s v="Individual Contributor"/>
    <s v="Education"/>
    <n v="28"/>
    <s v="Sumach Group / Durham College"/>
    <x v="2"/>
    <x v="5"/>
    <s v="Forums"/>
    <x v="12"/>
    <n v="4"/>
    <n v="6"/>
    <s v="Stick with it, you'll get there.  Mentors are great and the feedback from project reviewers is a powerful learning source."/>
    <s v="Sebastian keynote @ IBM World of Watson."/>
    <n v="10"/>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m/>
  </r>
  <r>
    <n v="154"/>
    <x v="27"/>
    <x v="9"/>
    <x v="2"/>
    <n v="60"/>
    <n v="8"/>
    <n v="2"/>
    <x v="2"/>
    <n v="0"/>
    <s v="backpack"/>
    <s v="Machine learning for life"/>
    <x v="0"/>
    <s v="Research"/>
    <s v="Not Applicable"/>
    <s v="Education"/>
    <n v="3"/>
    <s v="Gosvea"/>
    <x v="2"/>
    <x v="21"/>
    <s v="Forums"/>
    <x v="4"/>
    <n v="6"/>
    <n v="50"/>
    <s v="Be proactive"/>
    <s v="Google"/>
    <n v="10"/>
    <s v="Nothing to improve"/>
    <s v="Algorithms (in Python preferably)"/>
    <s v="No"/>
    <m/>
  </r>
  <r>
    <n v="155"/>
    <x v="28"/>
    <x v="22"/>
    <x v="1"/>
    <n v="60"/>
    <n v="10"/>
    <n v="1"/>
    <x v="11"/>
    <n v="1"/>
    <s v="jacket (brand is TBD... probably Patagonia)"/>
    <s v="A quality life demands quality questions"/>
    <x v="0"/>
    <s v="Data Scientist"/>
    <s v="Intern"/>
    <s v="Retail &amp; Consumer Durables"/>
    <n v="0"/>
    <s v="The Home Depot"/>
    <x v="2"/>
    <x v="2"/>
    <s v="Forums"/>
    <x v="8"/>
    <n v="4"/>
    <n v="25"/>
    <s v="Do more code exercises "/>
    <s v="Friend / word of mouth"/>
    <n v="9"/>
    <s v="More practical experience"/>
    <s v="Text analysis"/>
    <m/>
    <m/>
  </r>
  <r>
    <n v="156"/>
    <x v="1"/>
    <x v="26"/>
    <x v="1"/>
    <n v="45"/>
    <n v="12"/>
    <n v="40"/>
    <x v="11"/>
    <n v="1"/>
    <s v="hat"/>
    <s v="A quality life demands quality questions"/>
    <x v="0"/>
    <s v="Business Intelligence / Business Analyst"/>
    <s v="Individual Contributor"/>
    <s v="Advertising &amp; Marketing"/>
    <n v="1"/>
    <s v="Lancers Inc."/>
    <x v="1"/>
    <x v="6"/>
    <s v="Forums"/>
    <x v="12"/>
    <n v="10"/>
    <n v="120"/>
    <s v="none"/>
    <s v="Google"/>
    <n v="10"/>
    <s v="none"/>
    <m/>
    <m/>
    <m/>
  </r>
  <r>
    <n v="157"/>
    <x v="2"/>
    <x v="32"/>
    <x v="5"/>
    <n v="120"/>
    <n v="10"/>
    <n v="10"/>
    <x v="0"/>
    <n v="0"/>
    <s v="t-shirt"/>
    <s v="Data is the new bacon&quot;"/>
    <x v="1"/>
    <s v=""/>
    <s v=""/>
    <s v=""/>
    <m/>
    <m/>
    <x v="0"/>
    <x v="4"/>
    <s v="Slack Channel"/>
    <x v="11"/>
    <n v="6"/>
    <n v="10"/>
    <s v="don't expect to understand everything right away"/>
    <s v="university"/>
    <n v="10"/>
    <s v="reducing waiting time for the email support!"/>
    <s v="mathematics!"/>
    <m/>
    <m/>
  </r>
  <r>
    <n v="158"/>
    <x v="1"/>
    <x v="9"/>
    <x v="2"/>
    <n v="15"/>
    <n v="14"/>
    <n v="12"/>
    <x v="1"/>
    <n v="0"/>
    <s v="backpack"/>
    <s v="Building skynet, one algorithm at a time."/>
    <x v="0"/>
    <s v="Software Engineer"/>
    <s v="Individual Contributor"/>
    <s v="Technology &amp; Internet"/>
    <n v="8"/>
    <s v="IBM"/>
    <x v="1"/>
    <x v="5"/>
    <s v="Slack Channel"/>
    <x v="4"/>
    <n v="6"/>
    <n v="40"/>
    <s v="Split your project work into small chunks and handle them daily."/>
    <s v="LinkedIn"/>
    <n v="7"/>
    <s v="Less marketing , more educating."/>
    <s v="Data Scientist"/>
    <s v="For new programs , they seem rushed to fit the market interest, rather than creating thorough programs."/>
    <m/>
  </r>
  <r>
    <n v="159"/>
    <x v="2"/>
    <x v="33"/>
    <x v="7"/>
    <n v="120"/>
    <n v="8"/>
    <n v="3"/>
    <x v="10"/>
    <n v="0"/>
    <s v="backpack"/>
    <s v="A quality life demands quality questions"/>
    <x v="0"/>
    <s v="Software Engineer"/>
    <s v="Individual Contributor"/>
    <s v="Government"/>
    <n v="20"/>
    <s v="celmac"/>
    <x v="0"/>
    <x v="2"/>
    <s v="Stack Overflow"/>
    <x v="2"/>
    <n v="2"/>
    <n v="12"/>
    <s v="Practice makes you perfect in learning"/>
    <s v="Friend / word of mouth"/>
    <n v="10"/>
    <s v="More interaction with the mentors"/>
    <s v="Machine Learning and IoT"/>
    <s v="You are doing a great job."/>
    <m/>
  </r>
  <r>
    <n v="160"/>
    <x v="2"/>
    <x v="4"/>
    <x v="1"/>
    <n v="160"/>
    <n v="8"/>
    <n v="5"/>
    <x v="1"/>
    <n v="0"/>
    <s v="t-shirt"/>
    <s v="A quality life demands quality questions"/>
    <x v="1"/>
    <s v=""/>
    <s v=""/>
    <s v=""/>
    <m/>
    <m/>
    <x v="0"/>
    <x v="25"/>
    <s v="Stack Overflow"/>
    <x v="4"/>
    <n v="4"/>
    <n v="10"/>
    <s v="Keep asking questions. "/>
    <s v="Google"/>
    <n v="10"/>
    <s v="More materials. "/>
    <s v="Automation Engineering, DevOps, Infrastructure (Microservices) "/>
    <s v="I think the project quality is good, but maybe more project for some of the nanodegree. And then more reading materials design by udacity."/>
    <m/>
  </r>
  <r>
    <n v="161"/>
    <x v="29"/>
    <x v="15"/>
    <x v="1"/>
    <n v="5"/>
    <n v="12"/>
    <n v="8"/>
    <x v="4"/>
    <n v="1"/>
    <s v="backpack"/>
    <s v="Machine learning for life"/>
    <x v="1"/>
    <s v=""/>
    <s v=""/>
    <s v=""/>
    <m/>
    <m/>
    <x v="0"/>
    <x v="6"/>
    <s v="Stack Overflow"/>
    <x v="4"/>
    <n v="40"/>
    <n v="150"/>
    <s v="Always do your best."/>
    <s v="Google"/>
    <n v="10"/>
    <s v="The videos can be made longer in order to go to greater depth in the given field."/>
    <s v="Advanced deep learning."/>
    <s v="Nothing."/>
    <m/>
  </r>
  <r>
    <n v="162"/>
    <x v="1"/>
    <x v="4"/>
    <x v="2"/>
    <n v="120"/>
    <n v="9"/>
    <n v="5"/>
    <x v="10"/>
    <n v="0"/>
    <s v="track suit / sweat suit"/>
    <s v="A quality life demands quality questions"/>
    <x v="1"/>
    <s v=""/>
    <s v=""/>
    <s v=""/>
    <m/>
    <m/>
    <x v="4"/>
    <x v="2"/>
    <s v="Forums"/>
    <x v="8"/>
    <n v="28"/>
    <n v="70"/>
    <s v="by doing one of the project in a month you will gain information and experience more than you can get in a normal year. "/>
    <s v="Google"/>
    <n v="10"/>
    <s v="may be socializing students with each other more. "/>
    <s v="developing Linux kernel"/>
    <s v="you are the best part of my year. Thanks for everything."/>
    <m/>
  </r>
  <r>
    <n v="163"/>
    <x v="11"/>
    <x v="14"/>
    <x v="2"/>
    <n v="0"/>
    <n v="9"/>
    <n v="0"/>
    <x v="7"/>
    <n v="1"/>
    <s v="backpack"/>
    <s v="Machine learning for life"/>
    <x v="1"/>
    <s v=""/>
    <s v=""/>
    <s v=""/>
    <m/>
    <m/>
    <x v="4"/>
    <x v="2"/>
    <s v="Forums"/>
    <x v="15"/>
    <n v="10"/>
    <n v="30"/>
    <s v="Get organized, and learn your own way that suits._x000a_Like for me I studied the content first and projects later so that I could revise all once again._x000a_Forums are more than enough for help._x000a_Once again get organized."/>
    <s v="Google"/>
    <n v="1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n v="164"/>
    <x v="4"/>
    <x v="9"/>
    <x v="1"/>
    <n v="0"/>
    <n v="12"/>
    <n v="5"/>
    <x v="0"/>
    <n v="0"/>
    <s v="hoodie"/>
    <s v="Machine learning for life"/>
    <x v="0"/>
    <s v="Consulting"/>
    <s v="Data Scientist/Manager"/>
    <s v="All of the above"/>
    <n v="3"/>
    <s v="InterWorks"/>
    <x v="2"/>
    <x v="4"/>
    <s v="Forums"/>
    <x v="2"/>
    <n v="2"/>
    <n v="12"/>
    <s v="Make time for it that you can focus only on the material"/>
    <s v="Google"/>
    <n v="10"/>
    <s v="Make things cheaper. "/>
    <s v="I think you've got it pretty well covered. "/>
    <s v="Nope! "/>
    <m/>
  </r>
  <r>
    <n v="165"/>
    <x v="4"/>
    <x v="34"/>
    <x v="2"/>
    <n v="180"/>
    <n v="14"/>
    <n v="15"/>
    <x v="8"/>
    <n v="1"/>
    <s v="backpack"/>
    <s v="A quality life demands quality questions"/>
    <x v="0"/>
    <s v="Software Engineer"/>
    <s v="Manager"/>
    <s v="Technology &amp; Internet"/>
    <n v="22"/>
    <s v="Google"/>
    <x v="2"/>
    <x v="2"/>
    <s v="Forums"/>
    <x v="8"/>
    <n v="3"/>
    <n v="8"/>
    <s v="Create a routine. Set aggressive deadlines. Study mercilessly (don't slack) till you hit your goal."/>
    <s v="Google"/>
    <n v="10"/>
    <s v="More variety in programs"/>
    <s v="Software engineering, agile development, cloud computing"/>
    <m/>
    <m/>
  </r>
  <r>
    <n v="166"/>
    <x v="6"/>
    <x v="10"/>
    <x v="1"/>
    <n v="55"/>
    <n v="12"/>
    <n v="6"/>
    <x v="2"/>
    <n v="0"/>
    <s v="t-shirt"/>
    <s v="Machine learning for life"/>
    <x v="0"/>
    <s v="Business Intelligence / Business Analyst"/>
    <s v="Individual Contributor"/>
    <s v="Technology &amp; Internet"/>
    <n v="7"/>
    <s v="Amazon"/>
    <x v="2"/>
    <x v="2"/>
    <s v="Forums"/>
    <x v="4"/>
    <n v="3"/>
    <n v="100"/>
    <s v="Dedicate fixed time for your nano degree and stick to it"/>
    <s v="Google"/>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n v="167"/>
    <x v="4"/>
    <x v="2"/>
    <x v="1"/>
    <n v="40"/>
    <n v="10"/>
    <n v="2"/>
    <x v="1"/>
    <n v="0"/>
    <s v="t-shirt"/>
    <s v="Data is the new bacon&quot;"/>
    <x v="0"/>
    <s v="Business Intelligence / Business Analyst"/>
    <s v="Individual Contributor"/>
    <s v="Real Estate"/>
    <n v="3"/>
    <m/>
    <x v="0"/>
    <x v="2"/>
    <s v="Forums"/>
    <x v="1"/>
    <n v="6"/>
    <n v="6"/>
    <s v="N/a"/>
    <s v="Google"/>
    <n v="9"/>
    <s v="N/a"/>
    <m/>
    <m/>
    <m/>
  </r>
  <r>
    <n v="168"/>
    <x v="24"/>
    <x v="3"/>
    <x v="1"/>
    <n v="20"/>
    <n v="15"/>
    <n v="2"/>
    <x v="9"/>
    <n v="0"/>
    <s v="travel mug"/>
    <s v="A quality life demands quality questions"/>
    <x v="0"/>
    <s v="Research"/>
    <s v="Individual Contributor"/>
    <s v="Healthcare and Pharmaceuticals"/>
    <n v="13"/>
    <s v="The Scripps Research Institute"/>
    <x v="1"/>
    <x v="1"/>
    <s v="Forums"/>
    <x v="2"/>
    <n v="1"/>
    <n v="10"/>
    <s v="You can do it"/>
    <s v="Google"/>
    <n v="8"/>
    <s v="I think you guys are doing great. "/>
    <s v="A course on Ubuntu, may be a nanodegree in Data Engineering"/>
    <m/>
    <m/>
  </r>
  <r>
    <n v="169"/>
    <x v="4"/>
    <x v="24"/>
    <x v="3"/>
    <n v="180"/>
    <n v="720"/>
    <n v="2"/>
    <x v="7"/>
    <n v="0"/>
    <s v="hoodie"/>
    <s v="Data is the new bacon&quot;"/>
    <x v="0"/>
    <s v="Business Intelligence / Business Analyst"/>
    <s v="Individual Contributor"/>
    <s v="Advertising &amp; Marketing"/>
    <n v="2"/>
    <s v="netpromedia philippines"/>
    <x v="0"/>
    <x v="2"/>
    <s v="Forums"/>
    <x v="4"/>
    <n v="4"/>
    <n v="80"/>
    <s v="If you are having a hard time or lacking of motivation to study, just try to make a small step by watch few videos, then rest."/>
    <s v="Friend / word of mouth"/>
    <n v="10"/>
    <s v="Few live lessons; update codes to cater those using python 3."/>
    <s v="ML Azure"/>
    <s v="Thank you for developing this platform. This venue is really helpful to many that has hunger for knowledge."/>
    <m/>
  </r>
  <r>
    <n v="170"/>
    <x v="23"/>
    <x v="4"/>
    <x v="2"/>
    <n v="15"/>
    <n v="10"/>
    <n v="2"/>
    <x v="3"/>
    <n v="1"/>
    <s v="t-shirt"/>
    <s v="A quality life demands quality questions"/>
    <x v="0"/>
    <s v="Other"/>
    <s v="Not Applicable"/>
    <s v="Technology &amp; Internet"/>
    <n v="3"/>
    <s v="Florence unified School district"/>
    <x v="4"/>
    <x v="26"/>
    <s v="Stack Overflow"/>
    <x v="8"/>
    <n v="2"/>
    <n v="6"/>
    <s v="Just do it, and do it the right way no matter how long it takes."/>
    <s v="Google"/>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n v="171"/>
    <x v="4"/>
    <x v="20"/>
    <x v="1"/>
    <n v="8"/>
    <n v="10"/>
    <n v="10"/>
    <x v="6"/>
    <n v="1"/>
    <s v="t-shirt"/>
    <s v="Machine learning for life"/>
    <x v="0"/>
    <s v="Machine learning and computer vision engineer"/>
    <s v="Not Applicable"/>
    <s v="Technology &amp; Internet"/>
    <n v="12"/>
    <s v="iCetana"/>
    <x v="1"/>
    <x v="6"/>
    <s v="Slack Channel"/>
    <x v="2"/>
    <n v="1"/>
    <n v="5"/>
    <s v="Be confident"/>
    <s v="Google"/>
    <n v="10"/>
    <s v="More tutorials"/>
    <s v="Computer vision nanodegree"/>
    <s v="I am very happy with what udacity offers. "/>
    <m/>
  </r>
  <r>
    <n v="172"/>
    <x v="8"/>
    <x v="21"/>
    <x v="1"/>
    <n v="120"/>
    <n v="10"/>
    <n v="10"/>
    <x v="9"/>
    <n v="1"/>
    <s v="t-shirt"/>
    <s v="Data is the new bacon&quot;"/>
    <x v="0"/>
    <s v="Software Engineer"/>
    <s v="Manager"/>
    <s v="Technology &amp; Internet"/>
    <n v="21"/>
    <s v="Open Mobile Platform"/>
    <x v="2"/>
    <x v="5"/>
    <s v="Forums"/>
    <x v="4"/>
    <n v="6"/>
    <n v="20"/>
    <s v="Start project as early as possible."/>
    <s v="Google"/>
    <n v="10"/>
    <s v="Interdisciplinary, integrity projects"/>
    <s v="No"/>
    <s v="Thank you for your product"/>
    <m/>
  </r>
  <r>
    <n v="173"/>
    <x v="1"/>
    <x v="35"/>
    <x v="3"/>
    <n v="0"/>
    <n v="6"/>
    <n v="50"/>
    <x v="6"/>
    <n v="1"/>
    <s v="t-shirt"/>
    <s v="A quality life demands quality questions"/>
    <x v="0"/>
    <s v="Accounting/Finance"/>
    <s v="President"/>
    <s v="Finance"/>
    <n v="21"/>
    <s v="Home"/>
    <x v="1"/>
    <x v="6"/>
    <s v="Slack Channel"/>
    <x v="2"/>
    <n v="5"/>
    <n v="6"/>
    <s v="Seek help from your peers on Slack"/>
    <s v="Friend / word of mouth"/>
    <n v="9"/>
    <s v="Better content"/>
    <s v="Building a computer for Deep Learning training"/>
    <s v="Thank you for your education programs!"/>
    <m/>
  </r>
  <r>
    <n v="174"/>
    <x v="5"/>
    <x v="0"/>
    <x v="3"/>
    <n v="30"/>
    <n v="12"/>
    <n v="120"/>
    <x v="0"/>
    <n v="0"/>
    <s v="t-shirt"/>
    <s v="A quality life demands quality questions"/>
    <x v="0"/>
    <s v="Other"/>
    <s v="Individual Contributor"/>
    <s v="Automotive"/>
    <n v="9"/>
    <m/>
    <x v="0"/>
    <x v="6"/>
    <s v="Forums"/>
    <x v="0"/>
    <n v="3"/>
    <n v="16"/>
    <s v="I am not frightened by the deadline. Let's proceed at your own pace."/>
    <s v="Google"/>
    <n v="6"/>
    <s v="Skills that the company can not learn"/>
    <m/>
    <m/>
    <m/>
  </r>
  <r>
    <n v="175"/>
    <x v="4"/>
    <x v="14"/>
    <x v="2"/>
    <n v="10"/>
    <n v="10"/>
    <n v="8"/>
    <x v="9"/>
    <n v="1"/>
    <s v="hat"/>
    <s v="A quality life demands quality questions"/>
    <x v="0"/>
    <s v="Software Engineer"/>
    <s v="Individual Contributor"/>
    <s v="Biometrics for Development"/>
    <n v="1"/>
    <s v="Simprints"/>
    <x v="2"/>
    <x v="5"/>
    <s v="Slack Channel"/>
    <x v="3"/>
    <n v="5"/>
    <n v="15"/>
    <s v="Work regularly"/>
    <s v="Google"/>
    <n v="10"/>
    <s v="Not much, it's pretty damn good :)"/>
    <m/>
    <s v="I love udacity! Keep it up guys! "/>
    <m/>
  </r>
  <r>
    <n v="176"/>
    <x v="9"/>
    <x v="22"/>
    <x v="3"/>
    <n v="75"/>
    <n v="7"/>
    <n v="4"/>
    <x v="4"/>
    <n v="1"/>
    <s v="t-shirt"/>
    <s v="A quality life demands quality questions"/>
    <x v="0"/>
    <s v="Data Analyst"/>
    <s v="Not Applicable"/>
    <s v="Nonprofit"/>
    <n v="0"/>
    <m/>
    <x v="0"/>
    <x v="2"/>
    <s v="Forums"/>
    <x v="12"/>
    <n v="6"/>
    <n v="10"/>
    <s v="Stay persistent in your learning "/>
    <s v="Friend / word of mouth"/>
    <n v="7"/>
    <s v="Invest more into answering student questions "/>
    <s v="Tableau "/>
    <s v="Thank you for the 50% refund "/>
    <m/>
  </r>
  <r>
    <n v="177"/>
    <x v="2"/>
    <x v="1"/>
    <x v="3"/>
    <n v="60"/>
    <n v="10"/>
    <n v="12"/>
    <x v="0"/>
    <n v="0"/>
    <s v="hat"/>
    <s v="A quality life demands quality questions"/>
    <x v="0"/>
    <s v="Data Scientist"/>
    <s v="C-Level"/>
    <s v="Technology &amp; Internet"/>
    <n v="6"/>
    <s v="engineer"/>
    <x v="1"/>
    <x v="14"/>
    <s v="Slack Channel"/>
    <x v="8"/>
    <n v="4"/>
    <n v="6"/>
    <s v="keep learning"/>
    <s v="techcrunch"/>
    <n v="7"/>
    <s v="How about to introduce a project allowing student collaboration?"/>
    <s v="I interested in the followings:_x000a_- Blockchain_x000a_- GIS_x000a_- Information security_x000a_"/>
    <s v="Thank you for good learning experience."/>
    <m/>
  </r>
  <r>
    <n v="178"/>
    <x v="11"/>
    <x v="0"/>
    <x v="1"/>
    <n v="60"/>
    <n v="10"/>
    <n v="1"/>
    <x v="6"/>
    <n v="0"/>
    <s v="jacket (brand is TBD... probably Patagonia)"/>
    <s v="Data is the new bacon&quot;"/>
    <x v="0"/>
    <s v="Freelancing"/>
    <s v="Manager"/>
    <s v="Government"/>
    <n v="13"/>
    <s v="National Land Information Center Kampala Uganda"/>
    <x v="2"/>
    <x v="6"/>
    <s v="So far, I did not get really stuck"/>
    <x v="4"/>
    <n v="16"/>
    <n v="12"/>
    <s v="Well established targets in small trunk and testable should always be your priority"/>
    <s v="Google"/>
    <n v="10"/>
    <s v="Nothing yet"/>
    <s v="Geographic Information System"/>
    <s v="You are the best learning institution I know so far"/>
    <m/>
  </r>
  <r>
    <n v="179"/>
    <x v="29"/>
    <x v="15"/>
    <x v="1"/>
    <n v="90"/>
    <n v="200"/>
    <n v="15"/>
    <x v="1"/>
    <n v="0"/>
    <s v="t-shirt"/>
    <s v="Math - all the cool kids are doing it"/>
    <x v="1"/>
    <s v=""/>
    <s v=""/>
    <s v=""/>
    <m/>
    <m/>
    <x v="0"/>
    <x v="4"/>
    <s v="Forums"/>
    <x v="10"/>
    <n v="6"/>
    <n v="30"/>
    <s v="Just follow the content closely, Udacity team has taken care of everything for you to understand and apply it!"/>
    <s v="Friend / word of mouth"/>
    <n v="10"/>
    <s v="Project reviews can be made faster. Mentors can be increased"/>
    <s v="Graphic Design"/>
    <s v="You guys are awesome"/>
    <m/>
  </r>
  <r>
    <n v="180"/>
    <x v="11"/>
    <x v="10"/>
    <x v="3"/>
    <n v="300"/>
    <n v="15"/>
    <n v="20"/>
    <x v="1"/>
    <n v="1"/>
    <s v="hoodie"/>
    <s v="A quality life demands quality questions"/>
    <x v="0"/>
    <s v="Data Engineer"/>
    <s v="Manager"/>
    <s v="Consumer finance &amp; Internet"/>
    <n v="1"/>
    <s v="data engineer and analyst"/>
    <x v="2"/>
    <x v="4"/>
    <s v="Stack Overflow"/>
    <x v="12"/>
    <n v="5"/>
    <n v="20"/>
    <s v="at first, find out the available materials"/>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m/>
  </r>
  <r>
    <n v="181"/>
    <x v="1"/>
    <x v="13"/>
    <x v="1"/>
    <n v="0"/>
    <n v="6"/>
    <n v="5"/>
    <x v="6"/>
    <n v="1"/>
    <s v="backpack"/>
    <s v="A quality life demands quality questions"/>
    <x v="1"/>
    <s v=""/>
    <s v=""/>
    <s v=""/>
    <m/>
    <m/>
    <x v="4"/>
    <x v="4"/>
    <s v="Forums"/>
    <x v="4"/>
    <n v="8"/>
    <n v="5"/>
    <s v="Focus only on the nanodegree while you're at it. "/>
    <s v="Friend / word of mouth"/>
    <n v="9"/>
    <s v="Faster responses on forums would be awesome. The response times are good, but it can be made awesome. :D"/>
    <s v="Leadership skills"/>
    <s v="Faster responses from the classroom mentors would make udacity even better."/>
    <m/>
  </r>
  <r>
    <n v="182"/>
    <x v="2"/>
    <x v="4"/>
    <x v="1"/>
    <n v="30"/>
    <n v="7"/>
    <n v="12"/>
    <x v="4"/>
    <n v="1"/>
    <s v="t-shirt"/>
    <s v="Math - all the cool kids are doing it"/>
    <x v="1"/>
    <s v=""/>
    <s v=""/>
    <s v=""/>
    <m/>
    <m/>
    <x v="0"/>
    <x v="4"/>
    <s v="Forums"/>
    <x v="1"/>
    <n v="20"/>
    <n v="20"/>
    <s v="Don't give up!"/>
    <s v="Google"/>
    <n v="10"/>
    <s v="Keep all projects in same format"/>
    <s v="Math behind machine learning"/>
    <s v="Udacity is awesome!"/>
    <m/>
  </r>
  <r>
    <n v="183"/>
    <x v="2"/>
    <x v="1"/>
    <x v="3"/>
    <n v="120"/>
    <n v="5"/>
    <n v="3"/>
    <x v="2"/>
    <n v="1"/>
    <s v="t-shirt"/>
    <s v="Machine learning for life"/>
    <x v="0"/>
    <s v="Software Engineer"/>
    <s v="Individual Contributor"/>
    <s v="Automotive"/>
    <n v="10"/>
    <s v="PM Group"/>
    <x v="2"/>
    <x v="6"/>
    <s v="Forums"/>
    <x v="3"/>
    <n v="2"/>
    <n v="12"/>
    <s v="Don't choose a field just because it's cool today, but go for what you love and feel passionate about. Look what gurus around the world can do in that technology field and set your goals. All the rest will come."/>
    <s v="Google"/>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n v="184"/>
    <x v="1"/>
    <x v="27"/>
    <x v="2"/>
    <n v="120"/>
    <n v="4"/>
    <n v="10"/>
    <x v="4"/>
    <n v="0"/>
    <s v="backpack"/>
    <s v="Math - all the cool kids are doing it"/>
    <x v="0"/>
    <s v="Director of Software Development in nsd.ru"/>
    <s v="Director"/>
    <s v="Technology &amp; Internet"/>
    <n v="23"/>
    <s v="National Settlement Depository of Russia"/>
    <x v="2"/>
    <x v="7"/>
    <s v=""/>
    <x v="6"/>
    <n v="0"/>
    <m/>
    <m/>
    <s v="Google"/>
    <n v="10"/>
    <s v="Second Term of AI could be harder like 2 or 3 times"/>
    <s v="Product Management, Marketing"/>
    <s v="Nope"/>
    <m/>
  </r>
  <r>
    <n v="185"/>
    <x v="10"/>
    <x v="23"/>
    <x v="3"/>
    <n v="45"/>
    <n v="12"/>
    <n v="5"/>
    <x v="5"/>
    <n v="0"/>
    <s v="jacket (brand is TBD... probably Patagonia)"/>
    <s v="A quality life demands quality questions"/>
    <x v="0"/>
    <s v="Software Engineer"/>
    <s v="C-Level"/>
    <s v="Insurance"/>
    <n v="2"/>
    <s v="Willis Towers Watson"/>
    <x v="0"/>
    <x v="6"/>
    <s v="Slack Channel"/>
    <x v="8"/>
    <n v="6"/>
    <n v="8"/>
    <s v="Be persistent in asking questions. You might not get an answer right away, but you should try to get help while the problem is fresh in your mind."/>
    <s v="Sirajology on YouTube"/>
    <n v="10"/>
    <s v="With new programs, Udacity should develop all of the content before starting the course, so that later lessons don't feel rushed or incomplete."/>
    <s v="Vue.js is cool!"/>
    <s v="Nope, keep being awesome!"/>
    <m/>
  </r>
  <r>
    <n v="186"/>
    <x v="10"/>
    <x v="6"/>
    <x v="2"/>
    <n v="150"/>
    <n v="4"/>
    <n v="12"/>
    <x v="9"/>
    <n v="0"/>
    <s v="t-shirt"/>
    <s v="Automate all the things"/>
    <x v="0"/>
    <s v="Educator / Instructor"/>
    <s v="Individual Contributor"/>
    <s v="Education"/>
    <n v="9"/>
    <s v="Gachon University"/>
    <x v="2"/>
    <x v="4"/>
    <s v="Forums"/>
    <x v="1"/>
    <n v="20"/>
    <n v="20"/>
    <s v="Study some every day, even if it's for a short time.  This keeps the material fresh in your mind and helps reinforce learned concepts.  "/>
    <s v="Facebook"/>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n v="187"/>
    <x v="2"/>
    <x v="6"/>
    <x v="2"/>
    <n v="30"/>
    <n v="10"/>
    <n v="4"/>
    <x v="2"/>
    <n v="0"/>
    <s v="hoodie"/>
    <s v="A quality life demands quality questions"/>
    <x v="0"/>
    <s v="Co-founder (or solo founder)"/>
    <s v="Not Applicable"/>
    <s v="Technology &amp; Internet"/>
    <n v="11"/>
    <s v="Vertex IT"/>
    <x v="2"/>
    <x v="4"/>
    <s v="Stack Overflow"/>
    <x v="4"/>
    <n v="6"/>
    <n v="8"/>
    <s v="read scientific papers"/>
    <s v="Google"/>
    <n v="6"/>
    <s v="Structure lectures"/>
    <m/>
    <m/>
    <m/>
  </r>
  <r>
    <n v="188"/>
    <x v="9"/>
    <x v="11"/>
    <x v="1"/>
    <n v="5"/>
    <n v="10"/>
    <n v="5"/>
    <x v="10"/>
    <n v="1"/>
    <s v="t-shirt"/>
    <s v="Artificial Intelligence for non intelligent agents"/>
    <x v="0"/>
    <s v="Software Engineer"/>
    <s v="Individual Contributor"/>
    <s v="Nonprofit"/>
    <n v="4"/>
    <s v="FundaciÃ³n Ayesa"/>
    <x v="2"/>
    <x v="5"/>
    <s v="Mentor Help (classroom or 1:1 mentors)"/>
    <x v="16"/>
    <n v="7"/>
    <n v="15"/>
    <s v="Stay calm and search on the web everything you need. If you keep stuck, ask your mentor"/>
    <s v="Google"/>
    <n v="10"/>
    <s v="AI nanodegree program was not clear enough before starting. It could be a problem if you think you would do three concentrations per $800 all and you tell this to your company"/>
    <s v="iOS"/>
    <m/>
    <m/>
  </r>
  <r>
    <n v="189"/>
    <x v="8"/>
    <x v="22"/>
    <x v="1"/>
    <n v="0"/>
    <n v="14"/>
    <n v="7"/>
    <x v="8"/>
    <n v="1"/>
    <s v="t-shirt"/>
    <s v="A quality life demands quality questions"/>
    <x v="0"/>
    <s v="Software Engineer"/>
    <s v="Manager"/>
    <s v="Technology &amp; Internet"/>
    <n v="8"/>
    <s v="Udacity Blitz"/>
    <x v="2"/>
    <x v="27"/>
    <s v="Forums"/>
    <x v="11"/>
    <n v="8"/>
    <n v="16"/>
    <s v="Turn off all notifications and distractions and just focus on the material."/>
    <s v="Joined the very first AI course by Sebastian and Peter Norvig"/>
    <n v="10"/>
    <s v="Better quality mentors."/>
    <s v="Learn to draw."/>
    <m/>
    <m/>
  </r>
  <r>
    <n v="190"/>
    <x v="1"/>
    <x v="6"/>
    <x v="1"/>
    <n v="30"/>
    <n v="10"/>
    <n v="3"/>
    <x v="10"/>
    <n v="0"/>
    <s v="backpack"/>
    <s v="A quality life demands quality questions"/>
    <x v="0"/>
    <s v="Educator / Instructor"/>
    <s v="Individual Contributor"/>
    <s v="Education"/>
    <n v="3"/>
    <s v="NCLY"/>
    <x v="2"/>
    <x v="4"/>
    <s v="Forums"/>
    <x v="8"/>
    <n v="2"/>
    <n v="8"/>
    <s v="Do be persistent, and believe you can make it."/>
    <s v="Google"/>
    <n v="9"/>
    <s v="I could receive systematic training for projects."/>
    <s v="deep learning"/>
    <m/>
    <m/>
  </r>
  <r>
    <n v="191"/>
    <x v="23"/>
    <x v="9"/>
    <x v="9"/>
    <n v="20"/>
    <n v="15"/>
    <n v="20"/>
    <x v="0"/>
    <n v="1"/>
    <s v="hoodie"/>
    <s v="Data is the new bacon&quot;"/>
    <x v="0"/>
    <s v="Consulting"/>
    <s v="Manager"/>
    <s v="Government"/>
    <n v="17"/>
    <s v="Marine Corps Data Center"/>
    <x v="4"/>
    <x v="6"/>
    <s v="Stack Overflow"/>
    <x v="4"/>
    <n v="5"/>
    <n v="10"/>
    <s v="Never quit, never surrender, knowledge is power"/>
    <s v="Google"/>
    <n v="10"/>
    <s v="The Deep learning foundations nano degree was not ready when it was offered. I believe that's why it was less expensive than it would be usually. "/>
    <s v="Cyber Security, Golang Development, Microservices, Microservices (Using Golang)"/>
    <s v="I think udacity is great "/>
    <m/>
  </r>
  <r>
    <n v="192"/>
    <x v="8"/>
    <x v="36"/>
    <x v="1"/>
    <n v="0"/>
    <n v="14"/>
    <n v="2"/>
    <x v="0"/>
    <n v="0"/>
    <s v="hoodie"/>
    <s v="A quality life demands quality questions"/>
    <x v="0"/>
    <s v=" Artificial Intelligence Engineer"/>
    <s v="Individual Contributor"/>
    <s v="Business Support &amp; Logistics"/>
    <n v="34"/>
    <s v="AT&amp;T"/>
    <x v="2"/>
    <x v="15"/>
    <s v="Stack Overflow"/>
    <x v="0"/>
    <n v="16"/>
    <n v="10"/>
    <s v="reach out on slack/forums or form a study group."/>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n v="193"/>
    <x v="1"/>
    <x v="37"/>
    <x v="1"/>
    <n v="75"/>
    <n v="9"/>
    <n v="5"/>
    <x v="4"/>
    <n v="0"/>
    <s v="backpack"/>
    <s v="Math - all the cool kids are doing it"/>
    <x v="0"/>
    <s v="Product Management/Project Management"/>
    <s v="Individual Contributor"/>
    <s v="Automotive"/>
    <n v="10"/>
    <s v="Tttech "/>
    <x v="2"/>
    <x v="2"/>
    <s v="Forums"/>
    <x v="13"/>
    <n v="5"/>
    <n v="40"/>
    <s v="Don't stop learning "/>
    <s v="Google"/>
    <n v="10"/>
    <s v="I love Udacity "/>
    <s v="AI conversation agents"/>
    <s v="Thank you"/>
    <m/>
  </r>
  <r>
    <n v="194"/>
    <x v="5"/>
    <x v="1"/>
    <x v="3"/>
    <n v="25"/>
    <n v="10"/>
    <n v="4"/>
    <x v="10"/>
    <n v="0"/>
    <s v="t-shirt"/>
    <s v="A quality life demands quality questions"/>
    <x v="0"/>
    <s v="Machine Learning Engineer"/>
    <s v="Individual Contributor"/>
    <s v="Technology &amp; Internet"/>
    <n v="5"/>
    <m/>
    <x v="0"/>
    <x v="2"/>
    <s v="Forums"/>
    <x v="4"/>
    <n v="6"/>
    <n v="120"/>
    <s v="Commit to your time and make a schedule (when you'll study)"/>
    <s v="Google"/>
    <n v="9"/>
    <s v="Better work connections for students outside of the US"/>
    <s v="na"/>
    <s v="Great work - I want another t-shirt :)"/>
    <m/>
  </r>
  <r>
    <n v="195"/>
    <x v="5"/>
    <x v="17"/>
    <x v="3"/>
    <n v="0"/>
    <n v="14"/>
    <n v="20"/>
    <x v="1"/>
    <n v="1"/>
    <s v="hoodie"/>
    <s v="Machine learning for life"/>
    <x v="0"/>
    <s v="Freelancing"/>
    <s v="Not Applicable"/>
    <s v="Technology &amp; Internet"/>
    <n v="17"/>
    <m/>
    <x v="2"/>
    <x v="28"/>
    <s v="Live Help"/>
    <x v="4"/>
    <n v="14"/>
    <n v="8"/>
    <s v="persistence and hard work can achieve anything"/>
    <s v="Google"/>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n v="196"/>
    <x v="2"/>
    <x v="3"/>
    <x v="2"/>
    <n v="20"/>
    <n v="5"/>
    <n v="10"/>
    <x v="11"/>
    <n v="0"/>
    <s v="t-shirt"/>
    <s v="Data is the new bacon&quot;"/>
    <x v="0"/>
    <s v="Product Management/Project Management"/>
    <s v="Intern"/>
    <s v="Defense"/>
    <n v="12"/>
    <s v="-"/>
    <x v="1"/>
    <x v="4"/>
    <s v="Forums"/>
    <x v="4"/>
    <n v="6"/>
    <n v="5"/>
    <s v="Be passionated and curious "/>
    <s v="Google"/>
    <n v="8"/>
    <s v="-"/>
    <s v="Full Stack web Dev."/>
    <s v="Thank you"/>
    <m/>
  </r>
  <r>
    <n v="197"/>
    <x v="21"/>
    <x v="4"/>
    <x v="2"/>
    <n v="2"/>
    <n v="8"/>
    <n v="2"/>
    <x v="6"/>
    <n v="0"/>
    <s v="jacket (brand is TBD... probably Patagonia)"/>
    <s v="Math - all the cool kids are doing it"/>
    <x v="1"/>
    <s v=""/>
    <s v=""/>
    <s v=""/>
    <m/>
    <m/>
    <x v="0"/>
    <x v="4"/>
    <s v="Forums"/>
    <x v="4"/>
    <n v="4"/>
    <n v="4"/>
    <s v="The Forums are extremely helpful. Always check the forums when you are stuck on the assignments. "/>
    <s v="Google"/>
    <n v="10"/>
    <s v="Experience has been great. Can't think of any improvements."/>
    <s v="Reinforcement Learning"/>
    <m/>
    <m/>
  </r>
  <r>
    <n v="198"/>
    <x v="4"/>
    <x v="0"/>
    <x v="1"/>
    <n v="40"/>
    <n v="10"/>
    <n v="30"/>
    <x v="6"/>
    <n v="1"/>
    <s v="Mug/Bottle"/>
    <s v="Data is the new bacon&quot;"/>
    <x v="0"/>
    <s v="Business Intelligence / Business Analyst"/>
    <s v="Individual Contributor"/>
    <s v="Manufacturing"/>
    <n v="7"/>
    <s v="JD Irving Ltd."/>
    <x v="0"/>
    <x v="2"/>
    <s v="Mentor Help (classroom or 1:1 mentors)"/>
    <x v="12"/>
    <n v="5"/>
    <n v="20"/>
    <s v="At least an hour per day to keep the material fresh"/>
    <s v="Friend / word of mouth"/>
    <n v="10"/>
    <s v="Stronger promotion to business. The material is very relevant, but non-technical employers like mine are hesitant to use institutions other than Universities"/>
    <s v="Microcomputing"/>
    <s v="Stay Udacious, yo!"/>
    <m/>
  </r>
  <r>
    <n v="199"/>
    <x v="4"/>
    <x v="8"/>
    <x v="3"/>
    <n v="120"/>
    <n v="10"/>
    <n v="12"/>
    <x v="3"/>
    <n v="1"/>
    <s v="t-shirt"/>
    <s v="A quality life demands quality questions"/>
    <x v="0"/>
    <s v="Research"/>
    <s v="Not Applicable"/>
    <s v="Electronics"/>
    <n v="12"/>
    <s v="University of Houston"/>
    <x v="1"/>
    <x v="29"/>
    <s v="Slack Channel"/>
    <x v="4"/>
    <n v="4"/>
    <n v="8"/>
    <s v="Use slack and forum for help"/>
    <s v="Google"/>
    <n v="8"/>
    <s v="Provide discounted programs to graduated students."/>
    <s v="C/C++; PHP"/>
    <s v="NA."/>
    <m/>
  </r>
  <r>
    <n v="200"/>
    <x v="2"/>
    <x v="9"/>
    <x v="1"/>
    <n v="1"/>
    <n v="14"/>
    <n v="20"/>
    <x v="2"/>
    <n v="1"/>
    <s v="t-shirt"/>
    <s v="Data is the new bacon&quot;"/>
    <x v="0"/>
    <s v="Other"/>
    <s v="Individual Contributor"/>
    <s v="Utilities, Energy and Extraction"/>
    <n v="8"/>
    <s v="Statoil"/>
    <x v="0"/>
    <x v="23"/>
    <s v="Stack Overflow"/>
    <x v="4"/>
    <n v="4"/>
    <n v="6"/>
    <s v="Be persistent and discuss the content on Slack, it helps a lot."/>
    <s v="Google"/>
    <n v="10"/>
    <s v="The AIND has a project that is useless just selling the API of the partners. It shouldn't have it."/>
    <s v="Enterpreneurship"/>
    <s v="No"/>
    <m/>
  </r>
  <r>
    <n v="201"/>
    <x v="20"/>
    <x v="5"/>
    <x v="1"/>
    <n v="40"/>
    <n v="6"/>
    <n v="12"/>
    <x v="8"/>
    <n v="1"/>
    <s v="backpack"/>
    <s v="Machine learning for life"/>
    <x v="0"/>
    <s v="Other"/>
    <s v="Not Applicable"/>
    <s v="Utilities, Energy and Extraction"/>
    <n v="0"/>
    <s v="Imperial College London"/>
    <x v="1"/>
    <x v="4"/>
    <s v="Stack Overflow"/>
    <x v="0"/>
    <n v="1"/>
    <n v="2"/>
    <s v="Do it in one block"/>
    <s v="Google"/>
    <n v="8"/>
    <s v="Student price"/>
    <m/>
    <m/>
    <m/>
  </r>
  <r>
    <n v="202"/>
    <x v="8"/>
    <x v="0"/>
    <x v="1"/>
    <n v="25"/>
    <n v="12"/>
    <n v="6"/>
    <x v="1"/>
    <n v="0"/>
    <s v="t-shirt"/>
    <s v="Data is the new bacon&quot;"/>
    <x v="0"/>
    <s v="Data Scientist"/>
    <s v="Manager"/>
    <s v="Transportation &amp; Delivery"/>
    <n v="3"/>
    <s v="Deutsche Post DHL Group"/>
    <x v="2"/>
    <x v="2"/>
    <s v="Stack Overflow"/>
    <x v="8"/>
    <n v="2"/>
    <n v="20"/>
    <s v="Don't underestimate the effort you need to put into this"/>
    <s v="German online news"/>
    <n v="9"/>
    <s v="Nothing coming directly to my mind"/>
    <s v="Spark"/>
    <s v="no"/>
    <m/>
  </r>
  <r>
    <n v="203"/>
    <x v="2"/>
    <x v="0"/>
    <x v="2"/>
    <n v="0"/>
    <n v="5"/>
    <n v="12"/>
    <x v="0"/>
    <n v="1"/>
    <s v="backpack"/>
    <s v="Machine learning for life"/>
    <x v="0"/>
    <s v="Software Engineer"/>
    <s v="Senior"/>
    <s v="Technology &amp; Internet"/>
    <n v="5"/>
    <s v="HPE"/>
    <x v="2"/>
    <x v="6"/>
    <s v="Slack Channel"/>
    <x v="2"/>
    <n v="6"/>
    <n v="12"/>
    <s v="I would recommend that they put all of their code on github and to take pride in marketing themselves and their work. Building an online presence is perhaps the mostly important aspect of working in tech. "/>
    <s v="Friend / word of mouth"/>
    <n v="10"/>
    <s v="I would like it if the mentor ship experience was more personal. "/>
    <s v="Human Computer Interaction"/>
    <s v="I™d buy any swag you have but would really love a backpack, laptop sleeve, or a jacket. "/>
    <m/>
  </r>
  <r>
    <n v="204"/>
    <x v="8"/>
    <x v="0"/>
    <x v="2"/>
    <n v="40"/>
    <n v="10"/>
    <n v="10"/>
    <x v="0"/>
    <n v="1"/>
    <s v="hoodie"/>
    <s v="Machine learning for life"/>
    <x v="0"/>
    <s v="Data Scientist"/>
    <s v="Individual Contributor"/>
    <s v="Entertainment &amp; Leisure"/>
    <n v="5"/>
    <s v="Rebbix"/>
    <x v="2"/>
    <x v="30"/>
    <s v=""/>
    <x v="6"/>
    <n v="0"/>
    <m/>
    <m/>
    <s v="Google"/>
    <n v="10"/>
    <s v="Add more projects, which should be done without detailed instructions"/>
    <s v="Apache Spark, Google Cloud Platform, Full Stack Data Science"/>
    <m/>
    <m/>
  </r>
  <r>
    <n v="205"/>
    <x v="5"/>
    <x v="8"/>
    <x v="2"/>
    <n v="30"/>
    <n v="9"/>
    <n v="10"/>
    <x v="6"/>
    <n v="0"/>
    <s v="hoodie"/>
    <s v="A quality life demands quality questions"/>
    <x v="0"/>
    <s v="Software Engineer"/>
    <s v="Individual Contributor"/>
    <s v="Technology &amp; Internet"/>
    <n v="10"/>
    <s v="San jose"/>
    <x v="2"/>
    <x v="4"/>
    <s v="Forums"/>
    <x v="6"/>
    <n v="0"/>
    <n v="4"/>
    <s v="Learn regularly and look closely to the comments you get on reviews; they are always really nice tips and tricks"/>
    <s v="Google"/>
    <n v="9"/>
    <s v="More short interactions on the courses (small quizzes)."/>
    <m/>
    <s v="You're making an awesome good job! It love it!"/>
    <m/>
  </r>
  <r>
    <n v="206"/>
    <x v="1"/>
    <x v="21"/>
    <x v="3"/>
    <n v="60"/>
    <n v="6"/>
    <n v="10"/>
    <x v="3"/>
    <n v="1"/>
    <s v="backpack"/>
    <s v="Data is the new bacon&quot;"/>
    <x v="1"/>
    <s v=""/>
    <s v=""/>
    <s v=""/>
    <m/>
    <m/>
    <x v="0"/>
    <x v="31"/>
    <s v="Forums"/>
    <x v="2"/>
    <n v="4"/>
    <n v="8"/>
    <s v="Apply what your learn in real business projects"/>
    <s v="Company Partner (General Electric)"/>
    <n v="9"/>
    <s v="Increase brand awareness in Europe"/>
    <s v="AI, React Redux, System Architecture (TOGAF, etc)"/>
    <s v="I'd appreciate if Udacity could offer courses on standard certification (i.e. Java, TOGAF, PMP, PMI, ...)"/>
    <m/>
  </r>
  <r>
    <n v="207"/>
    <x v="11"/>
    <x v="1"/>
    <x v="1"/>
    <n v="30"/>
    <n v="11"/>
    <n v="4"/>
    <x v="8"/>
    <n v="1"/>
    <s v="jacket (brand is TBD... probably Patagonia)"/>
    <s v="Data driven humanoid"/>
    <x v="0"/>
    <s v="Software Engineer"/>
    <s v="Director"/>
    <s v="Technology &amp; Internet"/>
    <n v="11"/>
    <s v="rankingCoach"/>
    <x v="0"/>
    <x v="5"/>
    <s v="Forums"/>
    <x v="4"/>
    <n v="6"/>
    <n v="30"/>
    <s v="stay focused, work your projects, it's wort it "/>
    <s v="Google"/>
    <n v="10"/>
    <s v="have different workloads for different student engagement."/>
    <s v="i am all set with current stack"/>
    <s v="you inspired me in lot of ways. Keep up the good work."/>
    <m/>
  </r>
  <r>
    <n v="208"/>
    <x v="3"/>
    <x v="3"/>
    <x v="7"/>
    <n v="20"/>
    <n v="18"/>
    <n v="0"/>
    <x v="10"/>
    <n v="1"/>
    <s v="t-shirt"/>
    <s v="Self-driven engineer of self-driving cars"/>
    <x v="0"/>
    <s v="Research"/>
    <s v="Assistant Professor"/>
    <s v="Education"/>
    <n v="15"/>
    <s v="Stony Brook University"/>
    <x v="1"/>
    <x v="32"/>
    <s v="Slack Channel"/>
    <x v="17"/>
    <n v="10"/>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s v="Friend / word of mouth"/>
    <n v="10"/>
    <s v="More career support and guidance will be helpful. "/>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n v="209"/>
    <x v="4"/>
    <x v="27"/>
    <x v="1"/>
    <n v="120"/>
    <n v="12"/>
    <n v="15"/>
    <x v="8"/>
    <n v="1"/>
    <s v="t-shirt"/>
    <s v="Machine learning for life"/>
    <x v="0"/>
    <s v="Data Scientist"/>
    <s v="Intern"/>
    <s v="Technology &amp; Internet"/>
    <n v="2"/>
    <s v="BEEVA"/>
    <x v="0"/>
    <x v="5"/>
    <s v="Forums"/>
    <x v="9"/>
    <n v="6"/>
    <n v="10"/>
    <s v="No hurry. Just enjoy every lesson."/>
    <s v="Friend / word of mouth"/>
    <n v="8"/>
    <s v="Creating advanced versions of the courses and nanodegrees with even more practice and real world problems."/>
    <s v="Scala. Reinforcement Learning"/>
    <s v="No."/>
    <m/>
  </r>
  <r>
    <n v="210"/>
    <x v="1"/>
    <x v="10"/>
    <x v="3"/>
    <n v="120"/>
    <n v="10"/>
    <n v="5"/>
    <x v="1"/>
    <n v="0"/>
    <s v="jacket (brand is TBD... probably Patagonia)"/>
    <s v="A quality life demands quality questions"/>
    <x v="0"/>
    <s v="Software Engineer"/>
    <s v="Not Applicable"/>
    <s v="Technology &amp; Internet"/>
    <n v="5"/>
    <s v="Android Developer"/>
    <x v="4"/>
    <x v="5"/>
    <s v="Stack Overflow"/>
    <x v="2"/>
    <n v="5"/>
    <n v="3"/>
    <s v="Read the documentation of the libraries used"/>
    <s v="Google"/>
    <n v="9"/>
    <s v="More complex projects. Perhaps competition for students in open competitions such as Kaggle"/>
    <m/>
    <m/>
    <m/>
  </r>
  <r>
    <n v="211"/>
    <x v="1"/>
    <x v="0"/>
    <x v="7"/>
    <n v="360"/>
    <n v="8"/>
    <n v="1"/>
    <x v="1"/>
    <n v="1"/>
    <s v="backpack"/>
    <s v="Machine learning for life"/>
    <x v="1"/>
    <s v=""/>
    <s v=""/>
    <s v=""/>
    <m/>
    <m/>
    <x v="0"/>
    <x v="7"/>
    <s v=""/>
    <x v="6"/>
    <n v="0"/>
    <m/>
    <m/>
    <s v="Friend / word of mouth"/>
    <n v="10"/>
    <s v="I love the experience so far..No improvement needed!"/>
    <s v="NLP"/>
    <m/>
    <m/>
  </r>
  <r>
    <n v="212"/>
    <x v="30"/>
    <x v="9"/>
    <x v="7"/>
    <n v="120"/>
    <n v="8"/>
    <n v="10"/>
    <x v="3"/>
    <n v="1"/>
    <s v="track suit / sweat suit"/>
    <s v="Data is the new bacon&quot;"/>
    <x v="0"/>
    <s v="Accounting/Finance"/>
    <s v="Manager"/>
    <s v="Banks"/>
    <n v="5"/>
    <s v="Banco Promerica"/>
    <x v="2"/>
    <x v="6"/>
    <s v="Ask Me Anythings (AMAs)"/>
    <x v="4"/>
    <n v="3"/>
    <n v="6"/>
    <s v="Focus in the goal,read a lot, practice make perfection. Ask anything "/>
    <s v="Google"/>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n v="213"/>
    <x v="10"/>
    <x v="23"/>
    <x v="3"/>
    <n v="40"/>
    <n v="5"/>
    <n v="20"/>
    <x v="4"/>
    <n v="1"/>
    <s v="hoodie"/>
    <s v="A quality life demands quality questions"/>
    <x v="0"/>
    <s v="Software Engineer"/>
    <s v="Individual Contributor"/>
    <s v="Technology &amp; Internet"/>
    <n v="2"/>
    <s v="Grofers"/>
    <x v="0"/>
    <x v="6"/>
    <s v="Slack Channel"/>
    <x v="2"/>
    <n v="5"/>
    <n v="30"/>
    <s v="Do a little bit everyday and talk to people on the various channels"/>
    <s v="Don't remember, joined in 2012 :)"/>
    <n v="10"/>
    <s v="There are some topics I'd like explained, it would be great if we could occasionally hold webinars discussing topics not covered in the nanodegree, perhaps alumni can do it too"/>
    <s v="Advanced deep learning, kernel programming , "/>
    <m/>
    <m/>
  </r>
  <r>
    <n v="214"/>
    <x v="14"/>
    <x v="22"/>
    <x v="1"/>
    <n v="40"/>
    <n v="8"/>
    <n v="3"/>
    <x v="1"/>
    <n v="0"/>
    <s v="t-shirt"/>
    <s v="A quality life demands quality questions"/>
    <x v="1"/>
    <s v=""/>
    <s v=""/>
    <s v=""/>
    <m/>
    <m/>
    <x v="2"/>
    <x v="4"/>
    <s v="Stack Overflow"/>
    <x v="4"/>
    <n v="30"/>
    <n v="500"/>
    <s v="Don't give up and explore more projects!!"/>
    <s v="Twitter"/>
    <n v="7"/>
    <s v="Provide more challenging projects"/>
    <s v="General Adversarial Networks"/>
    <m/>
    <m/>
  </r>
  <r>
    <n v="215"/>
    <x v="2"/>
    <x v="11"/>
    <x v="1"/>
    <n v="15"/>
    <n v="8"/>
    <n v="1"/>
    <x v="7"/>
    <n v="0"/>
    <s v="track suit / sweat suit"/>
    <s v="A quality life demands quality questions"/>
    <x v="0"/>
    <s v="Software Engineer"/>
    <s v="Manager"/>
    <s v="Technology &amp; Internet"/>
    <n v="7"/>
    <s v="Astropay"/>
    <x v="2"/>
    <x v="5"/>
    <s v="Stack Overflow"/>
    <x v="2"/>
    <n v="3"/>
    <n v="12"/>
    <s v="Try to devote as much time as possible"/>
    <s v="Friend / word of mouth"/>
    <n v="10"/>
    <s v="Presencial classes"/>
    <s v="More of AI"/>
    <s v="Everything was great (except for the annoying email)"/>
    <m/>
  </r>
  <r>
    <n v="216"/>
    <x v="2"/>
    <x v="26"/>
    <x v="1"/>
    <n v="60"/>
    <n v="7"/>
    <n v="0"/>
    <x v="1"/>
    <n v="1"/>
    <s v="hat"/>
    <s v="A quality life demands quality questions"/>
    <x v="0"/>
    <s v="Data Analyst"/>
    <s v="Intern"/>
    <s v="Insurance"/>
    <n v="7"/>
    <s v="Banchile "/>
    <x v="2"/>
    <x v="6"/>
    <s v="Forums"/>
    <x v="12"/>
    <n v="10"/>
    <n v="15"/>
    <s v="The project are difficult but are so cool"/>
    <s v="Google"/>
    <n v="9"/>
    <s v="I think in some project should be more video class"/>
    <s v="More machine learning and algorithms"/>
    <m/>
    <m/>
  </r>
  <r>
    <n v="217"/>
    <x v="1"/>
    <x v="22"/>
    <x v="1"/>
    <n v="180"/>
    <n v="7"/>
    <n v="2"/>
    <x v="9"/>
    <n v="0"/>
    <s v="backpack"/>
    <s v="Data will never die"/>
    <x v="1"/>
    <s v=""/>
    <s v=""/>
    <s v=""/>
    <m/>
    <m/>
    <x v="2"/>
    <x v="33"/>
    <s v="Forums"/>
    <x v="12"/>
    <n v="10"/>
    <n v="8"/>
    <s v="repeat, practice, do"/>
    <s v="Google"/>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n v="218"/>
    <x v="8"/>
    <x v="29"/>
    <x v="1"/>
    <n v="30"/>
    <n v="10"/>
    <n v="16"/>
    <x v="4"/>
    <n v="1"/>
    <s v="hat"/>
    <s v="Machine learning for life"/>
    <x v="0"/>
    <s v=" Artificial Intelligence Engineer"/>
    <s v="C-Level"/>
    <s v="Utilities, Energy and Extraction"/>
    <n v="27"/>
    <s v="Chaparral Energy"/>
    <x v="2"/>
    <x v="6"/>
    <s v="Slack Channel"/>
    <x v="2"/>
    <n v="3"/>
    <n v="8"/>
    <s v="Don't be afraid at ask questions - no questions are stupid. Also, don't be afraid to submit quizzes and projects when you're not 100% sure of their correctness - you can submit as often as you like."/>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n v="219"/>
    <x v="11"/>
    <x v="11"/>
    <x v="1"/>
    <n v="60"/>
    <n v="10"/>
    <n v="3"/>
    <x v="10"/>
    <n v="0"/>
    <s v="t-shirt"/>
    <s v="Data is the new bacon&quot;"/>
    <x v="0"/>
    <s v="Software Engineer"/>
    <s v="Individual Contributor"/>
    <s v="Electronics"/>
    <n v="2"/>
    <s v="software engineer"/>
    <x v="2"/>
    <x v="5"/>
    <s v="Stack Overflow"/>
    <x v="4"/>
    <n v="6"/>
    <n v="6"/>
    <s v="keep it in mind and stick to it"/>
    <s v="Friend / word of mouth"/>
    <n v="9"/>
    <s v="more first hand learning materials and project"/>
    <s v="deep learning framework  deep  dive "/>
    <s v="The projects should be harder"/>
    <m/>
  </r>
  <r>
    <n v="220"/>
    <x v="2"/>
    <x v="16"/>
    <x v="3"/>
    <n v="90"/>
    <n v="10"/>
    <n v="12"/>
    <x v="3"/>
    <n v="1"/>
    <s v="track suit / sweat suit"/>
    <s v="AI to the rescue"/>
    <x v="0"/>
    <s v="Other"/>
    <s v="Director"/>
    <s v="Technology &amp; Internet"/>
    <n v="25"/>
    <s v="Falck A/S"/>
    <x v="5"/>
    <x v="6"/>
    <s v="Slack Channel"/>
    <x v="2"/>
    <n v="15"/>
    <n v="50"/>
    <s v="Prepare and ask for help "/>
    <s v="Google"/>
    <n v="8"/>
    <s v="Not change the content so much during the degree. "/>
    <s v="You have it all"/>
    <s v="You rock! "/>
    <m/>
  </r>
  <r>
    <n v="221"/>
    <x v="25"/>
    <x v="14"/>
    <x v="2"/>
    <n v="100"/>
    <n v="6"/>
    <n v="6"/>
    <x v="0"/>
    <n v="1"/>
    <s v="t-shirt"/>
    <s v="Data is the new bacon&quot;"/>
    <x v="0"/>
    <s v="Customer Service"/>
    <s v="Individual Contributor"/>
    <s v="Automotive"/>
    <n v="1"/>
    <s v="Barista"/>
    <x v="4"/>
    <x v="6"/>
    <s v="Forums"/>
    <x v="8"/>
    <n v="6"/>
    <n v="30"/>
    <s v="Find people in person to work with"/>
    <s v="Google"/>
    <n v="7"/>
    <s v="Not sure"/>
    <s v="C++ "/>
    <m/>
    <m/>
  </r>
  <r>
    <n v="222"/>
    <x v="2"/>
    <x v="11"/>
    <x v="1"/>
    <n v="5"/>
    <n v="5"/>
    <n v="3"/>
    <x v="4"/>
    <n v="0"/>
    <s v="hoodie"/>
    <s v="A quality life demands quality questions"/>
    <x v="0"/>
    <s v="Accounting/Finance"/>
    <s v="Individual Contributor"/>
    <s v="Agriculture"/>
    <n v="5"/>
    <s v="DRW Trading Group"/>
    <x v="2"/>
    <x v="5"/>
    <s v="Slack Channel"/>
    <x v="2"/>
    <n v="4"/>
    <n v="8"/>
    <s v="have fun"/>
    <s v="Google"/>
    <n v="10"/>
    <s v="more courses"/>
    <s v="mathematical modelling"/>
    <s v="no"/>
    <m/>
  </r>
  <r>
    <n v="223"/>
    <x v="26"/>
    <x v="21"/>
    <x v="1"/>
    <n v="20"/>
    <n v="10"/>
    <n v="5"/>
    <x v="11"/>
    <n v="1"/>
    <s v="t-shirt"/>
    <s v="Too cute to compute"/>
    <x v="0"/>
    <s v="Freelancing"/>
    <s v="Not Applicable"/>
    <s v="Technology &amp; Internet"/>
    <n v="18"/>
    <s v="App Development"/>
    <x v="5"/>
    <x v="6"/>
    <s v="Slack Channel"/>
    <x v="2"/>
    <n v="3"/>
    <n v="50"/>
    <s v="Try out things, as much as you can. So your fingers and not your eyes are learning the stuff, just like playing the piano."/>
    <s v="Facebook"/>
    <n v="10"/>
    <s v="Please normalize the audio (volume) of the videos - I mean - some videos (for example Siraj's) are very loud and I have to turn the volume down, when I watched one of the other videos before."/>
    <s v="I am sure you will always be on the edge of demand"/>
    <s v="You are awesome!"/>
    <m/>
  </r>
  <r>
    <n v="224"/>
    <x v="1"/>
    <x v="5"/>
    <x v="3"/>
    <n v="2"/>
    <n v="10"/>
    <n v="3"/>
    <x v="11"/>
    <n v="0"/>
    <s v="track suit / sweat suit"/>
    <s v="Data is the new bacon&quot;"/>
    <x v="0"/>
    <s v="Data Engineer"/>
    <s v="semi senior"/>
    <s v="Technology &amp; Internet"/>
    <n v="3"/>
    <s v="globant"/>
    <x v="4"/>
    <x v="6"/>
    <s v="Slack Channel"/>
    <x v="8"/>
    <n v="8"/>
    <n v="9"/>
    <s v="ask in slack"/>
    <s v="Google"/>
    <n v="7"/>
    <s v="more projects or more difficult"/>
    <m/>
    <m/>
    <m/>
  </r>
  <r>
    <n v="225"/>
    <x v="27"/>
    <x v="12"/>
    <x v="2"/>
    <n v="2"/>
    <n v="9"/>
    <n v="30"/>
    <x v="7"/>
    <n v="1"/>
    <s v="backpack"/>
    <s v="Machine learning for life"/>
    <x v="1"/>
    <s v=""/>
    <s v=""/>
    <s v=""/>
    <m/>
    <m/>
    <x v="1"/>
    <x v="14"/>
    <s v="Forums"/>
    <x v="4"/>
    <n v="3"/>
    <n v="60"/>
    <s v="Keep motivated"/>
    <s v="News"/>
    <n v="10"/>
    <s v="Maybe you can offer a different level of projects."/>
    <s v="Higher level math or the construction of large scale software."/>
    <s v="Keep moving, and try to deliver more and more new things to China."/>
    <m/>
  </r>
  <r>
    <n v="226"/>
    <x v="5"/>
    <x v="10"/>
    <x v="3"/>
    <n v="10"/>
    <n v="8"/>
    <n v="12"/>
    <x v="1"/>
    <n v="1"/>
    <s v="hoodie"/>
    <s v="Math - all the cool kids are doing it"/>
    <x v="0"/>
    <s v="Product Management/Project Management"/>
    <s v="Individual Contributor"/>
    <s v="Advertising &amp; Marketing"/>
    <n v="4"/>
    <s v="Facebook"/>
    <x v="0"/>
    <x v="2"/>
    <s v="Ask Me Anythings (AMAs)"/>
    <x v="2"/>
    <n v="2"/>
    <n v="6"/>
    <s v="Find a buddy to go through the work together"/>
    <s v="Sebastien"/>
    <n v="8"/>
    <s v="Give me early access to Nano degrees. I have not be able to register for a few that I am interested in and I would have completed them"/>
    <m/>
    <s v="Keep doing the awesome work team"/>
    <m/>
  </r>
  <r>
    <n v="227"/>
    <x v="4"/>
    <x v="11"/>
    <x v="3"/>
    <n v="0"/>
    <n v="8"/>
    <n v="5"/>
    <x v="4"/>
    <n v="1"/>
    <s v="hoodie"/>
    <s v="Build It"/>
    <x v="1"/>
    <s v=""/>
    <s v=""/>
    <s v=""/>
    <m/>
    <m/>
    <x v="0"/>
    <x v="5"/>
    <s v="Stack Overflow"/>
    <x v="8"/>
    <n v="0"/>
    <n v="3"/>
    <s v="find a mentor offline"/>
    <s v="Google"/>
    <n v="8"/>
    <s v="Better help"/>
    <s v="application of DL"/>
    <s v="no"/>
    <m/>
  </r>
  <r>
    <n v="228"/>
    <x v="26"/>
    <x v="12"/>
    <x v="2"/>
    <n v="45"/>
    <n v="8"/>
    <n v="6"/>
    <x v="11"/>
    <n v="0"/>
    <s v="t-shirt"/>
    <s v="Data is the new bacon&quot;"/>
    <x v="0"/>
    <s v="Data Analyst"/>
    <s v="Individual Contributor"/>
    <s v="Healthcare and Pharmaceuticals"/>
    <n v="1"/>
    <s v="BD"/>
    <x v="0"/>
    <x v="2"/>
    <s v="Stack Overflow"/>
    <x v="4"/>
    <n v="5"/>
    <n v="25"/>
    <s v="Even if you feel like the initial lessons don't take that much time, the projects usually end up taking x1.5-x2 as long as the lessons. Plan accordingly"/>
    <s v="Google"/>
    <n v="10"/>
    <s v="Provide more project ideas that are not graded"/>
    <s v="Hadoop"/>
    <m/>
    <m/>
  </r>
  <r>
    <n v="229"/>
    <x v="1"/>
    <x v="33"/>
    <x v="1"/>
    <n v="60"/>
    <n v="8"/>
    <n v="5"/>
    <x v="7"/>
    <n v="0"/>
    <s v="backpack"/>
    <s v="Machine learning for life"/>
    <x v="0"/>
    <s v="Technical support"/>
    <s v="Individual Contributor"/>
    <s v="Retail &amp; Consumer Durables"/>
    <n v="15"/>
    <s v="Walgreens"/>
    <x v="0"/>
    <x v="2"/>
    <s v="Forums"/>
    <x v="11"/>
    <n v="5"/>
    <n v="40"/>
    <s v="Pay attention to videos"/>
    <s v="Google"/>
    <n v="10"/>
    <s v="It's been fine"/>
    <s v="Na"/>
    <s v="Na"/>
    <m/>
  </r>
  <r>
    <n v="230"/>
    <x v="8"/>
    <x v="16"/>
    <x v="1"/>
    <n v="0"/>
    <n v="14"/>
    <n v="12"/>
    <x v="6"/>
    <n v="1"/>
    <s v="t-shirt"/>
    <s v="Machine learning for life"/>
    <x v="0"/>
    <s v="Data Analyst"/>
    <s v="Individual Contributor"/>
    <s v="Education"/>
    <n v="15"/>
    <s v="E12x"/>
    <x v="0"/>
    <x v="22"/>
    <s v="Stack Overflow"/>
    <x v="3"/>
    <n v="3"/>
    <n v="4"/>
    <s v="_x000a_"/>
    <s v="Google"/>
    <n v="8"/>
    <s v="_x000a_"/>
    <s v="_x000a_"/>
    <s v="_x000a_"/>
    <m/>
  </r>
  <r>
    <n v="231"/>
    <x v="23"/>
    <x v="12"/>
    <x v="2"/>
    <n v="120"/>
    <n v="15"/>
    <n v="2"/>
    <x v="9"/>
    <n v="1"/>
    <s v="jacket (brand is TBD... probably Patagonia)"/>
    <s v="Machine learning for life"/>
    <x v="0"/>
    <s v="Software Engineer"/>
    <s v="Intern"/>
    <s v="Finance "/>
    <n v="0"/>
    <s v="Fintellix Solutions Pvt Ltd "/>
    <x v="0"/>
    <x v="4"/>
    <s v="Mentor Help (classroom or 1:1 mentors)"/>
    <x v="4"/>
    <n v="4"/>
    <n v="100"/>
    <s v="Do take into consideration the suggestion given by mentors during project Evaluation "/>
    <s v="Google"/>
    <n v="10"/>
    <s v="Make the videos a bit longer and keep the continuation "/>
    <s v="Artificial intelligence NanoDegree, React, Tenorflow "/>
    <s v="Keep up the good work"/>
    <m/>
  </r>
  <r>
    <n v="232"/>
    <x v="8"/>
    <x v="11"/>
    <x v="1"/>
    <n v="40"/>
    <n v="14"/>
    <n v="4"/>
    <x v="5"/>
    <n v="0"/>
    <s v="jacket (brand is TBD... probably Patagonia)"/>
    <s v="A quality life demands quality questions"/>
    <x v="0"/>
    <s v="Marketing"/>
    <s v="Vice President"/>
    <s v="Technology &amp; Internet"/>
    <n v="6"/>
    <s v="Datasigns Technologies"/>
    <x v="0"/>
    <x v="0"/>
    <s v="Slack Channel"/>
    <x v="4"/>
    <n v="2"/>
    <n v="100"/>
    <s v="Stay focused and be consistent. Doesn't matter how difficult it seems, you will reach your goal."/>
    <s v="Friend / word of mouth"/>
    <n v="10"/>
    <s v="Pricing options"/>
    <s v="Something on finance?"/>
    <s v="I love you guys! You guys are doing great! "/>
    <m/>
  </r>
  <r>
    <n v="233"/>
    <x v="5"/>
    <x v="0"/>
    <x v="3"/>
    <n v="35"/>
    <n v="9"/>
    <n v="20"/>
    <x v="8"/>
    <n v="1"/>
    <s v="hoodie"/>
    <s v="Machine learning for life"/>
    <x v="0"/>
    <s v="Research"/>
    <s v="Manager"/>
    <s v="Technology &amp; Internet"/>
    <n v="5"/>
    <s v="RoboAI"/>
    <x v="2"/>
    <x v="6"/>
    <s v="Forums"/>
    <x v="13"/>
    <n v="30"/>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n v="234"/>
    <x v="8"/>
    <x v="18"/>
    <x v="3"/>
    <n v="40"/>
    <n v="10"/>
    <n v="10"/>
    <x v="8"/>
    <n v="1"/>
    <s v="t-shirt"/>
    <s v="Machine learning for life"/>
    <x v="0"/>
    <s v=" Artificial Intelligence Engineer"/>
    <s v="Manager"/>
    <s v="Finance"/>
    <n v="6"/>
    <s v="Data Scientist"/>
    <x v="1"/>
    <x v="6"/>
    <s v="Slack Channel"/>
    <x v="10"/>
    <n v="12"/>
    <n v="4"/>
    <s v="be relaxed and concentrated when studying "/>
    <s v="Google"/>
    <n v="9"/>
    <s v="more examples"/>
    <m/>
    <m/>
    <m/>
  </r>
  <r>
    <n v="235"/>
    <x v="4"/>
    <x v="0"/>
    <x v="1"/>
    <n v="60"/>
    <n v="10"/>
    <n v="5"/>
    <x v="6"/>
    <n v="1"/>
    <s v="backpack"/>
    <s v="Machine learning for life"/>
    <x v="0"/>
    <s v="Machine Learning Engineer"/>
    <s v="Individual Contributor"/>
    <s v="Electronics"/>
    <n v="9"/>
    <s v="Bangalore"/>
    <x v="0"/>
    <x v="6"/>
    <s v="Forums"/>
    <x v="2"/>
    <n v="20"/>
    <n v="20"/>
    <s v="Interact with like minded people. Use slack to observe what other are doing to motivate you. If possible form study group if you are find it difficult to follow alone. Every day at least open udacity classroom."/>
    <s v="Google"/>
    <n v="9"/>
    <s v="Indepth and more tougher projects"/>
    <s v="Artificial Intelligence, Embedded platform, Cloud computing"/>
    <m/>
    <m/>
  </r>
  <r>
    <n v="236"/>
    <x v="10"/>
    <x v="16"/>
    <x v="3"/>
    <n v="40"/>
    <n v="4"/>
    <n v="5"/>
    <x v="1"/>
    <n v="1"/>
    <s v="jacket (brand is TBD... probably Patagonia)"/>
    <s v="Born to learn"/>
    <x v="0"/>
    <s v="Product Management/Project Management"/>
    <s v="Manager"/>
    <s v="Banking and Fintech"/>
    <n v="20"/>
    <s v="..."/>
    <x v="0"/>
    <x v="34"/>
    <s v="Forums"/>
    <x v="4"/>
    <n v="4"/>
    <n v="150"/>
    <s v="Never give up! The slower you study, the faster you learn "/>
    <s v="Google"/>
    <n v="10"/>
    <s v="I am a happy customer"/>
    <s v="Game programming"/>
    <m/>
    <m/>
  </r>
  <r>
    <n v="237"/>
    <x v="1"/>
    <x v="38"/>
    <x v="2"/>
    <n v="0"/>
    <n v="10"/>
    <n v="12"/>
    <x v="11"/>
    <n v="0"/>
    <s v="t-shirt"/>
    <s v="A quality life demands quality questions"/>
    <x v="0"/>
    <s v="Business Intelligence / Business Analyst"/>
    <s v="Individual Contributor"/>
    <s v="Technology &amp; Internet"/>
    <n v="1"/>
    <s v="Free lancing"/>
    <x v="2"/>
    <x v="2"/>
    <s v="Mentor Help (classroom or 1:1 mentors)"/>
    <x v="1"/>
    <n v="10"/>
    <n v="40"/>
    <s v="Pick interesting data sets for your projects even if it seems challenging. Also, keep an open mind when looking at a dataset, you might be surprised by the relationships you might find."/>
    <s v="Google"/>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n v="238"/>
    <x v="1"/>
    <x v="23"/>
    <x v="2"/>
    <n v="80"/>
    <n v="8"/>
    <n v="15"/>
    <x v="4"/>
    <n v="0"/>
    <s v="socks"/>
    <s v="Data is the new bacon&quot;"/>
    <x v="1"/>
    <s v=""/>
    <s v=""/>
    <s v=""/>
    <m/>
    <m/>
    <x v="0"/>
    <x v="15"/>
    <s v="Forums"/>
    <x v="11"/>
    <n v="5"/>
    <n v="20"/>
    <s v="Dont feel discouraged if you are completely lost at some point. Keep at it and it'll all make sense"/>
    <s v="Friend / word of mouth"/>
    <n v="10"/>
    <s v="The mentor experience hasn't been helpful, a better response rate would largely improve it"/>
    <s v="GANs, self-driving cars, robotics, ML"/>
    <m/>
    <m/>
  </r>
  <r>
    <n v="239"/>
    <x v="1"/>
    <x v="10"/>
    <x v="2"/>
    <n v="10"/>
    <n v="10"/>
    <n v="8"/>
    <x v="5"/>
    <n v="0"/>
    <s v="jacket (brand is TBD... probably Patagonia)"/>
    <s v="Machine learning for life"/>
    <x v="0"/>
    <s v="Business Intelligence / Business Analyst"/>
    <s v="Individual Contributor"/>
    <s v="Advertising &amp; Marketing"/>
    <n v="3"/>
    <m/>
    <x v="0"/>
    <x v="35"/>
    <s v="Forums"/>
    <x v="4"/>
    <n v="5"/>
    <n v="12"/>
    <s v="Try to immerse yourself with course content or the project you are working on everyday. "/>
    <s v="Friend / word of mouth"/>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m/>
  </r>
  <r>
    <n v="240"/>
    <x v="11"/>
    <x v="17"/>
    <x v="1"/>
    <n v="150"/>
    <n v="12"/>
    <n v="24"/>
    <x v="2"/>
    <n v="0"/>
    <s v="t-shirt"/>
    <s v="Machine learning for life"/>
    <x v="0"/>
    <s v="Software Engineer"/>
    <s v="Individual Contributor"/>
    <s v="Business Support &amp; Logistics"/>
    <n v="23"/>
    <s v="Swiss Post Solutions"/>
    <x v="4"/>
    <x v="2"/>
    <s v="Stack Overflow"/>
    <x v="3"/>
    <n v="2"/>
    <n v="5"/>
    <s v="Try to incorporate studying into your daily and weekly routine. Try to be curious and interested in the subjects."/>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n v="241"/>
    <x v="11"/>
    <x v="10"/>
    <x v="1"/>
    <n v="60"/>
    <n v="14"/>
    <n v="2"/>
    <x v="0"/>
    <n v="1"/>
    <s v="track suit / sweat suit"/>
    <s v="&quot;Be audacious&quot;"/>
    <x v="0"/>
    <s v="Product Management/Project Management"/>
    <s v="Manager"/>
    <s v="Business Support &amp; Logistics"/>
    <n v="6"/>
    <s v="Dematic"/>
    <x v="2"/>
    <x v="7"/>
    <s v=""/>
    <x v="6"/>
    <n v="0"/>
    <m/>
    <m/>
    <s v="Google"/>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m/>
  </r>
  <r>
    <n v="242"/>
    <x v="4"/>
    <x v="28"/>
    <x v="2"/>
    <n v="0"/>
    <n v="12"/>
    <n v="15"/>
    <x v="0"/>
    <n v="0"/>
    <s v="backpack"/>
    <s v="Data is the new Gold"/>
    <x v="0"/>
    <s v="Self employed"/>
    <s v="Business Owner"/>
    <s v="Technology &amp; Internet"/>
    <n v="20"/>
    <s v="SerpicoDEV"/>
    <x v="0"/>
    <x v="3"/>
    <s v="Forums"/>
    <x v="4"/>
    <n v="6"/>
    <n v="8"/>
    <s v="Watch every video. Ask questions. Read about your degree peripherally in the news"/>
    <s v="Friend / word of mouth"/>
    <n v="8"/>
    <s v="More qualified mentors and advisors. "/>
    <s v="IoT"/>
    <s v="I would like to contract hire graduates. I am having difficultly finding people. I tried Blitz, but they are close to useless, as they do not get back to me."/>
    <m/>
  </r>
  <r>
    <n v="243"/>
    <x v="3"/>
    <x v="4"/>
    <x v="1"/>
    <n v="40"/>
    <n v="9"/>
    <n v="4"/>
    <x v="7"/>
    <n v="1"/>
    <s v="t-shirt"/>
    <s v="Data is the new bacon&quot;"/>
    <x v="0"/>
    <s v="Data Engineer"/>
    <s v="Associate "/>
    <s v="Insurance"/>
    <n v="1"/>
    <s v="Digit insurance"/>
    <x v="4"/>
    <x v="3"/>
    <s v="Forums"/>
    <x v="1"/>
    <n v="5"/>
    <n v="5"/>
    <s v="Nanodegree is instrumental to career .I have learned a lot   with nanodegree which helped me to secure my first job. I would suggest everyone to master the skills required for tech jobs by enrolling in nanodegree."/>
    <s v="Friend / word of mouth"/>
    <n v="10"/>
    <s v="Organizing meetups or webinars to engage the learning community"/>
    <s v="Data warehousing , natural language processing"/>
    <s v="Thanks for giving me a great start in my career . "/>
    <m/>
  </r>
  <r>
    <n v="244"/>
    <x v="20"/>
    <x v="33"/>
    <x v="7"/>
    <n v="3"/>
    <n v="9"/>
    <n v="12"/>
    <x v="9"/>
    <n v="0"/>
    <s v="t-shirt"/>
    <s v="Machine learning for life"/>
    <x v="0"/>
    <s v="Co-founder (or solo founder)"/>
    <s v="President"/>
    <s v="Construction, Machinery, and Homes"/>
    <n v="20"/>
    <s v="Mentria Investments Limited"/>
    <x v="1"/>
    <x v="36"/>
    <s v="Slack Channel"/>
    <x v="4"/>
    <n v="8"/>
    <n v="15"/>
    <s v="Be patient and don't be in a hurry when working on assignment"/>
    <s v="Google"/>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m/>
  </r>
  <r>
    <n v="245"/>
    <x v="4"/>
    <x v="6"/>
    <x v="3"/>
    <n v="0"/>
    <n v="12"/>
    <n v="5"/>
    <x v="0"/>
    <n v="1"/>
    <s v="backpack"/>
    <s v="Data is the new bacon&quot;"/>
    <x v="0"/>
    <s v=" Artificial Intelligence Engineer"/>
    <s v="Individual Contributor"/>
    <s v="Technology &amp; Internet"/>
    <n v="10"/>
    <s v="Ok.computer LLC"/>
    <x v="2"/>
    <x v="6"/>
    <s v="Slack Channel"/>
    <x v="4"/>
    <n v="6"/>
    <n v="20"/>
    <s v="Follow Slack tips"/>
    <s v="LinkedIn"/>
    <n v="10"/>
    <s v="It's perfect"/>
    <s v="Bioinformatics "/>
    <m/>
    <m/>
  </r>
  <r>
    <n v="246"/>
    <x v="5"/>
    <x v="10"/>
    <x v="1"/>
    <n v="80"/>
    <n v="9"/>
    <n v="10"/>
    <x v="0"/>
    <n v="1"/>
    <s v="hoodie"/>
    <s v="Machine learning for life"/>
    <x v="0"/>
    <s v="Software Engineer"/>
    <s v="Senior programmer"/>
    <s v="Mining"/>
    <n v="4"/>
    <s v="MiningTag S.A."/>
    <x v="2"/>
    <x v="7"/>
    <s v=""/>
    <x v="6"/>
    <n v="0"/>
    <m/>
    <m/>
    <s v="Google"/>
    <n v="10"/>
    <s v="Add more nanodegree"/>
    <s v="Programming language theory, BigData, theory of the computation"/>
    <s v="bug in the section &quot;birthday&quot;(Is hard write the day).... Udacity is great! :)"/>
    <m/>
  </r>
  <r>
    <n v="247"/>
    <x v="1"/>
    <x v="0"/>
    <x v="2"/>
    <n v="30"/>
    <n v="10"/>
    <n v="3"/>
    <x v="4"/>
    <n v="0"/>
    <s v="hoodie"/>
    <s v="A quality life demands quality questions"/>
    <x v="0"/>
    <s v="Software Engineer"/>
    <s v="Individual Contributor"/>
    <s v="Electronics"/>
    <n v="6"/>
    <s v="Seagate Technology"/>
    <x v="2"/>
    <x v="32"/>
    <s v="Forums"/>
    <x v="12"/>
    <n v="10"/>
    <n v="30"/>
    <s v="Focus, make notes and study hard!"/>
    <s v="Google"/>
    <n v="10"/>
    <s v="Have a more engaging career service, I would pay to get hired because Udacity knows the value of my projects"/>
    <m/>
    <m/>
    <m/>
  </r>
  <r>
    <n v="248"/>
    <x v="31"/>
    <x v="6"/>
    <x v="3"/>
    <n v="2"/>
    <n v="10"/>
    <n v="5"/>
    <x v="0"/>
    <n v="0"/>
    <s v="hoodie"/>
    <s v="Math - all the cool kids are doing it"/>
    <x v="1"/>
    <s v=""/>
    <s v=""/>
    <s v=""/>
    <m/>
    <m/>
    <x v="0"/>
    <x v="2"/>
    <s v="Stack Overflow"/>
    <x v="4"/>
    <n v="8"/>
    <n v="80"/>
    <s v="Be patient"/>
    <s v="Twitter"/>
    <n v="10"/>
    <s v="I cannot think of something"/>
    <s v="Computational Mathematics"/>
    <m/>
    <m/>
  </r>
  <r>
    <n v="249"/>
    <x v="8"/>
    <x v="23"/>
    <x v="8"/>
    <n v="60"/>
    <n v="8"/>
    <n v="0"/>
    <x v="3"/>
    <n v="0"/>
    <s v="Self-driving toy car...."/>
    <s v="Watch and learn"/>
    <x v="1"/>
    <s v=""/>
    <s v=""/>
    <s v=""/>
    <m/>
    <m/>
    <x v="2"/>
    <x v="6"/>
    <s v="Stack Overflow"/>
    <x v="2"/>
    <n v="6"/>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s v="Friend / word of mouth"/>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n v="250"/>
    <x v="11"/>
    <x v="15"/>
    <x v="2"/>
    <n v="30"/>
    <n v="8"/>
    <n v="15"/>
    <x v="4"/>
    <n v="1"/>
    <s v="t-shirt"/>
    <s v="Math - all the cool kids are doing it"/>
    <x v="0"/>
    <s v="Co-founder (or solo founder)"/>
    <s v="C-Level"/>
    <s v="Technology &amp; Internet"/>
    <n v="2"/>
    <s v="WeLoveMail"/>
    <x v="4"/>
    <x v="15"/>
    <s v="Stack Overflow"/>
    <x v="11"/>
    <n v="10"/>
    <n v="120"/>
    <s v="Put in the hours regularly every day. Even if it's less than an hour. Most importantly, do the things. Don't just read and watch, do things! Test and learn."/>
    <s v="Google"/>
    <n v="10"/>
    <s v="Collect all recommended readings in each course, blogposts, articles etc on one place. Instead od going through the videos to find where a particular blogpost was mentioned."/>
    <s v="Math nanodegree"/>
    <s v="You rock! I love what you're doing."/>
    <m/>
  </r>
  <r>
    <n v="251"/>
    <x v="8"/>
    <x v="3"/>
    <x v="2"/>
    <n v="60"/>
    <n v="10"/>
    <n v="60"/>
    <x v="0"/>
    <n v="0"/>
    <s v="hoodie"/>
    <s v="Math - all the cool kids are doing it"/>
    <x v="0"/>
    <s v="Software Engineer"/>
    <s v="Manager"/>
    <s v="Technology &amp; Internet"/>
    <n v="14"/>
    <m/>
    <x v="2"/>
    <x v="6"/>
    <s v="Slack Channel"/>
    <x v="8"/>
    <n v="4"/>
    <n v="8"/>
    <s v="Schedule time for it and stick to the schedule: don't put it off."/>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n v="252"/>
    <x v="11"/>
    <x v="39"/>
    <x v="2"/>
    <n v="0"/>
    <n v="12"/>
    <n v="12"/>
    <x v="9"/>
    <n v="0"/>
    <s v="t-shirt"/>
    <s v="Data is the new bacon&quot;"/>
    <x v="1"/>
    <s v=""/>
    <s v=""/>
    <s v=""/>
    <m/>
    <m/>
    <x v="2"/>
    <x v="6"/>
    <s v="Forums"/>
    <x v="4"/>
    <n v="40"/>
    <n v="40"/>
    <s v="Check out the prerequisites and fill in the gaps with supplemental courses, peruse the forum and reach out for help there, try to stay on track with the suggested deadlines and be prepared to spend a lot of time on projects"/>
    <s v="Google"/>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
    <m/>
  </r>
  <r>
    <n v="253"/>
    <x v="11"/>
    <x v="9"/>
    <x v="1"/>
    <n v="0"/>
    <n v="5"/>
    <n v="18"/>
    <x v="6"/>
    <n v="1"/>
    <s v="hoodie"/>
    <s v="Data speaks "/>
    <x v="0"/>
    <s v="Musician"/>
    <s v="Co-owner, bassist"/>
    <s v="Entertainment &amp; Leisure"/>
    <n v="12"/>
    <s v="TDWP LLC."/>
    <x v="4"/>
    <x v="2"/>
    <s v="Stack Overflow"/>
    <x v="10"/>
    <n v="6"/>
    <n v="14"/>
    <s v="Review all preliminary skills required for the program before beginning the nanodegree. (Review statistics concepts, programming languages, etc)"/>
    <s v="Google"/>
    <n v="8"/>
    <s v="Work with schools more often toward providing accredited programs. (Like your Georgia Tech x Udacity OMCS). -I hope to enroll once I finish my BS!! "/>
    <s v="Research methology, operations research, probability theory, multivariable calculus, tableau"/>
    <s v="I â¤ï¸ Udacity!"/>
    <m/>
  </r>
  <r>
    <n v="254"/>
    <x v="17"/>
    <x v="12"/>
    <x v="1"/>
    <n v="0"/>
    <n v="13"/>
    <n v="10"/>
    <x v="3"/>
    <n v="1"/>
    <s v="t-shirt"/>
    <s v="Data is the new bacon&quot;"/>
    <x v="0"/>
    <s v="Software Engineer"/>
    <s v="Individual Contributor"/>
    <s v="Technology &amp; Internet"/>
    <n v="2"/>
    <s v="Cecropia"/>
    <x v="0"/>
    <x v="6"/>
    <s v="Stack Overflow"/>
    <x v="8"/>
    <n v="4"/>
    <n v="5"/>
    <s v="Make a schedule and stick to it"/>
    <s v="Google"/>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m/>
  </r>
  <r>
    <n v="255"/>
    <x v="13"/>
    <x v="18"/>
    <x v="3"/>
    <n v="45"/>
    <n v="5"/>
    <n v="5"/>
    <x v="10"/>
    <n v="1"/>
    <s v="t-shirt"/>
    <s v="Math - all the cool kids are doing it"/>
    <x v="0"/>
    <s v="Data Analyst"/>
    <s v="Individual Contributor"/>
    <s v="Healthcare and Pharmaceuticals"/>
    <n v="8"/>
    <s v="New york presbyterian"/>
    <x v="2"/>
    <x v="6"/>
    <s v="Live Help"/>
    <x v="4"/>
    <n v="4"/>
    <n v="5"/>
    <s v="Make sure it is the only thing you are doing so you can give it the proper time commitment it deserves. "/>
    <s v="Google"/>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n v="256"/>
    <x v="5"/>
    <x v="38"/>
    <x v="2"/>
    <n v="0"/>
    <n v="8"/>
    <n v="50"/>
    <x v="5"/>
    <n v="1"/>
    <s v="backpack"/>
    <s v="Learn more. Do more. Be more."/>
    <x v="1"/>
    <s v=""/>
    <s v=""/>
    <s v=""/>
    <m/>
    <m/>
    <x v="2"/>
    <x v="37"/>
    <s v="Forums"/>
    <x v="2"/>
    <n v="10"/>
    <n v="24"/>
    <s v="Every Sunday, schedule work time for the week in your calendar and commit to that schedule"/>
    <s v="Twitter"/>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n v="257"/>
    <x v="1"/>
    <x v="0"/>
    <x v="3"/>
    <n v="2"/>
    <n v="11"/>
    <n v="10"/>
    <x v="7"/>
    <n v="1"/>
    <s v="backpack"/>
    <s v="Machine learning for life"/>
    <x v="0"/>
    <s v="Software Engineer"/>
    <s v="Intern"/>
    <s v="Government"/>
    <n v="10"/>
    <s v="Eicon"/>
    <x v="2"/>
    <x v="38"/>
    <s v="Forums"/>
    <x v="3"/>
    <n v="1"/>
    <n v="3"/>
    <s v="When you are not watching the videos of the nanodegree program, go apply what you have learned somewhere, creating projects of your own, contributing to open source projects, etc..."/>
    <s v="Google"/>
    <n v="10"/>
    <s v="Nothing at all. I love udacity"/>
    <s v="A focused course about Reinforced Learning"/>
    <s v="Keep on going. I love the model, the classes and the subjects on the nanodegree programs. My only regret is not having enough time to do all the classes :D"/>
    <m/>
  </r>
  <r>
    <n v="258"/>
    <x v="5"/>
    <x v="20"/>
    <x v="1"/>
    <n v="15"/>
    <n v="3"/>
    <n v="12"/>
    <x v="10"/>
    <n v="0"/>
    <s v="jacket (brand is TBD... probably Patagonia)"/>
    <s v="A quality life demands quality questions"/>
    <x v="0"/>
    <s v="Software Engineer"/>
    <s v="Individual Contributor"/>
    <s v="Food &amp; Beverages"/>
    <n v="5"/>
    <s v="Applied Vision Corporation"/>
    <x v="2"/>
    <x v="5"/>
    <s v="Forums"/>
    <x v="8"/>
    <n v="6"/>
    <n v="10"/>
    <s v="Watch the videos at least twice and get comfortable looking for information on the forums and elsewhere online."/>
    <s v="Google"/>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n v="259"/>
    <x v="29"/>
    <x v="4"/>
    <x v="7"/>
    <n v="0"/>
    <n v="16"/>
    <n v="5"/>
    <x v="1"/>
    <n v="0"/>
    <s v="backpack"/>
    <s v="A quality life demands quality questions"/>
    <x v="0"/>
    <s v="Educator / Instructor"/>
    <s v="Individual Contributor"/>
    <s v="Education"/>
    <n v="1"/>
    <s v="Udacity"/>
    <x v="0"/>
    <x v="2"/>
    <s v="Forums"/>
    <x v="4"/>
    <n v="5"/>
    <n v="20"/>
    <s v="Keep working consistently, you will surely attain your goal. :D"/>
    <s v="class-central"/>
    <n v="10"/>
    <s v="Live Help is a great thing. Try to implement it for all NDs. "/>
    <s v="Writing a Research Paper"/>
    <s v="Keep adding new NDs. :D"/>
    <m/>
  </r>
  <r>
    <n v="260"/>
    <x v="2"/>
    <x v="3"/>
    <x v="3"/>
    <n v="90"/>
    <n v="5"/>
    <n v="5"/>
    <x v="11"/>
    <n v="1"/>
    <s v="t-shirt"/>
    <s v="A quality life demands quality questions"/>
    <x v="0"/>
    <s v="Product Management/Project Management"/>
    <s v="Manager"/>
    <s v="Technology &amp; Internet"/>
    <n v="14"/>
    <s v="Amazon"/>
    <x v="2"/>
    <x v="6"/>
    <s v="Forums"/>
    <x v="0"/>
    <n v="2"/>
    <n v="60"/>
    <s v="Go through suggested readings "/>
    <s v="Google"/>
    <n v="10"/>
    <s v="More complex projects. Courses on optimization -LP,MIP"/>
    <s v="Optimization basics "/>
    <s v="None "/>
    <m/>
  </r>
  <r>
    <n v="261"/>
    <x v="6"/>
    <x v="10"/>
    <x v="1"/>
    <n v="90"/>
    <n v="15"/>
    <n v="6"/>
    <x v="10"/>
    <n v="1"/>
    <s v="hoodie"/>
    <s v="A quality life demands quality questions"/>
    <x v="0"/>
    <s v="Data Analyst"/>
    <s v="Individual Contributor"/>
    <s v="Healthcare and Pharmaceuticals"/>
    <n v="3"/>
    <s v="Virginia Mason Medical Center"/>
    <x v="0"/>
    <x v="2"/>
    <s v="Forums"/>
    <x v="4"/>
    <n v="4"/>
    <n v="25"/>
    <s v="Do something every day"/>
    <s v="Quora"/>
    <n v="10"/>
    <s v="Udacity is perfect"/>
    <s v="Project ideas that I can work on after graduating"/>
    <s v="I love the website UI"/>
    <m/>
  </r>
  <r>
    <n v="262"/>
    <x v="3"/>
    <x v="5"/>
    <x v="2"/>
    <n v="100"/>
    <n v="10"/>
    <n v="20"/>
    <x v="1"/>
    <n v="0"/>
    <s v="t-shirt"/>
    <s v="Machine learning for life"/>
    <x v="1"/>
    <s v=""/>
    <s v=""/>
    <s v=""/>
    <m/>
    <m/>
    <x v="0"/>
    <x v="4"/>
    <s v="Stack Overflow"/>
    <x v="12"/>
    <n v="6"/>
    <n v="50"/>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n v="263"/>
    <x v="8"/>
    <x v="9"/>
    <x v="3"/>
    <n v="15"/>
    <n v="12"/>
    <n v="4"/>
    <x v="1"/>
    <n v="0"/>
    <s v="t-shirt"/>
    <s v="Machine learning for life"/>
    <x v="0"/>
    <s v="IT Professional"/>
    <s v="Director"/>
    <s v="Education"/>
    <n v="9"/>
    <s v="Newark Unified School District"/>
    <x v="5"/>
    <x v="6"/>
    <s v="Forums"/>
    <x v="3"/>
    <n v="5"/>
    <n v="4"/>
    <s v="Research via the forums/Slack/Google helps a lot when you get stuck."/>
    <s v="Reddit"/>
    <n v="10"/>
    <s v="Sometimes the individual content sections feel disconnected from each other.  A bit more &quot;flow&quot; might help."/>
    <s v="This is probably a subset of things you offer, but something to tie data analytics to machine learning more tightly."/>
    <s v="I love the program in general and think it's a great way to stay sharp on new skills!"/>
    <m/>
  </r>
  <r>
    <n v="264"/>
    <x v="5"/>
    <x v="26"/>
    <x v="3"/>
    <n v="2"/>
    <n v="5"/>
    <n v="32"/>
    <x v="11"/>
    <n v="0"/>
    <s v="jacket (brand is TBD... probably Patagonia)"/>
    <s v="A quality life demands quality questions"/>
    <x v="0"/>
    <s v="Data Scientist"/>
    <s v="Individual Contributor"/>
    <s v="Technology &amp; Internet"/>
    <n v="3"/>
    <s v="Intuit"/>
    <x v="1"/>
    <x v="6"/>
    <s v="Slack Channel"/>
    <x v="2"/>
    <n v="5"/>
    <n v="10"/>
    <s v="Jump in!"/>
    <s v="Google"/>
    <n v="9"/>
    <s v="In person sessions"/>
    <s v="Affective computing"/>
    <m/>
    <m/>
  </r>
  <r>
    <n v="265"/>
    <x v="9"/>
    <x v="9"/>
    <x v="2"/>
    <n v="15"/>
    <n v="12"/>
    <n v="3"/>
    <x v="11"/>
    <n v="0"/>
    <s v="backpack"/>
    <s v="Math - all the cool kids are doing it"/>
    <x v="0"/>
    <s v="Data Scientist"/>
    <s v="Individual Contributor"/>
    <s v="Electronics"/>
    <n v="3"/>
    <s v="Philips"/>
    <x v="2"/>
    <x v="4"/>
    <s v="Forums"/>
    <x v="4"/>
    <n v="6"/>
    <n v="8"/>
    <s v="Study in small and frequent sessions"/>
    <s v="Google"/>
    <n v="10"/>
    <s v="nothings comes to mind"/>
    <m/>
    <s v="Udacity is great, keep up the good work!"/>
    <m/>
  </r>
  <r>
    <n v="266"/>
    <x v="5"/>
    <x v="24"/>
    <x v="3"/>
    <n v="270"/>
    <n v="9"/>
    <n v="2"/>
    <x v="6"/>
    <n v="0"/>
    <s v="hoodie"/>
    <s v="A quality life demands quality questions"/>
    <x v="0"/>
    <s v="Software Engineer"/>
    <s v="Individual Contributor"/>
    <s v="Insurance"/>
    <n v="7"/>
    <s v="NTT Data"/>
    <x v="2"/>
    <x v="39"/>
    <s v="Stack Overflow"/>
    <x v="4"/>
    <n v="4"/>
    <n v="100"/>
    <s v="Try to understand the intricacies of the material rather than going for rote learning"/>
    <s v="Friend / word of mouth"/>
    <n v="8"/>
    <s v="Assignment of mentors to help when students are stuck"/>
    <m/>
    <m/>
    <m/>
  </r>
  <r>
    <n v="267"/>
    <x v="1"/>
    <x v="15"/>
    <x v="3"/>
    <n v="20"/>
    <n v="12"/>
    <n v="10"/>
    <x v="8"/>
    <n v="0"/>
    <s v="t-shirt"/>
    <s v="Machine learning for life"/>
    <x v="1"/>
    <s v=""/>
    <s v=""/>
    <s v=""/>
    <m/>
    <m/>
    <x v="0"/>
    <x v="7"/>
    <s v=""/>
    <x v="6"/>
    <n v="0"/>
    <m/>
    <m/>
    <s v="Google"/>
    <n v="10"/>
    <s v="Include more mathematics for a ground level understanding in Nanodegrees."/>
    <s v="A mathematics nanodegree"/>
    <s v="You guys are awesome!!"/>
    <m/>
  </r>
  <r>
    <n v="268"/>
    <x v="7"/>
    <x v="9"/>
    <x v="3"/>
    <n v="60"/>
    <n v="7"/>
    <n v="4"/>
    <x v="4"/>
    <n v="1"/>
    <s v="t-shirt"/>
    <s v="Machine learning for life"/>
    <x v="0"/>
    <s v="Research"/>
    <s v="PostDoc"/>
    <s v="Citizen Science/Astrophysics"/>
    <n v="7"/>
    <s v="University of Minnesota/Zooniverse"/>
    <x v="1"/>
    <x v="7"/>
    <s v=""/>
    <x v="6"/>
    <n v="0"/>
    <m/>
    <m/>
    <s v="Google"/>
    <n v="10"/>
    <s v="I really struggle to think of anything you have done such a great job and I have enjoyed the experience very much.  "/>
    <s v="Some career guidance on what aspects of my academic career to highlight when moving to industry.  A course on infrastructure engineering with Docker.  "/>
    <s v="Thank you for all the work you guys have put in.  Udacity really is doing something special.  I'm excited about the chance to purchace udacity swag"/>
    <m/>
  </r>
  <r>
    <n v="269"/>
    <x v="25"/>
    <x v="40"/>
    <x v="3"/>
    <n v="0"/>
    <n v="15"/>
    <n v="26"/>
    <x v="8"/>
    <n v="1"/>
    <s v="backpack"/>
    <s v="Machine learning for life"/>
    <x v="0"/>
    <s v="Self employed"/>
    <s v="Not Applicable"/>
    <s v="Electronics"/>
    <n v="33"/>
    <s v="Ing.Buero fuer Automation"/>
    <x v="0"/>
    <x v="6"/>
    <s v="Slack Channel"/>
    <x v="1"/>
    <n v="10"/>
    <n v="36"/>
    <s v="Never give up, advance by working hard."/>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n v="270"/>
    <x v="25"/>
    <x v="11"/>
    <x v="3"/>
    <n v="30"/>
    <n v="8"/>
    <n v="10"/>
    <x v="11"/>
    <n v="1"/>
    <s v="shoes (brand is TBD¦ probably Adidas or Puma)"/>
    <s v="Data is the new bacon&quot;"/>
    <x v="0"/>
    <s v="Customer Service"/>
    <s v="Individual Contributor"/>
    <s v="Technology &amp; Internet"/>
    <n v="3"/>
    <s v="Rbc"/>
    <x v="0"/>
    <x v="3"/>
    <s v="Stack Overflow"/>
    <x v="0"/>
    <n v="2"/>
    <n v="20"/>
    <s v="Just keep on trying. "/>
    <s v="Google"/>
    <n v="7"/>
    <s v="Get creativity groups together "/>
    <s v="C++"/>
    <s v="Nope"/>
    <m/>
  </r>
  <r>
    <n v="271"/>
    <x v="5"/>
    <x v="19"/>
    <x v="2"/>
    <n v="0"/>
    <n v="10"/>
    <n v="10"/>
    <x v="1"/>
    <n v="1"/>
    <s v="t-shirt"/>
    <s v="Machine learning for life"/>
    <x v="0"/>
    <s v="Co-founder (or solo founder)"/>
    <s v="C-Level"/>
    <s v="Technology &amp; Internet"/>
    <n v="18"/>
    <s v="Persice"/>
    <x v="2"/>
    <x v="6"/>
    <s v="Stack Overflow"/>
    <x v="8"/>
    <n v="30"/>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s v="Google"/>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n v="272"/>
    <x v="2"/>
    <x v="6"/>
    <x v="2"/>
    <n v="0"/>
    <n v="10"/>
    <n v="2"/>
    <x v="1"/>
    <n v="0"/>
    <s v="hat"/>
    <s v="Math - all the cool kids are doing it"/>
    <x v="0"/>
    <s v="Software Engineer"/>
    <s v="Individual Contributor"/>
    <s v="Technology &amp; Internet"/>
    <n v="14"/>
    <s v="BeeLiked"/>
    <x v="0"/>
    <x v="6"/>
    <s v="Forums"/>
    <x v="4"/>
    <n v="2"/>
    <n v="12"/>
    <s v="Practice a lot from scratch without the ready made Jupiter Notebooks"/>
    <s v="Facebook"/>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n v="273"/>
    <x v="2"/>
    <x v="2"/>
    <x v="1"/>
    <n v="50"/>
    <n v="10"/>
    <n v="10"/>
    <x v="9"/>
    <n v="0"/>
    <s v="t-shirt"/>
    <s v="Machine learning for life"/>
    <x v="0"/>
    <s v="Software Engineer"/>
    <s v="Individual Contributor"/>
    <s v="Healthcare and Pharmaceuticals"/>
    <n v="7"/>
    <m/>
    <x v="2"/>
    <x v="4"/>
    <s v="Forums"/>
    <x v="0"/>
    <n v="2"/>
    <n v="8"/>
    <s v="Make sure you are able reserve enough time for the program."/>
    <s v="Friend / word of mouth"/>
    <n v="10"/>
    <s v="Make courses more coherent. Switch from topic to topic was sometimes confusing, I was not sure if I missed module or lecture."/>
    <m/>
    <m/>
    <m/>
  </r>
  <r>
    <n v="274"/>
    <x v="8"/>
    <x v="10"/>
    <x v="1"/>
    <n v="120"/>
    <n v="11"/>
    <n v="6"/>
    <x v="4"/>
    <n v="1"/>
    <s v="t-shirt"/>
    <s v="Data is the new bacon&quot;"/>
    <x v="0"/>
    <s v="Software Engineer"/>
    <s v="Individual Contributor"/>
    <s v="Technology &amp; Internet"/>
    <n v="3"/>
    <s v="AP Origin"/>
    <x v="0"/>
    <x v="6"/>
    <s v="Forums"/>
    <x v="4"/>
    <n v="3"/>
    <n v="72"/>
    <s v="Don't give up and always ask questions."/>
    <s v="Facebook"/>
    <n v="9"/>
    <s v="Lower the costs of school fees"/>
    <s v="Augmented Reality"/>
    <s v="Cool classroom after the revamp!"/>
    <m/>
  </r>
  <r>
    <n v="275"/>
    <x v="4"/>
    <x v="24"/>
    <x v="1"/>
    <n v="30"/>
    <n v="11"/>
    <n v="5"/>
    <x v="7"/>
    <n v="0"/>
    <s v="hoodie"/>
    <s v="Data is the new bacon&quot;"/>
    <x v="0"/>
    <s v="Data Analyst"/>
    <s v="Individual Contributor"/>
    <s v="Insurance"/>
    <n v="4"/>
    <s v="Assurant"/>
    <x v="2"/>
    <x v="40"/>
    <s v="Mentor Help (classroom or 1:1 mentors)"/>
    <x v="0"/>
    <n v="5"/>
    <n v="60"/>
    <s v="If the directions are vague, just submit the project and reviewer will clarify what you need to do."/>
    <s v="Google"/>
    <n v="7"/>
    <s v="Depends on nanodegree. "/>
    <s v="Expand python learning. Maybe text analytics"/>
    <s v="Nope"/>
    <m/>
  </r>
  <r>
    <n v="276"/>
    <x v="1"/>
    <x v="10"/>
    <x v="2"/>
    <n v="60"/>
    <n v="13"/>
    <n v="3"/>
    <x v="5"/>
    <n v="1"/>
    <s v="jacket (brand is TBD... probably Patagonia)"/>
    <s v="Math - all the cool kids are doing it"/>
    <x v="0"/>
    <s v="Software Engineer"/>
    <s v="Individual Contributor"/>
    <s v="Real Estate"/>
    <n v="5"/>
    <s v="foundi"/>
    <x v="0"/>
    <x v="41"/>
    <s v="Slack Channel"/>
    <x v="0"/>
    <n v="6"/>
    <n v="12"/>
    <s v="Self motivated"/>
    <s v="Google"/>
    <n v="10"/>
    <s v="More partner for Asia country"/>
    <s v="Docker, K8s  data warehouse, data pipeline"/>
    <s v="Love Udacity and love what U guys are doing! Keep up the good work"/>
    <m/>
  </r>
  <r>
    <n v="277"/>
    <x v="8"/>
    <x v="11"/>
    <x v="5"/>
    <n v="0"/>
    <n v="10"/>
    <n v="10"/>
    <x v="3"/>
    <n v="0"/>
    <s v="hoodie"/>
    <s v="A quality life demands quality questions"/>
    <x v="0"/>
    <s v="Educator / Instructor"/>
    <s v="Director"/>
    <s v="Education"/>
    <n v="3"/>
    <s v="New Professions Lab"/>
    <x v="1"/>
    <x v="6"/>
    <s v="Slack Channel"/>
    <x v="8"/>
    <n v="3"/>
    <n v="6"/>
    <s v="Stick to the deadlines. Don't be illusioned that they are only recommended"/>
    <s v="Friend / word of mouth"/>
    <n v="8"/>
    <s v="Give people less freedom. Make strict deadlines. Otherwise people always have something more urgent and important"/>
    <s v="Mobile apps"/>
    <s v="nope"/>
    <m/>
  </r>
  <r>
    <n v="278"/>
    <x v="1"/>
    <x v="8"/>
    <x v="1"/>
    <n v="30"/>
    <n v="14"/>
    <n v="6"/>
    <x v="11"/>
    <n v="1"/>
    <s v="hoodie"/>
    <s v="Data is the new bacon&quot;"/>
    <x v="0"/>
    <s v="Business/Strategy"/>
    <s v="C-Level"/>
    <s v="Technology &amp; Internet"/>
    <n v="16"/>
    <s v="Eteg"/>
    <x v="0"/>
    <x v="5"/>
    <s v="Mentor Help (classroom or 1:1 mentors)"/>
    <x v="4"/>
    <n v="6"/>
    <n v="40"/>
    <s v="Focus."/>
    <s v="Google"/>
    <n v="9"/>
    <s v="Using more guided projects, like Jupyter Notebook in Python."/>
    <s v="Startup business execution - what to do and what not to do."/>
    <s v="No."/>
    <m/>
  </r>
  <r>
    <n v="279"/>
    <x v="4"/>
    <x v="12"/>
    <x v="2"/>
    <n v="50"/>
    <n v="3"/>
    <n v="5"/>
    <x v="0"/>
    <n v="1"/>
    <s v="t-shirt"/>
    <s v="No slogan"/>
    <x v="1"/>
    <s v=""/>
    <s v=""/>
    <s v=""/>
    <m/>
    <m/>
    <x v="0"/>
    <x v="6"/>
    <s v="Slack Channel"/>
    <x v="18"/>
    <n v="3"/>
    <n v="4"/>
    <s v="Read a lot. Check in with slack. Know Python well."/>
    <s v="Google"/>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n v="280"/>
    <x v="10"/>
    <x v="24"/>
    <x v="2"/>
    <n v="120"/>
    <n v="10"/>
    <n v="10"/>
    <x v="1"/>
    <n v="1"/>
    <s v="hoodie"/>
    <s v="Machine learning for life"/>
    <x v="0"/>
    <s v="Research"/>
    <s v="Manager"/>
    <s v="Technology &amp; Internet"/>
    <n v="10"/>
    <s v="HERE Technologies"/>
    <x v="0"/>
    <x v="5"/>
    <s v="Forums"/>
    <x v="4"/>
    <n v="6"/>
    <n v="48"/>
    <s v="if stuck go further then come back"/>
    <s v="Google"/>
    <n v="10"/>
    <s v="more video lectures instead of text (only new NDs suffer from this) : )"/>
    <s v="Math, Machine Learning in depth"/>
    <s v="you are awesome &lt;3"/>
    <m/>
  </r>
  <r>
    <n v="281"/>
    <x v="11"/>
    <x v="9"/>
    <x v="2"/>
    <n v="0"/>
    <n v="8"/>
    <n v="10"/>
    <x v="7"/>
    <n v="1"/>
    <s v="t-shirt"/>
    <s v="Dream into reality"/>
    <x v="0"/>
    <s v="Freelancing"/>
    <s v="Not Applicable"/>
    <s v="Technology &amp; Internet"/>
    <n v="5"/>
    <s v="IBM"/>
    <x v="4"/>
    <x v="6"/>
    <s v="Ask Me Anythings (AMAs)"/>
    <x v="4"/>
    <n v="10"/>
    <n v="10"/>
    <s v="Decide a time of the day when you want to develop your skills and book it for the next months so that not even your parents stop you from developing your skills during that time."/>
    <s v="Friend / word of mouth"/>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n v="282"/>
    <x v="2"/>
    <x v="14"/>
    <x v="2"/>
    <n v="150"/>
    <n v="12"/>
    <n v="2"/>
    <x v="1"/>
    <n v="1"/>
    <s v="t-shirt"/>
    <s v="A quality life demands quality questions"/>
    <x v="0"/>
    <s v="Software Engineer"/>
    <s v="Entry level "/>
    <s v="Technology &amp; Internet"/>
    <n v="0"/>
    <s v="Newgen"/>
    <x v="0"/>
    <x v="4"/>
    <s v="Forums"/>
    <x v="12"/>
    <n v="5"/>
    <n v="8"/>
    <s v="When things get tough, just stick with it and you'll come out much wiser. "/>
    <s v="Google"/>
    <n v="10"/>
    <s v="Everything is perfect!"/>
    <m/>
    <m/>
    <m/>
  </r>
  <r>
    <n v="283"/>
    <x v="4"/>
    <x v="11"/>
    <x v="1"/>
    <n v="30"/>
    <n v="10"/>
    <n v="18"/>
    <x v="9"/>
    <n v="1"/>
    <s v="hoodie"/>
    <s v="Machine learning for life"/>
    <x v="0"/>
    <s v="Data Scientist"/>
    <s v="Individual Contributor"/>
    <s v="Telecommunications"/>
    <n v="4"/>
    <s v="RIA Novosti / MIA Rossiya Segodnya"/>
    <x v="4"/>
    <x v="3"/>
    <s v="Forums"/>
    <x v="4"/>
    <n v="4"/>
    <n v="10"/>
    <s v="Constant learning"/>
    <s v="Google"/>
    <n v="10"/>
    <s v="add big data nanodegree"/>
    <s v="spark"/>
    <s v="Thank you for such an amazing source of knowledge!"/>
    <m/>
  </r>
  <r>
    <n v="284"/>
    <x v="11"/>
    <x v="27"/>
    <x v="1"/>
    <n v="0"/>
    <n v="13"/>
    <n v="5"/>
    <x v="5"/>
    <n v="1"/>
    <s v="t-shirt"/>
    <s v="A quality life demands quality questions"/>
    <x v="1"/>
    <s v=""/>
    <s v=""/>
    <s v=""/>
    <m/>
    <m/>
    <x v="0"/>
    <x v="4"/>
    <s v="Stack Overflow"/>
    <x v="13"/>
    <n v="15"/>
    <n v="50"/>
    <s v="Learning will take longer than you might initially expect. Be prepared for your timeline to be slower than you might prefer."/>
    <s v="Friend / word of mouth"/>
    <n v="9"/>
    <s v="It could provide more videos or text material up front to prepare for the more advanced projects."/>
    <s v="Video game programming and design"/>
    <s v="Nope"/>
    <m/>
  </r>
  <r>
    <n v="285"/>
    <x v="2"/>
    <x v="9"/>
    <x v="1"/>
    <n v="20"/>
    <n v="7"/>
    <n v="10"/>
    <x v="7"/>
    <n v="1"/>
    <s v="t-shirt"/>
    <s v="Machine learning for life"/>
    <x v="0"/>
    <s v="Software Engineer"/>
    <s v="Individual Contributor"/>
    <s v="Technology &amp; Internet"/>
    <n v="8"/>
    <s v="Chengbao "/>
    <x v="0"/>
    <x v="6"/>
    <s v="Slack Channel"/>
    <x v="0"/>
    <n v="3"/>
    <n v="8"/>
    <s v="Create a study schedule and stick to it, when you get stuck speak up and get help, most importantly don't stop "/>
    <s v="Don't remember "/>
    <n v="10"/>
    <s v="Keep up what you're doing"/>
    <s v=" "/>
    <s v=" "/>
    <m/>
  </r>
  <r>
    <n v="286"/>
    <x v="5"/>
    <x v="11"/>
    <x v="1"/>
    <n v="45"/>
    <n v="12"/>
    <n v="2"/>
    <x v="10"/>
    <n v="1"/>
    <s v="t-shirt"/>
    <s v="Data is the new bacon&quot;"/>
    <x v="0"/>
    <s v="Data Scientist"/>
    <s v="Junior"/>
    <s v="E-Learning"/>
    <n v="2"/>
    <s v="LinuxAcademy.com"/>
    <x v="2"/>
    <x v="6"/>
    <s v="Stack Overflow"/>
    <x v="4"/>
    <n v="4"/>
    <n v="6"/>
    <s v="Consistent study is the best way to make it through the program"/>
    <s v="LinkedIn"/>
    <n v="9"/>
    <s v="Not make people pay for a product that isn't fully fleshed out. It was annoying to have material reorganize itself every week or so while the team figured out the flow. "/>
    <m/>
    <m/>
    <m/>
  </r>
  <r>
    <n v="287"/>
    <x v="4"/>
    <x v="19"/>
    <x v="7"/>
    <n v="75"/>
    <n v="10"/>
    <n v="10"/>
    <x v="4"/>
    <n v="1"/>
    <s v="t-shirt"/>
    <s v="Machine learning for life"/>
    <x v="0"/>
    <s v="Software Engineer"/>
    <s v="Individual Contributor"/>
    <s v="Healthcare and Pharmaceuticals"/>
    <n v="17"/>
    <m/>
    <x v="0"/>
    <x v="42"/>
    <s v="Forums"/>
    <x v="12"/>
    <n v="10"/>
    <n v="15"/>
    <s v="passion is important"/>
    <s v="Friend / word of mouth"/>
    <n v="10"/>
    <s v="provide world-class education to challenge to new technology to anyone, anywhere."/>
    <s v="Big Data"/>
    <m/>
    <m/>
  </r>
  <r>
    <n v="288"/>
    <x v="10"/>
    <x v="6"/>
    <x v="3"/>
    <n v="35"/>
    <n v="10"/>
    <n v="1"/>
    <x v="0"/>
    <n v="1"/>
    <s v="backpack"/>
    <s v="A quality life demands quality questions"/>
    <x v="0"/>
    <s v="Consulting"/>
    <s v="Individual Contributor"/>
    <s v="Telecommunications"/>
    <n v="10"/>
    <s v="AT&amp;T"/>
    <x v="0"/>
    <x v="2"/>
    <s v="Stack Overflow"/>
    <x v="2"/>
    <n v="5"/>
    <n v="15"/>
    <s v="Start Early"/>
    <s v="Friend / word of mouth"/>
    <n v="10"/>
    <s v="Try and follow a more academic approach rather than more marketing approach"/>
    <s v="Courses related Wireless Engineering, Networking and IoT"/>
    <s v="No"/>
    <m/>
  </r>
  <r>
    <n v="289"/>
    <x v="2"/>
    <x v="18"/>
    <x v="3"/>
    <n v="30"/>
    <n v="10"/>
    <n v="5"/>
    <x v="9"/>
    <n v="1"/>
    <s v="t-shirt"/>
    <s v="Machine learning for life"/>
    <x v="0"/>
    <s v="Other"/>
    <s v="Director"/>
    <s v="Insurance"/>
    <n v="17"/>
    <s v="Linea Directa Aseguradora"/>
    <x v="2"/>
    <x v="6"/>
    <s v="Slack Channel"/>
    <x v="8"/>
    <n v="10"/>
    <n v="12"/>
    <s v="The nanodegrees are an exceptional experience to learn last tech from the best, do your best"/>
    <s v="Twitter"/>
    <n v="10"/>
    <s v="I donÂ´t know"/>
    <s v="A Nanodegree about cloud technologies"/>
    <m/>
    <m/>
  </r>
  <r>
    <n v="290"/>
    <x v="19"/>
    <x v="10"/>
    <x v="3"/>
    <n v="90"/>
    <n v="7"/>
    <n v="5"/>
    <x v="0"/>
    <n v="0"/>
    <s v="shoes (brand is TBD¦ probably Adidas or Puma)"/>
    <s v="Machine learning for life"/>
    <x v="0"/>
    <s v="Educator / Instructor"/>
    <s v="Intern"/>
    <s v="Education"/>
    <n v="0"/>
    <s v="Udacity"/>
    <x v="1"/>
    <x v="6"/>
    <s v="Forums"/>
    <x v="8"/>
    <n v="6"/>
    <n v="6"/>
    <s v="more ask and practice "/>
    <s v="WeChat"/>
    <n v="8"/>
    <s v="Give me encouragement"/>
    <s v="The review system"/>
    <s v="improve the quality of the certificate with unique authentication digital code, and public to LinkedIn"/>
    <m/>
  </r>
  <r>
    <n v="291"/>
    <x v="4"/>
    <x v="0"/>
    <x v="5"/>
    <n v="20"/>
    <n v="10"/>
    <n v="40"/>
    <x v="4"/>
    <n v="0"/>
    <s v="shoes (brand is TBD¦ probably Adidas or Puma)"/>
    <s v="A quality life demands quality questions"/>
    <x v="0"/>
    <s v="Software Engineer"/>
    <s v="Individual Contributor"/>
    <s v="Education"/>
    <n v="11"/>
    <s v="Udacity"/>
    <x v="3"/>
    <x v="14"/>
    <s v="External resources (khan academy, coursera)"/>
    <x v="4"/>
    <n v="4"/>
    <n v="3"/>
    <s v="Do something every day, even if it's just one video or a couple lines of code for a project."/>
    <s v="Google"/>
    <n v="7"/>
    <s v="less term-based, more subscription content"/>
    <s v="blockchain, network/server security, devops"/>
    <m/>
    <m/>
  </r>
  <r>
    <n v="292"/>
    <x v="2"/>
    <x v="0"/>
    <x v="2"/>
    <n v="0"/>
    <n v="10"/>
    <n v="10"/>
    <x v="3"/>
    <n v="0"/>
    <s v="hoodie"/>
    <s v="Data is the new bacon&quot;"/>
    <x v="0"/>
    <s v="Chief Scientist (Cybersecurity)"/>
    <s v="Vice President"/>
    <s v="Technology &amp; Internet"/>
    <n v="12"/>
    <s v="AlienVault"/>
    <x v="4"/>
    <x v="4"/>
    <s v="Forums"/>
    <x v="0"/>
    <n v="5"/>
    <n v="15"/>
    <s v="Being persistence"/>
    <s v="Twitter"/>
    <n v="9"/>
    <s v="Nothing"/>
    <s v="3d/game development"/>
    <m/>
    <m/>
  </r>
  <r>
    <n v="293"/>
    <x v="1"/>
    <x v="14"/>
    <x v="1"/>
    <n v="120"/>
    <n v="9"/>
    <n v="4"/>
    <x v="11"/>
    <n v="0"/>
    <s v="hoodie"/>
    <s v="Machine learning for life"/>
    <x v="1"/>
    <s v=""/>
    <s v=""/>
    <s v=""/>
    <m/>
    <m/>
    <x v="0"/>
    <x v="4"/>
    <s v="Slack Channel"/>
    <x v="1"/>
    <n v="20"/>
    <n v="10"/>
    <s v="Focus on projects more, there lies the actual learning."/>
    <s v="Friend / word of mouth"/>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n v="294"/>
    <x v="26"/>
    <x v="5"/>
    <x v="2"/>
    <n v="6"/>
    <n v="15"/>
    <n v="2"/>
    <x v="7"/>
    <n v="0"/>
    <s v="shoes (brand is TBD¦ probably Adidas or Puma)"/>
    <s v="Machine learning for life"/>
    <x v="1"/>
    <s v=""/>
    <s v=""/>
    <s v=""/>
    <m/>
    <m/>
    <x v="2"/>
    <x v="6"/>
    <s v="Forums"/>
    <x v="4"/>
    <n v="4"/>
    <n v="48"/>
    <s v="Learn by doing the projects."/>
    <s v="Google"/>
    <n v="10"/>
    <s v="Reduce the cost the nanodegree at least for Indian students, robotics nanodegree for one term is 75k which is huge cost for Indian students."/>
    <s v="Computer graphics"/>
    <m/>
    <m/>
  </r>
  <r>
    <n v="295"/>
    <x v="4"/>
    <x v="19"/>
    <x v="3"/>
    <n v="0"/>
    <n v="88"/>
    <n v="2"/>
    <x v="11"/>
    <n v="1"/>
    <s v="t-shirt"/>
    <s v="Machine learning for life"/>
    <x v="0"/>
    <s v="Software Engineer"/>
    <s v="Individual Contributor"/>
    <s v="Government"/>
    <n v="12"/>
    <s v="Planet9 energy "/>
    <x v="5"/>
    <x v="7"/>
    <s v=""/>
    <x v="6"/>
    <n v="0"/>
    <m/>
    <m/>
    <s v="Friend / word of mouth"/>
    <n v="8"/>
    <s v="Real time support for assignments issues "/>
    <s v="More ai "/>
    <s v="No"/>
    <m/>
  </r>
  <r>
    <n v="296"/>
    <x v="1"/>
    <x v="10"/>
    <x v="2"/>
    <n v="0"/>
    <n v="10"/>
    <n v="30"/>
    <x v="11"/>
    <n v="0"/>
    <s v="t-shirt"/>
    <s v="Data is the new bacon&quot;"/>
    <x v="0"/>
    <s v="Software Engineer"/>
    <s v="Individual Contributor"/>
    <s v="Technology &amp; Internet"/>
    <n v="7"/>
    <s v="AppCraft"/>
    <x v="2"/>
    <x v="7"/>
    <s v=""/>
    <x v="6"/>
    <n v="0"/>
    <m/>
    <m/>
    <s v="Twitter"/>
    <n v="8"/>
    <s v="Add courses in audio format so I can listen them when I'm out for a walk."/>
    <s v="Software Architecture"/>
    <m/>
    <m/>
  </r>
  <r>
    <n v="297"/>
    <x v="11"/>
    <x v="6"/>
    <x v="1"/>
    <n v="0"/>
    <n v="12"/>
    <n v="8"/>
    <x v="3"/>
    <n v="1"/>
    <s v="backpack"/>
    <s v="A quality life demands quality questions"/>
    <x v="0"/>
    <s v="Engineer / Technician"/>
    <s v="Individual Contributor"/>
    <s v="Technology &amp; Internet"/>
    <n v="10"/>
    <s v="Convergint Technologies"/>
    <x v="4"/>
    <x v="14"/>
    <s v="Stack Overflow"/>
    <x v="0"/>
    <n v="5"/>
    <n v="10"/>
    <s v="Do something on the program every day, even if it only reviewing 5 minutes of a previous lesson."/>
    <s v="Friend / word of mouth"/>
    <n v="10"/>
    <s v="Present difficult concepts using 2 different teaching styles to better cover weak spots in the lessons."/>
    <s v="Currently working through SDC ND and am not considering other academic targets "/>
    <s v="Improving consistency and clarity of program progress indicayors between browsers and the App would be greatly appreciated."/>
    <m/>
  </r>
  <r>
    <n v="298"/>
    <x v="28"/>
    <x v="2"/>
    <x v="3"/>
    <n v="0"/>
    <n v="10"/>
    <n v="20"/>
    <x v="1"/>
    <n v="0"/>
    <s v="hoodie"/>
    <s v="Math - all the cool kids are doing it"/>
    <x v="0"/>
    <s v="Software Engineer"/>
    <s v="Individual Contributor"/>
    <s v="Technology &amp; Internet"/>
    <n v="6"/>
    <s v="IBM"/>
    <x v="2"/>
    <x v="5"/>
    <s v="Slack Channel"/>
    <x v="2"/>
    <n v="3"/>
    <n v="20"/>
    <s v="Buy the book. Understand each line of code in examples."/>
    <s v="Friend / word of mouth"/>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n v="299"/>
    <x v="2"/>
    <x v="35"/>
    <x v="3"/>
    <n v="60"/>
    <n v="10"/>
    <n v="6"/>
    <x v="0"/>
    <n v="0"/>
    <s v="jacket (brand is TBD... probably Patagonia)"/>
    <s v="Lerning fo Life"/>
    <x v="0"/>
    <s v="Co-founder (or solo founder)"/>
    <s v="C-Level"/>
    <s v="Wealth Management"/>
    <n v="33"/>
    <s v="Wright Capital Welath Management"/>
    <x v="2"/>
    <x v="6"/>
    <s v="Forums"/>
    <x v="0"/>
    <n v="5"/>
    <n v="12"/>
    <s v="DonÂ´t give up, look for help -- there is plenty available."/>
    <s v="I was part of the AI for Robotics Stanford pilot"/>
    <n v="10"/>
    <s v="Better curate content. The quality of the lectures is uneven, the sequence doesnÂ´t seem appropriate sometimes and more theoretical background should be taught -- there is too much focus on &quot;how&quot; rather than &quot;why&quot;."/>
    <s v="Criptography, Blockchain"/>
    <s v="I love Udacity!"/>
    <m/>
  </r>
  <r>
    <n v="300"/>
    <x v="32"/>
    <x v="10"/>
    <x v="2"/>
    <n v="5"/>
    <n v="12"/>
    <n v="4"/>
    <x v="8"/>
    <n v="1"/>
    <s v="hoodie"/>
    <s v="Machine learning for life"/>
    <x v="1"/>
    <s v=""/>
    <s v=""/>
    <s v=""/>
    <m/>
    <m/>
    <x v="0"/>
    <x v="43"/>
    <s v="Forums"/>
    <x v="15"/>
    <n v="6"/>
    <n v="6"/>
    <s v="Just Start"/>
    <s v="Facebook"/>
    <n v="10"/>
    <s v="Speed Up Learning"/>
    <s v="Building Crypto Currencies"/>
    <s v="I love your product."/>
    <m/>
  </r>
  <r>
    <n v="301"/>
    <x v="6"/>
    <x v="27"/>
    <x v="1"/>
    <n v="60"/>
    <n v="11"/>
    <n v="25"/>
    <x v="8"/>
    <n v="0"/>
    <s v="hoodie"/>
    <s v="Machine learning for life"/>
    <x v="0"/>
    <s v="Data Scientist"/>
    <s v="Individual Contributor"/>
    <s v="Telecommunications"/>
    <n v="11"/>
    <s v="Amsterdam "/>
    <x v="2"/>
    <x v="6"/>
    <s v="Slack Channel"/>
    <x v="0"/>
    <n v="6"/>
    <n v="10"/>
    <s v="Slack"/>
    <s v="Friend / word of mouth"/>
    <n v="10"/>
    <s v="More content"/>
    <s v="Streaming data. Advanced neural nets. Databases (maybe something in lign with kleppmans book)"/>
    <m/>
    <m/>
  </r>
  <r>
    <n v="302"/>
    <x v="9"/>
    <x v="26"/>
    <x v="1"/>
    <n v="80"/>
    <n v="9"/>
    <n v="20"/>
    <x v="3"/>
    <n v="0"/>
    <s v="t-shirt"/>
    <s v="Math - all the cool kids are doing it"/>
    <x v="0"/>
    <s v="Software Engineer"/>
    <s v="Individual Contributor"/>
    <s v="Technology &amp; Internet"/>
    <n v="15"/>
    <s v="Self-employed"/>
    <x v="2"/>
    <x v="7"/>
    <s v=""/>
    <x v="6"/>
    <n v="0"/>
    <m/>
    <m/>
    <s v="Twitter"/>
    <n v="7"/>
    <s v="Reduce pricing or add make content/labs to justify the pricing."/>
    <s v="Advanced ML/AI courses."/>
    <s v="Keep up your good work!"/>
    <m/>
  </r>
  <r>
    <n v="303"/>
    <x v="20"/>
    <x v="2"/>
    <x v="3"/>
    <n v="25"/>
    <n v="8"/>
    <n v="30"/>
    <x v="9"/>
    <n v="0"/>
    <s v="t-shirt"/>
    <s v="Data is the new bacon&quot;"/>
    <x v="0"/>
    <s v="Research"/>
    <s v="PhD/Graduate-student"/>
    <s v="Healthcare and Pharmaceuticals"/>
    <n v="4"/>
    <s v="University Hospital Heidelberg"/>
    <x v="2"/>
    <x v="2"/>
    <s v="Forums"/>
    <x v="2"/>
    <n v="5"/>
    <n v="20"/>
    <s v="Most of all have fun and share your ideas and knowledge!"/>
    <s v="Friend / word of mouth"/>
    <n v="10"/>
    <s v="Several Nanodegree tiers e.g. only certificate, with/without mentoring etc. at different price levels"/>
    <s v="Software architecture"/>
    <m/>
    <m/>
  </r>
  <r>
    <n v="304"/>
    <x v="2"/>
    <x v="27"/>
    <x v="2"/>
    <n v="30"/>
    <n v="8"/>
    <n v="5"/>
    <x v="1"/>
    <n v="0"/>
    <s v="None"/>
    <s v="God is Good"/>
    <x v="0"/>
    <s v="Data Analyst"/>
    <s v="Intern"/>
    <s v="Financial "/>
    <n v="10"/>
    <s v="UST global "/>
    <x v="2"/>
    <x v="2"/>
    <s v="Mentor Help (classroom or 1:1 mentors)"/>
    <x v="12"/>
    <n v="0"/>
    <n v="5"/>
    <s v="It is demanding, so make sure you have the time"/>
    <s v="Facebook"/>
    <n v="6"/>
    <s v="Make the project and class work smiliar"/>
    <s v="None yet "/>
    <s v="The materials are too enormus"/>
    <m/>
  </r>
  <r>
    <n v="305"/>
    <x v="4"/>
    <x v="9"/>
    <x v="2"/>
    <n v="90"/>
    <n v="12"/>
    <n v="4"/>
    <x v="5"/>
    <n v="0"/>
    <s v="t-shirt"/>
    <s v="A quality life demands quality questions"/>
    <x v="0"/>
    <s v="Software Engineer"/>
    <s v="Individual Contributor"/>
    <s v="Technology &amp; Internet"/>
    <n v="9"/>
    <s v="Apple "/>
    <x v="2"/>
    <x v="4"/>
    <s v="Stack Overflow"/>
    <x v="4"/>
    <n v="6"/>
    <n v="6"/>
    <s v="Steady progress to avoid too much work later on "/>
    <s v="Friend / word of mouth"/>
    <n v="8"/>
    <s v="More theory "/>
    <s v="Self driving "/>
    <m/>
    <m/>
  </r>
  <r>
    <n v="306"/>
    <x v="1"/>
    <x v="4"/>
    <x v="2"/>
    <n v="150"/>
    <n v="6"/>
    <n v="5"/>
    <x v="3"/>
    <n v="1"/>
    <s v="jacket (brand is TBD... probably Patagonia)"/>
    <s v="Machine learning for life"/>
    <x v="0"/>
    <s v="Software Engineer"/>
    <s v="Individual Contributor"/>
    <s v="ERP"/>
    <n v="2"/>
    <s v="Hyderabad"/>
    <x v="0"/>
    <x v="2"/>
    <s v="Forums"/>
    <x v="10"/>
    <n v="2"/>
    <n v="50"/>
    <s v="Go through all the lecture videos and take parallel notes which will be easy to revise later. Complete all the quizs provided and try to solve without looking at solution hints."/>
    <s v="Google"/>
    <n v="10"/>
    <s v="Live projects of Companies"/>
    <s v="Advanced R, Deep Learning"/>
    <s v="Keep up the good work"/>
    <m/>
  </r>
  <r>
    <n v="307"/>
    <x v="2"/>
    <x v="20"/>
    <x v="1"/>
    <n v="30"/>
    <n v="13"/>
    <n v="5"/>
    <x v="11"/>
    <n v="0"/>
    <s v="t-shirt"/>
    <s v="Data is the new bacon&quot;"/>
    <x v="0"/>
    <s v="Business Intelligence / Business Analyst"/>
    <s v="Individual Contributor"/>
    <s v="Insurance"/>
    <n v="6"/>
    <s v="Munich"/>
    <x v="1"/>
    <x v="6"/>
    <s v="Forums"/>
    <x v="2"/>
    <n v="2"/>
    <n v="10"/>
    <s v=" "/>
    <s v="Google"/>
    <n v="10"/>
    <s v=" "/>
    <m/>
    <s v=" "/>
    <m/>
  </r>
  <r>
    <n v="308"/>
    <x v="11"/>
    <x v="10"/>
    <x v="1"/>
    <n v="60"/>
    <n v="11"/>
    <n v="2"/>
    <x v="10"/>
    <n v="1"/>
    <s v="t-shirt"/>
    <s v="A quality life demands quality questions"/>
    <x v="0"/>
    <s v="Software Engineer"/>
    <s v="Not Applicable"/>
    <s v="Technology &amp; Internet"/>
    <n v="5"/>
    <s v="Accesa"/>
    <x v="0"/>
    <x v="6"/>
    <s v="Stack Overflow"/>
    <x v="8"/>
    <n v="2"/>
    <n v="8"/>
    <s v="Keep focused, work hard and you will grow more than your portfolio."/>
    <s v="Friend / word of mouth"/>
    <n v="8"/>
    <s v="Not change the UI interface so often, especially close to project deadlines."/>
    <m/>
    <m/>
    <m/>
  </r>
  <r>
    <n v="309"/>
    <x v="2"/>
    <x v="5"/>
    <x v="1"/>
    <n v="0"/>
    <n v="8"/>
    <n v="2"/>
    <x v="9"/>
    <n v="0"/>
    <s v="t-shirt"/>
    <s v="Machine learning for life"/>
    <x v="1"/>
    <s v=""/>
    <s v=""/>
    <s v=""/>
    <m/>
    <m/>
    <x v="0"/>
    <x v="2"/>
    <s v="Mentor Help (classroom or 1:1 mentors)"/>
    <x v="8"/>
    <n v="4"/>
    <n v="25"/>
    <s v="Since its learn at your own pace its easy to forget about the Nanodegree. A ND requires a commitment before signing up. "/>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n v="310"/>
    <x v="16"/>
    <x v="26"/>
    <x v="3"/>
    <n v="90"/>
    <n v="10"/>
    <n v="10"/>
    <x v="10"/>
    <n v="1"/>
    <s v="hoodie"/>
    <s v="Engineering Dreams"/>
    <x v="0"/>
    <s v="Other"/>
    <s v="Director"/>
    <s v="Business Support &amp; Logistics"/>
    <n v="11"/>
    <s v="Rivigo"/>
    <x v="0"/>
    <x v="6"/>
    <s v="Slack Channel"/>
    <x v="11"/>
    <n v="6"/>
    <n v="20"/>
    <s v="Be dedicated through out the course and you will find everything is worth the hardwork"/>
    <s v="Friend / word of mouth"/>
    <n v="10"/>
    <s v="Best in business. "/>
    <s v="Data science, machine learning, artificial intelligence"/>
    <s v="Can the courses be a little cheaper :)"/>
    <m/>
  </r>
  <r>
    <n v="311"/>
    <x v="2"/>
    <x v="17"/>
    <x v="2"/>
    <n v="15"/>
    <n v="12"/>
    <n v="2"/>
    <x v="6"/>
    <n v="1"/>
    <s v="t-shirt"/>
    <s v="Machine learning for life"/>
    <x v="0"/>
    <s v="Self employed"/>
    <s v="Individual Contributor"/>
    <s v="Technology &amp; Internet"/>
    <n v="13"/>
    <s v="Awakening Byte"/>
    <x v="0"/>
    <x v="6"/>
    <s v="Slack Channel"/>
    <x v="10"/>
    <n v="2"/>
    <n v="8"/>
    <s v="learn with a group"/>
    <s v="Twitter"/>
    <n v="10"/>
    <s v="gain advanced knowledge, ahead of others"/>
    <s v="reinforcement learning"/>
    <s v="you are awesome!"/>
    <m/>
  </r>
  <r>
    <n v="312"/>
    <x v="1"/>
    <x v="31"/>
    <x v="3"/>
    <n v="0"/>
    <n v="10"/>
    <n v="20"/>
    <x v="2"/>
    <n v="0"/>
    <s v="backpack"/>
    <s v="Machine learning for life"/>
    <x v="1"/>
    <s v=""/>
    <s v=""/>
    <s v=""/>
    <m/>
    <m/>
    <x v="0"/>
    <x v="4"/>
    <s v="Slack Channel"/>
    <x v="8"/>
    <n v="6"/>
    <n v="20"/>
    <s v="Be consistent in studying.  2 hours per day."/>
    <s v="Friend / word of mouth"/>
    <n v="10"/>
    <s v="Provide survey of local companies that are likely to hire students that graduates."/>
    <s v="Cannot think of any."/>
    <s v="Set expectations for local employment that are available for graduates."/>
    <m/>
  </r>
  <r>
    <n v="313"/>
    <x v="1"/>
    <x v="7"/>
    <x v="1"/>
    <n v="30"/>
    <n v="6"/>
    <n v="20"/>
    <x v="0"/>
    <n v="1"/>
    <s v="t-shirt"/>
    <s v="Machine learning for life"/>
    <x v="0"/>
    <s v="Software Engineer"/>
    <s v="Individual Contributor"/>
    <s v="Technology &amp; Internet"/>
    <n v="20"/>
    <s v="The Summit Group"/>
    <x v="0"/>
    <x v="7"/>
    <s v=""/>
    <x v="6"/>
    <n v="0"/>
    <m/>
    <m/>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n v="314"/>
    <x v="5"/>
    <x v="23"/>
    <x v="2"/>
    <n v="40"/>
    <n v="13"/>
    <n v="6"/>
    <x v="8"/>
    <n v="1"/>
    <s v="socks"/>
    <s v="Machine learning for life"/>
    <x v="0"/>
    <s v="Research"/>
    <s v="Individual Contributor"/>
    <s v="Education"/>
    <n v="2"/>
    <s v="TU Dresden"/>
    <x v="2"/>
    <x v="7"/>
    <s v=""/>
    <x v="6"/>
    <n v="0"/>
    <m/>
    <m/>
    <s v="Facebook"/>
    <n v="5"/>
    <s v="Harder tasks"/>
    <s v="Low level programming"/>
    <m/>
    <m/>
  </r>
  <r>
    <n v="315"/>
    <x v="5"/>
    <x v="34"/>
    <x v="3"/>
    <n v="35"/>
    <n v="8"/>
    <n v="7"/>
    <x v="4"/>
    <n v="1"/>
    <s v="hat"/>
    <s v="A quality life demands quality questions"/>
    <x v="0"/>
    <s v="Product Management/Project Management"/>
    <s v="Manager"/>
    <s v="Technology &amp; Internet"/>
    <n v="23"/>
    <s v="ManTech International"/>
    <x v="2"/>
    <x v="4"/>
    <s v="Forums"/>
    <x v="12"/>
    <n v="3"/>
    <n v="8"/>
    <s v="Do a little bit everyday, rather than a lot on only one day per week."/>
    <s v="Google"/>
    <n v="7"/>
    <s v="Lower the costs."/>
    <s v="Sciences (physics, chemistry, biology, etc)"/>
    <m/>
    <m/>
  </r>
  <r>
    <n v="316"/>
    <x v="10"/>
    <x v="10"/>
    <x v="1"/>
    <n v="40"/>
    <n v="12"/>
    <n v="25"/>
    <x v="7"/>
    <n v="0"/>
    <s v="t-shirt"/>
    <s v="Machine learning for life"/>
    <x v="0"/>
    <s v="Self employed"/>
    <s v="Individual Contributor"/>
    <s v="Technology &amp; Internet"/>
    <n v="1"/>
    <s v="Office of the Federal Public Defender"/>
    <x v="2"/>
    <x v="4"/>
    <s v="Mentor Help (classroom or 1:1 mentors)"/>
    <x v="4"/>
    <n v="2"/>
    <n v="15"/>
    <s v="At least for the Machine Learning Nanodegree, the capstone project is a good deal more open-ended and less structured than are the preceding in-lesson projects._x000a_Work with your mentor to define a relevant capstone topic that is manageable to complete in a month or two."/>
    <s v="Google"/>
    <n v="10"/>
    <s v="Improve the sense of working with other students through the program._x000a_The isolation is, for me, a significant motivation-killer, but also contributes to a loss of perspective about the importance, significance, and takeaways from the lessons"/>
    <m/>
    <m/>
    <m/>
  </r>
  <r>
    <n v="317"/>
    <x v="1"/>
    <x v="23"/>
    <x v="3"/>
    <n v="30"/>
    <n v="10"/>
    <n v="20"/>
    <x v="3"/>
    <n v="1"/>
    <s v="t-shirt"/>
    <s v="Machine learning for life"/>
    <x v="0"/>
    <s v="Software Engineer"/>
    <s v="Individual Contributor"/>
    <s v="Technology &amp; Internet"/>
    <n v="3"/>
    <s v="Radius Payment Solutions"/>
    <x v="0"/>
    <x v="7"/>
    <s v=""/>
    <x v="6"/>
    <n v="0"/>
    <m/>
    <m/>
    <s v="Google"/>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n v="318"/>
    <x v="24"/>
    <x v="23"/>
    <x v="1"/>
    <n v="0"/>
    <n v="6"/>
    <n v="15"/>
    <x v="3"/>
    <n v="1"/>
    <s v="backpack"/>
    <s v="&quot;Talk is cheap, show me the code.&quot;"/>
    <x v="1"/>
    <s v=""/>
    <s v=""/>
    <s v=""/>
    <m/>
    <m/>
    <x v="0"/>
    <x v="14"/>
    <s v="Forums"/>
    <x v="4"/>
    <n v="6"/>
    <n v="20"/>
    <s v="take it easy cause it's really easy"/>
    <s v="Google"/>
    <n v="6"/>
    <s v="help me know more about how to use those skills in real life"/>
    <s v="_x000a_"/>
    <s v="please make more NLP course in DLFD"/>
    <m/>
  </r>
  <r>
    <n v="319"/>
    <x v="18"/>
    <x v="5"/>
    <x v="7"/>
    <n v="45"/>
    <n v="12"/>
    <n v="30"/>
    <x v="3"/>
    <n v="1"/>
    <s v="jacket (brand is TBD... probably Patagonia)"/>
    <s v="I'm AI-powered"/>
    <x v="1"/>
    <s v=""/>
    <s v=""/>
    <s v=""/>
    <m/>
    <m/>
    <x v="2"/>
    <x v="6"/>
    <s v="Slack Channel"/>
    <x v="0"/>
    <n v="4"/>
    <n v="6"/>
    <s v="Take a sneak peak at the (next) project's details first. This way you'll know what's coming and how much time to allocate in studying materials towards that project."/>
    <s v="Friend / word of mouth"/>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n v="320"/>
    <x v="1"/>
    <x v="17"/>
    <x v="1"/>
    <n v="0"/>
    <n v="14"/>
    <n v="2"/>
    <x v="1"/>
    <n v="0"/>
    <s v="t-shirt"/>
    <s v="Data is the new bacon&quot;"/>
    <x v="1"/>
    <s v=""/>
    <s v=""/>
    <s v=""/>
    <m/>
    <m/>
    <x v="0"/>
    <x v="35"/>
    <s v="Forums"/>
    <x v="12"/>
    <n v="2"/>
    <n v="14"/>
    <s v="Set a schedule and stick to it."/>
    <s v="Facebook"/>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n v="321"/>
    <x v="8"/>
    <x v="12"/>
    <x v="2"/>
    <n v="0"/>
    <n v="10"/>
    <n v="30"/>
    <x v="11"/>
    <n v="0"/>
    <s v="t-shirt"/>
    <s v="Machine learning for life"/>
    <x v="0"/>
    <s v="Software Engineer"/>
    <s v="Mid Level"/>
    <s v="Automotive"/>
    <n v="2"/>
    <s v="ASV"/>
    <x v="0"/>
    <x v="14"/>
    <s v="Slack Channel"/>
    <x v="8"/>
    <n v="4"/>
    <n v="3"/>
    <s v="Learn the basics before you go on to the nanodegrees. Too many people in the machine learning/AI programs don't have a working knowledge of linear algebra, calculus, basic programming, etc. "/>
    <s v="Google"/>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n v="322"/>
    <x v="10"/>
    <x v="5"/>
    <x v="2"/>
    <n v="0"/>
    <n v="7"/>
    <n v="1"/>
    <x v="11"/>
    <n v="1"/>
    <s v="t-shirt"/>
    <s v="Data is the new bacon&quot;"/>
    <x v="1"/>
    <s v=""/>
    <s v=""/>
    <s v=""/>
    <m/>
    <m/>
    <x v="0"/>
    <x v="7"/>
    <s v=""/>
    <x v="6"/>
    <n v="0"/>
    <m/>
    <m/>
    <s v="Google"/>
    <n v="9"/>
    <s v="More complex projects"/>
    <s v="Parallel programming"/>
    <s v="More coding on projects could be great!"/>
    <m/>
  </r>
  <r>
    <n v="323"/>
    <x v="5"/>
    <x v="18"/>
    <x v="3"/>
    <n v="0"/>
    <n v="12"/>
    <n v="12"/>
    <x v="9"/>
    <n v="1"/>
    <s v="hoodie"/>
    <s v="Math - all the cool kids are doing it"/>
    <x v="0"/>
    <s v="Software Engineer"/>
    <s v="Individual Contributor"/>
    <s v="Technology &amp; Internet"/>
    <n v="15"/>
    <s v="IBM"/>
    <x v="2"/>
    <x v="5"/>
    <s v="Mentor Help (classroom or 1:1 mentors)"/>
    <x v="4"/>
    <n v="6"/>
    <n v="30"/>
    <s v="Dive in. Get started on the projects as soon as possible, because to me they made all the other materials make sense when I found them confusing from text / video alone."/>
    <s v="Friend / word of mouth"/>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n v="324"/>
    <x v="4"/>
    <x v="1"/>
    <x v="1"/>
    <n v="120"/>
    <n v="12"/>
    <n v="12"/>
    <x v="4"/>
    <n v="1"/>
    <s v="shoes (brand is TBD¦ probably Adidas or Puma)"/>
    <s v="Machine learning for life"/>
    <x v="0"/>
    <s v="Data Scientist"/>
    <s v="Individual Contributor"/>
    <s v="Technology &amp; Internet"/>
    <n v="14"/>
    <s v="CTS"/>
    <x v="2"/>
    <x v="14"/>
    <s v="Forums"/>
    <x v="12"/>
    <n v="8"/>
    <n v="24"/>
    <s v="Practice,Practice, Practice. Practice makes one perfect"/>
    <s v="Google"/>
    <n v="9"/>
    <s v="Video content quality is uneven . This needs to be standardised. Most of videos by Udacity is good but other Udacity partners is not so good"/>
    <s v="Advanced Bayesian techniques , Recommender systems"/>
    <s v="Keep up the good work !!"/>
    <m/>
  </r>
  <r>
    <n v="325"/>
    <x v="14"/>
    <x v="18"/>
    <x v="2"/>
    <n v="15"/>
    <n v="5"/>
    <n v="10"/>
    <x v="10"/>
    <n v="0"/>
    <s v="socks"/>
    <s v="Data says it all"/>
    <x v="0"/>
    <s v="Educator / Instructor"/>
    <s v="Professor"/>
    <s v="Education"/>
    <n v="6"/>
    <s v="Mercyhurst University"/>
    <x v="1"/>
    <x v="4"/>
    <s v="Forums"/>
    <x v="4"/>
    <n v="6"/>
    <n v="40"/>
    <s v="Work on it every day even if it is just for a few minutes."/>
    <s v="email advertisement"/>
    <n v="10"/>
    <s v="Honestly nothing. Maybe more hands-on lectures when possible. Loved Sebastian Thrun and Katie Malone's lectures. They were the best to follow. Did not like the Georgia Tech guys all that much. "/>
    <s v="Right now, data visualizations, but that changes often - just keep up to date with the new stuff. Robotics is such a cool subfield too. "/>
    <s v="Keep doing what you are doing. You are the best!"/>
    <m/>
  </r>
  <r>
    <n v="326"/>
    <x v="1"/>
    <x v="23"/>
    <x v="1"/>
    <n v="180"/>
    <n v="9"/>
    <n v="20"/>
    <x v="9"/>
    <n v="1"/>
    <s v="hoodie"/>
    <s v="A quality life demands quality questions"/>
    <x v="0"/>
    <s v="Data Engineer"/>
    <s v="Individual Contributor"/>
    <s v="Technology &amp; Internet"/>
    <n v="2"/>
    <s v="Tatras Data"/>
    <x v="2"/>
    <x v="44"/>
    <s v="Mentor Help (classroom or 1:1 mentors)"/>
    <x v="8"/>
    <n v="4"/>
    <n v="10"/>
    <s v="Just be consistent "/>
    <s v="Google"/>
    <n v="6"/>
    <s v="Special Online sessions for complicated topics."/>
    <s v="Akka, Microservices"/>
    <s v="Sometimes, because of work, it becomes hard to concentrate on the course work and projects thats why i loose a lot of money over the platform."/>
    <m/>
  </r>
  <r>
    <n v="327"/>
    <x v="1"/>
    <x v="5"/>
    <x v="5"/>
    <n v="2"/>
    <n v="10"/>
    <n v="5"/>
    <x v="5"/>
    <n v="1"/>
    <s v="hoodie"/>
    <s v="Machine learning for life"/>
    <x v="0"/>
    <s v="Software Engineer"/>
    <s v="Individual Contributor"/>
    <s v="Technology &amp; Internet"/>
    <n v="4"/>
    <s v="Bangalore"/>
    <x v="0"/>
    <x v="45"/>
    <s v=""/>
    <x v="6"/>
    <n v="0"/>
    <m/>
    <m/>
    <s v="Friend / word of mouth"/>
    <n v="10"/>
    <s v="Udacity should provide foundation courses for all NDs."/>
    <s v="Project management courses could be a better choice for me in future career growth."/>
    <s v="There should be some more scholarships available for each course."/>
    <m/>
  </r>
  <r>
    <n v="328"/>
    <x v="16"/>
    <x v="34"/>
    <x v="2"/>
    <n v="0"/>
    <n v="10"/>
    <n v="50"/>
    <x v="3"/>
    <n v="1"/>
    <s v="jacket (brand is TBD... probably Patagonia)"/>
    <s v="A quality life demands quality questions"/>
    <x v="0"/>
    <s v="Software Engineer"/>
    <s v="Manager"/>
    <s v="Technology &amp; Internet"/>
    <n v="5"/>
    <s v="Server Density"/>
    <x v="4"/>
    <x v="46"/>
    <s v="Slack Channel"/>
    <x v="2"/>
    <n v="5"/>
    <n v="8"/>
    <s v="Start with the projects as early as possible "/>
    <s v="Google"/>
    <n v="8"/>
    <s v="Train and help your mentors more"/>
    <s v="nodejs"/>
    <s v="."/>
    <m/>
  </r>
  <r>
    <n v="329"/>
    <x v="14"/>
    <x v="24"/>
    <x v="1"/>
    <n v="30"/>
    <n v="8"/>
    <n v="2"/>
    <x v="1"/>
    <n v="0"/>
    <s v="backpack"/>
    <s v="A quality life demands quality questions"/>
    <x v="0"/>
    <s v="Software Engineer"/>
    <s v="Individual Contributor"/>
    <s v="Government"/>
    <n v="10"/>
    <s v="Tribunal Regional Eleitoral do MaranhÃ£o"/>
    <x v="2"/>
    <x v="0"/>
    <s v="Slack Channel"/>
    <x v="8"/>
    <n v="4"/>
    <n v="6"/>
    <s v="Open your mind"/>
    <s v="Friend / word of mouth"/>
    <n v="9"/>
    <s v="Localization to other languages should be improved"/>
    <m/>
    <m/>
    <m/>
  </r>
  <r>
    <n v="330"/>
    <x v="1"/>
    <x v="28"/>
    <x v="2"/>
    <n v="0"/>
    <n v="14"/>
    <n v="2"/>
    <x v="1"/>
    <n v="1"/>
    <s v=""/>
    <s v=""/>
    <x v="1"/>
    <s v=""/>
    <s v=""/>
    <s v=""/>
    <m/>
    <m/>
    <x v="0"/>
    <x v="4"/>
    <s v="Forums"/>
    <x v="4"/>
    <n v="6"/>
    <n v="16"/>
    <s v="Use the forums!"/>
    <s v="Google"/>
    <n v="9"/>
    <s v="Give Udacity t-shirts to grads! They've paid for it!"/>
    <m/>
    <s v="Does this survey info not exist with each student registered? "/>
    <m/>
  </r>
  <r>
    <n v="331"/>
    <x v="21"/>
    <x v="10"/>
    <x v="1"/>
    <n v="10"/>
    <n v="7"/>
    <n v="10"/>
    <x v="10"/>
    <n v="0"/>
    <s v="hoodie"/>
    <s v="Data is the new bacon&quot;"/>
    <x v="0"/>
    <s v="Software Engineer"/>
    <s v="Not Applicable"/>
    <s v="Education"/>
    <n v="4"/>
    <s v="INESC-ID"/>
    <x v="2"/>
    <x v="2"/>
    <s v="Forums"/>
    <x v="2"/>
    <n v="5"/>
    <n v="180"/>
    <s v="Take notes of the formulas in the videos. Read the description of the project before starting watching the videos. On the first struggle, immediately check the forum."/>
    <s v="Friend / word of mouth"/>
    <n v="10"/>
    <s v="Provide alternative to videos. Videos can be boring, you can't skip the things you already know “ you fall asleep “ you have to replay the video “ you fall asleep “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n v="332"/>
    <x v="11"/>
    <x v="5"/>
    <x v="2"/>
    <n v="110"/>
    <n v="10"/>
    <n v="0"/>
    <x v="7"/>
    <n v="0"/>
    <s v="backpack"/>
    <s v="A quality life demands quality questions"/>
    <x v="0"/>
    <s v="Software Engineer"/>
    <s v="Individual Contributor"/>
    <s v="Technology &amp; Internet"/>
    <n v="3"/>
    <s v="Samsung Research India"/>
    <x v="0"/>
    <x v="6"/>
    <s v="Forums"/>
    <x v="4"/>
    <n v="6"/>
    <n v="6"/>
    <s v="If stuck, watch the lectures multiple times."/>
    <s v="Google"/>
    <n v="9"/>
    <s v="Better collaboration with companies for job offers for students"/>
    <s v="Advanced Deep Learning"/>
    <s v="You people are doing great :)"/>
    <m/>
  </r>
  <r>
    <n v="333"/>
    <x v="8"/>
    <x v="34"/>
    <x v="1"/>
    <n v="60"/>
    <n v="11"/>
    <n v="20"/>
    <x v="9"/>
    <n v="0"/>
    <s v="socks"/>
    <s v="Machine learning for life"/>
    <x v="0"/>
    <s v="Freelancing"/>
    <s v="Individual Contributor"/>
    <s v="Technology &amp; Internet"/>
    <n v="15"/>
    <s v="Conento"/>
    <x v="2"/>
    <x v="5"/>
    <s v="Forums"/>
    <x v="8"/>
    <n v="6"/>
    <n v="25"/>
    <s v="Enjoy!"/>
    <s v="Google"/>
    <n v="9"/>
    <s v="For me, the relation with the mentor has not really worked out very well, in the sense that it has not been very useful."/>
    <s v="Bayesian models"/>
    <s v="Thanks!"/>
    <m/>
  </r>
  <r>
    <n v="334"/>
    <x v="8"/>
    <x v="20"/>
    <x v="2"/>
    <n v="0"/>
    <n v="16"/>
    <n v="2"/>
    <x v="8"/>
    <n v="0"/>
    <s v="t-shirt"/>
    <s v="Machine learning for life"/>
    <x v="0"/>
    <s v="Software Engineer"/>
    <s v="Individual Contributor"/>
    <s v="Entertainment &amp; Leisure"/>
    <n v="12"/>
    <s v="xyz-soft"/>
    <x v="3"/>
    <x v="14"/>
    <s v="Forums"/>
    <x v="4"/>
    <n v="6"/>
    <n v="4"/>
    <s v="be smart"/>
    <s v="Google"/>
    <n v="10"/>
    <s v="Richer course"/>
    <s v="AI, mechanical &amp; IC, and English"/>
    <m/>
    <m/>
  </r>
  <r>
    <n v="335"/>
    <x v="23"/>
    <x v="22"/>
    <x v="3"/>
    <n v="120"/>
    <n v="9"/>
    <n v="10"/>
    <x v="9"/>
    <n v="0"/>
    <s v="shoes (brand is TBD¦ probably Adidas or Puma)"/>
    <s v="Machine learning for life"/>
    <x v="0"/>
    <s v="Software Engineer"/>
    <s v="Individual Contributor"/>
    <s v="Technology &amp; Internet"/>
    <n v="2"/>
    <s v="Monotype Solution"/>
    <x v="4"/>
    <x v="4"/>
    <s v="Mentor Help (classroom or 1:1 mentors)"/>
    <x v="4"/>
    <n v="4"/>
    <n v="12"/>
    <s v="Be discpline. be curious "/>
    <s v="Google"/>
    <n v="10"/>
    <s v="It's already great"/>
    <s v="Keras"/>
    <s v="No"/>
    <m/>
  </r>
  <r>
    <n v="336"/>
    <x v="11"/>
    <x v="10"/>
    <x v="2"/>
    <n v="0"/>
    <n v="4"/>
    <n v="20"/>
    <x v="6"/>
    <n v="1"/>
    <s v="hoodie"/>
    <s v="Machine learning for life"/>
    <x v="0"/>
    <s v="Co-founder (or solo founder)"/>
    <s v="C-Level"/>
    <s v="Technology &amp; Internet"/>
    <n v="2"/>
    <m/>
    <x v="4"/>
    <x v="47"/>
    <s v="Slack Channel"/>
    <x v="4"/>
    <n v="6"/>
    <n v="20"/>
    <s v="Aim for 2-4 hours of study or project development each day. Small sprints like this prevent fatigue and negative progress. "/>
    <s v="Google"/>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n v="337"/>
    <x v="1"/>
    <x v="13"/>
    <x v="1"/>
    <n v="120"/>
    <n v="12"/>
    <n v="3"/>
    <x v="11"/>
    <n v="1"/>
    <s v=""/>
    <s v=""/>
    <x v="0"/>
    <s v="Machine Learning Engineer"/>
    <s v="Intern"/>
    <s v="Technology &amp; Internet"/>
    <n v="4"/>
    <s v="NVIDIA"/>
    <x v="5"/>
    <x v="19"/>
    <s v="Slack Channel"/>
    <x v="2"/>
    <n v="8"/>
    <n v="6"/>
    <s v="You should free as much time as possible before the degree and look for work opportunities throughout the program."/>
    <s v="Friend / word of mouth"/>
    <n v="10"/>
    <s v="Introducing students to industry professionals in leading roles for networking"/>
    <s v="Advanced Deep Learning (Deep Learning only). Making games (non-VR)"/>
    <m/>
    <m/>
  </r>
  <r>
    <n v="338"/>
    <x v="25"/>
    <x v="4"/>
    <x v="3"/>
    <n v="40"/>
    <n v="12"/>
    <n v="5"/>
    <x v="11"/>
    <n v="1"/>
    <s v="jacket (brand is TBD... probably Patagonia)"/>
    <s v="A quality life demands quality questions"/>
    <x v="0"/>
    <s v="Software Engineer"/>
    <s v="Individual Contributor"/>
    <s v="Business Support &amp; Logistics"/>
    <n v="0"/>
    <s v="Intuit"/>
    <x v="0"/>
    <x v="5"/>
    <s v="Forums"/>
    <x v="8"/>
    <n v="2"/>
    <n v="48"/>
    <s v="Try to stay as much ahead as possible, especially with the projects."/>
    <s v="Google"/>
    <n v="9"/>
    <s v="Have more resources dedicated to practice and projects instead of videos."/>
    <s v="Self improvement courses, investment or finance related courses."/>
    <m/>
    <m/>
  </r>
  <r>
    <n v="339"/>
    <x v="5"/>
    <x v="15"/>
    <x v="3"/>
    <n v="0"/>
    <n v="12"/>
    <n v="4"/>
    <x v="6"/>
    <n v="1"/>
    <s v="backpack"/>
    <s v="Math - all the cool kids are doing it"/>
    <x v="1"/>
    <s v=""/>
    <s v=""/>
    <s v=""/>
    <m/>
    <m/>
    <x v="0"/>
    <x v="6"/>
    <s v="Slack Channel"/>
    <x v="0"/>
    <n v="6"/>
    <n v="80"/>
    <s v="communicate with others! Two heads are better than one!"/>
    <s v="WeChat"/>
    <n v="9"/>
    <s v="modify the website so we cancommunicate with others during learning time(eg:watching video etc)"/>
    <s v="circuit design"/>
    <s v="great job!  keep trying!"/>
    <m/>
  </r>
  <r>
    <n v="340"/>
    <x v="2"/>
    <x v="10"/>
    <x v="2"/>
    <n v="120"/>
    <n v="10"/>
    <n v="10"/>
    <x v="9"/>
    <n v="0"/>
    <s v="jacket (brand is TBD... probably Patagonia)"/>
    <s v="Data is the new bacon&quot;"/>
    <x v="0"/>
    <s v="Software Engineer"/>
    <s v="Individual Contributor"/>
    <s v="Technology &amp; Internet"/>
    <n v="7"/>
    <s v="MV Sistemas"/>
    <x v="0"/>
    <x v="4"/>
    <s v="Slack Channel"/>
    <x v="12"/>
    <n v="6"/>
    <n v="6"/>
    <s v="Go deep on the subject."/>
    <s v="Google"/>
    <n v="10"/>
    <s v="More Quizzes"/>
    <s v="Software Architecture"/>
    <m/>
    <m/>
  </r>
  <r>
    <n v="341"/>
    <x v="1"/>
    <x v="10"/>
    <x v="1"/>
    <n v="420"/>
    <n v="5"/>
    <n v="3"/>
    <x v="3"/>
    <n v="0"/>
    <s v="t-shirt"/>
    <s v="Machine learning for life"/>
    <x v="1"/>
    <s v=""/>
    <s v=""/>
    <s v=""/>
    <m/>
    <m/>
    <x v="0"/>
    <x v="4"/>
    <s v="Forums"/>
    <x v="4"/>
    <n v="6"/>
    <n v="1"/>
    <s v="Work on different example"/>
    <s v="Google"/>
    <n v="4"/>
    <s v="Increase employment offer"/>
    <m/>
    <m/>
    <m/>
  </r>
  <r>
    <n v="342"/>
    <x v="10"/>
    <x v="15"/>
    <x v="1"/>
    <n v="0"/>
    <n v="10"/>
    <n v="45"/>
    <x v="10"/>
    <n v="1"/>
    <s v="shoes (brand is TBD¦ probably Adidas or Puma)"/>
    <s v="Machine learning for life"/>
    <x v="1"/>
    <s v=""/>
    <s v=""/>
    <s v=""/>
    <m/>
    <m/>
    <x v="4"/>
    <x v="48"/>
    <s v="Slack Channel"/>
    <x v="19"/>
    <n v="40"/>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s v="Google"/>
    <n v="10"/>
    <s v="Get Nanodegree with credit eligible!"/>
    <s v="SLAM(Robot) and hardware development"/>
    <m/>
    <m/>
  </r>
  <r>
    <n v="343"/>
    <x v="1"/>
    <x v="2"/>
    <x v="1"/>
    <n v="25"/>
    <n v="9"/>
    <n v="8"/>
    <x v="8"/>
    <n v="0"/>
    <s v="track suit / sweat suit"/>
    <s v="Machine learning for life"/>
    <x v="0"/>
    <s v="Consulting"/>
    <s v="Individual Contributor"/>
    <s v="Construction, Machinery, and Homes"/>
    <n v="2"/>
    <s v="Deloitte"/>
    <x v="2"/>
    <x v="6"/>
    <s v="Stack Overflow"/>
    <x v="12"/>
    <n v="6"/>
    <n v="20"/>
    <s v="Schedule time to work and stick to that schedule religiously."/>
    <s v="Don't remember."/>
    <n v="7"/>
    <s v="Don't know"/>
    <s v="Operating Systems"/>
    <s v="NO"/>
    <n v="0"/>
  </r>
  <r>
    <n v="344"/>
    <x v="2"/>
    <x v="11"/>
    <x v="7"/>
    <n v="30"/>
    <n v="4"/>
    <n v="56"/>
    <x v="11"/>
    <n v="1"/>
    <s v=""/>
    <s v=""/>
    <x v="0"/>
    <s v="Software Engineer"/>
    <s v="Not Applicable"/>
    <s v="Government"/>
    <n v="4"/>
    <s v="attain"/>
    <x v="0"/>
    <x v="49"/>
    <s v="Forums"/>
    <x v="2"/>
    <n v="4"/>
    <n v="6"/>
    <s v="consistently working on the class everyday "/>
    <s v="Google"/>
    <n v="10"/>
    <s v="make classes cheaper"/>
    <s v="neural science "/>
    <s v="great service"/>
    <m/>
  </r>
  <r>
    <n v="345"/>
    <x v="12"/>
    <x v="2"/>
    <x v="1"/>
    <n v="20"/>
    <n v="10"/>
    <n v="3"/>
    <x v="3"/>
    <n v="0"/>
    <s v="backpack"/>
    <s v="Math - all the cool kids are doing it"/>
    <x v="0"/>
    <s v="Data Scientist"/>
    <s v="Individual Contributor"/>
    <s v="Healthcare and Pharmaceuticals"/>
    <n v="3"/>
    <s v="Centre d'epidemiologie clinique"/>
    <x v="1"/>
    <x v="3"/>
    <s v="Forums"/>
    <x v="4"/>
    <n v="3"/>
    <n v="8"/>
    <s v="Forums are magic"/>
    <s v="Google"/>
    <n v="10"/>
    <s v="Provide more additional reading in the courses"/>
    <m/>
    <m/>
    <m/>
  </r>
  <r>
    <n v="346"/>
    <x v="4"/>
    <x v="10"/>
    <x v="3"/>
    <n v="10"/>
    <n v="7"/>
    <n v="3"/>
    <x v="1"/>
    <n v="0"/>
    <s v="jacket (brand is TBD... probably Patagonia)"/>
    <s v="Machine learning for life"/>
    <x v="0"/>
    <s v="Business Intelligence / Business Analyst"/>
    <s v="Individual Contributor"/>
    <s v="Healthcare and Pharmaceuticals"/>
    <n v="3"/>
    <s v="UPMC"/>
    <x v="2"/>
    <x v="18"/>
    <s v="Forums"/>
    <x v="4"/>
    <n v="3"/>
    <n v="9"/>
    <s v="Take notes while listening to the lectures."/>
    <s v="Google"/>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n v="347"/>
    <x v="6"/>
    <x v="0"/>
    <x v="1"/>
    <n v="25"/>
    <n v="10"/>
    <n v="8"/>
    <x v="10"/>
    <n v="0"/>
    <s v="hoodie"/>
    <s v="Data is the new bacon&quot;"/>
    <x v="0"/>
    <s v="Application Developer"/>
    <s v="Senior"/>
    <s v="Technology &amp; Internet"/>
    <n v="4"/>
    <s v="Accenture"/>
    <x v="2"/>
    <x v="6"/>
    <s v="Forums"/>
    <x v="9"/>
    <n v="6"/>
    <n v="8"/>
    <s v="Try to study every day, even if it is just for 20 minutes. This helps me identify the problems early and organize my week accordingly."/>
    <s v="When it was created after the first AI course."/>
    <n v="10"/>
    <s v="I work and also study and I have to commute to work, some audio materials, similiar to podcasts, would be a great way to keep learning when you have to drive or you are on the subway, etc. "/>
    <m/>
    <m/>
    <m/>
  </r>
  <r>
    <n v="348"/>
    <x v="18"/>
    <x v="10"/>
    <x v="1"/>
    <n v="30"/>
    <n v="8"/>
    <n v="12"/>
    <x v="10"/>
    <n v="1"/>
    <s v="Notebooks"/>
    <s v="Machine learning for life"/>
    <x v="0"/>
    <s v="Research"/>
    <s v="Individual Contributor"/>
    <s v="Technology &amp; Internet"/>
    <n v="3"/>
    <s v="University of Helsinki, Finland"/>
    <x v="2"/>
    <x v="4"/>
    <s v="Stack Overflow"/>
    <x v="20"/>
    <n v="16"/>
    <n v="12"/>
    <s v="All projects have information on how much time you would need to complete it. So, plan and allocate time efficiently and have a fixed graduation date to motivate yourself.  "/>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n v="349"/>
    <x v="1"/>
    <x v="22"/>
    <x v="3"/>
    <n v="180"/>
    <n v="12"/>
    <n v="5"/>
    <x v="11"/>
    <n v="1"/>
    <s v="t-shirt"/>
    <s v="Math - all the cool kids are doing it"/>
    <x v="0"/>
    <s v="Other"/>
    <s v="Individual Contributor"/>
    <s v="Technology &amp; Internet"/>
    <n v="13"/>
    <s v="Microsoft"/>
    <x v="2"/>
    <x v="6"/>
    <s v="Slack Channel"/>
    <x v="2"/>
    <n v="5"/>
    <n v="15"/>
    <s v="Take full advantage of slack channel."/>
    <s v="TechCrunch"/>
    <n v="10"/>
    <s v="In Self Driving Car Nanodegree Program, I feel that there is a large gap between the course and the real world. So, I'd be happy to hear more advanced stories."/>
    <s v="GPU Programming"/>
    <e v="#NAME?"/>
    <m/>
  </r>
  <r>
    <n v="350"/>
    <x v="2"/>
    <x v="9"/>
    <x v="2"/>
    <n v="0"/>
    <n v="12"/>
    <n v="15"/>
    <x v="8"/>
    <n v="0"/>
    <s v="I didn't know about a swag store until now"/>
    <s v="My AI has more Neurons than me"/>
    <x v="0"/>
    <s v="Other"/>
    <s v="Not Applicable"/>
    <s v="Technology &amp; Internet"/>
    <n v="15"/>
    <s v="Myself"/>
    <x v="0"/>
    <x v="4"/>
    <s v="Stackoverflow and official Documentation i.e. on Keras.org or tensorflow.org"/>
    <x v="10"/>
    <n v="100"/>
    <n v="50"/>
    <s v="Read the official documentation "/>
    <s v="Friend / word of mouth"/>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n v="351"/>
    <x v="7"/>
    <x v="23"/>
    <x v="3"/>
    <n v="2"/>
    <n v="12"/>
    <n v="2"/>
    <x v="7"/>
    <n v="1"/>
    <s v=""/>
    <s v=""/>
    <x v="1"/>
    <s v=""/>
    <s v=""/>
    <s v=""/>
    <m/>
    <m/>
    <x v="2"/>
    <x v="6"/>
    <s v="Slack Channel"/>
    <x v="0"/>
    <n v="4"/>
    <n v="5"/>
    <s v="I would say use the slack and forums more often as they provide great interactions and communications with experienced people."/>
    <s v="Google"/>
    <n v="10"/>
    <s v="sometimes the new degrees lack some material or some preparation, and I think that needs to be taken into consideration."/>
    <s v="I didn't find an introductory course about MongoDB."/>
    <m/>
    <n v="1"/>
  </r>
  <r>
    <n v="352"/>
    <x v="11"/>
    <x v="8"/>
    <x v="1"/>
    <n v="100"/>
    <n v="7"/>
    <n v="12"/>
    <x v="10"/>
    <n v="1"/>
    <s v=""/>
    <s v=""/>
    <x v="0"/>
    <s v="Data Engineer"/>
    <s v="Individual Contributor"/>
    <s v="Technology &amp; Internet"/>
    <n v="15"/>
    <s v="Self employed"/>
    <x v="2"/>
    <x v="6"/>
    <s v="Forums"/>
    <x v="12"/>
    <n v="5"/>
    <n v="300"/>
    <s v="Read all resources provided and slog"/>
    <s v="Google"/>
    <n v="10"/>
    <s v="More exercises "/>
    <s v="ai in life sciences"/>
    <s v="I hope ai, self driving, robotics programs allow scheduling at my schedule"/>
    <m/>
  </r>
  <r>
    <n v="353"/>
    <x v="8"/>
    <x v="26"/>
    <x v="1"/>
    <n v="15"/>
    <n v="5"/>
    <n v="1"/>
    <x v="8"/>
    <n v="1"/>
    <s v=""/>
    <s v=""/>
    <x v="0"/>
    <s v=" Artificial Intelligence Engineer"/>
    <s v="Manager"/>
    <s v="Real Estate"/>
    <n v="8"/>
    <s v="Assemigroup"/>
    <x v="0"/>
    <x v="6"/>
    <s v="Forums"/>
    <x v="16"/>
    <n v="7"/>
    <n v="6"/>
    <s v="you get what you put in, make time for it"/>
    <s v="reddit"/>
    <n v="8"/>
    <s v="more accurately estimate time requirements"/>
    <s v="Advanced AI"/>
    <m/>
    <n v="1"/>
  </r>
  <r>
    <n v="354"/>
    <x v="2"/>
    <x v="34"/>
    <x v="1"/>
    <n v="120"/>
    <n v="10"/>
    <n v="3"/>
    <x v="5"/>
    <n v="0"/>
    <s v="jacket (brand is TBD... probably Patagonia)"/>
    <s v="Machine learning for life"/>
    <x v="0"/>
    <s v="Product Management/Project Management"/>
    <s v="Founder"/>
    <s v="Technology &amp; Internet"/>
    <n v="20"/>
    <s v="Shenzhen Shinetech Software"/>
    <x v="2"/>
    <x v="2"/>
    <s v="Forums"/>
    <x v="8"/>
    <n v="6"/>
    <n v="8"/>
    <s v="reserve enough time for studying"/>
    <s v="Blog"/>
    <n v="9"/>
    <s v="make Nanodegree self paced"/>
    <s v="Algorithmic Trading; Product Management"/>
    <s v="Help students in China find a job in tech industries globally"/>
    <m/>
  </r>
  <r>
    <n v="355"/>
    <x v="2"/>
    <x v="23"/>
    <x v="1"/>
    <n v="0"/>
    <n v="10"/>
    <n v="4"/>
    <x v="6"/>
    <n v="1"/>
    <s v="shoes (brand is TBD¦ probably Adidas or Puma)"/>
    <s v="A quality life demands quality questions"/>
    <x v="1"/>
    <s v=""/>
    <s v=""/>
    <s v=""/>
    <m/>
    <m/>
    <x v="2"/>
    <x v="6"/>
    <s v="Forums"/>
    <x v="4"/>
    <n v="4"/>
    <n v="10"/>
    <s v="Open up to every piece of information. Be it forums, slack, stackoverflow and connect all bits for greater understanding."/>
    <s v="LinkedIn"/>
    <n v="9"/>
    <s v="Maybe providing recent breakthroughs and how they can be achieved by provided material."/>
    <s v="Maybe game developer nanodegree"/>
    <s v="Should work on deciding on prerequisites for the program. Sometimes, things get pretty advanced."/>
    <m/>
  </r>
  <r>
    <n v="356"/>
    <x v="3"/>
    <x v="5"/>
    <x v="3"/>
    <n v="10"/>
    <n v="13"/>
    <n v="10"/>
    <x v="9"/>
    <n v="1"/>
    <s v="hat"/>
    <s v="Machine learning for life"/>
    <x v="1"/>
    <s v=""/>
    <s v=""/>
    <s v=""/>
    <m/>
    <m/>
    <x v="2"/>
    <x v="2"/>
    <s v="Forums"/>
    <x v="4"/>
    <n v="5"/>
    <n v="30"/>
    <s v="Nanodegree gives the students a really good perspective about the field they are interested in"/>
    <s v="Friend / word of mouth"/>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
    <m/>
  </r>
  <r>
    <n v="357"/>
    <x v="11"/>
    <x v="9"/>
    <x v="1"/>
    <n v="0"/>
    <n v="12"/>
    <n v="2"/>
    <x v="4"/>
    <n v="1"/>
    <s v=""/>
    <s v=""/>
    <x v="0"/>
    <s v="Software Engineer"/>
    <s v="Individual Contributor"/>
    <s v="Business Support &amp; Logistics"/>
    <n v="4"/>
    <s v="meetingmasters.de"/>
    <x v="0"/>
    <x v="6"/>
    <s v="Forums"/>
    <x v="4"/>
    <n v="10"/>
    <n v="10"/>
    <s v="don't worry too much about the deadlines and do the lessons and quizzes thoroughly."/>
    <s v="Google"/>
    <n v="10"/>
    <s v="I don't know"/>
    <s v="in depth courses for self-driving car technologies like ROS, real-time OS or different sensors and how to use them. "/>
    <m/>
    <m/>
  </r>
  <r>
    <n v="358"/>
    <x v="8"/>
    <x v="8"/>
    <x v="1"/>
    <n v="20"/>
    <n v="9"/>
    <n v="3"/>
    <x v="8"/>
    <n v="1"/>
    <s v=""/>
    <s v=""/>
    <x v="0"/>
    <s v="Educator / Instructor"/>
    <s v="Manager"/>
    <s v="Education"/>
    <n v="8"/>
    <s v="UDLA Ecuador"/>
    <x v="1"/>
    <x v="28"/>
    <s v="Stack Overflow"/>
    <x v="4"/>
    <n v="6"/>
    <n v="36"/>
    <s v="Persistence"/>
    <s v="Google"/>
    <n v="8"/>
    <s v="Apply the tuition discounts on time."/>
    <s v="Kotlin"/>
    <s v="Nice work."/>
    <n v="1"/>
  </r>
  <r>
    <n v="359"/>
    <x v="13"/>
    <x v="0"/>
    <x v="1"/>
    <n v="13"/>
    <n v="7"/>
    <n v="5"/>
    <x v="5"/>
    <n v="1"/>
    <s v="t-shirt"/>
    <s v="Machine learning for life"/>
    <x v="0"/>
    <s v="Other"/>
    <s v="Manager"/>
    <s v="Food &amp; Beverages"/>
    <n v="3"/>
    <s v="Kimdogo GmbH"/>
    <x v="0"/>
    <x v="6"/>
    <s v="Mentor Help (classroom or 1:1 mentors)"/>
    <x v="2"/>
    <n v="6"/>
    <n v="3"/>
    <s v="Learning from Udacity means you  got tomorrow™s skills today."/>
    <s v="Google"/>
    <n v="10"/>
    <s v="Training in a real company and doing real challenge face these companies. "/>
    <e v="#NAME?"/>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m/>
  </r>
  <r>
    <n v="360"/>
    <x v="8"/>
    <x v="7"/>
    <x v="3"/>
    <n v="120"/>
    <n v="12"/>
    <n v="15"/>
    <x v="6"/>
    <n v="0"/>
    <s v="hoodie"/>
    <s v="Machine learning for life"/>
    <x v="0"/>
    <s v="Accounting/Finance"/>
    <s v="C-Level"/>
    <s v="Advertising &amp; Marketing"/>
    <n v="20"/>
    <s v="Modern Times Groups AB"/>
    <x v="2"/>
    <x v="21"/>
    <s v="Forums"/>
    <x v="4"/>
    <n v="5"/>
    <n v="15"/>
    <s v="Stick to it, ask questions, search the internet_x000a_the New Skills you learn are well worth the_x000a_effort"/>
    <s v="Google"/>
    <n v="10"/>
    <s v="Meet and greets / Conferences outside of U.S."/>
    <s v="Difficult to say, the end goal was to get into AI Nanodegree, which I am doing now, that may lead to bigger appetite for further studies into this area, but exactly what I cannot say now."/>
    <m/>
    <n v="0"/>
  </r>
  <r>
    <n v="361"/>
    <x v="4"/>
    <x v="16"/>
    <x v="2"/>
    <n v="45"/>
    <n v="13"/>
    <n v="20"/>
    <x v="2"/>
    <n v="0"/>
    <s v="t-shirt"/>
    <s v="Data is the new bacon&quot;"/>
    <x v="0"/>
    <s v="Data Engineer"/>
    <s v="Manager"/>
    <s v="Telecommunications"/>
    <n v="15"/>
    <s v="Ice"/>
    <x v="2"/>
    <x v="28"/>
    <s v="Slack Channel"/>
    <x v="0"/>
    <n v="5"/>
    <n v="15"/>
    <s v="It takes more time than you think"/>
    <s v="Google"/>
    <n v="9"/>
    <s v="More predictable reviewers"/>
    <m/>
    <m/>
    <m/>
  </r>
  <r>
    <n v="362"/>
    <x v="8"/>
    <x v="26"/>
    <x v="2"/>
    <n v="2"/>
    <n v="10"/>
    <n v="7"/>
    <x v="7"/>
    <n v="0"/>
    <s v="t-shirt"/>
    <s v="A quality life demands quality questions"/>
    <x v="0"/>
    <s v="Business/Strategy"/>
    <s v="Individual Contributor"/>
    <s v="Automotive"/>
    <n v="11"/>
    <s v="Goodyear"/>
    <x v="0"/>
    <x v="10"/>
    <s v="Stack Overflow"/>
    <x v="4"/>
    <n v="5"/>
    <n v="4"/>
    <s v="Be curious, try by yourself and question everything"/>
    <s v="Google"/>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quot;convince your boss&quot;_x000a_2/ make a Nanodegree for kids.  "/>
    <m/>
  </r>
  <r>
    <n v="363"/>
    <x v="1"/>
    <x v="5"/>
    <x v="2"/>
    <n v="30"/>
    <n v="10"/>
    <n v="1"/>
    <x v="6"/>
    <n v="0"/>
    <s v="t-shirt"/>
    <s v="Machine learning for life"/>
    <x v="0"/>
    <s v="Other"/>
    <s v="Individual Contributor"/>
    <s v="Electronics"/>
    <n v="3"/>
    <s v="ON Semiconductor"/>
    <x v="2"/>
    <x v="6"/>
    <s v="Forums"/>
    <x v="8"/>
    <n v="3"/>
    <n v="6"/>
    <s v="Search forum. There are lots of helpful staff!!!"/>
    <s v="Google"/>
    <n v="9"/>
    <s v="For Carnd, it would be very helpful if the projects have more guides."/>
    <s v="java, python, data structure, data science"/>
    <s v="What is the career service related to AI or Carnd? I want to become an AI engineer in the future. I need more information on that."/>
    <m/>
  </r>
  <r>
    <n v="364"/>
    <x v="5"/>
    <x v="5"/>
    <x v="3"/>
    <n v="90"/>
    <n v="8"/>
    <n v="12"/>
    <x v="10"/>
    <n v="1"/>
    <s v=""/>
    <s v=""/>
    <x v="0"/>
    <s v="Business Intelligence / Business Analyst"/>
    <s v="Individual Contributor"/>
    <s v="Technology &amp; Internet"/>
    <n v="3"/>
    <s v="Capgemini"/>
    <x v="0"/>
    <x v="14"/>
    <s v="Forums"/>
    <x v="4"/>
    <n v="6"/>
    <n v="12"/>
    <s v="Go through each and every lesson and starting working on the code, we learn more while coding"/>
    <s v="Friend / word of mouth"/>
    <n v="10"/>
    <s v="Nothing, everything is perfect."/>
    <s v="Microstrategy (BI tools)"/>
    <s v="Udacity is awesome. :)"/>
    <n v="1"/>
  </r>
  <r>
    <n v="365"/>
    <x v="20"/>
    <x v="5"/>
    <x v="1"/>
    <n v="0"/>
    <n v="12"/>
    <n v="3"/>
    <x v="0"/>
    <n v="1"/>
    <s v=""/>
    <s v=""/>
    <x v="0"/>
    <s v="Software Engineer"/>
    <s v="Not Applicable"/>
    <s v="Technology &amp; Internet"/>
    <n v="2"/>
    <s v="Mediatek"/>
    <x v="0"/>
    <x v="6"/>
    <s v="Slack Channel"/>
    <x v="0"/>
    <n v="6"/>
    <n v="200"/>
    <s v="Try to communicate to other student"/>
    <s v="Baidu"/>
    <n v="8"/>
    <s v="More project"/>
    <m/>
    <s v="Too expensive, and there is a lot of same context in two similar course, I do not want to pay a lot money for the same context¦¦¦"/>
    <m/>
  </r>
  <r>
    <n v="366"/>
    <x v="11"/>
    <x v="6"/>
    <x v="2"/>
    <n v="0"/>
    <n v="8"/>
    <n v="2"/>
    <x v="4"/>
    <n v="1"/>
    <s v=""/>
    <s v=""/>
    <x v="0"/>
    <s v="Co-founder (or solo founder)"/>
    <s v="C-Level"/>
    <s v="Technology &amp; Internet"/>
    <n v="12"/>
    <s v="CashFlix"/>
    <x v="2"/>
    <x v="4"/>
    <s v="Forums"/>
    <x v="12"/>
    <n v="5"/>
    <n v="8"/>
    <s v="The best way to complete a Nanodegree is to follow the proposed order of lessons, not to skip the quizzes, look for supplementary material in case of doubts, post in the forum doubts, talk to the mentor about the difficulties and focus on the completion of the project."/>
    <s v="Google"/>
    <n v="10"/>
    <s v="Already indicate supplementary material, especially for matters of greater difficulty."/>
    <s v="I already love it!!!"/>
    <s v="I'm a Forum, Class and 1:1 Mentor for the SDC and ML Nanodegrees."/>
    <n v="1"/>
  </r>
  <r>
    <n v="367"/>
    <x v="11"/>
    <x v="22"/>
    <x v="3"/>
    <n v="0"/>
    <n v="10"/>
    <n v="10"/>
    <x v="3"/>
    <n v="0"/>
    <s v="t-shirt"/>
    <s v="Machine learning for life"/>
    <x v="0"/>
    <s v="Software Engineer"/>
    <s v="Director"/>
    <s v="Technology &amp; Internet"/>
    <n v="30"/>
    <m/>
    <x v="0"/>
    <x v="7"/>
    <s v=""/>
    <x v="6"/>
    <n v="0"/>
    <m/>
    <m/>
    <s v="Friend / word of mouth"/>
    <n v="9"/>
    <s v="Keep up with the latest changes in the field and listen to the students feedback."/>
    <s v="Nothing in the plan"/>
    <s v="No."/>
    <n v="0"/>
  </r>
  <r>
    <n v="368"/>
    <x v="4"/>
    <x v="34"/>
    <x v="3"/>
    <n v="80"/>
    <n v="10"/>
    <n v="12"/>
    <x v="10"/>
    <n v="1"/>
    <s v=""/>
    <s v=""/>
    <x v="0"/>
    <s v="Software Engineer"/>
    <s v="Senior"/>
    <s v="Financial"/>
    <n v="15"/>
    <s v="Wolters Kluwer"/>
    <x v="2"/>
    <x v="2"/>
    <s v="Forums"/>
    <x v="8"/>
    <n v="4"/>
    <n v="10"/>
    <s v="Have a good reason to learn what you are planning to learn. When &quot;why&quot; is bigger than &quot;how&quot;, everything becomes easier and more fun."/>
    <s v="Google"/>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n v="369"/>
    <x v="1"/>
    <x v="11"/>
    <x v="1"/>
    <n v="30"/>
    <n v="8"/>
    <n v="8"/>
    <x v="10"/>
    <n v="1"/>
    <s v=""/>
    <s v=""/>
    <x v="0"/>
    <s v="Self Driving Car"/>
    <s v="Student Mentor SDC Program"/>
    <s v="Education"/>
    <n v="1"/>
    <s v="Udacity"/>
    <x v="0"/>
    <x v="14"/>
    <s v="Mentor Help (classroom or 1:1 mentors)"/>
    <x v="19"/>
    <n v="6"/>
    <n v="10"/>
    <s v="Be very focous and picture yourself why you are taking the program, it'll give you strenghts in difficult times"/>
    <s v="Google"/>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n v="370"/>
    <x v="1"/>
    <x v="2"/>
    <x v="1"/>
    <n v="30"/>
    <n v="4"/>
    <n v="10"/>
    <x v="9"/>
    <n v="1"/>
    <s v=""/>
    <s v=""/>
    <x v="0"/>
    <s v=" Artificial Intelligence Engineer"/>
    <s v="Individual Contributor"/>
    <s v="Healthcare and Pharmaceuticals"/>
    <n v="1"/>
    <s v="Huawei"/>
    <x v="2"/>
    <x v="6"/>
    <s v="Slack Channel"/>
    <x v="4"/>
    <n v="5"/>
    <n v="8"/>
    <s v="Quiz is helpful for your projects."/>
    <s v="Friend / word of mouth"/>
    <n v="10"/>
    <s v="Real meetup for students and teachers"/>
    <s v="Robotics"/>
    <s v="NO"/>
    <n v="0"/>
  </r>
  <r>
    <n v="371"/>
    <x v="10"/>
    <x v="14"/>
    <x v="2"/>
    <n v="60"/>
    <n v="9"/>
    <n v="30"/>
    <x v="0"/>
    <n v="0"/>
    <s v="backpack"/>
    <s v="&quot;Machine Learning - Now everyone can model!&quot;"/>
    <x v="1"/>
    <s v=""/>
    <s v=""/>
    <s v=""/>
    <m/>
    <m/>
    <x v="0"/>
    <x v="2"/>
    <s v="Stack Overflow"/>
    <x v="12"/>
    <n v="5"/>
    <n v="20"/>
    <s v="don't let procrastination take over. Dig in right from the start, and never let up."/>
    <s v="Google"/>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n v="372"/>
    <x v="10"/>
    <x v="9"/>
    <x v="3"/>
    <n v="60"/>
    <n v="12"/>
    <n v="5"/>
    <x v="11"/>
    <n v="0"/>
    <s v="hoodie"/>
    <s v="Machine learning for life"/>
    <x v="0"/>
    <s v="Software Engineer"/>
    <s v="Junior"/>
    <s v="Technology &amp; Internet"/>
    <n v="1"/>
    <s v="OpenWare"/>
    <x v="0"/>
    <x v="6"/>
    <s v="Slack Channel"/>
    <x v="0"/>
    <n v="4"/>
    <n v="3"/>
    <s v="Ask when confused and try to solve the problem on your own before seeking help"/>
    <s v="Google"/>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
    <n v="1"/>
  </r>
  <r>
    <n v="373"/>
    <x v="1"/>
    <x v="26"/>
    <x v="2"/>
    <n v="8"/>
    <n v="8"/>
    <n v="25"/>
    <x v="4"/>
    <n v="0"/>
    <s v="jacket (brand is TBD... probably Patagonia)"/>
    <s v="A quality life demands quality questions"/>
    <x v="0"/>
    <s v="Self employed"/>
    <s v="Not Applicable"/>
    <s v="Technology &amp; Internet"/>
    <n v="2"/>
    <m/>
    <x v="2"/>
    <x v="50"/>
    <s v="Stack Overflow"/>
    <x v="13"/>
    <n v="10"/>
    <n v="5"/>
    <s v="Work hard. Don't lose momentum. "/>
    <s v="Google"/>
    <n v="9"/>
    <s v="I think there are little things here and there, but there's no one main thing that is required. "/>
    <s v="Bioinformatics"/>
    <m/>
    <n v="1"/>
  </r>
  <r>
    <n v="374"/>
    <x v="4"/>
    <x v="19"/>
    <x v="2"/>
    <n v="30"/>
    <n v="6"/>
    <n v="25"/>
    <x v="11"/>
    <n v="1"/>
    <s v=""/>
    <s v=""/>
    <x v="0"/>
    <s v="Software Engineer"/>
    <s v="Individual Contributor"/>
    <s v="Retail &amp; Consumer Durables"/>
    <n v="9"/>
    <s v="secufloss"/>
    <x v="0"/>
    <x v="6"/>
    <s v="Forums"/>
    <x v="8"/>
    <n v="5"/>
    <n v="20"/>
    <s v="Know your goal know what to do once you know keep working until you achieve it."/>
    <s v="Google"/>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n v="375"/>
    <x v="2"/>
    <x v="18"/>
    <x v="1"/>
    <n v="2"/>
    <n v="9"/>
    <n v="3"/>
    <x v="3"/>
    <n v="1"/>
    <s v="t-shirt"/>
    <s v="å­¸ï¼ç„¡æ­¢ç›¡"/>
    <x v="0"/>
    <s v=" Artificial Intelligence Engineer"/>
    <s v="Individual Contributor"/>
    <s v="Automotive"/>
    <n v="10"/>
    <s v="Taipei"/>
    <x v="2"/>
    <x v="6"/>
    <s v="Slack Channel"/>
    <x v="0"/>
    <n v="3"/>
    <n v="24"/>
    <s v="learn by doing and asking"/>
    <s v="internet news"/>
    <n v="7"/>
    <s v="each project and reviews"/>
    <s v="none for now"/>
    <s v="for self driving scar ND, maybe could let student choose which term to learn"/>
    <m/>
  </r>
  <r>
    <n v="376"/>
    <x v="21"/>
    <x v="24"/>
    <x v="1"/>
    <n v="100"/>
    <n v="9"/>
    <n v="15"/>
    <x v="7"/>
    <n v="1"/>
    <s v=""/>
    <s v=""/>
    <x v="1"/>
    <s v=""/>
    <s v=""/>
    <s v=""/>
    <m/>
    <m/>
    <x v="0"/>
    <x v="6"/>
    <s v="Live Help"/>
    <x v="0"/>
    <n v="5"/>
    <n v="4"/>
    <s v="Its awesome, go for it. I t would be one of the most important steps you take during the formative years of your career"/>
    <s v="Google"/>
    <n v="9"/>
    <s v="Keep it up. Its awesome!"/>
    <s v="Tensorflow , keras"/>
    <s v="Keep up the good work!"/>
    <n v="1"/>
  </r>
  <r>
    <n v="377"/>
    <x v="21"/>
    <x v="24"/>
    <x v="1"/>
    <n v="90"/>
    <n v="14"/>
    <n v="12"/>
    <x v="3"/>
    <n v="1"/>
    <s v=""/>
    <s v=""/>
    <x v="0"/>
    <s v="Software Engineer"/>
    <s v="Senior Software Engineer "/>
    <s v="Technology &amp; Internet"/>
    <n v="11"/>
    <s v="Teradata"/>
    <x v="2"/>
    <x v="6"/>
    <s v="Stack Overflow"/>
    <x v="4"/>
    <n v="4"/>
    <n v="24"/>
    <s v="Triple the estimate of how much time you have to spend"/>
    <s v="Google"/>
    <n v="8"/>
    <s v=" "/>
    <s v=" "/>
    <s v=" "/>
    <n v="0"/>
  </r>
  <r>
    <n v="378"/>
    <x v="1"/>
    <x v="2"/>
    <x v="1"/>
    <n v="45"/>
    <n v="6"/>
    <n v="3"/>
    <x v="7"/>
    <n v="1"/>
    <s v=""/>
    <s v=""/>
    <x v="0"/>
    <s v="Other"/>
    <s v="Individual Contributor"/>
    <s v="Industrial Automation"/>
    <n v="0"/>
    <s v="JR Automation Technologies"/>
    <x v="0"/>
    <x v="4"/>
    <s v="Forums"/>
    <x v="2"/>
    <n v="5"/>
    <n v="15"/>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s v="Google"/>
    <n v="6"/>
    <s v="Provide forums in addition to Slack channels. Slack is great for discussion but seems cumbersome when searching for a specific topic because it can be spread through many threads"/>
    <s v="Electronics design, industrial design"/>
    <m/>
    <n v="1"/>
  </r>
  <r>
    <n v="379"/>
    <x v="1"/>
    <x v="18"/>
    <x v="2"/>
    <n v="90"/>
    <n v="12"/>
    <n v="15"/>
    <x v="1"/>
    <n v="0"/>
    <s v="track suit / sweat suit"/>
    <s v="&quot;I am a learning machine&quot;"/>
    <x v="0"/>
    <s v="Product Management/Project Management"/>
    <s v="Manager"/>
    <s v="Automotive"/>
    <n v="1"/>
    <s v="Valeo"/>
    <x v="2"/>
    <x v="5"/>
    <s v="Forums"/>
    <x v="12"/>
    <n v="5"/>
    <n v="16"/>
    <s v="Do not start this as you start a new job... you'll need time!"/>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n v="380"/>
    <x v="2"/>
    <x v="15"/>
    <x v="2"/>
    <n v="45"/>
    <n v="10"/>
    <n v="5"/>
    <x v="8"/>
    <n v="1"/>
    <s v=""/>
    <s v=""/>
    <x v="0"/>
    <s v="Software Engineer"/>
    <s v="Intern"/>
    <s v="Automotive"/>
    <n v="1"/>
    <s v="Tesla"/>
    <x v="5"/>
    <x v="4"/>
    <s v="Stack Overflow"/>
    <x v="13"/>
    <n v="5"/>
    <n v="1"/>
    <s v="Just do it "/>
    <s v="Google"/>
    <n v="10"/>
    <s v="Give more scholarship opportunities "/>
    <s v="Aero and space engineering, please =D"/>
    <m/>
    <n v="1"/>
  </r>
  <r>
    <n v="381"/>
    <x v="5"/>
    <x v="34"/>
    <x v="2"/>
    <n v="15"/>
    <n v="12"/>
    <n v="24"/>
    <x v="10"/>
    <n v="1"/>
    <s v=""/>
    <s v=""/>
    <x v="0"/>
    <s v="Other"/>
    <s v="President"/>
    <s v="Retail &amp; Consumer Durables"/>
    <n v="20"/>
    <s v="Madrid"/>
    <x v="2"/>
    <x v="4"/>
    <s v="Forums"/>
    <x v="8"/>
    <n v="6"/>
    <n v="12"/>
    <s v="Try to go beyond assignments and concentrate on presenting and communicating your work in a professional way."/>
    <s v="Google"/>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n v="382"/>
    <x v="1"/>
    <x v="23"/>
    <x v="1"/>
    <n v="2"/>
    <n v="7"/>
    <n v="2"/>
    <x v="2"/>
    <n v="0"/>
    <s v="shoes (brand is TBD¦ probably Adidas or Puma)"/>
    <s v="Go high or go home"/>
    <x v="0"/>
    <s v="Software Engineer"/>
    <s v="Individual Contributor"/>
    <s v="Retail &amp; Consumer Durables"/>
    <n v="2"/>
    <s v="TOLA Corp"/>
    <x v="0"/>
    <x v="6"/>
    <s v="Slack Channel"/>
    <x v="8"/>
    <n v="3"/>
    <n v="5"/>
    <s v="Stay engaged in slack community as lots of questions"/>
    <s v="Facebook"/>
    <n v="8"/>
    <s v="Make more hands on exercises"/>
    <s v="Machine Learning, Big data"/>
    <m/>
    <m/>
  </r>
  <r>
    <n v="383"/>
    <x v="11"/>
    <x v="0"/>
    <x v="3"/>
    <n v="80"/>
    <n v="10"/>
    <n v="3"/>
    <x v="7"/>
    <n v="1"/>
    <s v="jacket (brand is TBD... probably Patagonia)"/>
    <s v="Data is the new bacon&quot;"/>
    <x v="0"/>
    <s v="Co-founder (or solo founder)"/>
    <s v="Not Applicable"/>
    <s v="Technology &amp; Internet"/>
    <n v="10"/>
    <s v="Simples"/>
    <x v="0"/>
    <x v="6"/>
    <s v="Slack Channel"/>
    <x v="19"/>
    <n v="4"/>
    <n v="20"/>
    <s v="Think where you want to reach, and bring the future to the present. This will make you study every day"/>
    <s v="Google"/>
    <n v="10"/>
    <s v="Nothing"/>
    <s v="Math"/>
    <s v="I would like to thank you all!"/>
    <m/>
  </r>
  <r>
    <n v="384"/>
    <x v="11"/>
    <x v="5"/>
    <x v="1"/>
    <n v="0"/>
    <n v="8"/>
    <n v="12"/>
    <x v="4"/>
    <n v="0"/>
    <s v="hoodie"/>
    <s v="Math - all the cool kids are doing it"/>
    <x v="0"/>
    <s v="Software Engineer"/>
    <s v="Director"/>
    <s v="Healthcare and Pharmaceuticals"/>
    <n v="8"/>
    <s v="self-employed"/>
    <x v="0"/>
    <x v="51"/>
    <s v="Stack Overflow"/>
    <x v="18"/>
    <n v="1"/>
    <n v="1"/>
    <s v="Use trial week as much as possible to properly evaluate their starting level"/>
    <s v="Google"/>
    <n v="6"/>
    <s v="Greatly improve learning materials quality - deep learning foundations felt very simple and basic. It felt much poorer course than stanfords cs231n which is freely available on youtube."/>
    <m/>
    <m/>
    <n v="0"/>
  </r>
  <r>
    <n v="385"/>
    <x v="4"/>
    <x v="14"/>
    <x v="1"/>
    <n v="40"/>
    <n v="7"/>
    <n v="2"/>
    <x v="4"/>
    <n v="1"/>
    <s v=""/>
    <s v=""/>
    <x v="0"/>
    <s v=" Artificial Intelligence Engineer"/>
    <s v="Individual Contributor"/>
    <s v="Technology &amp; Internet"/>
    <n v="1"/>
    <s v="Aganitha"/>
    <x v="2"/>
    <x v="6"/>
    <s v="Slack Channel"/>
    <x v="2"/>
    <n v="3"/>
    <n v="9"/>
    <s v="Do the projects honestly"/>
    <s v="Friend / word of mouth"/>
    <n v="8"/>
    <s v="More theoretical content"/>
    <m/>
    <m/>
    <n v="1"/>
  </r>
  <r>
    <n v="386"/>
    <x v="4"/>
    <x v="27"/>
    <x v="1"/>
    <n v="40"/>
    <n v="8"/>
    <n v="3"/>
    <x v="0"/>
    <n v="1"/>
    <s v=""/>
    <s v=""/>
    <x v="0"/>
    <s v="Software Engineer"/>
    <s v="Individual Contributor"/>
    <s v="Telecommunications"/>
    <n v="9"/>
    <s v="Nokia"/>
    <x v="0"/>
    <x v="52"/>
    <s v="Forums"/>
    <x v="4"/>
    <n v="2"/>
    <n v="10"/>
    <s v="Be patient, it is normal things won't work at the first try, just need to keep trying"/>
    <s v="Google"/>
    <n v="10"/>
    <s v="Have more self paced nanodegrees instead of term based "/>
    <s v="Android Things"/>
    <s v="Thank you Udacity, you are doing an awesome job"/>
    <n v="1"/>
  </r>
  <r>
    <n v="387"/>
    <x v="4"/>
    <x v="20"/>
    <x v="1"/>
    <n v="35"/>
    <n v="6"/>
    <n v="2"/>
    <x v="8"/>
    <n v="1"/>
    <s v=""/>
    <s v=""/>
    <x v="0"/>
    <s v="Data Engineer"/>
    <s v="Director"/>
    <s v="Technology &amp; Internet"/>
    <n v="12"/>
    <s v="Google"/>
    <x v="0"/>
    <x v="6"/>
    <s v="Slack Channel"/>
    <x v="4"/>
    <n v="4"/>
    <n v="5"/>
    <s v="Study regularly and read old chapters again"/>
    <s v="Facebook"/>
    <n v="10"/>
    <s v="Have in person meetups"/>
    <m/>
    <m/>
    <n v="1"/>
  </r>
  <r>
    <n v="388"/>
    <x v="5"/>
    <x v="10"/>
    <x v="3"/>
    <n v="140"/>
    <n v="5"/>
    <n v="4"/>
    <x v="1"/>
    <n v="1"/>
    <s v=""/>
    <s v=""/>
    <x v="0"/>
    <s v="Software Engineer"/>
    <s v="Individual Contributor"/>
    <s v="Food &amp; Beverages"/>
    <n v="3"/>
    <s v="redbull "/>
    <x v="0"/>
    <x v="28"/>
    <s v="Forums"/>
    <x v="2"/>
    <n v="5"/>
    <n v="10"/>
    <s v="consume an elephant piece by piece"/>
    <s v="Google"/>
    <n v="7"/>
    <s v="Help facilitate/incentivize more in-person mingling with community members"/>
    <m/>
    <m/>
    <n v="1"/>
  </r>
  <r>
    <n v="389"/>
    <x v="4"/>
    <x v="12"/>
    <x v="1"/>
    <n v="120"/>
    <n v="8"/>
    <n v="3"/>
    <x v="9"/>
    <n v="0"/>
    <s v="shoes (brand is TBD¦ probably Adidas or Puma)"/>
    <s v="Machine learning for life"/>
    <x v="0"/>
    <s v="Software Engineer"/>
    <s v="Individual Contributor"/>
    <s v="Technology &amp; Internet"/>
    <n v="2"/>
    <s v="Python Developer"/>
    <x v="4"/>
    <x v="4"/>
    <s v="Forums"/>
    <x v="4"/>
    <n v="5"/>
    <n v="3"/>
    <s v="Consistency is more important in learning process."/>
    <s v="Email"/>
    <n v="9"/>
    <s v="Conducting meets for alumni in popular cities is a good idea."/>
    <s v="Data Science"/>
    <s v="I really enjoyed my course doing in Udacity. I really want to thank you for improving me technically."/>
    <n v="1"/>
  </r>
  <r>
    <n v="390"/>
    <x v="5"/>
    <x v="16"/>
    <x v="1"/>
    <n v="50"/>
    <n v="10"/>
    <n v="6"/>
    <x v="7"/>
    <n v="1"/>
    <s v=""/>
    <s v=""/>
    <x v="0"/>
    <s v="Software Engineer"/>
    <s v="Vice President"/>
    <s v="Insurance"/>
    <n v="11"/>
    <s v="LGT Capital Partners"/>
    <x v="1"/>
    <x v="5"/>
    <s v="Forums"/>
    <x v="8"/>
    <n v="1"/>
    <n v="40"/>
    <s v="Use the preview of the program well, so you know what you're getting and manage your expectations on the content of the Nanodegree."/>
    <s v="Google"/>
    <n v="7"/>
    <s v="Be more open about the usefulness of a Nanodegree in the job market."/>
    <m/>
    <m/>
    <n v="0"/>
  </r>
  <r>
    <n v="391"/>
    <x v="21"/>
    <x v="3"/>
    <x v="2"/>
    <n v="60"/>
    <n v="10"/>
    <n v="5"/>
    <x v="2"/>
    <n v="0"/>
    <s v="t-shirt"/>
    <s v="A quality life demands quality questions"/>
    <x v="0"/>
    <s v="Software Engineer"/>
    <s v="Not Applicable"/>
    <s v="Utilities, Energy and Extraction"/>
    <n v="1"/>
    <s v="Energypro GmbH"/>
    <x v="5"/>
    <x v="6"/>
    <s v="Forums"/>
    <x v="2"/>
    <n v="3"/>
    <n v="14"/>
    <s v="learning is healthy, without learning you will start to degenerate"/>
    <s v="Google"/>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n v="392"/>
    <x v="2"/>
    <x v="17"/>
    <x v="1"/>
    <n v="30"/>
    <n v="10"/>
    <n v="4"/>
    <x v="5"/>
    <n v="1"/>
    <s v=""/>
    <s v=""/>
    <x v="0"/>
    <s v="Business Intelligence / Business Analyst"/>
    <s v="Manager"/>
    <s v="Telecommunications"/>
    <n v="10"/>
    <s v="Telnor"/>
    <x v="0"/>
    <x v="53"/>
    <s v="Mentor Help (classroom or 1:1 mentors)"/>
    <x v="12"/>
    <n v="6"/>
    <n v="40"/>
    <s v="I will be hard and stressful, but at the same time it will be satisfying its like training for a marathon, it herts sometimes but you get stronger over time and end building an incredible future"/>
    <s v="Friend / word of mouth"/>
    <n v="10"/>
    <s v="More international companies partners not only USA, and make it a real schooll (it would be grate to have a user@udacity.edu  this way we can get easer access to some student benefits)"/>
    <s v="Finacial cryptho currencies"/>
    <s v="I love being part of the udacity community"/>
    <n v="1"/>
  </r>
  <r>
    <n v="393"/>
    <x v="18"/>
    <x v="24"/>
    <x v="2"/>
    <n v="40"/>
    <n v="12"/>
    <n v="75"/>
    <x v="10"/>
    <n v="1"/>
    <s v=""/>
    <s v=""/>
    <x v="0"/>
    <s v="Data Scientist"/>
    <s v="Individual Contributor"/>
    <s v="Healthcare and Pharmaceuticals"/>
    <n v="2"/>
    <s v="Henry Ford Healthcare System"/>
    <x v="2"/>
    <x v="4"/>
    <s v="I received no help."/>
    <x v="8"/>
    <n v="12"/>
    <n v="12"/>
    <s v="Don't skimp on the mathematical understanding. It's is often not strictly necessary to use many of the tools and solve the problems, but it'll pay off in debugging, understanding, and presenting your work._x000a__x000a_As with all education, you get out what you put in."/>
    <s v="News? Google? I used to be a computer science and engineering professor, so it was in my field."/>
    <n v="7"/>
    <s v="More extensive geographic network. The touted networking aspects were essentially useless to me."/>
    <s v="data engineering? intermediate software design?"/>
    <m/>
    <n v="1"/>
  </r>
  <r>
    <n v="394"/>
    <x v="2"/>
    <x v="21"/>
    <x v="2"/>
    <n v="0"/>
    <n v="2"/>
    <n v="0"/>
    <x v="9"/>
    <n v="1"/>
    <s v=""/>
    <s v=""/>
    <x v="0"/>
    <s v="Consulting"/>
    <s v="Individual Contributor"/>
    <s v="Technology &amp; Internet"/>
    <n v="20"/>
    <s v="Curry Gosselin Group Inc."/>
    <x v="2"/>
    <x v="4"/>
    <s v="Forums"/>
    <x v="3"/>
    <n v="2"/>
    <n v="80"/>
    <s v="Use the forums."/>
    <s v="Bloomberg"/>
    <n v="10"/>
    <s v="n/a"/>
    <s v="Augmented Reality"/>
    <s v="I'd like to invest in Udacity. Offer investment opportunities to Udacity Alumni."/>
    <n v="1"/>
  </r>
  <r>
    <n v="395"/>
    <x v="6"/>
    <x v="21"/>
    <x v="1"/>
    <n v="3"/>
    <n v="15"/>
    <n v="7"/>
    <x v="2"/>
    <n v="0"/>
    <s v="backpack"/>
    <s v="Never stop learning"/>
    <x v="0"/>
    <s v="Consulting"/>
    <s v="Manager"/>
    <s v="Telecommunications"/>
    <n v="20"/>
    <s v="Ericcson"/>
    <x v="0"/>
    <x v="6"/>
    <s v="Slack Channel"/>
    <x v="2"/>
    <n v="7"/>
    <n v="16"/>
    <s v="Do not limit yourself to Udacity materials, deep dive on the Internet for more details"/>
    <s v="Google"/>
    <n v="10"/>
    <s v="Colect, comment and share news relate to the topics that I'm interested in. "/>
    <s v="No idea at this moment, but what ever is hot topics today, should be on Udacity"/>
    <s v="Your are doing a great job today and I'm confident that you are getting better and better."/>
    <m/>
  </r>
  <r>
    <n v="396"/>
    <x v="10"/>
    <x v="8"/>
    <x v="1"/>
    <n v="0"/>
    <n v="8"/>
    <n v="10"/>
    <x v="0"/>
    <n v="1"/>
    <s v=""/>
    <s v=""/>
    <x v="0"/>
    <s v="Co-founder (or solo founder)"/>
    <s v="Director"/>
    <s v="Transportation &amp; Delivery"/>
    <n v="15"/>
    <s v="Antevis UAB"/>
    <x v="2"/>
    <x v="6"/>
    <s v="Forums"/>
    <x v="4"/>
    <n v="6"/>
    <n v="8"/>
    <s v="Implement and keep for further reference all lessons code locally on your machine. Get familiar with Source control and GitHub"/>
    <s v="Google"/>
    <n v="10"/>
    <s v="To have an option to pull lessons and quizzes code from GitHub might be a good idea."/>
    <m/>
    <m/>
    <n v="1"/>
  </r>
  <r>
    <n v="397"/>
    <x v="4"/>
    <x v="0"/>
    <x v="2"/>
    <n v="20"/>
    <n v="6"/>
    <n v="0"/>
    <x v="0"/>
    <n v="0"/>
    <s v="jacket (brand is TBD... probably Patagonia)"/>
    <s v="A quality life demands quality questions"/>
    <x v="0"/>
    <s v="Software Engineer"/>
    <s v="Individual Contributor"/>
    <s v="Technology &amp; Internet"/>
    <n v="8"/>
    <s v="Facebook"/>
    <x v="0"/>
    <x v="5"/>
    <s v="Slack Channel"/>
    <x v="3"/>
    <n v="2"/>
    <n v="3"/>
    <s v="Be curious, motivated"/>
    <s v="Facebook"/>
    <n v="6"/>
    <s v="Difficult to relearn a concept from video"/>
    <m/>
    <m/>
    <n v="1"/>
  </r>
  <r>
    <n v="398"/>
    <x v="11"/>
    <x v="41"/>
    <x v="1"/>
    <n v="90"/>
    <n v="13"/>
    <n v="20"/>
    <x v="9"/>
    <n v="1"/>
    <s v="t-shirt"/>
    <s v="Machine learning for life"/>
    <x v="0"/>
    <s v="Software Engineer"/>
    <s v="Manager"/>
    <s v="Technology &amp; Internet"/>
    <n v="20"/>
    <s v="Geoscape"/>
    <x v="2"/>
    <x v="54"/>
    <s v="Stack Overflow"/>
    <x v="4"/>
    <n v="3"/>
    <n v="12"/>
    <s v="Stay focused on the goal. Use all available resources and reach out to mentors and fellow students."/>
    <s v="Google"/>
    <n v="10"/>
    <s v="Provide more quizzes."/>
    <s v="Calculus primer"/>
    <s v="So far, Udacity Rocks!"/>
    <m/>
  </r>
  <r>
    <n v="399"/>
    <x v="27"/>
    <x v="14"/>
    <x v="7"/>
    <n v="0"/>
    <n v="8"/>
    <n v="10"/>
    <x v="5"/>
    <n v="1"/>
    <s v=""/>
    <s v=""/>
    <x v="1"/>
    <s v=""/>
    <s v=""/>
    <s v=""/>
    <m/>
    <m/>
    <x v="3"/>
    <x v="55"/>
    <s v=""/>
    <x v="6"/>
    <n v="0"/>
    <m/>
    <m/>
    <s v="Friend / word of mouth"/>
    <n v="8"/>
    <s v="I was pretty much happy with the services that provided"/>
    <s v="Deep learning free course "/>
    <s v="Love you guys "/>
    <n v="1"/>
  </r>
  <r>
    <n v="400"/>
    <x v="5"/>
    <x v="27"/>
    <x v="1"/>
    <n v="30"/>
    <n v="12"/>
    <n v="25"/>
    <x v="10"/>
    <n v="0"/>
    <s v="track suit / sweat suit"/>
    <s v="A quality life demands quality questions"/>
    <x v="0"/>
    <s v="Accounting/Finance"/>
    <s v="Manager"/>
    <s v="Real Estate"/>
    <n v="6"/>
    <s v="MeyerPartner"/>
    <x v="2"/>
    <x v="2"/>
    <s v="Stack Overflow"/>
    <x v="8"/>
    <n v="4"/>
    <n v="25"/>
    <s v="Don't get distracted"/>
    <s v="News"/>
    <n v="7"/>
    <s v="Improve career advice. Be more specific covering different situations"/>
    <m/>
    <s v="Maybe test different presenters"/>
    <n v="0"/>
  </r>
  <r>
    <n v="401"/>
    <x v="5"/>
    <x v="17"/>
    <x v="1"/>
    <n v="100"/>
    <n v="11"/>
    <n v="6"/>
    <x v="0"/>
    <n v="0"/>
    <s v="hat"/>
    <s v="A quality life demands quality questions"/>
    <x v="0"/>
    <s v="Other"/>
    <s v="Tax Officer"/>
    <s v="Government"/>
    <n v="3"/>
    <s v="Revenue Services of Brazil"/>
    <x v="0"/>
    <x v="4"/>
    <s v="Forums"/>
    <x v="2"/>
    <n v="5"/>
    <n v="130"/>
    <s v="Have a time planning and do the activities according to it"/>
    <s v="Google"/>
    <n v="7"/>
    <s v="Improve some classes and topics"/>
    <s v="Social Network Analysis"/>
    <m/>
    <n v="1"/>
  </r>
  <r>
    <n v="402"/>
    <x v="4"/>
    <x v="10"/>
    <x v="1"/>
    <n v="10"/>
    <n v="10"/>
    <n v="15"/>
    <x v="6"/>
    <n v="1"/>
    <s v=""/>
    <s v=""/>
    <x v="0"/>
    <s v="Software Engineer"/>
    <s v="Not Applicable"/>
    <s v="Technology &amp; Internet"/>
    <n v="6"/>
    <s v="Vizzuality"/>
    <x v="2"/>
    <x v="4"/>
    <s v="Slack Channel"/>
    <x v="8"/>
    <n v="4"/>
    <n v="10"/>
    <s v="work every day "/>
    <s v="Google"/>
    <n v="10"/>
    <s v="im quite happy with the current experience"/>
    <s v="devops, systems, server side engineering"/>
    <m/>
    <n v="1"/>
  </r>
  <r>
    <n v="403"/>
    <x v="5"/>
    <x v="9"/>
    <x v="2"/>
    <n v="45"/>
    <n v="12"/>
    <n v="2"/>
    <x v="11"/>
    <n v="1"/>
    <s v=""/>
    <s v=""/>
    <x v="0"/>
    <s v="Business Intelligence / Business Analyst"/>
    <s v="Manager"/>
    <s v="Healthcare and Pharmaceuticals"/>
    <n v="2"/>
    <s v="Mylan"/>
    <x v="0"/>
    <x v="2"/>
    <s v="Forums"/>
    <x v="4"/>
    <n v="4"/>
    <n v="35"/>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s v="Google"/>
    <n v="9"/>
    <s v="Nothing"/>
    <s v="Data Visualization (full time nanodegree)"/>
    <m/>
    <n v="1"/>
  </r>
  <r>
    <n v="404"/>
    <x v="15"/>
    <x v="5"/>
    <x v="1"/>
    <n v="60"/>
    <n v="8"/>
    <n v="2"/>
    <x v="10"/>
    <n v="0"/>
    <s v="t-shirt"/>
    <s v="Data is the new bacon&quot;"/>
    <x v="0"/>
    <s v="Student"/>
    <s v="Intern"/>
    <s v="Nonprofit"/>
    <n v="2"/>
    <s v="Fraunhofer IMW"/>
    <x v="0"/>
    <x v="5"/>
    <s v="Stack Overflow"/>
    <x v="2"/>
    <n v="3"/>
    <n v="10"/>
    <s v="Keep praticing and take every chance to apply your knowledge!"/>
    <s v="Google"/>
    <n v="10"/>
    <s v="Everything is fine"/>
    <s v="Logic based AI"/>
    <s v="No thanks!"/>
    <n v="1"/>
  </r>
  <r>
    <n v="405"/>
    <x v="25"/>
    <x v="15"/>
    <x v="9"/>
    <n v="10"/>
    <n v="10"/>
    <n v="14"/>
    <x v="5"/>
    <n v="0"/>
    <s v="t-shirt"/>
    <s v="Machine learning for life"/>
    <x v="1"/>
    <s v=""/>
    <s v=""/>
    <s v=""/>
    <m/>
    <m/>
    <x v="0"/>
    <x v="4"/>
    <s v="Forums"/>
    <x v="7"/>
    <n v="6"/>
    <n v="25"/>
    <s v="The best advice would be to have an &quot;All In or Nothing&quot; mindset where you devote yourself to learning the material and applying it during each hour you study for the nanodegree."/>
    <s v="Friend / word of mouth"/>
    <n v="9"/>
    <s v="Integrate more of Deep Learning into the course material"/>
    <s v="Life skills"/>
    <m/>
    <n v="1"/>
  </r>
  <r>
    <n v="406"/>
    <x v="11"/>
    <x v="6"/>
    <x v="2"/>
    <n v="60"/>
    <n v="10"/>
    <n v="20"/>
    <x v="0"/>
    <n v="0"/>
    <s v="t-shirt"/>
    <s v="Math - all the cool kids are doing it"/>
    <x v="0"/>
    <s v="Educator / Instructor"/>
    <s v="Not Applicable"/>
    <s v="Education"/>
    <n v="6"/>
    <s v="University of northern Colorado"/>
    <x v="2"/>
    <x v="6"/>
    <s v="Forums"/>
    <x v="0"/>
    <n v="5"/>
    <n v="6"/>
    <s v="Work hard and start projects early"/>
    <s v="Google"/>
    <n v="8"/>
    <s v="Have more of the program but before starting"/>
    <m/>
    <m/>
    <n v="0"/>
  </r>
  <r>
    <n v="407"/>
    <x v="8"/>
    <x v="5"/>
    <x v="3"/>
    <n v="50"/>
    <n v="12"/>
    <n v="2"/>
    <x v="2"/>
    <n v="0"/>
    <s v="t-shirt"/>
    <s v="Data is the new bacon&quot;"/>
    <x v="0"/>
    <s v="Software Engineer"/>
    <s v="Individual Contributor"/>
    <s v="Airlines &amp; Aerospace (including Defense)"/>
    <n v="3"/>
    <s v="Bradar - Embraer Defesa e SeguranÃ§a"/>
    <x v="0"/>
    <x v="4"/>
    <s v="Stack Overflow"/>
    <x v="4"/>
    <n v="6"/>
    <n v="220"/>
    <s v="Focus on the studying, practice everyday and stackoverflow will always be your bestfriend. "/>
    <s v="Friend / word of mouth"/>
    <n v="10"/>
    <s v="More challenges"/>
    <s v="Some topics about signal processing would be interesting "/>
    <m/>
    <n v="0"/>
  </r>
  <r>
    <n v="408"/>
    <x v="29"/>
    <x v="10"/>
    <x v="1"/>
    <n v="180"/>
    <n v="8"/>
    <n v="30"/>
    <x v="7"/>
    <n v="0"/>
    <s v="hoodie"/>
    <s v="Data is the new bacon&quot;"/>
    <x v="0"/>
    <s v="Student"/>
    <s v="Not Applicable"/>
    <s v="Government"/>
    <n v="2"/>
    <s v="Minas Gerais House of Representatives"/>
    <x v="2"/>
    <x v="6"/>
    <s v="Forums"/>
    <x v="8"/>
    <n v="3"/>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s v="Google"/>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n v="409"/>
    <x v="2"/>
    <x v="22"/>
    <x v="10"/>
    <n v="180"/>
    <n v="6"/>
    <n v="5"/>
    <x v="11"/>
    <n v="0"/>
    <s v="track suit / sweat suit"/>
    <s v="Machine learning for life"/>
    <x v="0"/>
    <s v="Data Scientist"/>
    <s v="Director"/>
    <s v="Government"/>
    <n v="27"/>
    <s v="DC"/>
    <x v="2"/>
    <x v="4"/>
    <s v="Forums"/>
    <x v="4"/>
    <n v="6"/>
    <n v="20"/>
    <s v="time and effort"/>
    <s v="Google"/>
    <n v="10"/>
    <s v="each project should be changed to capstone type and then the projects should be real life based rather than the educational type(Boston housing , Cust seg etc.) make it more current real life ..."/>
    <s v="very detail tensor flow and practical application"/>
    <m/>
    <n v="0"/>
  </r>
  <r>
    <n v="410"/>
    <x v="8"/>
    <x v="28"/>
    <x v="1"/>
    <n v="90"/>
    <n v="9"/>
    <n v="5"/>
    <x v="3"/>
    <n v="1"/>
    <s v=""/>
    <s v=""/>
    <x v="0"/>
    <s v="Software Engineer"/>
    <s v="Individual Contributor"/>
    <s v="Technology &amp; Internet"/>
    <n v="21"/>
    <m/>
    <x v="0"/>
    <x v="6"/>
    <s v="Forums"/>
    <x v="2"/>
    <n v="5"/>
    <n v="36"/>
    <s v="Use forums when you get stuck"/>
    <s v="Google"/>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n v="411"/>
    <x v="8"/>
    <x v="2"/>
    <x v="1"/>
    <n v="40"/>
    <n v="10"/>
    <n v="12"/>
    <x v="1"/>
    <n v="0"/>
    <s v="hoodie"/>
    <s v="Machine learning for life"/>
    <x v="0"/>
    <s v="Data Scientist"/>
    <s v="Manager"/>
    <s v="Telecommunications"/>
    <n v="3"/>
    <s v="Telia "/>
    <x v="1"/>
    <x v="5"/>
    <s v="Slack Channel"/>
    <x v="8"/>
    <n v="3"/>
    <n v="5"/>
    <s v="Pacing and leave lots of time to finish a project. Never feel rushed and panic "/>
    <s v="Google"/>
    <n v="10"/>
    <s v="The app is broken "/>
    <s v="Languages "/>
    <m/>
    <n v="1"/>
  </r>
  <r>
    <n v="412"/>
    <x v="4"/>
    <x v="23"/>
    <x v="1"/>
    <n v="40"/>
    <n v="10"/>
    <n v="10"/>
    <x v="1"/>
    <n v="0"/>
    <s v="hoodie"/>
    <s v="A quality life demands quality questions"/>
    <x v="0"/>
    <s v="Software Engineer"/>
    <s v="Individual Contributor"/>
    <s v="Technology &amp; Internet"/>
    <n v="3"/>
    <s v="Indotrading"/>
    <x v="0"/>
    <x v="5"/>
    <s v="Forums"/>
    <x v="9"/>
    <n v="3"/>
    <n v="12"/>
    <s v="keep learning, dont give up"/>
    <s v="Google"/>
    <n v="7"/>
    <s v="more hands on project"/>
    <s v="advanced mobile development"/>
    <s v="no"/>
    <n v="1"/>
  </r>
  <r>
    <n v="413"/>
    <x v="8"/>
    <x v="23"/>
    <x v="1"/>
    <n v="30"/>
    <n v="10"/>
    <n v="20"/>
    <x v="9"/>
    <n v="0"/>
    <s v="hoodie"/>
    <s v="Machine learning for life"/>
    <x v="0"/>
    <s v="Software Engineer"/>
    <s v="Individual Contributor"/>
    <s v="Technology &amp; Internet"/>
    <n v="6"/>
    <s v="Apple"/>
    <x v="2"/>
    <x v="6"/>
    <s v="Forums"/>
    <x v="11"/>
    <n v="4"/>
    <n v="8"/>
    <s v="Lifelong learning determines how far you can be."/>
    <s v="Google"/>
    <n v="10"/>
    <s v="Keep improving the course, like I'm in ML Nanodegreee too, there're some courses are pulled together but totally non-related."/>
    <s v="Self-driving car and AI"/>
    <s v="not yet."/>
    <n v="1"/>
  </r>
  <r>
    <n v="414"/>
    <x v="4"/>
    <x v="5"/>
    <x v="1"/>
    <n v="60"/>
    <n v="12"/>
    <n v="10"/>
    <x v="1"/>
    <n v="0"/>
    <s v="hoodie"/>
    <s v="Data is the new bacon&quot;"/>
    <x v="0"/>
    <s v="Business Intelligence / Business Analyst"/>
    <s v="Individual Contributor"/>
    <s v="Advertising &amp; Marketing"/>
    <n v="2"/>
    <s v="Accenture"/>
    <x v="2"/>
    <x v="4"/>
    <s v="Stack Overflow"/>
    <x v="0"/>
    <n v="2"/>
    <n v="4"/>
    <s v="You know you have it in you! Go for it!"/>
    <s v="Friend / word of mouth"/>
    <n v="9"/>
    <s v="I cannot possibly think of anything. Udacity is wonderful!"/>
    <s v="Spark, Scala"/>
    <s v="Great work! Keep it up :)"/>
    <n v="0"/>
  </r>
  <r>
    <n v="415"/>
    <x v="1"/>
    <x v="13"/>
    <x v="7"/>
    <n v="60"/>
    <n v="8"/>
    <n v="2"/>
    <x v="5"/>
    <n v="1"/>
    <s v=""/>
    <s v=""/>
    <x v="1"/>
    <s v=""/>
    <s v=""/>
    <s v=""/>
    <m/>
    <m/>
    <x v="3"/>
    <x v="2"/>
    <s v="Slack Channel"/>
    <x v="2"/>
    <n v="6"/>
    <n v="72"/>
    <s v="Keep Learning Applying and try to do in your own way udacity team is ready to help you.Win won't come in single strike try hard to achieve quality in the course of learning udacity takes care of your project pecadillo's"/>
    <s v="Google"/>
    <n v="10"/>
    <s v="Yeah"/>
    <s v="Deep Learning,Kotlin,Hacking"/>
    <s v="Awesome it would be good if we had udacity code championships"/>
    <n v="1"/>
  </r>
  <r>
    <n v="416"/>
    <x v="5"/>
    <x v="24"/>
    <x v="2"/>
    <n v="30"/>
    <n v="8"/>
    <n v="3"/>
    <x v="6"/>
    <n v="1"/>
    <s v=""/>
    <s v=""/>
    <x v="0"/>
    <s v="Data Engineer"/>
    <s v="Individual Contributor"/>
    <s v="Technology &amp; Internet"/>
    <n v="7"/>
    <s v="IBM"/>
    <x v="2"/>
    <x v="5"/>
    <s v="Forums"/>
    <x v="4"/>
    <n v="6"/>
    <n v="15"/>
    <s v="Always finish the project before deadline. Be active in forums &amp; slack. There is lot of useful information there. Udacity Nanodegree programs is the best online courses ."/>
    <s v="Google"/>
    <n v="10"/>
    <s v="I like it now. I don't have any ideas for improvement."/>
    <s v="Math foundations for Deep learning or Machine learning."/>
    <s v="No"/>
    <n v="0"/>
  </r>
  <r>
    <n v="417"/>
    <x v="21"/>
    <x v="15"/>
    <x v="7"/>
    <n v="40"/>
    <n v="16"/>
    <n v="12"/>
    <x v="9"/>
    <n v="1"/>
    <s v=""/>
    <s v=""/>
    <x v="0"/>
    <s v="Machine Learning Engineer"/>
    <s v="Intern"/>
    <s v="Education"/>
    <n v="1"/>
    <s v="University of Houston"/>
    <x v="0"/>
    <x v="6"/>
    <s v="Stack Overflow"/>
    <x v="2"/>
    <n v="4"/>
    <n v="3"/>
    <s v="Ask as many questions on slack and use the extra resources provided"/>
    <s v="Google"/>
    <n v="10"/>
    <s v="Add more advanced topics"/>
    <s v="C++"/>
    <s v="Y'all are amazing"/>
    <n v="1"/>
  </r>
  <r>
    <n v="418"/>
    <x v="2"/>
    <x v="6"/>
    <x v="2"/>
    <n v="180"/>
    <n v="6"/>
    <n v="200"/>
    <x v="8"/>
    <n v="0"/>
    <s v="hoodie"/>
    <s v="Math - all the cool kids are doing it"/>
    <x v="0"/>
    <s v="Software Engineer"/>
    <s v="Individual Contributor"/>
    <s v="Finance "/>
    <n v="9"/>
    <m/>
    <x v="2"/>
    <x v="2"/>
    <s v="Forums"/>
    <x v="8"/>
    <n v="2"/>
    <n v="800"/>
    <s v="Commit"/>
    <s v="Google"/>
    <n v="9"/>
    <s v="n/a"/>
    <s v="n/a"/>
    <m/>
    <n v="1"/>
  </r>
  <r>
    <n v="419"/>
    <x v="16"/>
    <x v="10"/>
    <x v="1"/>
    <n v="60"/>
    <n v="540"/>
    <n v="12"/>
    <x v="6"/>
    <n v="0"/>
    <s v="backpack"/>
    <s v="Math - all the cool kids are doing it"/>
    <x v="0"/>
    <s v="Data Engineer"/>
    <s v="Individual Contributor"/>
    <s v="Airlines &amp; Aerospace (including Defense)"/>
    <n v="5"/>
    <s v="SpaceX"/>
    <x v="2"/>
    <x v="15"/>
    <s v="Forums"/>
    <x v="12"/>
    <n v="6"/>
    <n v="400"/>
    <s v="Get ahead at the start"/>
    <s v="Google"/>
    <n v="8"/>
    <s v="The AI nanodegree was really weak on the help versus the data analyst program which was much better"/>
    <m/>
    <m/>
    <n v="1"/>
  </r>
  <r>
    <n v="420"/>
    <x v="29"/>
    <x v="12"/>
    <x v="1"/>
    <n v="3"/>
    <n v="8"/>
    <n v="6"/>
    <x v="7"/>
    <n v="1"/>
    <s v=""/>
    <s v=""/>
    <x v="0"/>
    <s v="Business Intelligence / Business Analyst"/>
    <s v="Individual Contributor"/>
    <s v="Manufacturing"/>
    <n v="1"/>
    <m/>
    <x v="0"/>
    <x v="5"/>
    <s v="Forums"/>
    <x v="0"/>
    <n v="8"/>
    <n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s v="Friend / word of mouth"/>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
    <n v="1"/>
  </r>
  <r>
    <n v="421"/>
    <x v="23"/>
    <x v="14"/>
    <x v="2"/>
    <n v="0"/>
    <n v="10"/>
    <n v="2"/>
    <x v="3"/>
    <n v="0"/>
    <s v="backpack"/>
    <s v="A quality life demands quality questions"/>
    <x v="1"/>
    <s v=""/>
    <s v=""/>
    <s v=""/>
    <m/>
    <m/>
    <x v="0"/>
    <x v="56"/>
    <s v="Forums"/>
    <x v="13"/>
    <n v="10"/>
    <n v="12"/>
    <s v="Learn to Learn. Ask what,why and how!"/>
    <s v="Google"/>
    <n v="10"/>
    <s v="Make it  appear more closer and friendly to students."/>
    <s v="game development, advanced deep learning, UWP app development"/>
    <s v="Free education empowers both educator and student! Personify udacity and let it feel like our educator!"/>
    <n v="1"/>
  </r>
  <r>
    <n v="422"/>
    <x v="8"/>
    <x v="5"/>
    <x v="1"/>
    <n v="1"/>
    <n v="10"/>
    <n v="10"/>
    <x v="8"/>
    <n v="1"/>
    <s v=""/>
    <s v=""/>
    <x v="0"/>
    <s v="Data Analyst"/>
    <s v="Individual Contributor"/>
    <s v="Technology &amp; Internet"/>
    <n v="3"/>
    <s v="PayPal"/>
    <x v="0"/>
    <x v="6"/>
    <s v="Forums"/>
    <x v="11"/>
    <n v="3"/>
    <n v="20"/>
    <s v="i think the single most important thing is to be persistentï¼Œsometimesï¼Œi have difficult understanding the topicï¼Œjust keep goingï¼Œa few days laterï¼Œthings difficult to understand before would become trivial"/>
    <s v="Google"/>
    <n v="10"/>
    <s v="i think the advanced topic should have longer lecturesï¼Œthough ï¼Œsome concept can be explained in a few minutesï¼Œbut fully digest it require longer timeï¼Œso add more examples would definitely helpï¼"/>
    <s v="advanced math"/>
    <s v="i find recently the forum are more quilt than beforeï¼Œquestions are usually answered by a handful of peopleï¼Œi hope you can think of new method to make the forum alive again"/>
    <n v="0"/>
  </r>
  <r>
    <n v="423"/>
    <x v="28"/>
    <x v="3"/>
    <x v="3"/>
    <n v="60"/>
    <n v="7"/>
    <n v="10"/>
    <x v="3"/>
    <n v="1"/>
    <s v=""/>
    <s v=""/>
    <x v="0"/>
    <s v="Software Engineer"/>
    <s v="Not Applicable"/>
    <s v="Technology &amp; Internet"/>
    <n v="11"/>
    <s v="ClickSales"/>
    <x v="2"/>
    <x v="5"/>
    <s v="Stack Overflow"/>
    <x v="8"/>
    <n v="4"/>
    <n v="10"/>
    <s v="Work on it every day for about 10-30 minutes."/>
    <s v="Google"/>
    <n v="10"/>
    <s v="I really like the new interface, and videos."/>
    <s v="Video Game design"/>
    <s v="I love Udacity, I think you are a game changer in the education and technology world."/>
    <n v="1"/>
  </r>
  <r>
    <n v="424"/>
    <x v="28"/>
    <x v="12"/>
    <x v="7"/>
    <n v="240"/>
    <n v="6"/>
    <n v="24"/>
    <x v="5"/>
    <n v="1"/>
    <s v=""/>
    <s v=""/>
    <x v="0"/>
    <s v="Software Engineer"/>
    <s v="Not Applicable"/>
    <s v="Technology &amp; Internet"/>
    <n v="2"/>
    <s v="Platform45"/>
    <x v="4"/>
    <x v="6"/>
    <s v="Slack Channel"/>
    <x v="8"/>
    <n v="4"/>
    <n v="12"/>
    <s v="Learn a little bit every day. Read as many papers as possible and watch lectures where you can"/>
    <s v="Google"/>
    <n v="10"/>
    <s v="Not much"/>
    <m/>
    <m/>
    <n v="0"/>
  </r>
  <r>
    <n v="425"/>
    <x v="1"/>
    <x v="40"/>
    <x v="1"/>
    <n v="0"/>
    <n v="8"/>
    <n v="15"/>
    <x v="6"/>
    <n v="0"/>
    <s v="backpack"/>
    <s v="Machine learning for life"/>
    <x v="0"/>
    <s v="Consulting"/>
    <s v="Individual Contributor"/>
    <s v="Technology &amp; Internet"/>
    <n v="30"/>
    <s v="Freelancing"/>
    <x v="2"/>
    <x v="4"/>
    <s v="Forums"/>
    <x v="4"/>
    <n v="6"/>
    <n v="40"/>
    <s v="Please understand that one has to learn more than what is in a nanodegree program to be qualified. Learn about all the pre qualifications as well as associated fields of study."/>
    <s v="Google"/>
    <n v="10"/>
    <s v="Be clear about the realistic requirements to get a job - it is very difficult even to get an entry level job with just one ND. "/>
    <s v="Python, Deep learning"/>
    <s v="The support by the team was excellent!"/>
    <n v="1"/>
  </r>
  <r>
    <n v="426"/>
    <x v="18"/>
    <x v="22"/>
    <x v="2"/>
    <n v="0"/>
    <n v="8"/>
    <n v="4"/>
    <x v="10"/>
    <n v="0"/>
    <s v="track suit / sweat suit"/>
    <s v="Machine learning for life"/>
    <x v="1"/>
    <s v=""/>
    <s v=""/>
    <s v=""/>
    <m/>
    <m/>
    <x v="2"/>
    <x v="57"/>
    <s v="Mentor Help (classroom or 1:1 mentors)"/>
    <x v="8"/>
    <n v="6"/>
    <n v="4"/>
    <s v="Persistence"/>
    <s v="Google"/>
    <n v="8"/>
    <m/>
    <m/>
    <m/>
    <n v="0"/>
  </r>
  <r>
    <n v="427"/>
    <x v="1"/>
    <x v="26"/>
    <x v="1"/>
    <n v="40"/>
    <n v="7"/>
    <n v="36"/>
    <x v="1"/>
    <n v="0"/>
    <s v="t-shirt"/>
    <s v="A quality life demands quality questions"/>
    <x v="0"/>
    <s v="Other"/>
    <s v="Not Applicable"/>
    <s v="Government"/>
    <n v="6"/>
    <s v="Texas Department of Criminal Justice"/>
    <x v="5"/>
    <x v="4"/>
    <s v="Forums"/>
    <x v="2"/>
    <n v="3"/>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s v="Google"/>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n v="428"/>
    <x v="2"/>
    <x v="14"/>
    <x v="1"/>
    <n v="120"/>
    <n v="8"/>
    <n v="8"/>
    <x v="5"/>
    <n v="1"/>
    <s v="hoodie"/>
    <s v="Machine learning for life"/>
    <x v="1"/>
    <s v=""/>
    <s v=""/>
    <s v=""/>
    <m/>
    <m/>
    <x v="4"/>
    <x v="32"/>
    <s v="Forums"/>
    <x v="4"/>
    <n v="6"/>
    <n v="10"/>
    <s v="Make it a priority and you will learn more than you anticipate!"/>
    <s v="Google"/>
    <n v="8"/>
    <s v="You guys can remind us of the milestones we have reached and help us gain confidence when we are stuck at a problem. Motivation is everything. Keep reminding us of what we're trying to do as a society! "/>
    <s v="Applied mathematics or applied statistics."/>
    <s v="Udacity is one of the best decisions I have made so far. Thank you, guys. "/>
    <m/>
  </r>
  <r>
    <n v="429"/>
    <x v="14"/>
    <x v="26"/>
    <x v="1"/>
    <n v="20"/>
    <n v="8"/>
    <n v="2"/>
    <x v="9"/>
    <n v="0"/>
    <s v="hoodie"/>
    <s v="A quality life demands quality questions"/>
    <x v="1"/>
    <s v=""/>
    <s v=""/>
    <s v=""/>
    <m/>
    <m/>
    <x v="1"/>
    <x v="2"/>
    <s v="Forums"/>
    <x v="12"/>
    <n v="10"/>
    <n v="30"/>
    <s v="Do it project by project. Breaks between projects are less detrimental than breaks within course/projects."/>
    <s v="Google"/>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n v="430"/>
    <x v="10"/>
    <x v="23"/>
    <x v="2"/>
    <n v="15"/>
    <n v="6"/>
    <n v="30"/>
    <x v="11"/>
    <n v="0"/>
    <s v="t-shirt"/>
    <s v="Math - all the cool kids are doing it"/>
    <x v="0"/>
    <s v="Software Engineer"/>
    <s v="Individual Contributor"/>
    <s v="Technology &amp; Internet"/>
    <n v="2"/>
    <s v="Navex Global"/>
    <x v="0"/>
    <x v="4"/>
    <s v="Stack Overflow"/>
    <x v="0"/>
    <n v="3"/>
    <n v="5"/>
    <s v="Work a little every day, even if it's just a small amount."/>
    <s v="Google"/>
    <n v="9"/>
    <s v="It would have been fun to have a study group. I wish there was a system for planning study groups. "/>
    <m/>
    <m/>
    <n v="1"/>
  </r>
  <r>
    <n v="431"/>
    <x v="20"/>
    <x v="5"/>
    <x v="3"/>
    <n v="0"/>
    <n v="4"/>
    <n v="4"/>
    <x v="9"/>
    <n v="1"/>
    <s v=""/>
    <s v=""/>
    <x v="0"/>
    <s v="Data Scientist"/>
    <s v="Intern"/>
    <s v="Healthcare and Pharmaceuticals"/>
    <n v="0"/>
    <s v="Remote"/>
    <x v="0"/>
    <x v="2"/>
    <s v="Forums"/>
    <x v="12"/>
    <n v="2"/>
    <n v="8"/>
    <s v="Follow a regular schedule and take active part in forum discussions"/>
    <s v="Google"/>
    <n v="10"/>
    <s v="Monthly meet up in prominent cities with industry leaders. "/>
    <s v="First I would like to learn deep learning, machine learning and artificial intelligence ND. Then I will think of this question :) "/>
    <s v="You are awesome. Short videos interspersed with quizzes and building project folio are great"/>
    <n v="1"/>
  </r>
  <r>
    <n v="432"/>
    <x v="1"/>
    <x v="20"/>
    <x v="1"/>
    <n v="40"/>
    <n v="12"/>
    <n v="10"/>
    <x v="7"/>
    <n v="0"/>
    <s v="hoodie"/>
    <s v="Machine learning for life"/>
    <x v="0"/>
    <s v="Business/Strategy"/>
    <s v="Director"/>
    <s v="Business Support &amp; Logistics"/>
    <n v="13"/>
    <s v="AxisPoint Consulting"/>
    <x v="2"/>
    <x v="14"/>
    <s v="Forums"/>
    <x v="4"/>
    <n v="5"/>
    <n v="6"/>
    <s v="Try to look at the problems from different points of view and solve them by different ways"/>
    <s v="Friend / word of mouth"/>
    <n v="8"/>
    <s v="Make more projects and do them more complex"/>
    <s v="Actually I'm passing 2nd term of AIND program"/>
    <m/>
    <n v="1"/>
  </r>
  <r>
    <n v="433"/>
    <x v="9"/>
    <x v="0"/>
    <x v="3"/>
    <n v="30"/>
    <n v="12"/>
    <n v="2"/>
    <x v="8"/>
    <n v="0"/>
    <s v="hoodie"/>
    <s v="I create the future"/>
    <x v="0"/>
    <s v="Software Engineer"/>
    <s v="Medium level"/>
    <s v="Entertainment &amp; Leisure"/>
    <n v="3"/>
    <s v="Rakuten Inc."/>
    <x v="2"/>
    <x v="2"/>
    <s v="Stack Overflow"/>
    <x v="10"/>
    <n v="5"/>
    <n v="20"/>
    <s v="Talk to people for help"/>
    <s v="Google"/>
    <n v="8"/>
    <s v="Have no idea so far"/>
    <s v="Data engineer, big scale website infrastructure "/>
    <s v="Help us to have the experience of a business level project "/>
    <n v="1"/>
  </r>
  <r>
    <n v="434"/>
    <x v="2"/>
    <x v="3"/>
    <x v="9"/>
    <n v="0"/>
    <n v="10"/>
    <n v="120"/>
    <x v="1"/>
    <n v="0"/>
    <s v="backpack"/>
    <s v="Machine learning for life"/>
    <x v="0"/>
    <s v="Consulting"/>
    <s v="Not Applicable"/>
    <s v="Technology &amp; Internet"/>
    <n v="15"/>
    <m/>
    <x v="0"/>
    <x v="4"/>
    <s v="Slack Channel"/>
    <x v="2"/>
    <n v="10"/>
    <n v="20"/>
    <s v="Study hard."/>
    <s v="Google"/>
    <n v="10"/>
    <s v="I would like to have textbooks indications."/>
    <m/>
    <m/>
    <n v="0"/>
  </r>
  <r>
    <n v="435"/>
    <x v="10"/>
    <x v="9"/>
    <x v="2"/>
    <n v="60"/>
    <n v="12"/>
    <n v="20"/>
    <x v="10"/>
    <n v="0"/>
    <s v="hoodie"/>
    <s v="A quality life demands quality questions"/>
    <x v="1"/>
    <s v=""/>
    <s v=""/>
    <s v=""/>
    <m/>
    <m/>
    <x v="2"/>
    <x v="2"/>
    <s v="Forums"/>
    <x v="0"/>
    <n v="3"/>
    <n v="180"/>
    <s v="Do it for fun!"/>
    <s v="Twitter"/>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
    <n v="1"/>
  </r>
  <r>
    <n v="436"/>
    <x v="7"/>
    <x v="23"/>
    <x v="2"/>
    <n v="0"/>
    <n v="8"/>
    <n v="15"/>
    <x v="4"/>
    <n v="1"/>
    <s v=""/>
    <s v=""/>
    <x v="1"/>
    <s v=""/>
    <s v=""/>
    <s v=""/>
    <m/>
    <m/>
    <x v="2"/>
    <x v="6"/>
    <s v="Forums"/>
    <x v="0"/>
    <n v="5"/>
    <n v="5"/>
    <s v="The community of Nanodegree is really great, you can get help from there. People there really loves sharing"/>
    <s v="Google"/>
    <n v="8"/>
    <s v="Help me quickly get started in a new field"/>
    <s v="I haven't consider it yet"/>
    <s v="Sorry I'm a shy boy : )"/>
    <n v="0"/>
  </r>
  <r>
    <n v="437"/>
    <x v="2"/>
    <x v="1"/>
    <x v="1"/>
    <n v="50"/>
    <n v="8"/>
    <n v="3"/>
    <x v="8"/>
    <n v="1"/>
    <s v=""/>
    <s v=""/>
    <x v="0"/>
    <s v="Software Engineer"/>
    <s v="Individual Contributor"/>
    <s v="Technology &amp; Internet"/>
    <n v="12"/>
    <m/>
    <x v="2"/>
    <x v="6"/>
    <s v="Stack Overflow"/>
    <x v="0"/>
    <n v="2"/>
    <n v="5"/>
    <s v="Be regular and try to stick to deadlines. Attend all lectures and do not leave them for the weekend. Finish them as and when they happen."/>
    <s v="Google"/>
    <n v="7"/>
    <s v="More email notifications about start of lectures/chapters and approaching deadlines."/>
    <m/>
    <m/>
    <n v="0"/>
  </r>
  <r>
    <n v="438"/>
    <x v="22"/>
    <x v="12"/>
    <x v="1"/>
    <n v="30"/>
    <n v="8"/>
    <n v="5"/>
    <x v="9"/>
    <n v="1"/>
    <s v=""/>
    <s v=""/>
    <x v="1"/>
    <s v=""/>
    <s v=""/>
    <s v=""/>
    <m/>
    <m/>
    <x v="0"/>
    <x v="4"/>
    <s v="Forums"/>
    <x v="4"/>
    <n v="4"/>
    <n v="30"/>
    <s v="Nanodegrees are great and to the point. It will help you to achieve your goal ."/>
    <s v="Friend / word of mouth"/>
    <n v="9"/>
    <s v="make the prices a bit more affordable. Else everything else is excellent."/>
    <s v="IOT, Robotics hardware"/>
    <s v="If nanodegrees could be a bit more customizable,then I think that will be helpful  for students. "/>
    <n v="0"/>
  </r>
  <r>
    <n v="439"/>
    <x v="33"/>
    <x v="38"/>
    <x v="1"/>
    <n v="0"/>
    <n v="8"/>
    <n v="20"/>
    <x v="6"/>
    <n v="1"/>
    <s v=""/>
    <s v=""/>
    <x v="0"/>
    <s v="Retired"/>
    <s v="C-Level"/>
    <s v="Technology &amp; Internet"/>
    <n v="25"/>
    <s v="Think Exponential - my company"/>
    <x v="2"/>
    <x v="58"/>
    <s v="Forums"/>
    <x v="4"/>
    <n v="6"/>
    <n v="6"/>
    <s v="Invest the time to master all the example notebooks and code."/>
    <s v="Google"/>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n v="440"/>
    <x v="4"/>
    <x v="40"/>
    <x v="1"/>
    <n v="0"/>
    <n v="10"/>
    <n v="10"/>
    <x v="7"/>
    <n v="1"/>
    <s v=""/>
    <s v=""/>
    <x v="0"/>
    <s v="Software Engineer"/>
    <s v="Principal SW Scientist/Exec Director"/>
    <s v="Electronics"/>
    <n v="35"/>
    <s v="Control4 Inc."/>
    <x v="1"/>
    <x v="6"/>
    <s v="Forums"/>
    <x v="2"/>
    <n v="3"/>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s v="Friend / word of mouth"/>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n v="441"/>
    <x v="10"/>
    <x v="18"/>
    <x v="2"/>
    <n v="75"/>
    <n v="14"/>
    <n v="8"/>
    <x v="4"/>
    <n v="1"/>
    <s v=""/>
    <s v=""/>
    <x v="0"/>
    <s v="Product Management/Project Management"/>
    <s v="Individual Contributor"/>
    <s v="Utilities, Energy and Extraction"/>
    <n v="13"/>
    <s v="GE"/>
    <x v="0"/>
    <x v="6"/>
    <s v="Forums"/>
    <x v="9"/>
    <n v="6"/>
    <n v="12"/>
    <s v="Read and/or code everyday, even if its only 15 mins"/>
    <s v="Google"/>
    <n v="10"/>
    <s v="some of the free courses are dated or include errors--&gt; please update them."/>
    <s v="Robotics, AI,  C++"/>
    <s v="nope"/>
    <n v="1"/>
  </r>
  <r>
    <n v="442"/>
    <x v="4"/>
    <x v="23"/>
    <x v="1"/>
    <n v="0"/>
    <n v="12"/>
    <n v="20"/>
    <x v="8"/>
    <n v="1"/>
    <s v=""/>
    <s v=""/>
    <x v="0"/>
    <s v="Business Intelligence / Business Analyst"/>
    <s v="Individual Contributor"/>
    <s v="Advertising &amp; Marketing"/>
    <n v="3"/>
    <s v="Everjobs "/>
    <x v="0"/>
    <x v="5"/>
    <s v="Slack Channel"/>
    <x v="12"/>
    <n v="8"/>
    <n v="8"/>
    <s v="Read daily"/>
    <s v="Google"/>
    <n v="9"/>
    <s v="Have more detail class"/>
    <m/>
    <m/>
    <n v="1"/>
  </r>
  <r>
    <n v="443"/>
    <x v="23"/>
    <x v="2"/>
    <x v="2"/>
    <n v="1"/>
    <n v="8"/>
    <n v="25"/>
    <x v="10"/>
    <n v="1"/>
    <s v=""/>
    <s v=""/>
    <x v="0"/>
    <s v="Software Engineer"/>
    <s v="Individual Contributor"/>
    <s v="Technology &amp; Internet"/>
    <n v="1"/>
    <s v="Google"/>
    <x v="1"/>
    <x v="10"/>
    <s v="Stack Overflow"/>
    <x v="18"/>
    <n v="1"/>
    <n v="30"/>
    <s v="DAND is awesome, and just keep working."/>
    <s v="Google"/>
    <n v="10"/>
    <s v="More nd!"/>
    <m/>
    <s v="Udacity rocks"/>
    <n v="1"/>
  </r>
  <r>
    <n v="444"/>
    <x v="1"/>
    <x v="30"/>
    <x v="1"/>
    <n v="90"/>
    <n v="8"/>
    <n v="10"/>
    <x v="2"/>
    <n v="0"/>
    <s v="t-shirt"/>
    <s v="A quality life demands quality questions"/>
    <x v="0"/>
    <s v="Research"/>
    <s v="Individual Contributor"/>
    <s v="Education"/>
    <n v="28"/>
    <s v="Concordia University"/>
    <x v="1"/>
    <x v="59"/>
    <s v="Forums"/>
    <x v="4"/>
    <n v="6"/>
    <n v="10"/>
    <s v="You are offered with all the ingredients to succeed, but its entirely up to you digest and apply them  "/>
    <s v="Google"/>
    <n v="9"/>
    <s v="I am an AIND-er  and I would appreciate more challenging home-works. "/>
    <m/>
    <m/>
    <n v="0"/>
  </r>
  <r>
    <n v="445"/>
    <x v="16"/>
    <x v="10"/>
    <x v="7"/>
    <n v="0"/>
    <n v="16"/>
    <n v="2"/>
    <x v="11"/>
    <n v="0"/>
    <s v="backpack"/>
    <s v="Machine learning for life"/>
    <x v="0"/>
    <s v="Consulting"/>
    <s v="Manager"/>
    <s v="Technology &amp; Internet"/>
    <n v="5"/>
    <s v="Hortonworks"/>
    <x v="0"/>
    <x v="6"/>
    <s v="Forums"/>
    <x v="4"/>
    <n v="6"/>
    <n v="12"/>
    <s v="block some time on your calendar and dont work for a startup (not a great source of time :D)"/>
    <s v="Google"/>
    <n v="10"/>
    <s v="ability to export transcript or material of course (e.g. export to onenote or pdf to make notes)"/>
    <s v="Sales, Finance, Business"/>
    <m/>
    <n v="1"/>
  </r>
  <r>
    <n v="446"/>
    <x v="5"/>
    <x v="11"/>
    <x v="3"/>
    <n v="180"/>
    <n v="10"/>
    <n v="9"/>
    <x v="4"/>
    <n v="1"/>
    <s v=""/>
    <s v=""/>
    <x v="0"/>
    <s v="Data Scientist"/>
    <s v="Individual Contributor"/>
    <s v="Outsourcing"/>
    <n v="1"/>
    <s v="Allied Global BPO"/>
    <x v="2"/>
    <x v="6"/>
    <s v="Ask Me Anythings (AMAs)"/>
    <x v="12"/>
    <n v="6"/>
    <n v="6"/>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s v="Twitter"/>
    <n v="9"/>
    <s v="Better management of the slack groups._x000a_Better ways to announce new lessons and content._x000a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n v="447"/>
    <x v="1"/>
    <x v="12"/>
    <x v="5"/>
    <n v="1"/>
    <n v="6"/>
    <n v="5"/>
    <x v="10"/>
    <n v="1"/>
    <s v=""/>
    <s v=""/>
    <x v="0"/>
    <s v="Software Engineer"/>
    <s v="Individual Contributor"/>
    <s v="Technology &amp; Internet"/>
    <n v="2"/>
    <s v="Oracle Financial Services Software"/>
    <x v="0"/>
    <x v="4"/>
    <s v="Stack Overflow"/>
    <x v="4"/>
    <n v="5"/>
    <n v="100"/>
    <s v="The most important aspects of nanodegree is always the project and the time spent applying what you have learnt.Be sure you R&amp;D a lot while making projects about the subjects topics and modules.read a lot and experiment a lot with data and projects."/>
    <s v="Google"/>
    <n v="9"/>
    <s v="Provide scholarships to students and people who cannot afford the nanodegrees. Also i think price for nanodegrees are way too high for a aspiring candidate in developing countries to take.Udacity should reduce the pricing and work more towards their lectures. "/>
    <s v="music,writing"/>
    <m/>
    <n v="1"/>
  </r>
  <r>
    <n v="448"/>
    <x v="4"/>
    <x v="11"/>
    <x v="2"/>
    <n v="6"/>
    <n v="14"/>
    <n v="6"/>
    <x v="0"/>
    <n v="0"/>
    <s v="t-shirt"/>
    <s v="A quality life demands quality questions"/>
    <x v="0"/>
    <s v="Software Engineer"/>
    <s v="Individual Contributor"/>
    <s v="Technology &amp; Internet"/>
    <n v="5"/>
    <s v="Pisom Tech"/>
    <x v="0"/>
    <x v="4"/>
    <s v="Stack Overflow"/>
    <x v="4"/>
    <n v="4"/>
    <n v="3"/>
    <s v="Do it. It's worth it."/>
    <s v="Friend / word of mouth"/>
    <n v="10"/>
    <s v="Differentiate pricing for countries outside of US"/>
    <s v="IoT, Blockchains"/>
    <m/>
    <n v="0"/>
  </r>
  <r>
    <n v="449"/>
    <x v="2"/>
    <x v="21"/>
    <x v="3"/>
    <n v="50"/>
    <n v="8"/>
    <n v="5"/>
    <x v="10"/>
    <n v="1"/>
    <s v=""/>
    <s v=""/>
    <x v="0"/>
    <s v="Self Driving Car"/>
    <s v="Manager"/>
    <s v="Automotive"/>
    <n v="5"/>
    <s v="Dusseldorf "/>
    <x v="1"/>
    <x v="44"/>
    <s v="Forums"/>
    <x v="2"/>
    <n v="3"/>
    <n v="20"/>
    <s v="Try to finish assignments before the deadline"/>
    <s v="I had participated in the first AI class before Udacity was founded? And just followed the steps of Mr. Thrun "/>
    <n v="9"/>
    <s v="Enrich the content of some nanodegree parts, to facilitate understanding "/>
    <s v="Embedded development"/>
    <m/>
    <n v="0"/>
  </r>
  <r>
    <n v="450"/>
    <x v="11"/>
    <x v="18"/>
    <x v="2"/>
    <n v="75"/>
    <n v="9"/>
    <n v="20"/>
    <x v="4"/>
    <n v="0"/>
    <s v="t-shirt"/>
    <s v="Machine learning for life"/>
    <x v="0"/>
    <s v="Freelancing"/>
    <s v="Not Applicable"/>
    <s v="Technology &amp; Internet"/>
    <n v="14"/>
    <s v="Self employed "/>
    <x v="2"/>
    <x v="4"/>
    <s v="Forums"/>
    <x v="4"/>
    <n v="10"/>
    <n v="15"/>
    <s v="Don't give up and keep working. "/>
    <s v="Media"/>
    <n v="10"/>
    <s v="Build local communities of students"/>
    <s v="Quantum Computing "/>
    <s v="No"/>
    <n v="1"/>
  </r>
  <r>
    <n v="451"/>
    <x v="10"/>
    <x v="10"/>
    <x v="2"/>
    <n v="0"/>
    <n v="10"/>
    <n v="60"/>
    <x v="6"/>
    <n v="1"/>
    <s v=""/>
    <s v=""/>
    <x v="0"/>
    <s v="Student"/>
    <s v="Intern"/>
    <s v="Technology &amp; Internet"/>
    <n v="1"/>
    <s v="self employed"/>
    <x v="0"/>
    <x v="1"/>
    <s v="Slack Channel"/>
    <x v="2"/>
    <n v="2"/>
    <n v="6"/>
    <s v="Be very proactive about your schedule. Make sure you plan out what you want to do for the week and make sure you stick to those plans with the same commitment as you would a doctor's appointment. "/>
    <s v="Google"/>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n v="452"/>
    <x v="1"/>
    <x v="19"/>
    <x v="1"/>
    <n v="70"/>
    <n v="8"/>
    <n v="50"/>
    <x v="6"/>
    <n v="1"/>
    <s v=""/>
    <s v=""/>
    <x v="0"/>
    <s v="Software Engineer"/>
    <s v="Individual Contributor"/>
    <s v="Transportation &amp; Delivery"/>
    <n v="15"/>
    <s v="Audasa"/>
    <x v="2"/>
    <x v="5"/>
    <s v="Forums"/>
    <x v="4"/>
    <n v="4"/>
    <n v="25"/>
    <s v="Work hard"/>
    <s v="Google"/>
    <n v="7"/>
    <s v="More project"/>
    <m/>
    <m/>
    <n v="0"/>
  </r>
  <r>
    <n v="453"/>
    <x v="4"/>
    <x v="24"/>
    <x v="1"/>
    <n v="0"/>
    <n v="6"/>
    <n v="20"/>
    <x v="1"/>
    <n v="0"/>
    <s v="hoodie"/>
    <s v="Data is the new bacon&quot;"/>
    <x v="0"/>
    <s v="Data Scientist"/>
    <s v="Individual Contributor"/>
    <s v="Technology &amp; Internet"/>
    <n v="2"/>
    <m/>
    <x v="2"/>
    <x v="6"/>
    <s v="Slack Channel"/>
    <x v="2"/>
    <n v="5"/>
    <n v="10"/>
    <s v="Just do it"/>
    <s v="Friend / word of mouth"/>
    <n v="7"/>
    <s v="Less Siraj"/>
    <m/>
    <m/>
    <n v="0"/>
  </r>
  <r>
    <n v="454"/>
    <x v="4"/>
    <x v="20"/>
    <x v="1"/>
    <n v="30"/>
    <n v="15"/>
    <n v="8"/>
    <x v="5"/>
    <n v="1"/>
    <s v=""/>
    <s v=""/>
    <x v="0"/>
    <s v="Software Engineer"/>
    <s v="Manager"/>
    <s v="Government"/>
    <n v="14"/>
    <s v="TRE-RS"/>
    <x v="0"/>
    <x v="6"/>
    <s v="Slack Channel"/>
    <x v="2"/>
    <n v="4"/>
    <n v="12"/>
    <s v="Try to understand the theory more than to worry about the applications, this will be a consequence"/>
    <s v="Google"/>
    <n v="10"/>
    <s v="It would be interesting a section of scientific publications in the area and possibly a video commenting on."/>
    <s v="Quantum Computing"/>
    <s v="You are awesome! :)"/>
    <n v="1"/>
  </r>
  <r>
    <n v="455"/>
    <x v="11"/>
    <x v="9"/>
    <x v="1"/>
    <n v="0"/>
    <n v="8"/>
    <n v="50"/>
    <x v="10"/>
    <n v="1"/>
    <s v=""/>
    <s v=""/>
    <x v="1"/>
    <s v=""/>
    <s v=""/>
    <s v=""/>
    <m/>
    <m/>
    <x v="2"/>
    <x v="60"/>
    <s v="Forums"/>
    <x v="1"/>
    <n v="10"/>
    <n v="5"/>
    <s v="Consistency is the key to success._x000a__x000a_If one is stuck on a problem or doesn't understand a concept, it helps to break it down and then tackle it one step at a time."/>
    <s v="YouTube interview of Peter Diamandis"/>
    <n v="9"/>
    <s v="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n v="456"/>
    <x v="10"/>
    <x v="13"/>
    <x v="1"/>
    <n v="50"/>
    <n v="9"/>
    <n v="15"/>
    <x v="4"/>
    <n v="1"/>
    <s v=""/>
    <s v=""/>
    <x v="1"/>
    <s v=""/>
    <s v=""/>
    <s v=""/>
    <m/>
    <m/>
    <x v="0"/>
    <x v="4"/>
    <s v="Forums"/>
    <x v="2"/>
    <n v="6"/>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s v="Friend / word of mouth"/>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n v="457"/>
    <x v="2"/>
    <x v="21"/>
    <x v="2"/>
    <n v="10"/>
    <n v="14"/>
    <n v="0"/>
    <x v="8"/>
    <n v="0"/>
    <s v="backpack"/>
    <s v="A quality life demands quality questions"/>
    <x v="0"/>
    <s v="Research"/>
    <s v="Individual Contributor"/>
    <s v="Technology &amp; Internet"/>
    <n v="10"/>
    <m/>
    <x v="1"/>
    <x v="6"/>
    <s v="Forums"/>
    <x v="2"/>
    <n v="4"/>
    <n v="12"/>
    <s v="consistent and regular studying of material"/>
    <s v="Friend / word of mouth"/>
    <n v="9"/>
    <s v="Make the classes cheaper. $1100 is a little steep for some classes. Add meet-ups and reference text as required/suggested reading to improve fundamentals. "/>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n v="458"/>
    <x v="15"/>
    <x v="13"/>
    <x v="1"/>
    <n v="120"/>
    <n v="15"/>
    <n v="100"/>
    <x v="5"/>
    <n v="0"/>
    <s v="shoes (brand is TBD¦ probably Adidas or Puma)"/>
    <s v="I'm going Deep !"/>
    <x v="1"/>
    <s v=""/>
    <s v=""/>
    <s v=""/>
    <m/>
    <m/>
    <x v="0"/>
    <x v="6"/>
    <s v="Slack Channel"/>
    <x v="4"/>
    <n v="6"/>
    <n v="4"/>
    <s v="Dedication and patience are paramount. Stick with the problem long enough and you're bound to make a breakthrough. Research whatever it is you're learning. Make optional content your goal."/>
    <s v="Friend / word of mouth"/>
    <n v="9"/>
    <s v="Career Guidance for India"/>
    <s v="Advanced Deep Learning courses, Reinforcement learning and Outer Space Mechanics"/>
    <m/>
    <n v="1"/>
  </r>
  <r>
    <n v="459"/>
    <x v="9"/>
    <x v="7"/>
    <x v="3"/>
    <n v="60"/>
    <n v="16"/>
    <n v="10"/>
    <x v="5"/>
    <n v="0"/>
    <s v="backpack"/>
    <s v="Machine learning for life"/>
    <x v="1"/>
    <s v=""/>
    <s v=""/>
    <s v=""/>
    <m/>
    <m/>
    <x v="2"/>
    <x v="2"/>
    <s v="Forums"/>
    <x v="15"/>
    <n v="20"/>
    <n v="25"/>
    <s v="Always finish what you start"/>
    <s v="Google"/>
    <n v="9"/>
    <s v="I wish there are more content at Data Analyst Nanodegree"/>
    <s v="Deep learning, NLP "/>
    <s v="I think employers in the USA recognize Udacity Nanodegree, but I am not sure about Canadian employers."/>
    <n v="1"/>
  </r>
  <r>
    <n v="460"/>
    <x v="1"/>
    <x v="2"/>
    <x v="3"/>
    <n v="20"/>
    <n v="8"/>
    <n v="3"/>
    <x v="10"/>
    <n v="1"/>
    <s v=""/>
    <s v=""/>
    <x v="0"/>
    <s v="Software Engineer"/>
    <s v="Not Applicable"/>
    <s v="Technology &amp; Internet"/>
    <n v="2"/>
    <s v="Microsoft"/>
    <x v="2"/>
    <x v="4"/>
    <s v="Videos"/>
    <x v="2"/>
    <n v="5"/>
    <n v="20"/>
    <s v="Be consistent with your work"/>
    <s v="Friend / word of mouth"/>
    <n v="10"/>
    <s v="Nothing"/>
    <s v="Nothing"/>
    <s v="Nope"/>
    <n v="0"/>
  </r>
  <r>
    <n v="461"/>
    <x v="11"/>
    <x v="21"/>
    <x v="3"/>
    <n v="0"/>
    <n v="5"/>
    <n v="5"/>
    <x v="7"/>
    <n v="0"/>
    <s v="backpack"/>
    <s v="Machine learning for life"/>
    <x v="0"/>
    <s v="Freelancing"/>
    <s v="Not Applicable"/>
    <s v="Technology &amp; Internet"/>
    <n v="15"/>
    <m/>
    <x v="2"/>
    <x v="7"/>
    <s v=""/>
    <x v="6"/>
    <n v="0"/>
    <m/>
    <m/>
    <s v="Facebook"/>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n v="462"/>
    <x v="1"/>
    <x v="23"/>
    <x v="1"/>
    <n v="0"/>
    <n v="15"/>
    <n v="5"/>
    <x v="6"/>
    <n v="0"/>
    <s v="hoodie"/>
    <s v="Machine learning for life"/>
    <x v="1"/>
    <s v=""/>
    <s v=""/>
    <s v=""/>
    <m/>
    <m/>
    <x v="2"/>
    <x v="6"/>
    <s v="Forums"/>
    <x v="2"/>
    <n v="5"/>
    <n v="100"/>
    <s v="Stay focused and never give up._x000a_Not giving up is the key "/>
    <s v="Google"/>
    <n v="10"/>
    <s v="Integrate more job opportunities "/>
    <s v="Apache spark,_x000a_Distributed computing"/>
    <m/>
    <n v="1"/>
  </r>
  <r>
    <n v="463"/>
    <x v="1"/>
    <x v="9"/>
    <x v="2"/>
    <n v="0"/>
    <n v="10"/>
    <n v="12"/>
    <x v="8"/>
    <n v="0"/>
    <s v="hoodie"/>
    <s v="Data is the new bacon&quot;"/>
    <x v="1"/>
    <s v=""/>
    <s v=""/>
    <s v=""/>
    <m/>
    <m/>
    <x v="0"/>
    <x v="2"/>
    <s v="Forums"/>
    <x v="2"/>
    <n v="5"/>
    <n v="5"/>
    <s v="Study regularly and define deadlines to finish the projects"/>
    <s v="Google"/>
    <n v="8"/>
    <s v="Nothing"/>
    <s v="Time series forecast"/>
    <s v="ðŸ’™ u guys"/>
    <n v="1"/>
  </r>
  <r>
    <n v="464"/>
    <x v="20"/>
    <x v="1"/>
    <x v="1"/>
    <n v="0"/>
    <n v="10"/>
    <n v="0"/>
    <x v="6"/>
    <n v="0"/>
    <s v="t-shirt"/>
    <s v="Machine learning for life"/>
    <x v="0"/>
    <s v="Data Scientist"/>
    <s v="Individual Contributor"/>
    <s v="Technology &amp; Internet"/>
    <n v="1"/>
    <s v="Self "/>
    <x v="2"/>
    <x v="2"/>
    <s v="Stack Overflow"/>
    <x v="4"/>
    <n v="3"/>
    <n v="8"/>
    <s v="Work on topics/projects you are comfortable with first... once you are halfway through the program you are likely to fight through the remainder "/>
    <s v="Email "/>
    <n v="6"/>
    <s v="Improve lecture qualities and deliver on job guarantee promise... grad plus support is horrible "/>
    <s v="Reinforcement learning, recommender systems... not taught by Georgia tech"/>
    <m/>
    <n v="1"/>
  </r>
  <r>
    <n v="465"/>
    <x v="11"/>
    <x v="0"/>
    <x v="1"/>
    <n v="90"/>
    <n v="14"/>
    <n v="0"/>
    <x v="1"/>
    <n v="0"/>
    <s v="shoes (brand is TBD¦ probably Adidas or Puma)"/>
    <s v="Machine learning for life"/>
    <x v="0"/>
    <s v="Udacity Mentor"/>
    <s v="Not Applicable"/>
    <s v="Education"/>
    <n v="1"/>
    <s v="Remote"/>
    <x v="0"/>
    <x v="61"/>
    <s v="Forums"/>
    <x v="12"/>
    <n v="8"/>
    <n v="12"/>
    <s v="- don't try to be perfect_x000a_- never give-up (persistence)_x000a_- Try more hands-on on related concepts of Nanodegree from other sources"/>
    <s v="hacker news"/>
    <n v="9"/>
    <s v="* More institutionalized way to keep students learning and engaged after completion of Nanodegree. Resources for more problems to solve to have hands-on experience with learnt concepts._x000a_* More Advanced Nanodegrees. Online Phd?"/>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quot;less than 1% of things are invented.&quot;_x000a_"/>
    <m/>
  </r>
  <r>
    <n v="466"/>
    <x v="8"/>
    <x v="42"/>
    <x v="3"/>
    <n v="48"/>
    <n v="10"/>
    <n v="4"/>
    <x v="10"/>
    <n v="0"/>
    <s v="backpack"/>
    <s v="Machine learning for life"/>
    <x v="0"/>
    <s v="Consulting"/>
    <s v="Manager"/>
    <s v="Technology &amp; Internet"/>
    <n v="40"/>
    <s v="Cleartech Ltda"/>
    <x v="2"/>
    <x v="4"/>
    <s v="Forums"/>
    <x v="4"/>
    <n v="6"/>
    <n v="100"/>
    <s v="Complete the prerequisites before starting. Manage your time. Read extra papers, books etc."/>
    <s v="Google"/>
    <n v="9"/>
    <s v="The lectures could be more extensive with focus on the concepts and theory as well as could contain an introduction to the projects"/>
    <s v="Cloud Computing, BPM and Network Management"/>
    <m/>
    <n v="1"/>
  </r>
  <r>
    <n v="467"/>
    <x v="1"/>
    <x v="3"/>
    <x v="1"/>
    <n v="0"/>
    <n v="11"/>
    <n v="12"/>
    <x v="6"/>
    <n v="1"/>
    <s v=""/>
    <s v=""/>
    <x v="0"/>
    <s v="Co-founder (or solo founder)"/>
    <s v="Director"/>
    <s v="Technology &amp; Internet"/>
    <n v="18"/>
    <s v="Kompstar"/>
    <x v="4"/>
    <x v="6"/>
    <s v="Slack Channel"/>
    <x v="1"/>
    <n v="10"/>
    <n v="30"/>
    <s v="Be good in math"/>
    <s v="vc.ru"/>
    <n v="10"/>
    <s v="I don't know. You are the best!"/>
    <s v="I would like to see Advanced Deep Learning Nanodegree."/>
    <s v="The price is little too high for me. Some discounts would be great."/>
    <n v="0"/>
  </r>
  <r>
    <n v="468"/>
    <x v="1"/>
    <x v="4"/>
    <x v="1"/>
    <n v="0"/>
    <n v="9"/>
    <n v="3"/>
    <x v="3"/>
    <n v="1"/>
    <s v=""/>
    <s v=""/>
    <x v="0"/>
    <s v="Machine Learning Engineer"/>
    <s v="Not Applicable"/>
    <s v="Education"/>
    <n v="0"/>
    <s v="Udacity"/>
    <x v="0"/>
    <x v="4"/>
    <s v="Slack Channel"/>
    <x v="4"/>
    <n v="6"/>
    <n v="10"/>
    <s v="Involve yourself in the slack community"/>
    <s v="Google"/>
    <n v="10"/>
    <s v="The MLND should have full program mentorship rather than just through the  first project "/>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n v="469"/>
    <x v="5"/>
    <x v="8"/>
    <x v="9"/>
    <n v="180"/>
    <n v="12"/>
    <n v="10"/>
    <x v="11"/>
    <n v="1"/>
    <s v=""/>
    <s v=""/>
    <x v="0"/>
    <s v="Research"/>
    <s v="Engineer"/>
    <s v="Technology &amp; Internet"/>
    <n v="14"/>
    <s v="ABB Robotics"/>
    <x v="1"/>
    <x v="62"/>
    <s v="Slack Channel"/>
    <x v="7"/>
    <n v="6"/>
    <n v="60"/>
    <s v="Do not worry if something doen not work now. It will work tomorrow. You are amaizing around awasome people. Enjoy as much as you can. Secure you future and amazing journey"/>
    <s v="Friend / word of mouth"/>
    <n v="10"/>
    <s v="Every thing is perfect. It will be nice to have AIND second edition (more great alghorithms), MLND also second edition and DLND."/>
    <s v="Extended course in order to study Robotics solutions and systems. Programming FPGA, microcontrollers"/>
    <s v="Everything is perfect"/>
    <n v="0"/>
  </r>
  <r>
    <n v="470"/>
    <x v="2"/>
    <x v="6"/>
    <x v="3"/>
    <n v="120"/>
    <n v="12"/>
    <n v="12"/>
    <x v="9"/>
    <n v="1"/>
    <s v=""/>
    <s v=""/>
    <x v="0"/>
    <s v="Network Engineer"/>
    <s v="Manager"/>
    <s v="Telecommunications"/>
    <n v="7"/>
    <s v="Ambrogio Srl"/>
    <x v="2"/>
    <x v="6"/>
    <s v="Forums"/>
    <x v="8"/>
    <n v="4"/>
    <n v="4"/>
    <s v="try to clear yourself theoretical aspects with the help of pratical examples and of active community, try to respect the suggested deadlines"/>
    <s v="Google"/>
    <n v="8"/>
    <s v="Share contents from office hours that are relevant for all the classroom  "/>
    <s v="A course about the more recent technologies in the field of telecommunications, in particular for internet service providers"/>
    <s v="do anything you can to to make affordable access to Udacity courses"/>
    <n v="0"/>
  </r>
  <r>
    <n v="471"/>
    <x v="4"/>
    <x v="2"/>
    <x v="3"/>
    <n v="120"/>
    <n v="14"/>
    <n v="50"/>
    <x v="9"/>
    <n v="0"/>
    <s v="hoodie"/>
    <s v="Machine learning for life"/>
    <x v="0"/>
    <s v="Co-founder (or solo founder)"/>
    <s v="C-Level"/>
    <s v="Technology &amp; Internet"/>
    <n v="1"/>
    <s v="Smart Health UG"/>
    <x v="4"/>
    <x v="4"/>
    <s v="Stack Overflow"/>
    <x v="13"/>
    <n v="15"/>
    <n v="5"/>
    <s v="Just do it!"/>
    <s v="Friend / word of mouth"/>
    <n v="10"/>
    <s v="Not charge as much and upfront for the new Nanodegrees. Keep the monthly rate. If someone is unemployed and has little money, this way they can finish earlier and get a degree, it's awesome!"/>
    <s v="Chatbots, I could help there ;)"/>
    <s v="Love your videos and the whole concept!"/>
    <n v="1"/>
  </r>
  <r>
    <n v="472"/>
    <x v="1"/>
    <x v="7"/>
    <x v="1"/>
    <n v="0"/>
    <n v="6"/>
    <n v="10"/>
    <x v="2"/>
    <n v="1"/>
    <s v=""/>
    <s v=""/>
    <x v="0"/>
    <s v="Other"/>
    <s v="Senior Engineer"/>
    <s v="Healthcare and Pharmaceuticals"/>
    <n v="10"/>
    <s v="Sutter Health"/>
    <x v="4"/>
    <x v="6"/>
    <s v="Forums"/>
    <x v="2"/>
    <n v="2"/>
    <n v="10"/>
    <s v="Keep re-reviewing the training materials as often as possible"/>
    <s v="Google"/>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n v="473"/>
    <x v="1"/>
    <x v="1"/>
    <x v="1"/>
    <n v="50"/>
    <n v="8"/>
    <n v="4"/>
    <x v="6"/>
    <n v="1"/>
    <s v=""/>
    <s v=""/>
    <x v="0"/>
    <s v="Research"/>
    <s v="Individual Contributor"/>
    <s v="Manufacturing"/>
    <n v="12"/>
    <s v="Thorlabs, Inc"/>
    <x v="1"/>
    <x v="6"/>
    <s v="Forums"/>
    <x v="0"/>
    <n v="4"/>
    <n v="7"/>
    <s v="Don't hesitate to ask questions and to look for help in the forums or slack channels. Udacity is really there to help you in successfully completing your Nanodegree. "/>
    <s v="Friend / word of mouth"/>
    <n v="10"/>
    <s v="A weekly email reminding about the material covered the previous week and the material to be covered the following week. "/>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n v="474"/>
    <x v="2"/>
    <x v="26"/>
    <x v="2"/>
    <n v="25"/>
    <n v="10"/>
    <n v="40"/>
    <x v="6"/>
    <n v="1"/>
    <s v=""/>
    <s v=""/>
    <x v="0"/>
    <s v="Business Intelligence / Business Analyst"/>
    <s v="Individual Contributor"/>
    <s v="Healthcare and Pharmaceuticals"/>
    <n v="5"/>
    <s v="Munich"/>
    <x v="1"/>
    <x v="4"/>
    <s v="Forums"/>
    <x v="8"/>
    <n v="3"/>
    <n v="120"/>
    <s v="Work early in the morning before your day-job starts and not after a 10-12 hours day in office - is more efficient"/>
    <s v="Media"/>
    <n v="9"/>
    <s v="Nothing"/>
    <s v="Bioinformatics, Healthinformatics"/>
    <s v="NO"/>
    <n v="0"/>
  </r>
  <r>
    <n v="475"/>
    <x v="5"/>
    <x v="6"/>
    <x v="2"/>
    <n v="60"/>
    <n v="11"/>
    <n v="7"/>
    <x v="3"/>
    <n v="1"/>
    <s v=""/>
    <s v=""/>
    <x v="0"/>
    <s v="Software Engineer"/>
    <s v="Individual Contributor"/>
    <s v="Technology &amp; Internet"/>
    <n v="10"/>
    <m/>
    <x v="2"/>
    <x v="6"/>
    <s v="Forums"/>
    <x v="8"/>
    <n v="16"/>
    <n v="30"/>
    <s v="Don't give up"/>
    <s v="Internet"/>
    <n v="8"/>
    <s v="Couch at personal level"/>
    <m/>
    <m/>
    <n v="0"/>
  </r>
  <r>
    <n v="476"/>
    <x v="8"/>
    <x v="20"/>
    <x v="3"/>
    <n v="30"/>
    <n v="12"/>
    <n v="25"/>
    <x v="4"/>
    <n v="0"/>
    <s v="t-shirt"/>
    <s v="Machine learning for life"/>
    <x v="0"/>
    <s v="Data Scientist"/>
    <s v="Individual Contributor"/>
    <s v="HR Consulting"/>
    <n v="5"/>
    <s v="PageGroup"/>
    <x v="2"/>
    <x v="6"/>
    <s v="Forums"/>
    <x v="12"/>
    <n v="6"/>
    <n v="10"/>
    <s v="The Udacity forum and Google are your allies"/>
    <s v="Google"/>
    <n v="10"/>
    <s v="Add courses on cryptocurrencies"/>
    <s v="Cryptocurrencies"/>
    <s v="I don't like Slack. It doesn't work well for a course with so many students."/>
    <n v="0"/>
  </r>
  <r>
    <n v="477"/>
    <x v="10"/>
    <x v="12"/>
    <x v="5"/>
    <n v="0"/>
    <n v="12"/>
    <n v="6"/>
    <x v="9"/>
    <n v="1"/>
    <s v=""/>
    <s v=""/>
    <x v="0"/>
    <s v="Freelancing"/>
    <s v="Individual Contributor"/>
    <s v="Education"/>
    <n v="2"/>
    <s v="Udacity"/>
    <x v="0"/>
    <x v="2"/>
    <s v="Forums"/>
    <x v="11"/>
    <n v="30"/>
    <n v="22"/>
    <s v="Whenever you feel lonely and desperate, Udacity mentors and coaches are ready to help._x000a_Never give up and always stay motivated. It worths all your hard work."/>
    <s v="Popular Science - MOOC's article"/>
    <n v="1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n v="478"/>
    <x v="10"/>
    <x v="22"/>
    <x v="3"/>
    <n v="30"/>
    <n v="10"/>
    <n v="15"/>
    <x v="4"/>
    <n v="0"/>
    <s v="t-shirt"/>
    <s v="Machine learning for life"/>
    <x v="0"/>
    <s v="Software Engineer"/>
    <s v="Individual Contributor"/>
    <s v="Technology &amp; Internet"/>
    <n v="0"/>
    <s v="Oracle"/>
    <x v="0"/>
    <x v="6"/>
    <s v="Slack Channel"/>
    <x v="8"/>
    <n v="4"/>
    <n v="2"/>
    <s v="Being regular with studies is key to success. My trick was to learn a concept every day and do the project in the weekend. Also apart from course material one should refer to other books and websites."/>
    <s v="Google"/>
    <n v="10"/>
    <s v="Make courses available at a lower price so that all can access it"/>
    <m/>
    <m/>
    <n v="1"/>
  </r>
  <r>
    <n v="479"/>
    <x v="11"/>
    <x v="26"/>
    <x v="1"/>
    <n v="40"/>
    <n v="8"/>
    <n v="15"/>
    <x v="3"/>
    <n v="1"/>
    <s v=""/>
    <s v=""/>
    <x v="0"/>
    <s v="Software Engineer"/>
    <s v="Administrator/Developer"/>
    <s v="Government"/>
    <n v="10"/>
    <s v="VSTV BiH"/>
    <x v="2"/>
    <x v="4"/>
    <s v="Slack Channel"/>
    <x v="3"/>
    <n v="6"/>
    <n v="30"/>
    <s v="Projects can take a lot of time if you want to do them properly"/>
    <s v="Google"/>
    <n v="5"/>
    <s v="iPad app is not good enough"/>
    <s v="Organized group projects or some kind idea exchange between students"/>
    <s v="No"/>
    <n v="1"/>
  </r>
  <r>
    <n v="480"/>
    <x v="11"/>
    <x v="9"/>
    <x v="3"/>
    <n v="80"/>
    <n v="4"/>
    <n v="10"/>
    <x v="1"/>
    <n v="0"/>
    <s v="t-shirt"/>
    <s v="A quality life demands quality questions"/>
    <x v="0"/>
    <s v="Business Intelligence / Business Analyst"/>
    <s v="Individual Contributor"/>
    <s v="Banking"/>
    <n v="4"/>
    <m/>
    <x v="0"/>
    <x v="2"/>
    <s v="Forums"/>
    <x v="12"/>
    <n v="10"/>
    <n v="4"/>
    <s v="Start with the end in mind - if you are seeking a job, what type of portfolio do you want to create?"/>
    <s v="Google"/>
    <n v="8"/>
    <s v="Live reviews of projects - it gives the student the opportunity to seek clarification"/>
    <m/>
    <m/>
    <n v="1"/>
  </r>
  <r>
    <n v="481"/>
    <x v="21"/>
    <x v="0"/>
    <x v="1"/>
    <n v="0"/>
    <n v="10"/>
    <n v="3"/>
    <x v="1"/>
    <n v="1"/>
    <s v=""/>
    <s v=""/>
    <x v="0"/>
    <s v="Software Engineer"/>
    <s v="Individual Contributor"/>
    <s v="Technology &amp; Internet"/>
    <n v="12"/>
    <s v="Kinvey"/>
    <x v="0"/>
    <x v="6"/>
    <s v="Mentor Help (classroom or 1:1 mentors)"/>
    <x v="4"/>
    <n v="2"/>
    <n v="48"/>
    <s v="Keep focus!"/>
    <s v="Google"/>
    <n v="10"/>
    <s v="Possibility to have a quick live chat one-one"/>
    <s v="C++"/>
    <s v="You guys are awesome!"/>
    <n v="1"/>
  </r>
  <r>
    <n v="482"/>
    <x v="1"/>
    <x v="9"/>
    <x v="2"/>
    <n v="30"/>
    <n v="12"/>
    <n v="5"/>
    <x v="6"/>
    <n v="0"/>
    <s v="hoodie"/>
    <s v="Data is the new bacon&quot;"/>
    <x v="0"/>
    <s v="Data Analyst"/>
    <s v="Manager"/>
    <s v="Retail &amp; Consumer Durables"/>
    <n v="7"/>
    <s v="Deloitte"/>
    <x v="2"/>
    <x v="10"/>
    <s v="Forums"/>
    <x v="8"/>
    <n v="6"/>
    <n v="20"/>
    <s v="Tenacity is the most important skill. Do not hesitate to ask questions on the forum or slack. Students and mentors are very helpful. "/>
    <s v="Google"/>
    <n v="9"/>
    <s v="Everything is perfect. Just continue to teach cutting advanced techniques like Deep Learning. "/>
    <s v="Bayesian statistics, how to write a Medium article, c++, how to implement a research paper. "/>
    <m/>
    <n v="1"/>
  </r>
  <r>
    <n v="483"/>
    <x v="2"/>
    <x v="26"/>
    <x v="3"/>
    <n v="100"/>
    <n v="10"/>
    <n v="8"/>
    <x v="6"/>
    <n v="1"/>
    <s v=""/>
    <s v=""/>
    <x v="0"/>
    <s v="Software Engineer"/>
    <s v="Individual Contributor"/>
    <s v="Technology &amp; Internet"/>
    <n v="6"/>
    <s v="Freelancer"/>
    <x v="2"/>
    <x v="6"/>
    <s v="Forums"/>
    <x v="18"/>
    <n v="4"/>
    <n v="12"/>
    <s v="Use forum and slack channel widely. Project needs more time than expected, so start early."/>
    <s v="Friend / word of mouth"/>
    <n v="10"/>
    <s v="Practical projects"/>
    <s v="Block chain technology_x000a_Game programming_x000a_"/>
    <m/>
    <n v="0"/>
  </r>
  <r>
    <n v="484"/>
    <x v="1"/>
    <x v="39"/>
    <x v="3"/>
    <n v="30"/>
    <n v="8"/>
    <n v="30"/>
    <x v="7"/>
    <n v="1"/>
    <s v=""/>
    <s v=""/>
    <x v="0"/>
    <s v="Business/Strategy"/>
    <s v="Director"/>
    <s v="Software security"/>
    <n v="15"/>
    <s v="DoSell Ltd"/>
    <x v="0"/>
    <x v="6"/>
    <s v="Slack Channel"/>
    <x v="4"/>
    <n v="5"/>
    <n v="400"/>
    <s v="put learning into your daily practice (routine)"/>
    <s v="Google"/>
    <n v="10"/>
    <s v="integrate jupyter notebook"/>
    <s v="IoT, Blockchain"/>
    <m/>
    <n v="1"/>
  </r>
  <r>
    <n v="485"/>
    <x v="10"/>
    <x v="20"/>
    <x v="1"/>
    <n v="0"/>
    <n v="8"/>
    <n v="2"/>
    <x v="1"/>
    <n v="1"/>
    <s v=""/>
    <s v=""/>
    <x v="0"/>
    <s v="Self employed"/>
    <s v="Code Review and Student Mentor"/>
    <s v="Education"/>
    <n v="1"/>
    <s v="Udacity"/>
    <x v="0"/>
    <x v="33"/>
    <s v="Forums"/>
    <x v="4"/>
    <n v="6"/>
    <n v="6"/>
    <s v="Plan to set aside time for learning and project work"/>
    <s v="Google"/>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n v="486"/>
    <x v="1"/>
    <x v="24"/>
    <x v="3"/>
    <n v="60"/>
    <n v="14"/>
    <n v="6"/>
    <x v="5"/>
    <n v="1"/>
    <s v=""/>
    <s v=""/>
    <x v="0"/>
    <s v="Software Engineer"/>
    <s v="Individual Contributor"/>
    <s v="finance and payment"/>
    <n v="10"/>
    <s v="Visa Inc"/>
    <x v="0"/>
    <x v="14"/>
    <s v="Slack Channel"/>
    <x v="12"/>
    <n v="26"/>
    <n v="22"/>
    <s v="Continuous Learning"/>
    <s v="Friend / word of mouth"/>
    <n v="10"/>
    <s v="More Collobaration with Hiring Partners required"/>
    <s v="AI"/>
    <m/>
    <n v="0"/>
  </r>
  <r>
    <n v="487"/>
    <x v="1"/>
    <x v="43"/>
    <x v="2"/>
    <n v="0"/>
    <n v="8"/>
    <n v="10"/>
    <x v="10"/>
    <n v="0"/>
    <s v="mouse pad"/>
    <s v="&quot;keep learning,  there is so much fascinating stuff out there&quot;"/>
    <x v="1"/>
    <s v=""/>
    <s v=""/>
    <s v=""/>
    <m/>
    <m/>
    <x v="2"/>
    <x v="4"/>
    <s v="Stack Overflow"/>
    <x v="21"/>
    <n v="6"/>
    <n v="20"/>
    <s v="There are a lot of resources in parallel to the course content, and often you will find clearer explications in other videos.  If you don't get it with the udacity video check for similar videos."/>
    <s v="Friend / word of mouth"/>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quot;Bildungsgutscheine&quot; from &quot;Arbeitsagentur&quot; - Goverment is supporting taking courses, but only if the course provider accepts this kind of voucher. It would be good marketing for you as well."/>
    <n v="1"/>
  </r>
  <r>
    <n v="488"/>
    <x v="5"/>
    <x v="26"/>
    <x v="3"/>
    <n v="0"/>
    <n v="12"/>
    <n v="12"/>
    <x v="8"/>
    <n v="0"/>
    <s v="hoodie"/>
    <s v="Math - all the cool kids are doing it"/>
    <x v="0"/>
    <s v="Freelancing"/>
    <s v="Individual Contributor"/>
    <s v="Technology &amp; Internet"/>
    <n v="10"/>
    <s v="Upwork"/>
    <x v="0"/>
    <x v="6"/>
    <s v="Forums"/>
    <x v="11"/>
    <n v="5"/>
    <n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s v="Google"/>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n v="489"/>
    <x v="8"/>
    <x v="26"/>
    <x v="1"/>
    <n v="45"/>
    <n v="16"/>
    <n v="6"/>
    <x v="7"/>
    <n v="1"/>
    <s v=""/>
    <s v=""/>
    <x v="0"/>
    <s v="Software Engineer"/>
    <s v="Individual Contributor"/>
    <s v="Technology &amp; Internet"/>
    <n v="13"/>
    <s v="Backend Software Engineer"/>
    <x v="2"/>
    <x v="6"/>
    <s v="Slack Channel"/>
    <x v="0"/>
    <n v="6"/>
    <n v="6"/>
    <s v="Set up some goals and some planning and stick to it :)"/>
    <s v="Google"/>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n v="490"/>
    <x v="19"/>
    <x v="11"/>
    <x v="1"/>
    <n v="80"/>
    <n v="8"/>
    <n v="8"/>
    <x v="11"/>
    <n v="1"/>
    <s v=""/>
    <s v=""/>
    <x v="0"/>
    <s v="Research"/>
    <s v="Individual Contributor"/>
    <s v="Academia"/>
    <n v="5"/>
    <s v="University of Manitoba"/>
    <x v="2"/>
    <x v="5"/>
    <s v="Forums"/>
    <x v="8"/>
    <n v="6"/>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s v="Google"/>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n v="491"/>
    <x v="5"/>
    <x v="44"/>
    <x v="7"/>
    <n v="60"/>
    <n v="8"/>
    <n v="4"/>
    <x v="7"/>
    <n v="0"/>
    <s v="jacket (brand is TBD... probably Patagonia)"/>
    <s v="A quality life demands quality questions"/>
    <x v="0"/>
    <s v="Machine Learning Engineer"/>
    <s v="Individual Contributor"/>
    <s v="Airlines &amp; Aerospace (including Defense)"/>
    <n v="6"/>
    <s v="EOIR"/>
    <x v="2"/>
    <x v="4"/>
    <s v="Live Help"/>
    <x v="8"/>
    <n v="30"/>
    <n v="60"/>
    <s v="Prepare to work a lot and have to figure thingds out on your own as the forums are not muych help"/>
    <s v="search for moocs"/>
    <n v="8"/>
    <s v="need more direct help on very difficult projects.  more detailed instruction applicable to projects.  Need projects with less/no error!!!"/>
    <s v="reinforcement learning, advanced control design"/>
    <s v="no"/>
    <n v="1"/>
  </r>
  <r>
    <n v="492"/>
    <x v="1"/>
    <x v="18"/>
    <x v="2"/>
    <n v="35"/>
    <n v="9"/>
    <n v="10"/>
    <x v="6"/>
    <n v="1"/>
    <s v=""/>
    <s v=""/>
    <x v="0"/>
    <s v="Other"/>
    <s v="Director"/>
    <s v="Technology &amp; Internet"/>
    <n v="23"/>
    <s v="Malwarebytes"/>
    <x v="0"/>
    <x v="6"/>
    <s v="Slack Channel"/>
    <x v="12"/>
    <n v="2"/>
    <n v="8"/>
    <s v="Get good setup with GPU acceleration configured from beginning - helps a lot."/>
    <s v="Friend / word of mouth"/>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n v="493"/>
    <x v="2"/>
    <x v="33"/>
    <x v="1"/>
    <n v="0"/>
    <n v="10"/>
    <n v="30"/>
    <x v="11"/>
    <n v="1"/>
    <s v=""/>
    <s v=""/>
    <x v="0"/>
    <s v="Co-founder (or solo founder)"/>
    <s v="C-Level"/>
    <s v="Entertainment &amp; Leisure"/>
    <n v="20"/>
    <s v="SEO Tek, Inc."/>
    <x v="3"/>
    <x v="2"/>
    <s v="Stack Overflow"/>
    <x v="4"/>
    <n v="2"/>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s v="Google"/>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n v="494"/>
    <x v="1"/>
    <x v="10"/>
    <x v="1"/>
    <n v="0"/>
    <n v="13"/>
    <n v="6"/>
    <x v="8"/>
    <n v="0"/>
    <s v="hat"/>
    <s v="Math - all the cool kids are doing it"/>
    <x v="1"/>
    <s v=""/>
    <s v=""/>
    <s v=""/>
    <m/>
    <m/>
    <x v="0"/>
    <x v="4"/>
    <s v="Stack Overflow"/>
    <x v="2"/>
    <n v="2"/>
    <n v="6"/>
    <s v="Try to do some work every day."/>
    <s v="Friend / word of mouth"/>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n v="495"/>
    <x v="26"/>
    <x v="26"/>
    <x v="3"/>
    <n v="30"/>
    <n v="10"/>
    <n v="20"/>
    <x v="6"/>
    <n v="1"/>
    <s v=""/>
    <s v=""/>
    <x v="0"/>
    <s v="Other"/>
    <s v="Not Applicable"/>
    <s v="Healthcare and Pharmaceuticals"/>
    <n v="5"/>
    <s v="Sunset Communities"/>
    <x v="0"/>
    <x v="2"/>
    <s v="Forums"/>
    <x v="10"/>
    <n v="12"/>
    <n v="500"/>
    <s v="Be patient and set short-term goals"/>
    <s v="Friend / word of mouth"/>
    <n v="8"/>
    <s v="I would like more support with a job search"/>
    <s v="I want more data visualization courses."/>
    <s v="Studying at Udacity is fun. I appreciate it."/>
    <n v="1"/>
  </r>
  <r>
    <n v="496"/>
    <x v="1"/>
    <x v="41"/>
    <x v="2"/>
    <n v="60"/>
    <n v="8"/>
    <n v="5"/>
    <x v="6"/>
    <n v="1"/>
    <s v=""/>
    <s v=""/>
    <x v="0"/>
    <s v="Business Intelligence / Business Analyst"/>
    <s v="Manager"/>
    <s v="Technology &amp; Internet"/>
    <n v="25"/>
    <s v="Cognizant Technology Solutions"/>
    <x v="2"/>
    <x v="4"/>
    <s v="Forums"/>
    <x v="20"/>
    <n v="0"/>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s v="Google"/>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n v="497"/>
    <x v="2"/>
    <x v="0"/>
    <x v="7"/>
    <n v="20"/>
    <n v="12"/>
    <n v="20"/>
    <x v="3"/>
    <n v="0"/>
    <s v="Poncho "/>
    <s v="Data is the new bacon&quot;"/>
    <x v="0"/>
    <s v="Software Engineer"/>
    <s v="Contractor "/>
    <s v="Telecommunications"/>
    <n v="6"/>
    <s v="AT&amp;T "/>
    <x v="2"/>
    <x v="18"/>
    <s v="Slack Channel"/>
    <x v="12"/>
    <n v="2"/>
    <n v="10"/>
    <s v="Do not quit "/>
    <s v="Google"/>
    <n v="10"/>
    <s v="Maybe some games or contests "/>
    <s v="System architecture design "/>
    <s v="Do you have any job offer in LA? Even if is just half time? Lol"/>
    <m/>
  </r>
  <r>
    <n v="498"/>
    <x v="1"/>
    <x v="26"/>
    <x v="5"/>
    <n v="15"/>
    <n v="8"/>
    <n v="20"/>
    <x v="9"/>
    <n v="1"/>
    <s v=""/>
    <s v=""/>
    <x v="0"/>
    <s v="Other"/>
    <s v="Individual Contributor"/>
    <s v="Semiconductor"/>
    <n v="7"/>
    <s v="Marvell Semiconductor"/>
    <x v="2"/>
    <x v="4"/>
    <s v="Stack Overflow"/>
    <x v="4"/>
    <n v="6"/>
    <n v="20"/>
    <s v="stick to it"/>
    <s v="Friend / word of mouth"/>
    <n v="10"/>
    <s v="more meet ups"/>
    <s v="deep learning"/>
    <s v="good job, keep it up"/>
    <n v="0"/>
  </r>
  <r>
    <n v="499"/>
    <x v="2"/>
    <x v="10"/>
    <x v="1"/>
    <n v="50"/>
    <n v="10"/>
    <n v="5"/>
    <x v="0"/>
    <n v="1"/>
    <s v=""/>
    <s v=""/>
    <x v="0"/>
    <s v="Data Scientist"/>
    <s v="Manager"/>
    <s v="Technology &amp; Internet"/>
    <n v="5"/>
    <s v="Eternix"/>
    <x v="0"/>
    <x v="6"/>
    <s v="Forums"/>
    <x v="4"/>
    <n v="6"/>
    <n v="7"/>
    <s v="Enjoy the opportunity to learn from the best ! Be resilient, point the compass to your faith and move forward ! "/>
    <s v="Facebook"/>
    <n v="10"/>
    <s v="I noted that different nanodegree have the same material sometimes, it would be better if the distinct material types were larger."/>
    <s v="Distributed computing, brain machine interface"/>
    <s v="No"/>
    <n v="1"/>
  </r>
  <r>
    <n v="500"/>
    <x v="5"/>
    <x v="11"/>
    <x v="3"/>
    <n v="15"/>
    <n v="8"/>
    <n v="1"/>
    <x v="6"/>
    <n v="0"/>
    <s v="hat"/>
    <s v="Machine learning for life"/>
    <x v="0"/>
    <s v="Data Scientist"/>
    <s v="Individual Contributor"/>
    <s v="Healthcare and Pharmaceuticals"/>
    <n v="0"/>
    <s v="IBM"/>
    <x v="0"/>
    <x v="63"/>
    <s v="Forums"/>
    <x v="8"/>
    <n v="6"/>
    <n v="60"/>
    <s v="Plan out time"/>
    <s v="Google"/>
    <n v="10"/>
    <s v="Don't know right now. Will get back to you. "/>
    <m/>
    <m/>
    <n v="1"/>
  </r>
  <r>
    <n v="501"/>
    <x v="8"/>
    <x v="39"/>
    <x v="2"/>
    <n v="30"/>
    <n v="9"/>
    <n v="4"/>
    <x v="3"/>
    <n v="1"/>
    <s v=""/>
    <s v=""/>
    <x v="0"/>
    <s v="Consulting"/>
    <s v="Manager"/>
    <s v="Automotive"/>
    <n v="23"/>
    <s v="BMW"/>
    <x v="3"/>
    <x v="6"/>
    <s v="Slack Channel"/>
    <x v="22"/>
    <n v="2"/>
    <n v="15"/>
    <s v="Be prepared to 20+ hours per week of time to get the most out of it."/>
    <s v="Friend / word of mouth"/>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n v="502"/>
    <x v="4"/>
    <x v="6"/>
    <x v="1"/>
    <n v="20"/>
    <n v="10"/>
    <n v="24"/>
    <x v="5"/>
    <n v="1"/>
    <s v=""/>
    <s v=""/>
    <x v="0"/>
    <s v="Software Engineer"/>
    <s v="Individual Contributor"/>
    <s v="Telecommunications"/>
    <n v="10"/>
    <s v="Bright Pattern, Inc."/>
    <x v="2"/>
    <x v="4"/>
    <s v="Forums"/>
    <x v="2"/>
    <n v="1"/>
    <n v="6"/>
    <s v="not stop"/>
    <s v="Google"/>
    <n v="10"/>
    <s v="better courses"/>
    <s v="robotics"/>
    <s v="no"/>
    <n v="1"/>
  </r>
  <r>
    <n v="503"/>
    <x v="2"/>
    <x v="16"/>
    <x v="3"/>
    <n v="30"/>
    <n v="7"/>
    <n v="6"/>
    <x v="1"/>
    <n v="0"/>
    <s v="shoes (brand is TBD¦ probably Adidas or Puma)"/>
    <s v="A quality life demands quality questions"/>
    <x v="0"/>
    <s v="Business/Strategy"/>
    <s v="Manager"/>
    <s v="financial"/>
    <n v="20"/>
    <s v="continuous improvment/project management"/>
    <x v="4"/>
    <x v="4"/>
    <s v="Mentor Help (classroom or 1:1 mentors)"/>
    <x v="4"/>
    <n v="5"/>
    <n v="100"/>
    <s v="Be regular to go on learning continuously and not leave everything to the end"/>
    <s v="Google"/>
    <n v="9"/>
    <s v="all sounds good"/>
    <s v="self-driving car"/>
    <s v="no"/>
    <n v="0"/>
  </r>
  <r>
    <n v="504"/>
    <x v="11"/>
    <x v="0"/>
    <x v="3"/>
    <n v="60"/>
    <n v="10"/>
    <n v="6"/>
    <x v="8"/>
    <n v="1"/>
    <s v=""/>
    <s v=""/>
    <x v="0"/>
    <s v="Software Engineer"/>
    <s v="Individual Contributor"/>
    <s v="Technology &amp; Internet"/>
    <n v="9"/>
    <s v="Oracle India"/>
    <x v="0"/>
    <x v="6"/>
    <s v="Forums"/>
    <x v="2"/>
    <n v="5"/>
    <n v="5"/>
    <s v="Learn every day instead of weekends. And go an extra mile. "/>
    <s v="Google"/>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n v="505"/>
    <x v="1"/>
    <x v="2"/>
    <x v="3"/>
    <n v="2"/>
    <n v="10"/>
    <n v="10"/>
    <x v="5"/>
    <n v="1"/>
    <s v=""/>
    <s v=""/>
    <x v="0"/>
    <s v=" Artificial Intelligence Engineer"/>
    <s v="Individual Contributor"/>
    <s v="Technology &amp; Internet"/>
    <n v="1"/>
    <s v="Accenture"/>
    <x v="2"/>
    <x v="6"/>
    <s v="Slack Channel"/>
    <x v="12"/>
    <n v="3"/>
    <n v="6"/>
    <s v="Work daily"/>
    <s v="Google"/>
    <n v="8"/>
    <s v="For the Deep Learning nanodegree, I'd improve the material and quality of explanations"/>
    <s v="Now, I'm realizing AI nanodegree, and I'd like also Machine Learning nanodegree"/>
    <m/>
    <n v="0"/>
  </r>
  <r>
    <n v="506"/>
    <x v="1"/>
    <x v="2"/>
    <x v="2"/>
    <n v="0"/>
    <n v="8"/>
    <n v="4"/>
    <x v="1"/>
    <n v="1"/>
    <s v="hoodie"/>
    <s v="A quality life demands quality questions"/>
    <x v="1"/>
    <s v=""/>
    <s v=""/>
    <s v=""/>
    <m/>
    <m/>
    <x v="4"/>
    <x v="35"/>
    <s v="Stack Overflow"/>
    <x v="23"/>
    <n v="56"/>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s v="Google"/>
    <n v="10"/>
    <s v="I like the way Udacity teach"/>
    <s v="Currently, Udacity has really interesting and cool courses. I like the subjects related to the fields of electronics, automation, mechanics, and robotics."/>
    <s v="Now, I don't have"/>
    <m/>
  </r>
  <r>
    <n v="507"/>
    <x v="1"/>
    <x v="1"/>
    <x v="1"/>
    <n v="0"/>
    <n v="5"/>
    <n v="8"/>
    <x v="7"/>
    <n v="0"/>
    <s v="shoes (brand is TBD¦ probably Adidas or Puma)"/>
    <s v="&quot;Deep learner&quot;"/>
    <x v="1"/>
    <s v=""/>
    <s v=""/>
    <s v=""/>
    <m/>
    <m/>
    <x v="2"/>
    <x v="28"/>
    <s v="Forums"/>
    <x v="9"/>
    <n v="16"/>
    <n v="8"/>
    <s v="Help other students as soon as you finish each project; it  will be beneficial for all the community."/>
    <s v="Google"/>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n v="508"/>
    <x v="1"/>
    <x v="12"/>
    <x v="1"/>
    <n v="20"/>
    <n v="5"/>
    <n v="36"/>
    <x v="11"/>
    <n v="0"/>
    <s v="jacket (brand is TBD... probably Patagonia)"/>
    <s v="Data is the new bacon&quot;"/>
    <x v="0"/>
    <s v="Other"/>
    <s v="Not Applicable"/>
    <s v="Entertainment &amp; Leisure"/>
    <n v="1"/>
    <s v="Camp Takajo"/>
    <x v="0"/>
    <x v="64"/>
    <s v="Forums"/>
    <x v="11"/>
    <n v="15"/>
    <n v="160"/>
    <s v="Stick to the schedule outlined and use the forums and slack channels to your advantage. Work a little every day and learn, learn, learn "/>
    <s v="Friend / word of mouth"/>
    <n v="9"/>
    <s v="N/a"/>
    <s v="N/a"/>
    <s v="Thoroughly enjoyed both of my courses! "/>
    <n v="1"/>
  </r>
  <r>
    <n v="509"/>
    <x v="4"/>
    <x v="3"/>
    <x v="1"/>
    <n v="200"/>
    <n v="12"/>
    <n v="10"/>
    <x v="11"/>
    <n v="1"/>
    <s v=""/>
    <s v=""/>
    <x v="0"/>
    <s v="Data Scientist"/>
    <s v="Not Applicable"/>
    <s v="Automotive"/>
    <n v="5"/>
    <s v="Stuttgart"/>
    <x v="1"/>
    <x v="7"/>
    <s v=""/>
    <x v="6"/>
    <n v="0"/>
    <m/>
    <m/>
    <s v="Google"/>
    <n v="10"/>
    <s v="Add more exciting courses."/>
    <s v="Scala, Akka, Spark"/>
    <s v="I am happy with you! :)"/>
    <n v="1"/>
  </r>
  <r>
    <n v="510"/>
    <x v="4"/>
    <x v="30"/>
    <x v="1"/>
    <n v="45"/>
    <n v="13"/>
    <n v="1"/>
    <x v="0"/>
    <n v="0"/>
    <s v="jacket (brand is TBD... probably Patagonia)"/>
    <s v="A quality life demands quality questions"/>
    <x v="1"/>
    <s v=""/>
    <s v=""/>
    <s v=""/>
    <m/>
    <m/>
    <x v="2"/>
    <x v="0"/>
    <s v="Forums"/>
    <x v="4"/>
    <n v="6"/>
    <n v="5"/>
    <s v="commit to time to study"/>
    <s v="Google"/>
    <n v="10"/>
    <s v="can't think of any now"/>
    <m/>
    <s v="non"/>
    <n v="0"/>
  </r>
  <r>
    <n v="511"/>
    <x v="34"/>
    <x v="11"/>
    <x v="3"/>
    <n v="25"/>
    <n v="15"/>
    <n v="5"/>
    <x v="1"/>
    <n v="1"/>
    <s v=""/>
    <s v=""/>
    <x v="0"/>
    <s v="Data Scientist"/>
    <s v="Individual Contributor"/>
    <s v="Technology &amp; Internet"/>
    <n v="1"/>
    <s v="Joga+"/>
    <x v="2"/>
    <x v="7"/>
    <s v=""/>
    <x v="6"/>
    <n v="0"/>
    <m/>
    <m/>
    <s v="Google"/>
    <n v="10"/>
    <s v="I think there is room for improvement in the practical projects"/>
    <s v="Blockchain"/>
    <m/>
    <n v="1"/>
  </r>
  <r>
    <n v="512"/>
    <x v="9"/>
    <x v="14"/>
    <x v="1"/>
    <n v="70"/>
    <n v="6"/>
    <n v="6"/>
    <x v="7"/>
    <n v="1"/>
    <s v=""/>
    <s v=""/>
    <x v="0"/>
    <s v="Accounting/Finance"/>
    <s v="Intern"/>
    <s v="Finance"/>
    <n v="3"/>
    <s v="Thalesians Ltd"/>
    <x v="0"/>
    <x v="7"/>
    <s v=""/>
    <x v="6"/>
    <n v="0"/>
    <m/>
    <m/>
    <s v="Facebook"/>
    <n v="10"/>
    <s v="Organise physical meetups/ study groups locally"/>
    <s v="Production implementation of different techniques that are taught"/>
    <s v="Nope!"/>
    <n v="1"/>
  </r>
  <r>
    <n v="513"/>
    <x v="1"/>
    <x v="20"/>
    <x v="2"/>
    <n v="0"/>
    <n v="8"/>
    <n v="4"/>
    <x v="11"/>
    <n v="0"/>
    <s v="jacket (brand is TBD... probably Patagonia)"/>
    <s v="Machine learning for life"/>
    <x v="1"/>
    <s v=""/>
    <s v=""/>
    <s v=""/>
    <m/>
    <m/>
    <x v="2"/>
    <x v="3"/>
    <s v="Forums"/>
    <x v="7"/>
    <n v="20"/>
    <n v="80"/>
    <s v="Work on the course material and the projects slowly but steadily"/>
    <s v="Meetup"/>
    <n v="10"/>
    <s v="Have internship programs (paid or unpaid) so students can also get some real work experience that they can put on their resume in addition to the udacity projects. This  especially will be super helpful for people looking to change their careers."/>
    <m/>
    <m/>
    <n v="0"/>
  </r>
  <r>
    <n v="514"/>
    <x v="21"/>
    <x v="4"/>
    <x v="3"/>
    <n v="2"/>
    <n v="17"/>
    <n v="50"/>
    <x v="5"/>
    <n v="1"/>
    <s v=""/>
    <s v=""/>
    <x v="1"/>
    <s v=""/>
    <s v=""/>
    <s v=""/>
    <m/>
    <m/>
    <x v="2"/>
    <x v="2"/>
    <s v="Slack Channel"/>
    <x v="2"/>
    <n v="10"/>
    <n v="50"/>
    <s v="Just stuck till the end"/>
    <s v="Friend / word of mouth"/>
    <n v="10"/>
    <s v="making live lessons"/>
    <s v="Big data"/>
    <m/>
    <n v="1"/>
  </r>
  <r>
    <n v="515"/>
    <x v="1"/>
    <x v="0"/>
    <x v="1"/>
    <n v="60"/>
    <n v="9"/>
    <n v="3"/>
    <x v="4"/>
    <n v="0"/>
    <s v="shoes (brand is TBD¦ probably Adidas or Puma)"/>
    <s v="Machine learning for life"/>
    <x v="1"/>
    <s v=""/>
    <s v=""/>
    <s v=""/>
    <m/>
    <m/>
    <x v="2"/>
    <x v="4"/>
    <s v="Stack Overflow"/>
    <x v="4"/>
    <n v="6"/>
    <n v="20"/>
    <s v="make use of the online materials"/>
    <s v="Google"/>
    <n v="8"/>
    <s v="many projects, more practical"/>
    <s v="algorithms"/>
    <s v="if additional textbook can be provided, it will be better"/>
    <n v="1"/>
  </r>
  <r>
    <n v="516"/>
    <x v="2"/>
    <x v="0"/>
    <x v="3"/>
    <n v="45"/>
    <n v="12"/>
    <n v="5"/>
    <x v="7"/>
    <n v="1"/>
    <s v=""/>
    <s v=""/>
    <x v="0"/>
    <s v="Software Engineer"/>
    <s v="Individual Contributor"/>
    <s v="Finance "/>
    <n v="15"/>
    <s v="Secret"/>
    <x v="3"/>
    <x v="7"/>
    <s v=""/>
    <x v="6"/>
    <n v="0"/>
    <m/>
    <m/>
    <s v="Google"/>
    <n v="10"/>
    <s v="Give a university credits for nanodegre program "/>
    <s v="Not sure"/>
    <s v="You are awesome! Udacity offer best online education program so far."/>
    <n v="1"/>
  </r>
  <r>
    <n v="517"/>
    <x v="5"/>
    <x v="9"/>
    <x v="3"/>
    <n v="250"/>
    <n v="14"/>
    <n v="1"/>
    <x v="10"/>
    <n v="1"/>
    <s v=""/>
    <s v=""/>
    <x v="0"/>
    <s v="Software Engineer"/>
    <s v="Individual Contributor"/>
    <s v="Entertainment &amp; Leisure"/>
    <n v="10"/>
    <s v="Time Inc."/>
    <x v="5"/>
    <x v="5"/>
    <s v="Slack Channel"/>
    <x v="0"/>
    <n v="5"/>
    <n v="14"/>
    <s v="Stay on track. Don't fall too far behind your project deadlines!"/>
    <s v="It was a long time ago. I don't remember."/>
    <n v="10"/>
    <s v="I can't think of anything! I love Udacity!"/>
    <m/>
    <m/>
    <n v="1"/>
  </r>
  <r>
    <n v="518"/>
    <x v="11"/>
    <x v="26"/>
    <x v="1"/>
    <n v="30"/>
    <n v="12"/>
    <n v="5"/>
    <x v="1"/>
    <n v="1"/>
    <s v=""/>
    <s v=""/>
    <x v="0"/>
    <s v="Other"/>
    <s v="Individual Contributor"/>
    <s v="Airlines &amp; Aerospace (including Defense)"/>
    <n v="9"/>
    <s v="ESOC"/>
    <x v="2"/>
    <x v="5"/>
    <s v="Forums"/>
    <x v="8"/>
    <n v="1"/>
    <n v="6"/>
    <s v="Focus in the lessons and the project. Read about other specific topics after."/>
    <s v="Google"/>
    <n v="6"/>
    <s v="Not always, but sometimes I would appreciate more theoretical detail."/>
    <m/>
    <m/>
    <n v="1"/>
  </r>
  <r>
    <n v="519"/>
    <x v="8"/>
    <x v="6"/>
    <x v="3"/>
    <n v="50"/>
    <n v="6"/>
    <n v="4"/>
    <x v="9"/>
    <n v="0"/>
    <s v="track suit / sweat suit"/>
    <s v="Math - all the cool kids are doing it"/>
    <x v="0"/>
    <s v="Data Scientist"/>
    <s v="Director"/>
    <s v="Healthcare and Pharmaceuticals"/>
    <n v="5"/>
    <s v="Progyny"/>
    <x v="1"/>
    <x v="6"/>
    <s v="Slack Channel"/>
    <x v="3"/>
    <n v="2"/>
    <n v="2"/>
    <s v="Don't slack too much"/>
    <s v="Google"/>
    <n v="8"/>
    <s v="encourage team collaboration"/>
    <s v="blockchain tech - etherium "/>
    <s v="Raj has a great teaching style"/>
    <n v="0"/>
  </r>
  <r>
    <n v="520"/>
    <x v="8"/>
    <x v="39"/>
    <x v="2"/>
    <n v="130"/>
    <n v="6"/>
    <n v="20"/>
    <x v="3"/>
    <n v="0"/>
    <s v="jacket (brand is TBD... probably Patagonia)"/>
    <s v="Machine learning for life"/>
    <x v="0"/>
    <s v="Consulting"/>
    <s v="Director"/>
    <s v="Airlines &amp; Aerospace (including Defense)"/>
    <n v="23"/>
    <s v="Helios"/>
    <x v="2"/>
    <x v="6"/>
    <s v="Slack Channel"/>
    <x v="0"/>
    <n v="6"/>
    <n v="10"/>
    <s v="If you are working, be prepared to give up at least one day of your weekend to the course."/>
    <s v="Google"/>
    <n v="8"/>
    <s v="Make sure the forum mentors are actually aware of the specific course materials and code."/>
    <m/>
    <m/>
    <n v="0"/>
  </r>
  <r>
    <n v="521"/>
    <x v="1"/>
    <x v="6"/>
    <x v="1"/>
    <n v="30"/>
    <n v="1"/>
    <n v="15"/>
    <x v="6"/>
    <n v="1"/>
    <s v=""/>
    <s v=""/>
    <x v="0"/>
    <s v="Business/Strategy"/>
    <s v="Manager"/>
    <s v="Technology &amp; Internet"/>
    <n v="7"/>
    <s v="Authlete, Inc."/>
    <x v="1"/>
    <x v="31"/>
    <s v="Slack Channel"/>
    <x v="0"/>
    <n v="4"/>
    <n v="10"/>
    <s v="Take notes with OneNote or Evernote. Enjoy projects. "/>
    <s v="Google"/>
    <n v="9"/>
    <s v="Make taking notes easier in one screen."/>
    <s v="Entrepreneurship class that teaches how to manage customers (MailChimp, HubSpot, etc), how to bill customers (Paypal, Stripe, etc), how to manage employees, how to decide a pricing table, etc. "/>
    <s v="You service is great!"/>
    <n v="1"/>
  </r>
  <r>
    <n v="522"/>
    <x v="1"/>
    <x v="2"/>
    <x v="9"/>
    <n v="5"/>
    <n v="12"/>
    <n v="1"/>
    <x v="11"/>
    <n v="0"/>
    <s v="t-shirt"/>
    <s v="Machine learning for life"/>
    <x v="1"/>
    <s v=""/>
    <s v=""/>
    <s v=""/>
    <m/>
    <m/>
    <x v="4"/>
    <x v="4"/>
    <s v="Stack Overflow"/>
    <x v="12"/>
    <n v="3"/>
    <n v="100"/>
    <s v="Binge the material and double speed whatever you can. If you learn fast, go through it quickly. Slow down the videos if they're too fast. If you're a theory person, learn the theory quickly and go back and apply theory ASAP so it stays in Long term memory."/>
    <s v="Read a news article."/>
    <n v="0"/>
    <s v="100% job placement independent of  student effort. Applying to jobs, interferes with learning and filling in skills gaps. I spend more time reading listings than learning now."/>
    <s v="SQL, Hadoop, Spark"/>
    <m/>
    <n v="0"/>
  </r>
  <r>
    <n v="523"/>
    <x v="11"/>
    <x v="24"/>
    <x v="3"/>
    <n v="0"/>
    <n v="2"/>
    <n v="15"/>
    <x v="9"/>
    <n v="0"/>
    <s v="jacket (brand is TBD... probably Patagonia)"/>
    <s v="A quality life demands quality questions"/>
    <x v="0"/>
    <s v="Business Intelligence / Business Analyst"/>
    <s v="Manager"/>
    <s v="Insurance"/>
    <n v="10"/>
    <s v="Scotia bank"/>
    <x v="0"/>
    <x v="44"/>
    <s v="Forums"/>
    <x v="2"/>
    <n v="20"/>
    <n v="20"/>
    <s v="Study regularly. Don't fall behind "/>
    <s v="Friend / word of mouth"/>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
    <n v="1"/>
  </r>
  <r>
    <n v="524"/>
    <x v="2"/>
    <x v="3"/>
    <x v="3"/>
    <n v="0"/>
    <n v="12"/>
    <n v="10"/>
    <x v="4"/>
    <n v="0"/>
    <s v="backpack"/>
    <s v="A quality life demands quality questions"/>
    <x v="0"/>
    <s v="Data Engineer"/>
    <s v="Individual Contributor"/>
    <s v="Advertising &amp; Marketing"/>
    <n v="12"/>
    <s v="big data engineer"/>
    <x v="2"/>
    <x v="3"/>
    <s v="Stack Overflow"/>
    <x v="3"/>
    <n v="6"/>
    <n v="80"/>
    <s v="knowledge is the door. programming is the key. "/>
    <s v="Google"/>
    <n v="10"/>
    <s v="organize local udacity groups more actively"/>
    <s v="photoshop"/>
    <m/>
    <n v="0"/>
  </r>
  <r>
    <n v="525"/>
    <x v="11"/>
    <x v="1"/>
    <x v="1"/>
    <n v="45"/>
    <n v="5"/>
    <n v="6"/>
    <x v="11"/>
    <n v="0"/>
    <s v="hoodie"/>
    <s v="A quality life demands quality questions"/>
    <x v="0"/>
    <s v="Other"/>
    <s v="Individual Contributor"/>
    <s v="Education"/>
    <n v="8"/>
    <s v="McGraw-hill education "/>
    <x v="2"/>
    <x v="6"/>
    <s v="Forums"/>
    <x v="4"/>
    <n v="2"/>
    <n v="80"/>
    <s v="Go through an exercise twice"/>
    <s v="LinkedIn"/>
    <n v="10"/>
    <s v="Spend a lot more time and exercises on the basics before going into the advanced topics "/>
    <s v="Bootstrap, software test automation, block chain foundation "/>
    <m/>
    <n v="1"/>
  </r>
  <r>
    <n v="526"/>
    <x v="1"/>
    <x v="22"/>
    <x v="1"/>
    <n v="13"/>
    <n v="10"/>
    <n v="2"/>
    <x v="9"/>
    <n v="1"/>
    <s v=""/>
    <s v=""/>
    <x v="0"/>
    <s v="Machine Learning Engineer"/>
    <s v="Individual Contributor"/>
    <s v="Technology &amp; Internet"/>
    <n v="2"/>
    <s v="automation anywhere"/>
    <x v="0"/>
    <x v="4"/>
    <s v="Stack Overflow"/>
    <x v="12"/>
    <n v="15"/>
    <n v="35"/>
    <s v="Do the work every day. Don't be afraid to seek out external materials or discussion"/>
    <s v="Google"/>
    <n v="10"/>
    <s v="There should be more substantial written material that accompany the lectures. It's often quite hard to review a concept from a video lecture, a accompanying book would be great"/>
    <m/>
    <m/>
    <n v="0"/>
  </r>
  <r>
    <n v="527"/>
    <x v="5"/>
    <x v="18"/>
    <x v="1"/>
    <n v="0"/>
    <n v="8"/>
    <n v="2"/>
    <x v="2"/>
    <n v="1"/>
    <s v=""/>
    <s v=""/>
    <x v="0"/>
    <s v=" Artificial Intelligence Engineer"/>
    <s v="Individual Contributor"/>
    <s v="Healthcare and Pharmaceuticals"/>
    <n v="15"/>
    <s v="Spectral Intelligence"/>
    <x v="4"/>
    <x v="14"/>
    <s v="Forums"/>
    <x v="8"/>
    <n v="4"/>
    <n v="24"/>
    <s v="Slow and steady wins!  Pace yourself, check the forums and set goals."/>
    <s v="Google"/>
    <n v="10"/>
    <s v="Its pretty much the measure I use to compare others.  You guys are doing great by me."/>
    <s v="Convolutional Neural Networks"/>
    <s v="Thanks!  Just like to say thanks"/>
    <n v="1"/>
  </r>
  <r>
    <n v="528"/>
    <x v="1"/>
    <x v="15"/>
    <x v="1"/>
    <n v="30"/>
    <n v="9"/>
    <n v="2"/>
    <x v="10"/>
    <n v="0"/>
    <s v="socks"/>
    <s v="A quality life demands quality questions"/>
    <x v="0"/>
    <s v="Software Engineer"/>
    <s v="Intern"/>
    <s v="Technology &amp; Internet"/>
    <n v="1"/>
    <s v="At&amp;t"/>
    <x v="3"/>
    <x v="65"/>
    <s v="Forums"/>
    <x v="11"/>
    <n v="6"/>
    <n v="12"/>
    <s v="Have an reason why you want to do the nanodegree and remember it when you graduate."/>
    <s v="Google"/>
    <n v="5"/>
    <s v="Help entrepreneurs more"/>
    <s v="Entrepreneurship"/>
    <m/>
    <n v="1"/>
  </r>
  <r>
    <n v="529"/>
    <x v="11"/>
    <x v="0"/>
    <x v="1"/>
    <n v="60"/>
    <n v="12"/>
    <n v="5"/>
    <x v="1"/>
    <n v="0"/>
    <s v="t-shirt"/>
    <s v="Machine learning for life"/>
    <x v="0"/>
    <s v="Consulting"/>
    <s v="Manager"/>
    <s v="Manufacturing"/>
    <n v="7"/>
    <s v="Umbilicals International"/>
    <x v="2"/>
    <x v="7"/>
    <s v=""/>
    <x v="6"/>
    <n v="0"/>
    <m/>
    <m/>
    <s v="Google"/>
    <n v="10"/>
    <s v="Send newsletter with interesting articles, papers to read"/>
    <s v="Django with React"/>
    <m/>
    <n v="1"/>
  </r>
  <r>
    <n v="530"/>
    <x v="8"/>
    <x v="13"/>
    <x v="1"/>
    <n v="0"/>
    <n v="8"/>
    <n v="25"/>
    <x v="2"/>
    <n v="1"/>
    <s v=""/>
    <s v=""/>
    <x v="0"/>
    <s v="Freelancing"/>
    <s v="Individual Contributor"/>
    <s v="Technology &amp; Internet"/>
    <n v="2"/>
    <s v="Appbase.io "/>
    <x v="3"/>
    <x v="66"/>
    <s v="Stack Overflow"/>
    <x v="4"/>
    <n v="2"/>
    <n v="20"/>
    <s v="Work hard. Don't lose hope. Focus"/>
    <s v="Friend / word of mouth"/>
    <n v="9"/>
    <s v="It's great as it is. "/>
    <s v="C language course"/>
    <s v="Please reduce course fees, especially for countries like  India "/>
    <n v="1"/>
  </r>
  <r>
    <n v="531"/>
    <x v="5"/>
    <x v="0"/>
    <x v="1"/>
    <n v="60"/>
    <n v="6"/>
    <n v="4"/>
    <x v="4"/>
    <n v="0"/>
    <s v="backpack"/>
    <s v="A quality life demands quality questions"/>
    <x v="0"/>
    <s v="Accounting/Finance"/>
    <s v="Manager"/>
    <s v="Business Support &amp; Logistics"/>
    <n v="5"/>
    <s v="OpusCapita Accounting UAB"/>
    <x v="2"/>
    <x v="2"/>
    <s v="Forums"/>
    <x v="21"/>
    <n v="2"/>
    <n v="32"/>
    <s v="Never give up if you get stuck because you will get stuck or you simply need to find a more challenging program."/>
    <s v="Google"/>
    <n v="8"/>
    <s v="Make it even more interactive - amazing example was the machine learning."/>
    <s v="More in depth machine learning. Also 3D graphics."/>
    <s v="I should soon come back for more courses. :D"/>
    <n v="1"/>
  </r>
  <r>
    <n v="532"/>
    <x v="8"/>
    <x v="21"/>
    <x v="1"/>
    <n v="10"/>
    <n v="6"/>
    <n v="15"/>
    <x v="9"/>
    <n v="0"/>
    <s v="backpack"/>
    <s v="Machine learning for life"/>
    <x v="0"/>
    <s v="Consulting"/>
    <s v="Vice President"/>
    <s v="Technology &amp; Internet"/>
    <n v="17"/>
    <s v="everis, an NTT DATA Company "/>
    <x v="2"/>
    <x v="5"/>
    <s v="Forums"/>
    <x v="2"/>
    <n v="5"/>
    <n v="15"/>
    <s v="Go for the project fast"/>
    <s v="Following Dr. Thurn"/>
    <n v="7"/>
    <s v="Administrative support "/>
    <s v="Technology architectures"/>
    <s v="I don't completely understand the nanodegree brand. It is confusing that you have the AI nanodegree (broad and for life area) and the React nanodegree (specific and time sensitive knowledge)."/>
    <n v="1"/>
  </r>
  <r>
    <n v="533"/>
    <x v="8"/>
    <x v="33"/>
    <x v="2"/>
    <n v="120"/>
    <n v="10"/>
    <n v="0"/>
    <x v="3"/>
    <n v="0"/>
    <s v="t-shirt"/>
    <s v="Machine learning for life"/>
    <x v="0"/>
    <s v="Other"/>
    <s v="Manager"/>
    <s v="Education"/>
    <n v="8"/>
    <s v="College of William and Mary"/>
    <x v="1"/>
    <x v="2"/>
    <s v="Stack Overflow"/>
    <x v="2"/>
    <n v="5"/>
    <n v="40"/>
    <s v="Work steadily, every day."/>
    <s v="Google"/>
    <n v="10"/>
    <s v="It was pretty good - the only thing was the 50% back took longer than I anticipated"/>
    <s v="I think your area is pretty well covered"/>
    <m/>
    <n v="1"/>
  </r>
  <r>
    <n v="534"/>
    <x v="20"/>
    <x v="1"/>
    <x v="1"/>
    <n v="40"/>
    <n v="12"/>
    <n v="10"/>
    <x v="7"/>
    <n v="0"/>
    <s v="hoodie"/>
    <s v="Machine learning for life"/>
    <x v="0"/>
    <s v="Research"/>
    <s v="Not Applicable"/>
    <s v="Education"/>
    <n v="8"/>
    <s v="University of Regensburg"/>
    <x v="1"/>
    <x v="4"/>
    <s v="Forums"/>
    <x v="4"/>
    <n v="5"/>
    <n v="10"/>
    <s v="Be careful picking your capstone. This can be a huge amount of work."/>
    <s v="Google"/>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n v="535"/>
    <x v="1"/>
    <x v="9"/>
    <x v="1"/>
    <n v="90"/>
    <n v="9"/>
    <n v="5"/>
    <x v="6"/>
    <n v="0"/>
    <s v="hoodie"/>
    <s v="Data is the new bacon&quot;"/>
    <x v="0"/>
    <s v="Data Scientist"/>
    <s v="Intern"/>
    <s v="Insurance"/>
    <n v="10"/>
    <s v="Zurich"/>
    <x v="2"/>
    <x v="7"/>
    <s v=""/>
    <x v="6"/>
    <n v="0"/>
    <m/>
    <m/>
    <s v="Google"/>
    <n v="10"/>
    <s v="add more practical projects"/>
    <s v="big data and machine learning in scala"/>
    <m/>
    <n v="0"/>
  </r>
  <r>
    <n v="536"/>
    <x v="5"/>
    <x v="16"/>
    <x v="3"/>
    <n v="120"/>
    <n v="9"/>
    <n v="7"/>
    <x v="6"/>
    <n v="1"/>
    <s v=""/>
    <s v=""/>
    <x v="0"/>
    <s v="Accounting/Finance"/>
    <s v="C-Level"/>
    <s v="Banking"/>
    <n v="10"/>
    <m/>
    <x v="2"/>
    <x v="4"/>
    <s v="Forums"/>
    <x v="4"/>
    <n v="5"/>
    <n v="15"/>
    <s v="Know why you are there.  Do it because you want to be able to do specific things when done."/>
    <s v="Google"/>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
    <n v="1"/>
  </r>
  <r>
    <n v="537"/>
    <x v="1"/>
    <x v="1"/>
    <x v="1"/>
    <n v="60"/>
    <n v="7"/>
    <n v="0"/>
    <x v="3"/>
    <n v="1"/>
    <s v=""/>
    <s v=""/>
    <x v="0"/>
    <s v="Business Intelligence / Business Analyst"/>
    <s v="Individual Contributor"/>
    <s v="Insurance"/>
    <n v="1"/>
    <s v="Ppi"/>
    <x v="1"/>
    <x v="2"/>
    <s v="Mentor Help (classroom or 1:1 mentors)"/>
    <x v="0"/>
    <n v="5"/>
    <n v="15"/>
    <s v="Don't give up "/>
    <s v="Friend / word of mouth"/>
    <n v="9"/>
    <s v="Better video instructions "/>
    <s v="Self driving car"/>
    <s v="Udacity is great!"/>
    <n v="1"/>
  </r>
  <r>
    <n v="538"/>
    <x v="16"/>
    <x v="3"/>
    <x v="1"/>
    <n v="0"/>
    <n v="10"/>
    <n v="5"/>
    <x v="0"/>
    <n v="0"/>
    <s v="t-shirt"/>
    <s v="Data is the new bacon&quot;"/>
    <x v="1"/>
    <s v=""/>
    <s v=""/>
    <s v=""/>
    <m/>
    <m/>
    <x v="2"/>
    <x v="6"/>
    <s v="Forums"/>
    <x v="4"/>
    <n v="6"/>
    <n v="15"/>
    <s v="Learn at least 30 mins every day"/>
    <s v="Billboard"/>
    <n v="10"/>
    <s v="Be more honest on the amount of hours needed to complete nanodegree"/>
    <s v="Parallel programming"/>
    <m/>
    <n v="0"/>
  </r>
  <r>
    <n v="539"/>
    <x v="1"/>
    <x v="12"/>
    <x v="2"/>
    <n v="0"/>
    <n v="15"/>
    <n v="100"/>
    <x v="4"/>
    <n v="1"/>
    <s v=""/>
    <s v=""/>
    <x v="0"/>
    <s v="Self employed"/>
    <s v="Individual Contributor"/>
    <s v="Education"/>
    <n v="1"/>
    <s v="Udacity"/>
    <x v="0"/>
    <x v="67"/>
    <s v="Slack Channel"/>
    <x v="13"/>
    <n v="10"/>
    <n v="4"/>
    <s v="Never give up"/>
    <s v="Google"/>
    <n v="10"/>
    <s v="Connect students to increase collaboration, add courses to develop metacognition skills"/>
    <s v="how to learn better and more effectively, growth mindset, becoming an astronaut"/>
    <s v="Keep up the awesome work!"/>
    <n v="1"/>
  </r>
  <r>
    <n v="540"/>
    <x v="1"/>
    <x v="20"/>
    <x v="1"/>
    <n v="0"/>
    <n v="10"/>
    <n v="1"/>
    <x v="11"/>
    <n v="1"/>
    <s v=""/>
    <s v=""/>
    <x v="0"/>
    <s v="Business/Strategy"/>
    <s v="Senior economist "/>
    <s v="Business Support &amp; Logistics"/>
    <n v="5"/>
    <s v="Self employed "/>
    <x v="2"/>
    <x v="5"/>
    <s v="Stack Overflow"/>
    <x v="8"/>
    <n v="10"/>
    <n v="18"/>
    <s v="Be assiduos, look for extra videos on YouTube whenever you feel like you are missing out on something "/>
    <s v="Facebook"/>
    <n v="10"/>
    <s v="Recruit better mentors "/>
    <s v="Video game tech"/>
    <s v="Why can't we comment/ask questions on the videos page"/>
    <n v="1"/>
  </r>
  <r>
    <n v="541"/>
    <x v="1"/>
    <x v="5"/>
    <x v="2"/>
    <n v="15"/>
    <n v="6"/>
    <n v="10"/>
    <x v="5"/>
    <n v="0"/>
    <s v="jacket (brand is TBD... probably Patagonia)"/>
    <s v="A quality life demands quality questions"/>
    <x v="0"/>
    <s v="Data Scientist"/>
    <s v="Individual Contributor"/>
    <s v="Advertising &amp; Marketing"/>
    <n v="1"/>
    <s v="Hootsuite"/>
    <x v="0"/>
    <x v="68"/>
    <s v="Slack Channel"/>
    <x v="4"/>
    <n v="20"/>
    <n v="15"/>
    <s v="Try to do everything yourself"/>
    <s v="Friend / word of mouth"/>
    <n v="10"/>
    <s v="Extend the job guarantee to Canada"/>
    <s v="Scala"/>
    <s v="You guys rock!"/>
    <n v="1"/>
  </r>
  <r>
    <n v="542"/>
    <x v="4"/>
    <x v="9"/>
    <x v="1"/>
    <n v="10"/>
    <n v="8"/>
    <n v="24"/>
    <x v="1"/>
    <n v="1"/>
    <s v=""/>
    <s v=""/>
    <x v="0"/>
    <s v="Other"/>
    <s v="Individual Contributor"/>
    <s v="Building Automation"/>
    <n v="5"/>
    <s v="Hibiyatsushou"/>
    <x v="0"/>
    <x v="6"/>
    <s v="Forums"/>
    <x v="18"/>
    <n v="1"/>
    <n v="10"/>
    <s v="Study in the early morning"/>
    <s v="Google"/>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n v="543"/>
    <x v="11"/>
    <x v="0"/>
    <x v="1"/>
    <n v="0"/>
    <n v="8"/>
    <n v="1"/>
    <x v="4"/>
    <n v="1"/>
    <s v=""/>
    <s v=""/>
    <x v="0"/>
    <s v="Research"/>
    <s v="Not Applicable"/>
    <s v="Finance"/>
    <n v="5"/>
    <m/>
    <x v="2"/>
    <x v="14"/>
    <s v="Forums"/>
    <x v="3"/>
    <n v="3"/>
    <n v="10"/>
    <s v="Stick to a timeline, try to solve the coding assignments without seeking help, allocate large amount of time for projects (they take longer than expected)."/>
    <s v="Google"/>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n v="544"/>
    <x v="16"/>
    <x v="9"/>
    <x v="1"/>
    <n v="45"/>
    <n v="7"/>
    <n v="6"/>
    <x v="2"/>
    <n v="0"/>
    <s v="backpack"/>
    <s v="Machine learning for life"/>
    <x v="0"/>
    <s v="Software Engineer"/>
    <s v="Manager"/>
    <s v="Finance, Social trading"/>
    <n v="8"/>
    <s v="ayondo"/>
    <x v="2"/>
    <x v="4"/>
    <s v="Forums"/>
    <x v="0"/>
    <n v="2"/>
    <n v="40"/>
    <s v="Be organized"/>
    <s v="Google"/>
    <n v="10"/>
    <s v="Improve classroom website and app UI. Had a few glitches._x000a_All the was really cool."/>
    <m/>
    <m/>
    <n v="0"/>
  </r>
  <r>
    <n v="545"/>
    <x v="1"/>
    <x v="40"/>
    <x v="2"/>
    <n v="120"/>
    <n v="2"/>
    <n v="25"/>
    <x v="10"/>
    <n v="1"/>
    <s v=""/>
    <s v=""/>
    <x v="0"/>
    <s v="Software Engineer"/>
    <s v="Manager"/>
    <s v="Telecommunications"/>
    <n v="25"/>
    <s v="London"/>
    <x v="2"/>
    <x v="69"/>
    <s v="Stack Overflow"/>
    <x v="1"/>
    <n v="5"/>
    <n v="15"/>
    <s v="Do it but be prepared for massive struggle"/>
    <s v="TV Sebastian on. Loomberg"/>
    <n v="10"/>
    <s v="Nothing"/>
    <s v="Ruby"/>
    <s v="No"/>
    <n v="1"/>
  </r>
  <r>
    <n v="546"/>
    <x v="11"/>
    <x v="3"/>
    <x v="3"/>
    <n v="15"/>
    <n v="10"/>
    <n v="3"/>
    <x v="4"/>
    <n v="1"/>
    <s v=""/>
    <s v=""/>
    <x v="0"/>
    <s v="Software Engineer"/>
    <s v="Individual Contributor"/>
    <s v="International Organization"/>
    <n v="10"/>
    <s v="United Nations"/>
    <x v="3"/>
    <x v="7"/>
    <s v=""/>
    <x v="6"/>
    <n v="0"/>
    <m/>
    <m/>
    <s v="Facebook"/>
    <n v="9"/>
    <s v="Easy access to transcripts of the videos to read and review offline."/>
    <s v="Natural Language processing (as an independent nanodegree)"/>
    <s v="."/>
    <n v="0"/>
  </r>
  <r>
    <n v="547"/>
    <x v="35"/>
    <x v="11"/>
    <x v="3"/>
    <n v="0"/>
    <n v="10"/>
    <n v="300"/>
    <x v="3"/>
    <n v="1"/>
    <s v=""/>
    <s v=""/>
    <x v="0"/>
    <s v="Software Engineer"/>
    <s v="Entry level"/>
    <s v="Automotive"/>
    <n v="1"/>
    <s v="Yokohama"/>
    <x v="2"/>
    <x v="3"/>
    <s v="Forums"/>
    <x v="10"/>
    <n v="10"/>
    <n v="3"/>
    <s v="Have a great motivation"/>
    <s v="Google"/>
    <n v="10"/>
    <s v="I need more supplemental materials."/>
    <s v="Advanced deep learning"/>
    <s v="I'm in the first cohort in Self driving car ND and I had to wait a lot of time to work on a new project because of slow pace of accessing new lectures."/>
    <n v="1"/>
  </r>
  <r>
    <n v="548"/>
    <x v="26"/>
    <x v="2"/>
    <x v="1"/>
    <n v="20"/>
    <n v="10"/>
    <n v="30"/>
    <x v="8"/>
    <n v="1"/>
    <s v=""/>
    <s v=""/>
    <x v="0"/>
    <s v="Software Engineer"/>
    <s v="Individual Contributor"/>
    <s v="Technology &amp; Internet"/>
    <n v="2"/>
    <s v="JB advanced technology co."/>
    <x v="0"/>
    <x v="7"/>
    <s v=""/>
    <x v="6"/>
    <n v="0"/>
    <m/>
    <m/>
    <s v="Google"/>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n v="549"/>
    <x v="4"/>
    <x v="11"/>
    <x v="3"/>
    <n v="10"/>
    <n v="6"/>
    <n v="4"/>
    <x v="5"/>
    <n v="1"/>
    <s v=""/>
    <s v=""/>
    <x v="0"/>
    <s v="Software Engineer"/>
    <s v="Director"/>
    <s v="Technology &amp; Internet"/>
    <n v="10"/>
    <s v="BCG Digital Ventures GmbH"/>
    <x v="0"/>
    <x v="6"/>
    <s v="Stack Overflow"/>
    <x v="3"/>
    <n v="3"/>
    <n v="4"/>
    <s v="Start learning and applying your knowledge as soon as possible, it will help you to tackle the projects!"/>
    <s v="Google"/>
    <n v="9"/>
    <s v="Nothing I guess!"/>
    <s v="Machine Learning, Leadership"/>
    <s v="No"/>
    <n v="1"/>
  </r>
  <r>
    <n v="550"/>
    <x v="28"/>
    <x v="20"/>
    <x v="1"/>
    <n v="30"/>
    <n v="8"/>
    <n v="4"/>
    <x v="10"/>
    <n v="0"/>
    <s v="t-shirt"/>
    <s v="Math - all the cool kids are doing it"/>
    <x v="0"/>
    <s v="Software Engineer"/>
    <s v="Individual Contributor"/>
    <s v="Technology &amp; Internet"/>
    <n v="7"/>
    <s v="IBM"/>
    <x v="2"/>
    <x v="14"/>
    <s v="Slack Channel"/>
    <x v="0"/>
    <n v="2"/>
    <n v="8"/>
    <s v="Always be learning and looking for different content to help you understand the topics studied."/>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n v="551"/>
    <x v="8"/>
    <x v="10"/>
    <x v="3"/>
    <n v="60"/>
    <n v="5"/>
    <n v="30"/>
    <x v="3"/>
    <n v="1"/>
    <s v=""/>
    <s v=""/>
    <x v="0"/>
    <s v="Software Engineer"/>
    <s v="Manager"/>
    <s v="Technology &amp; Internet"/>
    <n v="8"/>
    <s v="Azimo.com"/>
    <x v="0"/>
    <x v="7"/>
    <s v=""/>
    <x v="6"/>
    <n v="0"/>
    <m/>
    <m/>
    <s v="Google"/>
    <n v="8"/>
    <s v="Just keep doing what you do now. Algorithms and solutions visualisations are the best. It makes even the hardest things understandable!_x000a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n v="552"/>
    <x v="11"/>
    <x v="18"/>
    <x v="3"/>
    <n v="40"/>
    <n v="12"/>
    <n v="2"/>
    <x v="6"/>
    <n v="0"/>
    <s v="backpack"/>
    <s v="Machine learning for life"/>
    <x v="0"/>
    <s v="Software Engineer"/>
    <s v="Manager"/>
    <s v="Technology &amp; Internet"/>
    <n v="15"/>
    <s v="Industrial Agency"/>
    <x v="1"/>
    <x v="2"/>
    <s v="Forums"/>
    <x v="8"/>
    <n v="4"/>
    <n v="5"/>
    <s v="Don't give up and stick to a schedule to make progress"/>
    <s v="Google"/>
    <n v="10"/>
    <s v="Improve the &quot;mentor&quot; program. I have asked questions of the mentor but I never get a response on time. "/>
    <s v="don't know"/>
    <s v="nop"/>
    <n v="0"/>
  </r>
  <r>
    <n v="553"/>
    <x v="16"/>
    <x v="26"/>
    <x v="3"/>
    <n v="70"/>
    <n v="10"/>
    <n v="12"/>
    <x v="6"/>
    <n v="0"/>
    <s v="backpack"/>
    <s v="A quality life demands quality questions"/>
    <x v="0"/>
    <s v="Software Engineer"/>
    <s v="Individual Contributor"/>
    <s v="Technology &amp; Internet"/>
    <n v="10"/>
    <s v="Scylla Informatics"/>
    <x v="0"/>
    <x v="56"/>
    <s v="Forums"/>
    <x v="4"/>
    <n v="4"/>
    <n v="20"/>
    <s v="Enjoy each and every opportunity to learn something new."/>
    <s v="Google I/O"/>
    <n v="10"/>
    <s v="Can't really think of anything."/>
    <s v="I'm interested in Deep Learning, but Udacity already covers that."/>
    <s v="Keep up the excellent work!"/>
    <n v="1"/>
  </r>
  <r>
    <n v="554"/>
    <x v="4"/>
    <x v="11"/>
    <x v="2"/>
    <n v="0"/>
    <n v="12"/>
    <n v="15"/>
    <x v="0"/>
    <n v="0"/>
    <s v="t-shirt"/>
    <s v="Machine learning for life"/>
    <x v="0"/>
    <s v="Data Scientist"/>
    <s v="Director"/>
    <s v="Real Estate"/>
    <n v="5"/>
    <s v="BuildFax"/>
    <x v="2"/>
    <x v="5"/>
    <s v="Mentor Help (classroom or 1:1 mentors)"/>
    <x v="8"/>
    <n v="2"/>
    <n v="5"/>
    <s v="Create a schedule"/>
    <s v="Google"/>
    <n v="10"/>
    <s v="More reading materials"/>
    <s v="More AI... expanded program after AIND"/>
    <s v="Udacity is awesome"/>
    <n v="0"/>
  </r>
  <r>
    <n v="555"/>
    <x v="1"/>
    <x v="45"/>
    <x v="3"/>
    <n v="95"/>
    <n v="8"/>
    <n v="25"/>
    <x v="8"/>
    <n v="1"/>
    <s v=""/>
    <s v=""/>
    <x v="0"/>
    <s v="Data Scientist"/>
    <s v="Individual Contributor"/>
    <s v="Healthcare and Pharmaceuticals"/>
    <n v="10"/>
    <s v="McKesson"/>
    <x v="2"/>
    <x v="2"/>
    <s v="Mentor Help (classroom or 1:1 mentors)"/>
    <x v="0"/>
    <n v="6"/>
    <n v="25"/>
    <s v="Don't give up, keep trying, keep checking the Forums, and try to work on it EVERY DAY!"/>
    <s v="Friend / word of mouth"/>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n v="556"/>
    <x v="20"/>
    <x v="1"/>
    <x v="3"/>
    <n v="30"/>
    <n v="10"/>
    <n v="10"/>
    <x v="5"/>
    <n v="0"/>
    <s v="jacket (brand is TBD... probably Patagonia)"/>
    <s v="A quality life demands quality questions"/>
    <x v="0"/>
    <s v="Co-founder (or solo founder)"/>
    <s v="C-Level"/>
    <s v="Healthcare and Pharmaceuticals"/>
    <n v="12"/>
    <s v="Radical AI"/>
    <x v="1"/>
    <x v="4"/>
    <s v="Forums"/>
    <x v="4"/>
    <n v="6"/>
    <n v="3"/>
    <s v="Treat the online lectures seriously - take good notes, they will be useful later. "/>
    <s v="Google"/>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n v="557"/>
    <x v="10"/>
    <x v="6"/>
    <x v="2"/>
    <n v="0"/>
    <n v="14"/>
    <n v="20"/>
    <x v="0"/>
    <n v="1"/>
    <s v=""/>
    <s v=""/>
    <x v="1"/>
    <s v=""/>
    <s v=""/>
    <s v=""/>
    <m/>
    <m/>
    <x v="3"/>
    <x v="4"/>
    <s v="Forums"/>
    <x v="4"/>
    <n v="10"/>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s v="Friend / word of mouth"/>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n v="558"/>
    <x v="4"/>
    <x v="26"/>
    <x v="2"/>
    <n v="8"/>
    <n v="1"/>
    <n v="5"/>
    <x v="6"/>
    <n v="1"/>
    <s v=""/>
    <s v=""/>
    <x v="0"/>
    <s v="Machine Learning Engineer"/>
    <s v="Not Applicable"/>
    <s v="Technology &amp; Internet"/>
    <n v="15"/>
    <s v="Airdog ltd"/>
    <x v="1"/>
    <x v="4"/>
    <s v="Forums"/>
    <x v="4"/>
    <n v="3"/>
    <n v="40"/>
    <s v="Use different sources of information."/>
    <s v="Google"/>
    <n v="10"/>
    <s v="Make videos more carefully and readable."/>
    <s v="computer vision course."/>
    <s v="No."/>
    <n v="1"/>
  </r>
  <r>
    <n v="559"/>
    <x v="5"/>
    <x v="12"/>
    <x v="1"/>
    <n v="20"/>
    <n v="14"/>
    <n v="10"/>
    <x v="0"/>
    <n v="1"/>
    <s v=""/>
    <s v=""/>
    <x v="0"/>
    <s v="Software Engineer"/>
    <s v="Individual Contributor"/>
    <s v="Automotive"/>
    <n v="2"/>
    <s v="Ford Motor Company"/>
    <x v="0"/>
    <x v="4"/>
    <s v="Forums"/>
    <x v="7"/>
    <n v="10"/>
    <n v="20"/>
    <s v="Do not depend totally on the course material. Read research papers (latest)."/>
    <s v="Google"/>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 "/>
    <s v="Please reduce the fee of AIND in India, 53000 for a term is too high."/>
    <n v="1"/>
  </r>
  <r>
    <n v="560"/>
    <x v="1"/>
    <x v="12"/>
    <x v="2"/>
    <n v="60"/>
    <n v="12"/>
    <n v="3"/>
    <x v="10"/>
    <n v="1"/>
    <s v=""/>
    <s v=""/>
    <x v="0"/>
    <s v=" Artificial Intelligence Engineer"/>
    <s v="Individual Contributor"/>
    <s v="Advertising &amp; Marketing"/>
    <n v="1"/>
    <s v="Forward 3D"/>
    <x v="0"/>
    <x v="4"/>
    <s v="Slack Channel"/>
    <x v="4"/>
    <n v="6"/>
    <n v="15"/>
    <s v="Work hard, it plays off._x000a_If you can work from work, don't go home and get distracted."/>
    <s v="Google"/>
    <n v="10"/>
    <s v="No suggestions"/>
    <s v="Advanced SQL"/>
    <s v="You guys are great!"/>
    <n v="0"/>
  </r>
  <r>
    <n v="561"/>
    <x v="2"/>
    <x v="23"/>
    <x v="2"/>
    <n v="20"/>
    <n v="8"/>
    <n v="24"/>
    <x v="7"/>
    <n v="0"/>
    <s v="t-shirt"/>
    <s v="Data is the new bacon&quot;"/>
    <x v="1"/>
    <s v=""/>
    <s v=""/>
    <s v=""/>
    <m/>
    <m/>
    <x v="2"/>
    <x v="4"/>
    <s v="Forums"/>
    <x v="8"/>
    <n v="4"/>
    <n v="120"/>
    <s v="Do it every day and you will finish within a month"/>
    <s v="Google"/>
    <n v="5"/>
    <s v="Better projects"/>
    <s v="Free robotics courses"/>
    <m/>
    <n v="0"/>
  </r>
  <r>
    <n v="562"/>
    <x v="10"/>
    <x v="15"/>
    <x v="2"/>
    <n v="40"/>
    <n v="12"/>
    <n v="0"/>
    <x v="11"/>
    <n v="1"/>
    <s v=""/>
    <s v=""/>
    <x v="1"/>
    <s v=""/>
    <s v=""/>
    <s v=""/>
    <m/>
    <m/>
    <x v="5"/>
    <x v="6"/>
    <s v="Slack Channel"/>
    <x v="0"/>
    <n v="3"/>
    <n v="5"/>
    <s v="Don't give up, ask for help in the slack channel "/>
    <s v="Don't remember "/>
    <n v="9"/>
    <s v="Polish the material a little more, I know It was the first iteration of the material I used "/>
    <s v="Learn docker "/>
    <s v="If you are serious about online education, open source the classroom webapp so anyone could release online courses "/>
    <n v="0"/>
  </r>
  <r>
    <n v="563"/>
    <x v="9"/>
    <x v="27"/>
    <x v="1"/>
    <n v="90"/>
    <n v="11"/>
    <n v="12"/>
    <x v="11"/>
    <n v="0"/>
    <s v="jacket (brand is TBD... probably Patagonia)"/>
    <s v="Machine learning for life"/>
    <x v="0"/>
    <s v="Business Intelligence / Business Analyst"/>
    <s v="Individual Contributor"/>
    <s v="Big Data Services"/>
    <n v="3"/>
    <s v="Frankfurt Machine Learning"/>
    <x v="1"/>
    <x v="4"/>
    <s v="Forums"/>
    <x v="17"/>
    <n v="6"/>
    <n v="50"/>
    <s v="Doing this quickly is a job"/>
    <s v="Google"/>
    <n v="7"/>
    <s v="Remove the rough edges / dead links from the course material"/>
    <s v="Business Intelligence"/>
    <m/>
    <n v="1"/>
  </r>
  <r>
    <n v="564"/>
    <x v="11"/>
    <x v="8"/>
    <x v="1"/>
    <n v="0"/>
    <n v="10"/>
    <n v="5"/>
    <x v="1"/>
    <n v="0"/>
    <s v="t-shirt"/>
    <s v="Machine learning for life"/>
    <x v="1"/>
    <s v=""/>
    <s v=""/>
    <s v=""/>
    <m/>
    <m/>
    <x v="4"/>
    <x v="4"/>
    <s v="Slack Channel"/>
    <x v="4"/>
    <n v="6"/>
    <n v="7"/>
    <s v="Rest assured that the time you invest in this will be well spent. A good approach is to commit to a daily routine to work on the Nanodegree consistently."/>
    <s v="Google"/>
    <n v="10"/>
    <s v="Improve the iOS app for offline use."/>
    <s v="Graphic design for apps (e.g. how to create stunning UIs for apps)"/>
    <m/>
    <n v="1"/>
  </r>
  <r>
    <n v="565"/>
    <x v="28"/>
    <x v="10"/>
    <x v="1"/>
    <n v="10"/>
    <n v="8"/>
    <n v="5"/>
    <x v="4"/>
    <n v="1"/>
    <s v=""/>
    <s v=""/>
    <x v="0"/>
    <s v="Data Engineer"/>
    <s v="Individual Contributor"/>
    <s v="Technology &amp; Internet"/>
    <n v="3"/>
    <s v="Amazon"/>
    <x v="2"/>
    <x v="6"/>
    <s v="Stack Overflow"/>
    <x v="2"/>
    <n v="3"/>
    <n v="150"/>
    <s v="Set up dedicated time. Have a fixed and clear agenda."/>
    <s v="Google"/>
    <n v="8"/>
    <s v="A time management tool would be great."/>
    <s v="1) Ethereum development, 2) Bioengineering"/>
    <s v="More alumni events in Europe"/>
    <n v="1"/>
  </r>
  <r>
    <n v="566"/>
    <x v="11"/>
    <x v="5"/>
    <x v="2"/>
    <n v="30"/>
    <n v="10"/>
    <n v="10"/>
    <x v="9"/>
    <n v="1"/>
    <s v=""/>
    <s v=""/>
    <x v="0"/>
    <s v="Business Intelligence / Business Analyst"/>
    <s v="Individual Contributor"/>
    <s v="Entertainment &amp; Leisure"/>
    <n v="1"/>
    <s v="Anshutz entertainment group"/>
    <x v="0"/>
    <x v="70"/>
    <s v="Stack Overflow"/>
    <x v="15"/>
    <n v="10"/>
    <n v="20"/>
    <s v="Do personal projects outside of the course applying what you have learned."/>
    <s v="Google"/>
    <n v="10"/>
    <s v="I love Udacity, but not the price."/>
    <s v="Big Data technologies, spark, Kafka, ETL tools/exercises"/>
    <m/>
    <n v="1"/>
  </r>
  <r>
    <n v="567"/>
    <x v="1"/>
    <x v="16"/>
    <x v="1"/>
    <n v="40"/>
    <n v="10"/>
    <n v="1"/>
    <x v="10"/>
    <n v="0"/>
    <s v="jacket (brand is TBD... probably Patagonia)"/>
    <s v="A quality life demands quality questions"/>
    <x v="0"/>
    <s v="Data Engineer"/>
    <s v="Individual Contributor"/>
    <s v="Electronics"/>
    <n v="1"/>
    <s v="Western Digital"/>
    <x v="2"/>
    <x v="4"/>
    <s v="Forums"/>
    <x v="1"/>
    <n v="20"/>
    <n v="20"/>
    <s v="Make the most out of the project reviews! Most of the reviewers are passing on so much information. Even when passing, read all suggestions."/>
    <s v="Friend / word of mouth"/>
    <n v="8"/>
    <s v="Meeting the Udacity staff was inspiring!"/>
    <m/>
    <m/>
    <n v="1"/>
  </r>
  <r>
    <n v="568"/>
    <x v="5"/>
    <x v="18"/>
    <x v="1"/>
    <n v="30"/>
    <n v="4"/>
    <n v="12"/>
    <x v="1"/>
    <n v="0"/>
    <s v="backpack"/>
    <s v="Math - all the cool kids are doing it"/>
    <x v="0"/>
    <s v="Accounting/Finance"/>
    <s v="C-Level"/>
    <s v="Financial services"/>
    <n v="14"/>
    <s v="Contrarius"/>
    <x v="0"/>
    <x v="71"/>
    <s v="Live Help"/>
    <x v="8"/>
    <n v="15"/>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n v="569"/>
    <x v="11"/>
    <x v="3"/>
    <x v="3"/>
    <n v="180"/>
    <n v="12"/>
    <n v="14"/>
    <x v="1"/>
    <n v="1"/>
    <s v=""/>
    <s v=""/>
    <x v="0"/>
    <s v="Software Engineer"/>
    <s v="Manager"/>
    <s v="Financial Services"/>
    <n v="12"/>
    <s v="UL"/>
    <x v="2"/>
    <x v="4"/>
    <s v="Forums"/>
    <x v="4"/>
    <n v="12"/>
    <n v="24"/>
    <s v="Patience, because sometimes you need time to figure out the solution."/>
    <s v="Google"/>
    <n v="7"/>
    <s v="Do not release unfinished courses."/>
    <s v="Product management"/>
    <m/>
    <n v="0"/>
  </r>
  <r>
    <n v="570"/>
    <x v="4"/>
    <x v="0"/>
    <x v="2"/>
    <n v="60"/>
    <n v="6"/>
    <n v="10"/>
    <x v="6"/>
    <n v="0"/>
    <s v="t-shirt"/>
    <s v="Math - all the cool kids are doing it"/>
    <x v="0"/>
    <s v=" Artificial Intelligence Engineer"/>
    <s v="Individual Contributor"/>
    <s v="Technology &amp; Internet"/>
    <n v="5"/>
    <s v="ElementAI"/>
    <x v="0"/>
    <x v="6"/>
    <s v="Slack Channel"/>
    <x v="8"/>
    <n v="5"/>
    <n v="8"/>
    <s v="Get a solid good math background to be sure you can understand the fundamentals"/>
    <s v="Google"/>
    <n v="7"/>
    <s v="Add more theoretical resources or pre requisite resources"/>
    <m/>
    <m/>
    <n v="1"/>
  </r>
  <r>
    <n v="571"/>
    <x v="9"/>
    <x v="20"/>
    <x v="1"/>
    <n v="60"/>
    <n v="7"/>
    <n v="15"/>
    <x v="5"/>
    <n v="0"/>
    <s v="hoodie"/>
    <s v="A quality life demands quality questions"/>
    <x v="0"/>
    <s v="Data Scientist"/>
    <s v="Individual Contributor"/>
    <s v="Technology &amp; Internet"/>
    <n v="8"/>
    <s v="Microsoft"/>
    <x v="0"/>
    <x v="2"/>
    <s v="Forums"/>
    <x v="2"/>
    <n v="5"/>
    <n v="20"/>
    <s v="Get your hands dirty and do at least a bit more than is written in instructions"/>
    <s v="Friend / word of mouth"/>
    <n v="9"/>
    <s v="Nothing i can think of"/>
    <s v="Dedicated NLP course"/>
    <m/>
    <n v="0"/>
  </r>
  <r>
    <n v="572"/>
    <x v="1"/>
    <x v="27"/>
    <x v="3"/>
    <n v="20"/>
    <n v="6"/>
    <n v="4"/>
    <x v="3"/>
    <n v="0"/>
    <s v="shoes (brand is TBD¦ probably Adidas or Puma)"/>
    <s v="Machine learning for life"/>
    <x v="0"/>
    <s v="engineer"/>
    <s v="Individual Contributor"/>
    <s v="Airlines &amp; Aerospace (including Defense)"/>
    <n v="6"/>
    <s v="afb"/>
    <x v="2"/>
    <x v="4"/>
    <s v="Forums"/>
    <x v="2"/>
    <n v="1"/>
    <n v="489"/>
    <s v="Keep up the pace because otherwise you might need to relearn previous chapters"/>
    <s v="Google"/>
    <n v="8"/>
    <s v="Nothing, I think it is up to me to make the most out of it."/>
    <s v="It covers a lot of subjects. I'm waiting for the deep learning course ... which last time I checked was in development. "/>
    <s v="I received emaila from udacity about potential employers. It is frustrating to link on the employers openingredients positions to only find out they require PhD level or senior level expertise. If I have taken recently a udacity course I don't need to see those openings. "/>
    <n v="0"/>
  </r>
  <r>
    <n v="573"/>
    <x v="6"/>
    <x v="11"/>
    <x v="1"/>
    <n v="80"/>
    <n v="14"/>
    <n v="6"/>
    <x v="3"/>
    <n v="1"/>
    <s v=""/>
    <s v=""/>
    <x v="0"/>
    <s v="Software Engineer"/>
    <s v="Individual Contributor"/>
    <s v="Technology &amp; Internet"/>
    <n v="1"/>
    <s v="xamarin developer"/>
    <x v="2"/>
    <x v="6"/>
    <s v="Forums"/>
    <x v="8"/>
    <n v="3"/>
    <n v="30"/>
    <s v="Dont give up! You could allways find help on forum!"/>
    <s v="Google"/>
    <n v="9"/>
    <s v="Improve lessons before 4 project"/>
    <s v="more deep learining!"/>
    <s v="Lessons before project 4 in DLF could be better"/>
    <n v="1"/>
  </r>
  <r>
    <n v="574"/>
    <x v="11"/>
    <x v="16"/>
    <x v="9"/>
    <n v="120"/>
    <n v="12"/>
    <n v="25"/>
    <x v="0"/>
    <n v="1"/>
    <s v=""/>
    <s v=""/>
    <x v="0"/>
    <s v="Paramedic "/>
    <s v="Not Applicable"/>
    <s v="Healthcare and Pharmaceuticals"/>
    <n v="30"/>
    <s v="Medic Ambulance "/>
    <x v="4"/>
    <x v="28"/>
    <s v="Slack Channel"/>
    <x v="8"/>
    <n v="4"/>
    <n v="6"/>
    <s v="Read everything completely. Give yourself time to learn and think about the work.... trust the process..."/>
    <s v="The Netflix movie 'Lo and Behold'. "/>
    <n v="10"/>
    <s v="Other than technical stuff like class audio, nothing...."/>
    <m/>
    <m/>
    <n v="1"/>
  </r>
  <r>
    <n v="575"/>
    <x v="4"/>
    <x v="3"/>
    <x v="2"/>
    <n v="80"/>
    <n v="12"/>
    <n v="20"/>
    <x v="4"/>
    <n v="1"/>
    <s v=""/>
    <s v=""/>
    <x v="0"/>
    <s v="Data Scientist"/>
    <s v="Manager"/>
    <s v="Insurance"/>
    <n v="14"/>
    <s v="VMIA"/>
    <x v="1"/>
    <x v="2"/>
    <s v="Stack Overflow"/>
    <x v="10"/>
    <n v="12"/>
    <n v="300"/>
    <s v="Get into the habit of doing some amount of work towards the completing the program every day."/>
    <s v="Google"/>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n v="576"/>
    <x v="4"/>
    <x v="10"/>
    <x v="1"/>
    <n v="80"/>
    <n v="7"/>
    <n v="20"/>
    <x v="7"/>
    <n v="1"/>
    <s v=""/>
    <s v=""/>
    <x v="0"/>
    <s v="Research"/>
    <s v="Individual Contributor"/>
    <s v="Government"/>
    <n v="5"/>
    <s v="DST"/>
    <x v="0"/>
    <x v="6"/>
    <s v="Slack Channel"/>
    <x v="4"/>
    <n v="6"/>
    <n v="20"/>
    <s v="Read slack channels and ask questions"/>
    <s v="Google"/>
    <n v="10"/>
    <s v="Nothing"/>
    <s v="More in depth Deep Learning Course"/>
    <m/>
    <n v="0"/>
  </r>
  <r>
    <n v="577"/>
    <x v="12"/>
    <x v="14"/>
    <x v="3"/>
    <n v="30"/>
    <n v="12"/>
    <n v="3"/>
    <x v="11"/>
    <n v="0"/>
    <s v="t-shirt"/>
    <s v="Machine learning for life"/>
    <x v="1"/>
    <s v=""/>
    <s v=""/>
    <s v=""/>
    <m/>
    <m/>
    <x v="2"/>
    <x v="6"/>
    <s v="Stack Overflow"/>
    <x v="4"/>
    <n v="4"/>
    <n v="20"/>
    <s v="Just do it"/>
    <s v="Google"/>
    <n v="10"/>
    <s v="None"/>
    <s v="CUDA, Computer Vision"/>
    <s v="None"/>
    <n v="1"/>
  </r>
  <r>
    <n v="578"/>
    <x v="1"/>
    <x v="3"/>
    <x v="1"/>
    <n v="60"/>
    <n v="8"/>
    <n v="12"/>
    <x v="10"/>
    <n v="0"/>
    <s v="backpack"/>
    <s v="Data is the new bacon&quot;"/>
    <x v="1"/>
    <s v=""/>
    <s v=""/>
    <s v=""/>
    <m/>
    <m/>
    <x v="0"/>
    <x v="4"/>
    <s v="Forums"/>
    <x v="4"/>
    <n v="6"/>
    <n v="18"/>
    <s v="Hang in there - you will get there with time and practise."/>
    <s v="Google"/>
    <n v="9"/>
    <s v="Not sure"/>
    <s v="Nothing specific for now - I am still deep in current studies."/>
    <s v="no"/>
    <n v="0"/>
  </r>
  <r>
    <n v="579"/>
    <x v="1"/>
    <x v="23"/>
    <x v="3"/>
    <n v="5"/>
    <n v="4"/>
    <n v="50"/>
    <x v="8"/>
    <n v="1"/>
    <s v=""/>
    <s v=""/>
    <x v="0"/>
    <s v="Business/Strategy"/>
    <s v="Director"/>
    <s v="Technology &amp; Internet"/>
    <n v="3"/>
    <s v="Product Manager"/>
    <x v="0"/>
    <x v="2"/>
    <s v="Slack Channel"/>
    <x v="4"/>
    <n v="6"/>
    <n v="10"/>
    <s v="Study every day. Repeat watching what you don't understand."/>
    <s v="Google"/>
    <n v="8"/>
    <s v="I'd like much faster feedback."/>
    <s v="technology about Internet of things"/>
    <s v="I'd like to use Python3 rather than Python2"/>
    <n v="0"/>
  </r>
  <r>
    <n v="580"/>
    <x v="1"/>
    <x v="10"/>
    <x v="1"/>
    <n v="20"/>
    <n v="12"/>
    <n v="4"/>
    <x v="5"/>
    <n v="1"/>
    <s v=""/>
    <s v=""/>
    <x v="0"/>
    <s v="Software Engineer"/>
    <s v="Individual Contributor"/>
    <s v="Manufacturing"/>
    <n v="3"/>
    <s v="Formosa Plastics"/>
    <x v="2"/>
    <x v="2"/>
    <s v="Forums"/>
    <x v="2"/>
    <n v="7"/>
    <n v="12"/>
    <s v="Follow or exceed the course schedule"/>
    <s v="Google"/>
    <n v="8"/>
    <s v="Help me to learn many skills for my next career"/>
    <s v="Big Data knowledge and analyzed tools"/>
    <s v="Hope to lower the price of Nanodegree"/>
    <n v="1"/>
  </r>
  <r>
    <n v="581"/>
    <x v="11"/>
    <x v="0"/>
    <x v="1"/>
    <n v="60"/>
    <n v="7"/>
    <n v="24"/>
    <x v="2"/>
    <n v="1"/>
    <s v=""/>
    <s v=""/>
    <x v="1"/>
    <s v=""/>
    <s v=""/>
    <s v=""/>
    <m/>
    <m/>
    <x v="0"/>
    <x v="9"/>
    <s v="Forums"/>
    <x v="4"/>
    <n v="3"/>
    <n v="5"/>
    <s v="Do not quit, continue step by step. In case you can not understand the material, firstly search on the web, then ask someone. "/>
    <s v="Google"/>
    <n v="7"/>
    <s v="It seems already started to be implemented when you have difficulty to understand material, it would be great I can ask TA by chat."/>
    <s v="History of Computer Science and the future"/>
    <s v="What is the importance of Japan in terms of market for Udacity?"/>
    <n v="1"/>
  </r>
  <r>
    <n v="582"/>
    <x v="2"/>
    <x v="3"/>
    <x v="3"/>
    <n v="0"/>
    <n v="17"/>
    <n v="100"/>
    <x v="3"/>
    <n v="0"/>
    <s v="hoodie"/>
    <s v="A quality life demands quality questions"/>
    <x v="0"/>
    <s v="Full-Stack Developer, Teaching Assistant, Student"/>
    <s v="Individual Contributor"/>
    <s v="Recruitment, Education, IT"/>
    <n v="10"/>
    <s v="Creatio, Coder Academy"/>
    <x v="0"/>
    <x v="5"/>
    <s v="Forums"/>
    <x v="24"/>
    <n v="8"/>
    <n v="480"/>
    <s v="Share your study notes in a blog. Summarise all the papers. Python is easier than you think. Learn Artificial Intelligence before it learns you."/>
    <s v="Friend / word of mouth"/>
    <n v="10"/>
    <s v="Build a way for students to see what other students live nearby and invest in arranging monthly workshops for them to collaborate"/>
    <s v="Advanced React.js/Redux/MobX/Node.js/MongoDB"/>
    <m/>
    <n v="1"/>
  </r>
  <r>
    <n v="583"/>
    <x v="11"/>
    <x v="26"/>
    <x v="3"/>
    <n v="40"/>
    <n v="14"/>
    <n v="1"/>
    <x v="0"/>
    <n v="1"/>
    <s v=""/>
    <s v=""/>
    <x v="1"/>
    <s v=""/>
    <s v=""/>
    <s v=""/>
    <m/>
    <m/>
    <x v="2"/>
    <x v="2"/>
    <s v="Stack Overflow"/>
    <x v="2"/>
    <n v="4"/>
    <n v="4"/>
    <s v="Start ASAP"/>
    <s v="Links from somewhere "/>
    <n v="10"/>
    <s v="Supporting mobile device friendly"/>
    <s v="Algorithms"/>
    <m/>
    <n v="0"/>
  </r>
  <r>
    <n v="584"/>
    <x v="2"/>
    <x v="12"/>
    <x v="2"/>
    <n v="120"/>
    <n v="8"/>
    <n v="10"/>
    <x v="10"/>
    <n v="0"/>
    <s v="hoodie"/>
    <s v="Math - all the cool kids are doing it"/>
    <x v="0"/>
    <s v="Software Engineer"/>
    <s v="Individual Contributor"/>
    <s v="Business Support &amp; Logistics"/>
    <n v="1"/>
    <m/>
    <x v="0"/>
    <x v="7"/>
    <s v=""/>
    <x v="6"/>
    <n v="0"/>
    <m/>
    <m/>
    <s v="Friend / word of mouth"/>
    <n v="9"/>
    <s v="None that I could think of"/>
    <m/>
    <m/>
    <n v="0"/>
  </r>
  <r>
    <n v="585"/>
    <x v="1"/>
    <x v="5"/>
    <x v="2"/>
    <n v="15"/>
    <n v="10"/>
    <n v="12"/>
    <x v="10"/>
    <n v="1"/>
    <s v=""/>
    <s v=""/>
    <x v="0"/>
    <s v="Data Analyst"/>
    <s v="Intern"/>
    <s v="Insurance"/>
    <n v="1"/>
    <s v="CEB"/>
    <x v="2"/>
    <x v="4"/>
    <s v="Stack Overflow"/>
    <x v="4"/>
    <n v="6"/>
    <n v="6"/>
    <s v="spend decent amount of time on it"/>
    <s v="Google"/>
    <n v="10"/>
    <s v="offer student discount"/>
    <s v="none"/>
    <s v="you guys are awesome!"/>
    <n v="1"/>
  </r>
  <r>
    <n v="586"/>
    <x v="6"/>
    <x v="22"/>
    <x v="2"/>
    <n v="0"/>
    <n v="10"/>
    <n v="15"/>
    <x v="0"/>
    <n v="0"/>
    <s v="jacket (brand is TBD... probably Patagonia)"/>
    <s v="&quot;U live and U learn&quot;"/>
    <x v="0"/>
    <s v="Self employed"/>
    <s v="Individual Contributor"/>
    <s v="Technology &amp; Internet"/>
    <n v="2"/>
    <m/>
    <x v="0"/>
    <x v="4"/>
    <s v="Forums"/>
    <x v="2"/>
    <n v="5"/>
    <n v="20"/>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s v="Google"/>
    <n v="10"/>
    <s v="Nothing different, just keep working to improve. :)"/>
    <s v="ML with cloud computing, similar to fast.ai"/>
    <m/>
    <n v="0"/>
  </r>
  <r>
    <n v="587"/>
    <x v="1"/>
    <x v="45"/>
    <x v="1"/>
    <n v="90"/>
    <n v="9"/>
    <n v="4"/>
    <x v="8"/>
    <n v="1"/>
    <s v=""/>
    <s v=""/>
    <x v="0"/>
    <s v="Customer Service"/>
    <s v="Individual Contributor"/>
    <s v="Food &amp; Beverages"/>
    <n v="2"/>
    <s v="Whole Foods Market"/>
    <x v="0"/>
    <x v="5"/>
    <s v="Slack Channel"/>
    <x v="21"/>
    <n v="14"/>
    <n v="10"/>
    <s v="Start projects early. Often you will have some snag, anything from software installation to a bug in your program. Take copious notes from videos. "/>
    <s v="Google"/>
    <n v="10"/>
    <s v="More content. Some subjects could have been covered more in-depth and/or given more examples."/>
    <s v="More offerings in deep learning/AI."/>
    <s v="Make sure mentors are committed. I had to get a new one after the 1st one stopped responding."/>
    <n v="1"/>
  </r>
  <r>
    <n v="588"/>
    <x v="1"/>
    <x v="25"/>
    <x v="9"/>
    <n v="60"/>
    <n v="10"/>
    <n v="15"/>
    <x v="6"/>
    <n v="0"/>
    <s v="backpack"/>
    <s v="Math - all the cool kids are doing it"/>
    <x v="0"/>
    <s v="Software Engineer"/>
    <s v="Manager"/>
    <s v="Transportation &amp; Delivery"/>
    <n v="27"/>
    <s v="Fortive"/>
    <x v="0"/>
    <x v="4"/>
    <s v="Forums"/>
    <x v="1"/>
    <n v="10"/>
    <n v="1000"/>
    <s v="Enjoy and go your own speed."/>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n v="589"/>
    <x v="10"/>
    <x v="11"/>
    <x v="2"/>
    <n v="90"/>
    <n v="11"/>
    <n v="20"/>
    <x v="0"/>
    <n v="1"/>
    <s v=""/>
    <s v=""/>
    <x v="0"/>
    <s v="Software Engineer"/>
    <s v="Individual Contributor"/>
    <s v="Technology &amp; Internet"/>
    <n v="2"/>
    <s v="Project M Studio"/>
    <x v="2"/>
    <x v="7"/>
    <s v=""/>
    <x v="6"/>
    <n v="0"/>
    <m/>
    <m/>
    <s v="Facebook"/>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n v="590"/>
    <x v="4"/>
    <x v="33"/>
    <x v="3"/>
    <n v="21"/>
    <n v="12"/>
    <n v="20"/>
    <x v="4"/>
    <n v="0"/>
    <s v="hoodie"/>
    <s v="Machine learning for life"/>
    <x v="0"/>
    <s v="Data Engineer"/>
    <s v="Individual Contributor"/>
    <s v="Airlines &amp; Aerospace (including Defense)"/>
    <n v="15"/>
    <s v="Polaris Sensor Technologies"/>
    <x v="0"/>
    <x v="4"/>
    <s v="Forums"/>
    <x v="0"/>
    <n v="10"/>
    <n v="10"/>
    <s v="find helpful related projects to study on GitHub and double your estimated time :)"/>
    <s v="Google"/>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n v="591"/>
    <x v="11"/>
    <x v="7"/>
    <x v="2"/>
    <n v="20"/>
    <n v="14"/>
    <n v="1"/>
    <x v="8"/>
    <n v="1"/>
    <s v=""/>
    <s v=""/>
    <x v="0"/>
    <s v="Software Engineer"/>
    <s v="Individual Contributor"/>
    <s v="Airlines &amp; Aerospace (including Defense)"/>
    <n v="20"/>
    <s v="The PTR Group, Inc."/>
    <x v="2"/>
    <x v="6"/>
    <s v="Slack Channel"/>
    <x v="3"/>
    <n v="6"/>
    <n v="40"/>
    <s v="Identify what you are interested in and go for it. Rely on the community if you get stuck."/>
    <s v="Google"/>
    <n v="8"/>
    <s v="A more advanced version of the deep learning foundations program would be useful. The AIND is a step in this direction but is split between deep learning and classical AI."/>
    <s v="machine learning, AI, cybersecurity"/>
    <m/>
    <n v="1"/>
  </r>
  <r>
    <n v="592"/>
    <x v="9"/>
    <x v="0"/>
    <x v="1"/>
    <n v="60"/>
    <n v="10"/>
    <n v="40"/>
    <x v="9"/>
    <n v="1"/>
    <s v=""/>
    <s v=""/>
    <x v="0"/>
    <s v="Software Engineer"/>
    <s v="Manager"/>
    <s v="Technology &amp; Internet"/>
    <n v="6"/>
    <s v="WWE@CO"/>
    <x v="2"/>
    <x v="6"/>
    <s v="Forums"/>
    <x v="4"/>
    <n v="6"/>
    <n v="6"/>
    <s v="First is the persistence; Second is making your hands dirty by coding to help you understand the concepts; Last but not the asking for help from Forum or mentor for anything which is hard to understand. "/>
    <s v="Google"/>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n v="593"/>
    <x v="4"/>
    <x v="38"/>
    <x v="3"/>
    <n v="240"/>
    <n v="8"/>
    <n v="12"/>
    <x v="5"/>
    <n v="1"/>
    <s v=""/>
    <s v=""/>
    <x v="0"/>
    <s v="Software Engineer"/>
    <s v="Manager"/>
    <s v="Security service"/>
    <n v="20"/>
    <s v="Secom trust systems "/>
    <x v="4"/>
    <x v="72"/>
    <s v="Slack Channel"/>
    <x v="12"/>
    <n v="30"/>
    <n v="20"/>
    <s v="Udacity gives us truely applicable skills, so please go forward even little by little."/>
    <s v="Google"/>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n v="594"/>
    <x v="2"/>
    <x v="20"/>
    <x v="2"/>
    <n v="30"/>
    <n v="10"/>
    <n v="30"/>
    <x v="11"/>
    <n v="1"/>
    <s v=""/>
    <s v=""/>
    <x v="0"/>
    <s v="Software Engineer"/>
    <s v="Not Applicable"/>
    <s v="Technology &amp; Internet"/>
    <n v="12"/>
    <s v="ThoughtWorks"/>
    <x v="2"/>
    <x v="6"/>
    <s v="Just googling for answers"/>
    <x v="0"/>
    <n v="3"/>
    <n v="6"/>
    <s v="Never give up."/>
    <s v="Google"/>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n v="595"/>
    <x v="24"/>
    <x v="14"/>
    <x v="3"/>
    <n v="40"/>
    <n v="8"/>
    <n v="2"/>
    <x v="7"/>
    <n v="0"/>
    <s v="hoodie"/>
    <s v="Machine learning for life"/>
    <x v="0"/>
    <s v="Data Analyst"/>
    <s v="Not Applicable"/>
    <s v="Technology &amp; Internet"/>
    <n v="1"/>
    <s v="SPOYL"/>
    <x v="0"/>
    <x v="0"/>
    <s v="Forums"/>
    <x v="7"/>
    <n v="15"/>
    <n v="10"/>
    <s v="Learn as much as you can from the external sources, the link to which are provided by Udacity in almost all videos, they work as catalyst and complete the project and try to add something new to the projects from your side."/>
    <s v="Google"/>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n v="596"/>
    <x v="10"/>
    <x v="4"/>
    <x v="5"/>
    <n v="30"/>
    <n v="13"/>
    <n v="25"/>
    <x v="1"/>
    <n v="1"/>
    <s v=""/>
    <s v=""/>
    <x v="1"/>
    <s v=""/>
    <s v=""/>
    <s v=""/>
    <m/>
    <m/>
    <x v="3"/>
    <x v="4"/>
    <s v="Stack Overflow"/>
    <x v="4"/>
    <n v="3"/>
    <n v="4"/>
    <s v="Interact with as many students to learn things outside the classroom and motivate yourself."/>
    <s v="Google"/>
    <n v="9"/>
    <s v="Creating Nanodegrees for Scientists, which are deeper in contents."/>
    <s v="Blockchain"/>
    <s v="No."/>
    <n v="1"/>
  </r>
  <r>
    <n v="597"/>
    <x v="1"/>
    <x v="23"/>
    <x v="1"/>
    <n v="15"/>
    <n v="6"/>
    <n v="24"/>
    <x v="5"/>
    <n v="1"/>
    <s v=""/>
    <s v=""/>
    <x v="0"/>
    <s v="Business Intelligence / Business Analyst"/>
    <s v="Director"/>
    <s v="Business Support &amp; Logistics"/>
    <n v="1"/>
    <s v="Panda Lab"/>
    <x v="0"/>
    <x v="6"/>
    <s v="Slack Channel"/>
    <x v="0"/>
    <n v="4"/>
    <n v="5"/>
    <s v="After completing projects create your own projects. Think about something you would want to solve and apply what you have learned for yourself. That's when you know that you really know the stuff."/>
    <s v="Google"/>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n v="598"/>
    <x v="16"/>
    <x v="6"/>
    <x v="3"/>
    <n v="2"/>
    <n v="11"/>
    <n v="10"/>
    <x v="2"/>
    <n v="1"/>
    <s v=""/>
    <s v=""/>
    <x v="0"/>
    <s v="Accounting/Finance"/>
    <s v="Individual Contributor"/>
    <s v="Investments"/>
    <n v="10"/>
    <s v="Interfloat Investimentos"/>
    <x v="2"/>
    <x v="3"/>
    <s v="Forums"/>
    <x v="8"/>
    <n v="0"/>
    <n v="60"/>
    <s v="Study always, practice often"/>
    <s v="Google"/>
    <n v="10"/>
    <s v="For now, it is perfect"/>
    <s v="more tools and techniques related to big data and "/>
    <s v="no"/>
    <n v="1"/>
  </r>
  <r>
    <n v="599"/>
    <x v="5"/>
    <x v="11"/>
    <x v="3"/>
    <n v="150"/>
    <n v="800"/>
    <n v="20"/>
    <x v="10"/>
    <n v="1"/>
    <s v=""/>
    <s v=""/>
    <x v="0"/>
    <s v="Data Analyst"/>
    <s v="Individual Contributor"/>
    <s v="Transportation &amp; Delivery"/>
    <n v="2"/>
    <m/>
    <x v="2"/>
    <x v="6"/>
    <s v="Slack Channel"/>
    <x v="4"/>
    <n v="5"/>
    <n v="5"/>
    <s v="Lectures are materials that make one to be able to complete the projects. Do not skip any one of them."/>
    <s v="Friend / word of mouth"/>
    <n v="10"/>
    <s v="Make a Ph.D level program"/>
    <s v="Reinforcement learning focused program"/>
    <m/>
    <n v="0"/>
  </r>
  <r>
    <n v="600"/>
    <x v="10"/>
    <x v="0"/>
    <x v="3"/>
    <n v="2"/>
    <n v="10"/>
    <n v="8"/>
    <x v="8"/>
    <n v="1"/>
    <s v=""/>
    <s v=""/>
    <x v="0"/>
    <s v="Business/Strategy"/>
    <s v="Manager"/>
    <s v="Advertising &amp; Marketing"/>
    <n v="10"/>
    <s v="Hook Digital"/>
    <x v="2"/>
    <x v="7"/>
    <s v=""/>
    <x v="6"/>
    <n v="0"/>
    <m/>
    <m/>
    <s v="LinkedIn"/>
    <n v="10"/>
    <s v="The match between employers and students"/>
    <s v="Robotics"/>
    <s v="Nope"/>
    <n v="1"/>
  </r>
  <r>
    <n v="601"/>
    <x v="3"/>
    <x v="14"/>
    <x v="1"/>
    <n v="40"/>
    <n v="5"/>
    <n v="4"/>
    <x v="4"/>
    <n v="1"/>
    <s v=""/>
    <s v=""/>
    <x v="1"/>
    <s v=""/>
    <s v=""/>
    <s v=""/>
    <m/>
    <m/>
    <x v="0"/>
    <x v="4"/>
    <s v="Forums"/>
    <x v="2"/>
    <n v="4"/>
    <n v="15"/>
    <s v="Make sure you understand the main concepts on the videos"/>
    <s v="Google"/>
    <n v="9"/>
    <s v="Overall I found the whole system well put together"/>
    <s v="Architecture design of large projects"/>
    <m/>
    <n v="1"/>
  </r>
  <r>
    <n v="602"/>
    <x v="10"/>
    <x v="21"/>
    <x v="7"/>
    <n v="90"/>
    <n v="16"/>
    <n v="2"/>
    <x v="5"/>
    <n v="0"/>
    <s v="t-shirt"/>
    <s v="Learn and Earn your seat to the joyride of the future"/>
    <x v="0"/>
    <s v="Software Engineer"/>
    <s v="Manager"/>
    <s v="Entertainment &amp; Leisure"/>
    <n v="5"/>
    <s v="Sparky Animation"/>
    <x v="0"/>
    <x v="6"/>
    <s v="Slack Channel"/>
    <x v="8"/>
    <n v="6"/>
    <n v="12"/>
    <s v="Try not to procrastinate, a little progress everyday is better than thinking about completing it."/>
    <s v="Google"/>
    <n v="8"/>
    <s v="AI+human powered mentorship for better availability of help"/>
    <s v="C++"/>
    <s v="More obvious information for the free courses that the final project won't be submitted to Udacity for grading."/>
    <n v="0"/>
  </r>
  <r>
    <n v="603"/>
    <x v="6"/>
    <x v="22"/>
    <x v="3"/>
    <n v="20"/>
    <n v="13"/>
    <n v="3"/>
    <x v="4"/>
    <n v="0"/>
    <s v="t-shirt"/>
    <s v="Data is the new bacon&quot;"/>
    <x v="0"/>
    <s v="Software Engineer"/>
    <s v="Senior developer"/>
    <s v="Government"/>
    <n v="13"/>
    <s v="Department of Human Services"/>
    <x v="0"/>
    <x v="6"/>
    <s v="Slack Channel"/>
    <x v="3"/>
    <n v="3"/>
    <n v="4"/>
    <s v="Keep at it, a bit regularly"/>
    <s v="Google"/>
    <n v="10"/>
    <s v="Not sure"/>
    <m/>
    <m/>
    <n v="0"/>
  </r>
  <r>
    <n v="604"/>
    <x v="4"/>
    <x v="5"/>
    <x v="1"/>
    <n v="0"/>
    <n v="6"/>
    <n v="5"/>
    <x v="0"/>
    <n v="1"/>
    <s v=""/>
    <s v=""/>
    <x v="1"/>
    <s v=""/>
    <s v=""/>
    <s v=""/>
    <m/>
    <m/>
    <x v="2"/>
    <x v="2"/>
    <s v="Forums"/>
    <x v="2"/>
    <n v="4"/>
    <n v="12"/>
    <s v="Use the forums to your advantage. Break your code and the one you are handed over to actually learn from it."/>
    <s v="Friend / word of mouth"/>
    <n v="8"/>
    <s v="Less spoon feeding"/>
    <m/>
    <m/>
    <n v="0"/>
  </r>
  <r>
    <n v="605"/>
    <x v="5"/>
    <x v="20"/>
    <x v="1"/>
    <n v="0"/>
    <n v="7"/>
    <n v="12"/>
    <x v="5"/>
    <n v="1"/>
    <s v=""/>
    <s v=""/>
    <x v="1"/>
    <s v=""/>
    <s v=""/>
    <s v=""/>
    <m/>
    <m/>
    <x v="2"/>
    <x v="4"/>
    <s v="Live Help"/>
    <x v="4"/>
    <n v="6"/>
    <n v="100"/>
    <s v="You can do it"/>
    <s v="A podcast - programming throwdown"/>
    <n v="10"/>
    <s v="Not sure.  I liked it as is"/>
    <s v="Deep Learning and AI"/>
    <s v="It's a little expensive "/>
    <n v="1"/>
  </r>
  <r>
    <n v="606"/>
    <x v="16"/>
    <x v="5"/>
    <x v="3"/>
    <n v="60"/>
    <n v="9"/>
    <n v="10"/>
    <x v="8"/>
    <n v="0"/>
    <s v="shoes (brand is TBD¦ probably Adidas or Puma)"/>
    <s v="Data is the new bacon&quot;"/>
    <x v="0"/>
    <s v="Data Scientist"/>
    <s v="Individual Contributor"/>
    <s v="Technology &amp; Internet"/>
    <n v="1"/>
    <s v="GRID Inc."/>
    <x v="0"/>
    <x v="6"/>
    <s v="Slack Channel"/>
    <x v="4"/>
    <n v="6"/>
    <n v="10"/>
    <s v="Keep the passion burning. Remember that what we are learning will impact the world in some way or another :)"/>
    <s v="Google"/>
    <n v="10"/>
    <s v="Upload more videos!"/>
    <s v="Data visualization"/>
    <s v="I want the swags lol"/>
    <n v="1"/>
  </r>
  <r>
    <n v="607"/>
    <x v="4"/>
    <x v="14"/>
    <x v="2"/>
    <n v="60"/>
    <n v="8"/>
    <n v="5"/>
    <x v="6"/>
    <n v="1"/>
    <s v=""/>
    <s v=""/>
    <x v="1"/>
    <s v=""/>
    <s v=""/>
    <s v=""/>
    <m/>
    <m/>
    <x v="2"/>
    <x v="14"/>
    <s v="Mentor Help (classroom or 1:1 mentors)"/>
    <x v="1"/>
    <n v="6"/>
    <n v="10"/>
    <s v="Be passionate to coding and acquiring new skills.Spend as much time as you can to learning. Theoretical  knowledge and programming skills are both important to be a good engineer. "/>
    <s v="Friend / word of mouth"/>
    <n v="10"/>
    <s v="Nothing helps me learn more than Udacity."/>
    <s v="Udacity Nanodegree and free courses almost offer all useful skills and knowledge I need in a job."/>
    <s v="I hope Udacity do better about career helping in  mainland China"/>
    <n v="1"/>
  </r>
  <r>
    <n v="608"/>
    <x v="8"/>
    <x v="26"/>
    <x v="3"/>
    <n v="60"/>
    <n v="10"/>
    <n v="12"/>
    <x v="9"/>
    <n v="1"/>
    <s v=""/>
    <s v=""/>
    <x v="0"/>
    <s v="Software Engineer"/>
    <s v="Manager"/>
    <s v="Many of above depending on the project"/>
    <n v="5"/>
    <s v="bcgdv"/>
    <x v="2"/>
    <x v="4"/>
    <s v="Forums"/>
    <x v="4"/>
    <n v="6"/>
    <n v="10"/>
    <s v="Talk to your family if you have and make sure you get learning time."/>
    <s v="Google"/>
    <n v="10"/>
    <s v="It is already outstanding in terms of quality of materials."/>
    <s v="I would like to learn more for classical programming language such as c++"/>
    <m/>
    <n v="1"/>
  </r>
  <r>
    <n v="609"/>
    <x v="11"/>
    <x v="24"/>
    <x v="1"/>
    <n v="5"/>
    <n v="6"/>
    <n v="12"/>
    <x v="3"/>
    <n v="1"/>
    <s v=""/>
    <s v=""/>
    <x v="0"/>
    <s v="Other"/>
    <s v="Not Applicable"/>
    <s v="Food &amp; Beverages"/>
    <n v="0"/>
    <s v="TacoDeli"/>
    <x v="2"/>
    <x v="2"/>
    <s v="Feedback from graders"/>
    <x v="4"/>
    <n v="6"/>
    <n v="30"/>
    <s v="Work consistently, but don't be hard on yourself when you don't make deadlines. More help is available now than when I did my Nanodegree, if you are truly stuck, seek help. Don't be afraid of taking time to learning/researching what may be perceived as basic concepts. "/>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n v="610"/>
    <x v="5"/>
    <x v="14"/>
    <x v="5"/>
    <n v="30"/>
    <n v="9"/>
    <n v="4"/>
    <x v="10"/>
    <n v="1"/>
    <s v=""/>
    <s v=""/>
    <x v="0"/>
    <s v="Software Engineer"/>
    <s v="Individual Contributor"/>
    <s v="Technology &amp; Internet"/>
    <n v="2"/>
    <s v="RAZR"/>
    <x v="4"/>
    <x v="6"/>
    <s v="Slack Channel"/>
    <x v="9"/>
    <n v="5"/>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n v="611"/>
    <x v="2"/>
    <x v="2"/>
    <x v="3"/>
    <n v="120"/>
    <n v="12"/>
    <n v="2"/>
    <x v="7"/>
    <n v="1"/>
    <s v=""/>
    <s v=""/>
    <x v="0"/>
    <s v="Software Engineer"/>
    <s v="Individual Contributor"/>
    <s v="Airlines &amp; Aerospace (including Defense)"/>
    <n v="6"/>
    <s v="ge"/>
    <x v="0"/>
    <x v="7"/>
    <s v=""/>
    <x v="6"/>
    <n v="0"/>
    <m/>
    <m/>
    <s v="Friend / word of mouth"/>
    <n v="7"/>
    <s v="You can respond our requests more quickly."/>
    <s v="Functional Programming, Scala, Akka,"/>
    <s v="no"/>
    <n v="0"/>
  </r>
  <r>
    <n v="612"/>
    <x v="1"/>
    <x v="2"/>
    <x v="1"/>
    <n v="50"/>
    <n v="10"/>
    <n v="10"/>
    <x v="11"/>
    <n v="0"/>
    <s v="t-shirt"/>
    <s v="Machine learning for life"/>
    <x v="0"/>
    <s v="Software Engineer"/>
    <s v="Intern"/>
    <s v="Advertising &amp; Marketing"/>
    <n v="10"/>
    <s v="Netdeal"/>
    <x v="0"/>
    <x v="4"/>
    <s v="Stack Overflow"/>
    <x v="12"/>
    <n v="4"/>
    <n v="15"/>
    <s v="Persist."/>
    <s v="Google"/>
    <n v="9"/>
    <s v="More mini projects."/>
    <s v="Deep learning without PHD. "/>
    <m/>
    <n v="1"/>
  </r>
  <r>
    <n v="613"/>
    <x v="15"/>
    <x v="14"/>
    <x v="1"/>
    <n v="0"/>
    <n v="15"/>
    <n v="10"/>
    <x v="7"/>
    <n v="1"/>
    <s v=""/>
    <s v=""/>
    <x v="1"/>
    <s v=""/>
    <s v=""/>
    <s v=""/>
    <m/>
    <m/>
    <x v="0"/>
    <x v="6"/>
    <s v="Stack Overflow"/>
    <x v="1"/>
    <n v="10"/>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s v="Friend / word of mouth"/>
    <n v="10"/>
    <s v="The courses/nanodegree programs are systematically designed for students to learn both theoretically and practically. "/>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n v="614"/>
    <x v="21"/>
    <x v="5"/>
    <x v="1"/>
    <n v="120"/>
    <n v="10"/>
    <n v="5"/>
    <x v="6"/>
    <n v="1"/>
    <s v=""/>
    <s v=""/>
    <x v="0"/>
    <s v="Student"/>
    <s v="Intern"/>
    <s v="Education"/>
    <n v="1"/>
    <s v="George Mason University"/>
    <x v="0"/>
    <x v="2"/>
    <s v="Mentor Help (classroom or 1:1 mentors)"/>
    <x v="10"/>
    <n v="6"/>
    <n v="160"/>
    <s v="Enjoy learning and do not worry about getting a job after the Nanodegree. It will come to you in future. "/>
    <s v="Google"/>
    <n v="10"/>
    <s v="Need more advanced Nanodegree. "/>
    <s v="Advanced course for computer vision and deep learning - more mathematics oriented. "/>
    <s v="I hope Udacity prospers. "/>
    <n v="1"/>
  </r>
  <r>
    <n v="615"/>
    <x v="18"/>
    <x v="28"/>
    <x v="3"/>
    <n v="60"/>
    <n v="6"/>
    <n v="50"/>
    <x v="11"/>
    <n v="0"/>
    <s v="jacket (brand is TBD... probably Patagonia)"/>
    <s v="Math - all the cool kids are doing it"/>
    <x v="0"/>
    <s v="Educator / Instructor"/>
    <s v="Not Applicable"/>
    <s v="Education"/>
    <n v="9"/>
    <s v="Vanung University"/>
    <x v="1"/>
    <x v="4"/>
    <s v="Mentor Help (classroom or 1:1 mentors)"/>
    <x v="11"/>
    <n v="15"/>
    <n v="20"/>
    <s v="Please keep steady progress every day!"/>
    <s v="Friend / word of mouth"/>
    <n v="10"/>
    <s v="I have no idea. I feel very good now."/>
    <s v="I would like to find new subjects from Udacity. "/>
    <s v="Not yet!"/>
    <n v="0"/>
  </r>
  <r>
    <n v="616"/>
    <x v="7"/>
    <x v="15"/>
    <x v="1"/>
    <n v="60"/>
    <n v="7"/>
    <n v="20"/>
    <x v="8"/>
    <n v="1"/>
    <s v=""/>
    <s v=""/>
    <x v="1"/>
    <s v=""/>
    <s v=""/>
    <s v=""/>
    <m/>
    <m/>
    <x v="0"/>
    <x v="21"/>
    <s v="Slack Channel"/>
    <x v="12"/>
    <n v="10"/>
    <n v="5"/>
    <s v="Read the introducton of the project carefully and search for more information about the project before doing the project"/>
    <s v="Google"/>
    <n v="8"/>
    <s v="Give more ways to communicate for students"/>
    <s v="no idea recently"/>
    <s v="maybe the price of the classes is so high for the students still undergraduate"/>
    <n v="1"/>
  </r>
  <r>
    <n v="617"/>
    <x v="4"/>
    <x v="20"/>
    <x v="1"/>
    <n v="120"/>
    <n v="9"/>
    <n v="5"/>
    <x v="6"/>
    <n v="1"/>
    <s v=""/>
    <s v=""/>
    <x v="0"/>
    <s v="Data Analyst"/>
    <s v="Individual Contributor"/>
    <s v="Technology &amp; Internet"/>
    <n v="11"/>
    <s v="Oracle India"/>
    <x v="0"/>
    <x v="21"/>
    <s v="Slack Channel"/>
    <x v="11"/>
    <n v="10"/>
    <n v="10"/>
    <s v="GO ahead , Immerse it is a very interesting world"/>
    <s v="Google"/>
    <n v="10"/>
    <s v="More Projects, Competitions"/>
    <s v="Data Sciene, Spark"/>
    <s v="Than You"/>
    <n v="1"/>
  </r>
  <r>
    <n v="618"/>
    <x v="13"/>
    <x v="14"/>
    <x v="1"/>
    <n v="90"/>
    <n v="11"/>
    <n v="0"/>
    <x v="5"/>
    <n v="1"/>
    <s v=""/>
    <s v=""/>
    <x v="0"/>
    <s v="Software Engineer"/>
    <s v="Full time associate"/>
    <s v="Utilities, Energy and Extraction"/>
    <n v="1"/>
    <s v="Urjanet"/>
    <x v="0"/>
    <x v="2"/>
    <s v="Stack Overflow"/>
    <x v="7"/>
    <n v="0"/>
    <n v="24"/>
    <s v="Consistency &gt; a-priori-knowledge"/>
    <s v="Google"/>
    <n v="10"/>
    <s v="Not experiment with a new degree withoutproper vetting. The de ep learning degree was a disaster."/>
    <m/>
    <s v="Nope. You guys are ducking awesome"/>
    <n v="1"/>
  </r>
  <r>
    <n v="619"/>
    <x v="2"/>
    <x v="12"/>
    <x v="1"/>
    <n v="30"/>
    <n v="12"/>
    <n v="5"/>
    <x v="11"/>
    <n v="1"/>
    <s v=""/>
    <s v=""/>
    <x v="0"/>
    <s v="Software Engineer"/>
    <s v="Individual Contributor"/>
    <s v="Technology &amp; Internet"/>
    <n v="2"/>
    <s v="IBM"/>
    <x v="0"/>
    <x v="6"/>
    <s v="Stack Overflow"/>
    <x v="6"/>
    <n v="3"/>
    <n v="4"/>
    <s v="Consistency in work/progress"/>
    <s v="Friend / word of mouth"/>
    <n v="9"/>
    <s v="Add hard links to certificates so we don't just upload a pdf to linkedin"/>
    <s v="More software engineering best practices/techniques"/>
    <m/>
    <n v="0"/>
  </r>
  <r>
    <n v="620"/>
    <x v="2"/>
    <x v="9"/>
    <x v="3"/>
    <n v="60"/>
    <n v="10"/>
    <n v="2"/>
    <x v="2"/>
    <n v="1"/>
    <s v=""/>
    <s v=""/>
    <x v="1"/>
    <s v=""/>
    <s v=""/>
    <s v=""/>
    <m/>
    <m/>
    <x v="2"/>
    <x v="2"/>
    <s v="Stack Overflow"/>
    <x v="0"/>
    <n v="2"/>
    <n v="8"/>
    <s v="Keep submitting and getting feedbacks!"/>
    <s v="Friend / word of mouth"/>
    <n v="8"/>
    <s v="I am not sure."/>
    <s v="Mathematical Things"/>
    <s v="thanks for these opportunities"/>
    <n v="1"/>
  </r>
  <r>
    <n v="621"/>
    <x v="2"/>
    <x v="22"/>
    <x v="1"/>
    <n v="60"/>
    <n v="8"/>
    <n v="5"/>
    <x v="1"/>
    <n v="0"/>
    <s v="t-shirt"/>
    <s v="A quality life demands quality questions"/>
    <x v="0"/>
    <s v="Customer Service"/>
    <s v="C-Level"/>
    <s v="Technology &amp; Internet"/>
    <n v="10"/>
    <s v="Trustvox"/>
    <x v="0"/>
    <x v="1"/>
    <s v="Forums"/>
    <x v="2"/>
    <n v="4"/>
    <n v="15"/>
    <s v="Get a quiet place to study "/>
    <s v="Google"/>
    <n v="8"/>
    <s v="Have some presencial meeting in Brazil as well "/>
    <s v="Product management "/>
    <m/>
    <n v="1"/>
  </r>
  <r>
    <n v="622"/>
    <x v="26"/>
    <x v="24"/>
    <x v="7"/>
    <n v="120"/>
    <n v="15"/>
    <n v="24"/>
    <x v="9"/>
    <n v="1"/>
    <s v=""/>
    <s v=""/>
    <x v="0"/>
    <s v="Business Intelligence / Business Analyst"/>
    <s v="Individual Contributor"/>
    <s v="Financial Industry"/>
    <n v="10"/>
    <s v="Deloitte"/>
    <x v="0"/>
    <x v="6"/>
    <s v="Slack Channel"/>
    <x v="4"/>
    <n v="6"/>
    <n v="5"/>
    <s v="¢Don't hesitate to ask._x000a_¢Please look carefully at the lesson repeatedly. "/>
    <s v="Google"/>
    <n v="8"/>
    <s v="¢debugging and parameters -tuning lesson_x000a_¢Japanese support :-)"/>
    <s v="¢I'm enrolled in Artificial intelligence nanodegree._x000a_¢machine learning engineering_x000a_¢git_x000a_¢editor, IDE(vim, pycharm)_x000a_¢debugging_x000a_¢performance tuning"/>
    <s v="Many Japanese are interesting in deepLearning and machine learning. If you supported Japanese, many of them are interesting in you. "/>
    <n v="1"/>
  </r>
  <r>
    <n v="623"/>
    <x v="15"/>
    <x v="11"/>
    <x v="3"/>
    <n v="80"/>
    <n v="10"/>
    <n v="20"/>
    <x v="7"/>
    <n v="1"/>
    <s v=""/>
    <s v=""/>
    <x v="1"/>
    <s v=""/>
    <s v=""/>
    <s v=""/>
    <m/>
    <m/>
    <x v="2"/>
    <x v="6"/>
    <s v="Slack Channel"/>
    <x v="4"/>
    <n v="6"/>
    <n v="25"/>
    <s v="Reading the intro for a project carefully before having lectures related."/>
    <s v="Google"/>
    <n v="10"/>
    <s v="Real reviewer gave great feedback which really helped me to improve my skills."/>
    <s v="Animation and CGI Motion"/>
    <s v="I'd like to have some slides or transcripts about lectures."/>
    <n v="0"/>
  </r>
  <r>
    <n v="624"/>
    <x v="4"/>
    <x v="4"/>
    <x v="1"/>
    <n v="0"/>
    <n v="12"/>
    <n v="10"/>
    <x v="7"/>
    <n v="1"/>
    <s v=""/>
    <s v=""/>
    <x v="0"/>
    <s v="Student"/>
    <s v="Not Applicable"/>
    <s v="Technology &amp; Internet"/>
    <n v="3"/>
    <s v="University of Electronic Science and Technology of China"/>
    <x v="2"/>
    <x v="14"/>
    <s v="Forums"/>
    <x v="4"/>
    <n v="3"/>
    <n v="4"/>
    <s v="Start learning the material as early as possible."/>
    <s v="Friend / word of mouth"/>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n v="625"/>
    <x v="1"/>
    <x v="20"/>
    <x v="1"/>
    <n v="50"/>
    <n v="10"/>
    <n v="30"/>
    <x v="9"/>
    <n v="0"/>
    <s v="hat"/>
    <s v="Data is the new bacon&quot;"/>
    <x v="0"/>
    <s v="Product Management/Project Management"/>
    <s v="Manager"/>
    <s v="Finance"/>
    <n v="9"/>
    <s v="Hong Kong"/>
    <x v="2"/>
    <x v="2"/>
    <s v="Forums"/>
    <x v="4"/>
    <n v="4"/>
    <n v="48"/>
    <s v="Watch videos first, pay later"/>
    <s v="Google"/>
    <n v="9"/>
    <s v="Increase difficulty to make the certificate worthy. Platform is great."/>
    <m/>
    <m/>
    <n v="0"/>
  </r>
  <r>
    <n v="626"/>
    <x v="9"/>
    <x v="5"/>
    <x v="1"/>
    <n v="60"/>
    <n v="8"/>
    <n v="4"/>
    <x v="2"/>
    <n v="1"/>
    <s v=""/>
    <s v=""/>
    <x v="0"/>
    <s v="Data Analyst"/>
    <s v="Individual Contributor"/>
    <s v="Healthcare and Pharmaceuticals"/>
    <n v="2"/>
    <s v="Babycenter"/>
    <x v="0"/>
    <x v="2"/>
    <s v="Stack Overflow"/>
    <x v="2"/>
    <n v="6"/>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s v="Google"/>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n v="627"/>
    <x v="20"/>
    <x v="17"/>
    <x v="3"/>
    <n v="30"/>
    <n v="5"/>
    <n v="10"/>
    <x v="9"/>
    <n v="1"/>
    <s v=""/>
    <s v=""/>
    <x v="0"/>
    <s v="Educator / Instructor"/>
    <s v="Associate Professor"/>
    <s v="Education"/>
    <n v="20"/>
    <s v="SRCASW, University of Delhi"/>
    <x v="1"/>
    <x v="5"/>
    <s v="Slack Channel"/>
    <x v="3"/>
    <n v="15"/>
    <n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s v="Google"/>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n v="628"/>
    <x v="2"/>
    <x v="17"/>
    <x v="3"/>
    <n v="50"/>
    <n v="10"/>
    <n v="20"/>
    <x v="4"/>
    <n v="1"/>
    <s v=""/>
    <s v=""/>
    <x v="0"/>
    <s v="Customer Service"/>
    <s v="Director"/>
    <s v="Technology &amp; Internet"/>
    <n v="22"/>
    <s v="Google"/>
    <x v="2"/>
    <x v="1"/>
    <s v="Forums"/>
    <x v="2"/>
    <n v="5"/>
    <n v="35"/>
    <s v="1) watch the content _before_ subscribing to Nanodegree program :)_x000a_2) Start the projects early. They usually take more time than some may anticipate"/>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n v="629"/>
    <x v="28"/>
    <x v="11"/>
    <x v="1"/>
    <n v="20"/>
    <n v="10"/>
    <n v="10"/>
    <x v="10"/>
    <n v="1"/>
    <s v=""/>
    <s v=""/>
    <x v="0"/>
    <s v="Software Engineer"/>
    <s v="Individual Contributor"/>
    <s v="Manufacturing"/>
    <n v="4"/>
    <s v="Shin-Yokohama"/>
    <x v="0"/>
    <x v="6"/>
    <s v="Slack Channel"/>
    <x v="0"/>
    <n v="5"/>
    <n v="20"/>
    <s v="Search and ask anything on Slack channels."/>
    <s v="Google"/>
    <n v="7"/>
    <s v="Curriculums of cutting edge technologies."/>
    <s v="3D data processing technology"/>
    <m/>
    <n v="1"/>
  </r>
  <r>
    <n v="630"/>
    <x v="2"/>
    <x v="14"/>
    <x v="1"/>
    <n v="45"/>
    <n v="10"/>
    <n v="4"/>
    <x v="2"/>
    <n v="0"/>
    <s v="t-shirt"/>
    <s v="Math - all the cool kids are doing it"/>
    <x v="1"/>
    <s v=""/>
    <s v=""/>
    <s v=""/>
    <m/>
    <m/>
    <x v="0"/>
    <x v="5"/>
    <s v="Mentor Help (classroom or 1:1 mentors)"/>
    <x v="2"/>
    <n v="8"/>
    <n v="10"/>
    <s v="If you enjoy what you're doing, it will not be that much work. Get the basics right and you will save a lot of time later during the project development."/>
    <s v="Google"/>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n v="631"/>
    <x v="8"/>
    <x v="2"/>
    <x v="2"/>
    <n v="5"/>
    <n v="6"/>
    <n v="5"/>
    <x v="8"/>
    <n v="0"/>
    <s v="shoes (brand is TBD¦ probably Adidas or Puma)"/>
    <s v="Machine learning for life"/>
    <x v="1"/>
    <s v=""/>
    <s v=""/>
    <s v=""/>
    <m/>
    <m/>
    <x v="2"/>
    <x v="6"/>
    <s v="Slack Channel"/>
    <x v="4"/>
    <n v="10"/>
    <n v="5"/>
    <s v="Try to write projects from scratch rather than fill in the blanks. It helps to analyze the problem from a bigger perspective"/>
    <s v="Google"/>
    <n v="10"/>
    <s v="Add a capstone project to the Deep learning course"/>
    <s v="Signal and Image processing courses, Medical imaging"/>
    <s v="Nothing i can think of"/>
    <n v="1"/>
  </r>
  <r>
    <n v="632"/>
    <x v="2"/>
    <x v="24"/>
    <x v="1"/>
    <n v="90"/>
    <n v="6"/>
    <n v="30"/>
    <x v="8"/>
    <n v="1"/>
    <s v=""/>
    <s v=""/>
    <x v="0"/>
    <s v="Freelancing"/>
    <s v="Not Applicable"/>
    <s v="Food &amp; Beverages"/>
    <n v="2"/>
    <m/>
    <x v="1"/>
    <x v="2"/>
    <s v="Forums"/>
    <x v="2"/>
    <n v="10"/>
    <n v="15"/>
    <s v="Don't be discouraged when you get stuck for a while. Check the forum, google, and stackoverflow. Even if you can't find the exact solution you're looking for, you can definitely find some inspirations that might just guide you to discover your own solution. "/>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n v="633"/>
    <x v="5"/>
    <x v="5"/>
    <x v="1"/>
    <n v="60"/>
    <n v="11"/>
    <n v="9"/>
    <x v="11"/>
    <n v="1"/>
    <s v=""/>
    <s v=""/>
    <x v="0"/>
    <s v="Machine Learning Engineer"/>
    <s v="Individual Contributor"/>
    <s v="Technology &amp; Internet"/>
    <n v="3"/>
    <s v="BeiJing, China"/>
    <x v="0"/>
    <x v="6"/>
    <s v="Slack Channel"/>
    <x v="8"/>
    <n v="10"/>
    <n v="7"/>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n v="634"/>
    <x v="23"/>
    <x v="9"/>
    <x v="1"/>
    <n v="10"/>
    <n v="7"/>
    <n v="6"/>
    <x v="5"/>
    <n v="0"/>
    <s v="shoes (brand is TBD¦ probably Adidas or Puma)"/>
    <s v="&quot;Love to learn every instant&quot;"/>
    <x v="1"/>
    <s v=""/>
    <s v=""/>
    <s v=""/>
    <m/>
    <m/>
    <x v="2"/>
    <x v="4"/>
    <s v="Mentor Help (classroom or 1:1 mentors)"/>
    <x v="4"/>
    <n v="5"/>
    <n v="8"/>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s v="Google"/>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n v="635"/>
    <x v="8"/>
    <x v="9"/>
    <x v="2"/>
    <n v="40"/>
    <n v="10"/>
    <n v="6"/>
    <x v="5"/>
    <n v="1"/>
    <s v=""/>
    <s v=""/>
    <x v="0"/>
    <s v="Business/Strategy"/>
    <s v="Individual Contributor"/>
    <s v="banking"/>
    <n v="5"/>
    <s v="ItaÃº Unibanco"/>
    <x v="0"/>
    <x v="6"/>
    <s v="google"/>
    <x v="4"/>
    <n v="6"/>
    <n v="60"/>
    <s v="Enjoy! Nanodegree are very practical, so enjoy trying to do anything You see in the lectures, that's a good way to learn and have doubts and create strategies to learn."/>
    <s v="LinkedIn"/>
    <n v="10"/>
    <s v="I'm happy with the Udacity strategie learn"/>
    <s v="Julia, Pytorch, C++, scala, parallel computing"/>
    <s v="Great work!"/>
    <n v="1"/>
  </r>
  <r>
    <n v="636"/>
    <x v="2"/>
    <x v="27"/>
    <x v="11"/>
    <n v="45"/>
    <n v="8"/>
    <n v="3"/>
    <x v="11"/>
    <n v="0"/>
    <s v="backpack"/>
    <s v="Machine learning for life"/>
    <x v="0"/>
    <s v="Software Engineer"/>
    <s v="Individual Contributor"/>
    <s v="Technology &amp; Internet"/>
    <n v="8"/>
    <s v="Google"/>
    <x v="2"/>
    <x v="4"/>
    <s v="Forums"/>
    <x v="8"/>
    <n v="3"/>
    <n v="6"/>
    <s v="Study a lot"/>
    <s v="Google"/>
    <n v="6"/>
    <s v="Better mentorship "/>
    <s v="Deep learning"/>
    <s v="Need a better instructor for onsite classes "/>
    <n v="0"/>
  </r>
  <r>
    <n v="637"/>
    <x v="2"/>
    <x v="30"/>
    <x v="3"/>
    <n v="30"/>
    <n v="8"/>
    <n v="20"/>
    <x v="8"/>
    <n v="1"/>
    <s v=""/>
    <s v=""/>
    <x v="0"/>
    <s v="Accounting/Finance"/>
    <s v="Vice President"/>
    <s v="Investment Banking"/>
    <n v="20"/>
    <s v="Scotia Capital/Scotiabank"/>
    <x v="2"/>
    <x v="6"/>
    <s v="Slack Channel"/>
    <x v="8"/>
    <n v="2"/>
    <n v="4"/>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s v="Started at inception after reading about Thrun/Norvig AI  course."/>
    <n v="10"/>
    <s v="Provide additional supplementary resources or pointers to them to facilitate parallel/complementary learning."/>
    <s v="Reinforcement Learning, C+ programming"/>
    <m/>
    <n v="1"/>
  </r>
  <r>
    <n v="638"/>
    <x v="2"/>
    <x v="21"/>
    <x v="3"/>
    <n v="45"/>
    <n v="12"/>
    <n v="50"/>
    <x v="5"/>
    <n v="1"/>
    <s v=""/>
    <s v=""/>
    <x v="0"/>
    <s v="Business/Strategy"/>
    <s v="Manager"/>
    <s v="Technology &amp; Internet"/>
    <n v="19"/>
    <s v="Wipro"/>
    <x v="2"/>
    <x v="6"/>
    <s v="Slack Channel"/>
    <x v="4"/>
    <n v="8"/>
    <n v="15"/>
    <s v="This is a great platform to reskill yourself with industry proven courses. The results that you draw from the course would be a function of how much time you spend."/>
    <s v="Friend / word of mouth"/>
    <n v="10"/>
    <s v="Deep Learning course was a first time course and I felt the course moved really very fast."/>
    <s v="Graph database development would be great."/>
    <s v="You have a great team."/>
    <n v="1"/>
  </r>
  <r>
    <n v="639"/>
    <x v="9"/>
    <x v="9"/>
    <x v="1"/>
    <n v="360"/>
    <n v="2"/>
    <n v="5"/>
    <x v="8"/>
    <n v="1"/>
    <s v=""/>
    <s v=""/>
    <x v="0"/>
    <s v="Software Engineer"/>
    <s v="C-Level"/>
    <s v="Business Support &amp; Logistics"/>
    <n v="1"/>
    <s v="GuangdongQunyu"/>
    <x v="2"/>
    <x v="6"/>
    <s v="Stack Overflow"/>
    <x v="4"/>
    <n v="6"/>
    <n v="6"/>
    <s v="provide chinese support_x000a_"/>
    <s v="Google"/>
    <n v="10"/>
    <s v="the nice code"/>
    <s v="nothing"/>
    <s v="no"/>
    <n v="1"/>
  </r>
  <r>
    <n v="640"/>
    <x v="21"/>
    <x v="12"/>
    <x v="2"/>
    <n v="0"/>
    <n v="14"/>
    <n v="10"/>
    <x v="0"/>
    <n v="1"/>
    <s v=""/>
    <s v=""/>
    <x v="1"/>
    <s v=""/>
    <s v=""/>
    <s v=""/>
    <m/>
    <m/>
    <x v="0"/>
    <x v="2"/>
    <s v="Forums"/>
    <x v="4"/>
    <n v="6"/>
    <n v="50"/>
    <s v="do your best in project. "/>
    <s v="Google"/>
    <n v="8"/>
    <s v="give more various project. "/>
    <s v="deep learning"/>
    <s v="i want more free course. "/>
    <n v="1"/>
  </r>
  <r>
    <n v="641"/>
    <x v="18"/>
    <x v="23"/>
    <x v="7"/>
    <n v="20"/>
    <n v="9"/>
    <n v="0"/>
    <x v="2"/>
    <n v="1"/>
    <s v=""/>
    <s v=""/>
    <x v="0"/>
    <s v="Research"/>
    <s v="Not Applicable"/>
    <s v="Surveillance"/>
    <n v="1"/>
    <s v="UncannyVision"/>
    <x v="2"/>
    <x v="4"/>
    <s v="Forums"/>
    <x v="2"/>
    <n v="5"/>
    <n v="20"/>
    <s v="Each of the programming is a challenge for an student. Not only it enhances the theory but practical knowledge of the field. When collection of such assignments are completed, the student becomes a Master in that field.  "/>
    <s v="LinkedIn"/>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n v="642"/>
    <x v="11"/>
    <x v="23"/>
    <x v="2"/>
    <n v="120"/>
    <n v="12"/>
    <n v="20"/>
    <x v="11"/>
    <n v="1"/>
    <s v=""/>
    <s v=""/>
    <x v="1"/>
    <s v=""/>
    <s v=""/>
    <s v=""/>
    <m/>
    <m/>
    <x v="0"/>
    <x v="18"/>
    <s v="Feedback from submissions "/>
    <x v="8"/>
    <n v="6"/>
    <n v="40"/>
    <s v="It is worth it!!!"/>
    <s v="Google"/>
    <n v="10"/>
    <s v="More flexibility for AI Engineer program"/>
    <s v="Not sure!"/>
    <s v="Better than a college degree!"/>
    <n v="1"/>
  </r>
  <r>
    <n v="643"/>
    <x v="1"/>
    <x v="26"/>
    <x v="2"/>
    <n v="0"/>
    <n v="12"/>
    <n v="5"/>
    <x v="1"/>
    <n v="0"/>
    <s v="backpack"/>
    <s v="Machine learning for life"/>
    <x v="1"/>
    <s v=""/>
    <s v=""/>
    <s v=""/>
    <m/>
    <m/>
    <x v="2"/>
    <x v="2"/>
    <s v="Forums"/>
    <x v="4"/>
    <n v="3"/>
    <n v="500"/>
    <s v="Decide the schedule and stick to it and keep practising what you learn and document everything..EVERYTHING"/>
    <s v="Google"/>
    <n v="10"/>
    <s v="Iam quite happy"/>
    <s v="R/SQL"/>
    <s v="nope"/>
    <n v="1"/>
  </r>
  <r>
    <n v="644"/>
    <x v="1"/>
    <x v="26"/>
    <x v="7"/>
    <n v="120"/>
    <n v="14"/>
    <n v="30"/>
    <x v="0"/>
    <n v="0"/>
    <s v="t-shirt"/>
    <s v="Machine learning for life"/>
    <x v="0"/>
    <s v="Software Engineer"/>
    <s v="Individual Contributor"/>
    <s v="Entertainment &amp; Leisure"/>
    <n v="11"/>
    <s v="Coremelt Ltd."/>
    <x v="0"/>
    <x v="2"/>
    <s v="Stack Overflow"/>
    <x v="8"/>
    <n v="10"/>
    <n v="50"/>
    <s v="keep trying to coding and read all materials as much as you can"/>
    <s v="Google"/>
    <n v="10"/>
    <s v="I like project review and feedback and course materials"/>
    <m/>
    <m/>
    <n v="1"/>
  </r>
  <r>
    <n v="645"/>
    <x v="4"/>
    <x v="24"/>
    <x v="1"/>
    <n v="110"/>
    <n v="11"/>
    <n v="20"/>
    <x v="10"/>
    <n v="1"/>
    <s v=""/>
    <s v=""/>
    <x v="1"/>
    <s v=""/>
    <s v=""/>
    <s v=""/>
    <m/>
    <m/>
    <x v="2"/>
    <x v="0"/>
    <s v="Forums"/>
    <x v="10"/>
    <n v="20"/>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s v="Books"/>
    <n v="10"/>
    <s v="Get 1 on 1 instructors available during my time zone"/>
    <s v="Machine learning"/>
    <s v="Thank you "/>
    <n v="1"/>
  </r>
  <r>
    <n v="646"/>
    <x v="2"/>
    <x v="38"/>
    <x v="1"/>
    <n v="60"/>
    <n v="10"/>
    <n v="10"/>
    <x v="5"/>
    <n v="0"/>
    <s v="jacket (brand is TBD... probably Patagonia)"/>
    <s v="Machine learning for life"/>
    <x v="0"/>
    <s v="Co-founder (or solo founder)"/>
    <s v="C-Level"/>
    <s v="Technology &amp; Internet"/>
    <n v="25"/>
    <s v="www.soais.com"/>
    <x v="2"/>
    <x v="73"/>
    <s v="Forums"/>
    <x v="2"/>
    <n v="4"/>
    <n v="16"/>
    <s v="Stay regular and focussed. "/>
    <s v="Internet"/>
    <n v="8"/>
    <s v="More theoretical background and more organised course material. At times it jumps from one topic to other without joining the concepts together to give a bigger picture"/>
    <m/>
    <m/>
    <n v="1"/>
  </r>
  <r>
    <n v="647"/>
    <x v="8"/>
    <x v="20"/>
    <x v="1"/>
    <n v="60"/>
    <n v="8"/>
    <n v="2"/>
    <x v="4"/>
    <n v="0"/>
    <s v="jacket (brand is TBD... probably Patagonia)"/>
    <s v="Machine learning for life"/>
    <x v="0"/>
    <s v="Machine Learning Engineer"/>
    <s v="Individual Contributor"/>
    <s v="Technology &amp; Internet"/>
    <n v="7"/>
    <s v="Workday"/>
    <x v="2"/>
    <x v="4"/>
    <s v="Stack Overflow"/>
    <x v="0"/>
    <n v="5"/>
    <n v="5"/>
    <s v="Aggressively look for resources to supplement lectures"/>
    <s v="Tech news"/>
    <n v="6"/>
    <s v="Support staff need to be more involved"/>
    <s v="functional programming"/>
    <s v="You guys provide good feedback on the projects"/>
    <n v="0"/>
  </r>
  <r>
    <n v="648"/>
    <x v="1"/>
    <x v="6"/>
    <x v="9"/>
    <n v="40"/>
    <n v="11"/>
    <n v="2"/>
    <x v="0"/>
    <n v="0"/>
    <s v="t-shirt"/>
    <s v="Data is the new bacon&quot;"/>
    <x v="1"/>
    <s v=""/>
    <s v=""/>
    <s v=""/>
    <m/>
    <m/>
    <x v="2"/>
    <x v="6"/>
    <s v="Slack Channel"/>
    <x v="12"/>
    <n v="5"/>
    <n v="12"/>
    <s v="Just don't give up."/>
    <s v="Google"/>
    <n v="7"/>
    <s v="Extend Nanodegree plus programs to other countries"/>
    <s v="courses on node and .net framework"/>
    <s v="Would really be nice to have one on one counselling with an udacity lecturer and the career services team - even if it is a paid appointment."/>
    <n v="1"/>
  </r>
  <r>
    <n v="649"/>
    <x v="36"/>
    <x v="15"/>
    <x v="3"/>
    <n v="120"/>
    <n v="8"/>
    <n v="24"/>
    <x v="11"/>
    <n v="1"/>
    <s v=""/>
    <s v=""/>
    <x v="1"/>
    <s v=""/>
    <s v=""/>
    <s v=""/>
    <m/>
    <m/>
    <x v="4"/>
    <x v="2"/>
    <s v="Forums"/>
    <x v="0"/>
    <n v="3"/>
    <n v="320"/>
    <s v="Be curious and be informed. Keep learning. Make notes. Its important to understand the concept in and out. Understand nitty-gritties. Dont be afraid to ask mentors for help. Its not about finishing the course fast. Its how much you learn "/>
    <s v="Google"/>
    <n v="10"/>
    <s v="More in depth about the topic"/>
    <s v="Some coding hacks perhaps. "/>
    <s v="Its a great platform and i would love to learn more from Udacity nanodegrees"/>
    <n v="1"/>
  </r>
  <r>
    <n v="650"/>
    <x v="4"/>
    <x v="23"/>
    <x v="1"/>
    <n v="30"/>
    <n v="12"/>
    <n v="2"/>
    <x v="3"/>
    <n v="1"/>
    <s v=""/>
    <s v=""/>
    <x v="0"/>
    <s v="Self employed"/>
    <s v="Manager"/>
    <s v="Education"/>
    <n v="3"/>
    <s v="Shanghai MuXueNetwork Technology Co., Ltd"/>
    <x v="0"/>
    <x v="74"/>
    <s v="Forums"/>
    <x v="4"/>
    <n v="40"/>
    <n v="8"/>
    <s v="More hands-on try, additional reading material must be serious to see, then add their own points to the required knowledge"/>
    <s v="Google"/>
    <n v="10"/>
    <s v="Chinese translation"/>
    <s v="node ã€django"/>
    <s v="Chinese companies want to recruit Udacity students, need better support"/>
    <n v="1"/>
  </r>
  <r>
    <n v="651"/>
    <x v="9"/>
    <x v="10"/>
    <x v="1"/>
    <n v="90"/>
    <n v="9"/>
    <n v="3"/>
    <x v="1"/>
    <n v="1"/>
    <s v=""/>
    <s v=""/>
    <x v="1"/>
    <s v=""/>
    <s v=""/>
    <s v=""/>
    <m/>
    <m/>
    <x v="0"/>
    <x v="6"/>
    <s v="Slack Channel"/>
    <x v="0"/>
    <n v="1"/>
    <n v="5"/>
    <s v="Do some review. Don't hurry"/>
    <s v="Facebook"/>
    <n v="10"/>
    <s v="Great web environment and instructor "/>
    <s v="AI, company tech stack analysis"/>
    <s v="App is suck"/>
    <n v="1"/>
  </r>
  <r>
    <n v="652"/>
    <x v="3"/>
    <x v="2"/>
    <x v="1"/>
    <n v="15"/>
    <n v="8"/>
    <n v="2"/>
    <x v="0"/>
    <n v="0"/>
    <s v="hoodie"/>
    <s v="Math - all the cool kids are doing it"/>
    <x v="0"/>
    <s v="Data Scientist"/>
    <s v="Individual Contributor"/>
    <s v="Entertainment &amp; Leisure"/>
    <n v="0"/>
    <s v="Booking.com"/>
    <x v="1"/>
    <x v="4"/>
    <s v="Mentor Help (classroom or 1:1 mentors)"/>
    <x v="4"/>
    <n v="2"/>
    <n v="15"/>
    <s v="Be consistent in your learning. Always try to practice the skills however you can! E.g. write a weekly blog where you explore the techniques you've learned."/>
    <s v="Google"/>
    <n v="10"/>
    <s v="I think Udacity did a fantastic job! The only exception was the deep learning project, but I heard that it has been changed now."/>
    <s v="How to use big data tools like hadoop, hive, spark, etc"/>
    <m/>
    <n v="0"/>
  </r>
  <r>
    <n v="653"/>
    <x v="11"/>
    <x v="14"/>
    <x v="2"/>
    <n v="0"/>
    <n v="11"/>
    <n v="30"/>
    <x v="9"/>
    <n v="1"/>
    <s v=""/>
    <s v=""/>
    <x v="1"/>
    <s v=""/>
    <s v=""/>
    <s v=""/>
    <m/>
    <m/>
    <x v="4"/>
    <x v="3"/>
    <s v="Stack Overflow"/>
    <x v="4"/>
    <n v="14"/>
    <n v="10"/>
    <s v="Use every ressources at your dispostion and keep on learning."/>
    <s v="Google"/>
    <n v="10"/>
    <s v="Have at least a project that involves team work"/>
    <s v="Game development, Cybersecurity"/>
    <m/>
    <n v="1"/>
  </r>
  <r>
    <n v="654"/>
    <x v="21"/>
    <x v="5"/>
    <x v="1"/>
    <n v="5"/>
    <n v="12"/>
    <n v="8"/>
    <x v="0"/>
    <n v="0"/>
    <s v="t-shirt"/>
    <s v="A quality life demands quality questions"/>
    <x v="1"/>
    <s v=""/>
    <s v=""/>
    <s v=""/>
    <m/>
    <m/>
    <x v="0"/>
    <x v="6"/>
    <s v="Slack Channel"/>
    <x v="2"/>
    <n v="3"/>
    <n v="80"/>
    <s v="work hard and keep learning, make use of all the resources you could get regarding the subject you are learning"/>
    <s v="Google"/>
    <n v="9"/>
    <s v="I want research intensive courses "/>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
    <n v="1"/>
  </r>
  <r>
    <n v="655"/>
    <x v="11"/>
    <x v="2"/>
    <x v="1"/>
    <n v="60"/>
    <n v="4"/>
    <n v="5"/>
    <x v="10"/>
    <n v="1"/>
    <s v=""/>
    <s v=""/>
    <x v="0"/>
    <s v="Educator / Instructor"/>
    <s v="Not Applicable"/>
    <s v="Education"/>
    <n v="3"/>
    <s v="CollÃ¨ge AndrÃ©-Grasset"/>
    <x v="2"/>
    <x v="6"/>
    <s v="Forums"/>
    <x v="8"/>
    <n v="5"/>
    <n v="5"/>
    <s v="Make sure you meet the prerequisites, and then some. The suggested deadlines are important, do your best to respect them."/>
    <s v="Google"/>
    <n v="10"/>
    <s v="Reward students who respect the suggested deadlines."/>
    <s v="For now, I'm satisfied."/>
    <s v="My employer recognizes courses completed in ''real'' universities, but not Udacity. Working toward better recognition would be great."/>
    <n v="1"/>
  </r>
  <r>
    <n v="656"/>
    <x v="2"/>
    <x v="26"/>
    <x v="1"/>
    <n v="3"/>
    <n v="7"/>
    <n v="100"/>
    <x v="9"/>
    <n v="0"/>
    <s v="t-shirt"/>
    <s v="Machine learning for life"/>
    <x v="1"/>
    <s v=""/>
    <s v=""/>
    <s v=""/>
    <m/>
    <m/>
    <x v="0"/>
    <x v="14"/>
    <s v="Slack Channel"/>
    <x v="4"/>
    <n v="6"/>
    <n v="15"/>
    <s v="I suggest them to learn from several 3rd parties sources."/>
    <s v="Friend / word of mouth"/>
    <n v="5"/>
    <s v="I'm not sure."/>
    <s v="Big Data"/>
    <s v="No"/>
    <n v="1"/>
  </r>
  <r>
    <n v="657"/>
    <x v="3"/>
    <x v="14"/>
    <x v="1"/>
    <n v="180"/>
    <n v="6"/>
    <n v="5"/>
    <x v="1"/>
    <n v="1"/>
    <s v=""/>
    <s v=""/>
    <x v="0"/>
    <s v="Student"/>
    <s v="Intern"/>
    <s v="Technology &amp; Internet"/>
    <n v="0"/>
    <s v="Spikeway Technologies"/>
    <x v="3"/>
    <x v="14"/>
    <s v="Forums"/>
    <x v="11"/>
    <n v="10"/>
    <n v="5"/>
    <s v="Stick to your schedule and read research papers every week. Don't be in a rush to complete the Nanodegree and clarify all your doubts before moving to a new topic."/>
    <s v="Google"/>
    <n v="9"/>
    <s v="Help students understand research paper related to the nanodegree and implement them every week."/>
    <s v="Cryptocurrencies and Blockchain Technology"/>
    <s v="Thank you for everything. Udacity's MLND and DL foundation program helped me get a AI internship at a startup."/>
    <n v="1"/>
  </r>
  <r>
    <n v="658"/>
    <x v="1"/>
    <x v="22"/>
    <x v="1"/>
    <n v="0"/>
    <n v="8"/>
    <n v="6"/>
    <x v="9"/>
    <n v="0"/>
    <s v="backpack"/>
    <s v="Data is new blood for intelligent machines"/>
    <x v="1"/>
    <s v=""/>
    <s v=""/>
    <s v=""/>
    <m/>
    <m/>
    <x v="0"/>
    <x v="4"/>
    <s v="Stack Overflow"/>
    <x v="12"/>
    <n v="10"/>
    <n v="2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s v="Google"/>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n v="659"/>
    <x v="5"/>
    <x v="2"/>
    <x v="3"/>
    <n v="70"/>
    <n v="8"/>
    <n v="7"/>
    <x v="6"/>
    <n v="0"/>
    <s v="t-shirt"/>
    <s v="Machine learning for life"/>
    <x v="0"/>
    <s v="Software Engineer"/>
    <s v="Product Team Leader"/>
    <s v="Tourism"/>
    <n v="3"/>
    <s v="Travel Appeal Srl"/>
    <x v="2"/>
    <x v="5"/>
    <s v="Forums"/>
    <x v="2"/>
    <n v="3"/>
    <n v="5"/>
    <s v="To have faith in themselves"/>
    <s v="Google"/>
    <n v="9"/>
    <s v="Make more tests and quizzes"/>
    <s v="Data Science"/>
    <m/>
    <n v="1"/>
  </r>
  <r>
    <n v="660"/>
    <x v="1"/>
    <x v="12"/>
    <x v="3"/>
    <n v="60"/>
    <n v="10"/>
    <n v="5"/>
    <x v="5"/>
    <n v="1"/>
    <s v=""/>
    <s v=""/>
    <x v="0"/>
    <s v="Other"/>
    <s v="Manager"/>
    <s v="Government"/>
    <n v="3"/>
    <s v="Hellenic Navy"/>
    <x v="0"/>
    <x v="6"/>
    <s v="Slack Channel"/>
    <x v="0"/>
    <n v="5"/>
    <n v="5"/>
    <s v="Never leave for tomorrow what you can do today"/>
    <s v="Google"/>
    <n v="7"/>
    <s v="Make more professional videos. Some of them are poorly made. Add even more content"/>
    <s v="Robotics and AI"/>
    <s v="Thanks for democratizing education and helping us get our dream jobs"/>
    <n v="1"/>
  </r>
  <r>
    <n v="661"/>
    <x v="5"/>
    <x v="17"/>
    <x v="7"/>
    <n v="0"/>
    <n v="12"/>
    <n v="30"/>
    <x v="2"/>
    <n v="1"/>
    <s v=""/>
    <s v=""/>
    <x v="0"/>
    <s v="Business/Strategy"/>
    <s v="Manager"/>
    <s v="Technology &amp; Internet"/>
    <n v="7"/>
    <s v="Intersect,LLC"/>
    <x v="2"/>
    <x v="75"/>
    <s v="Stack Overflow"/>
    <x v="4"/>
    <n v="6"/>
    <n v="20"/>
    <s v="Be inquisitive, especially beyond projects"/>
    <s v="Google"/>
    <n v="8"/>
    <s v="More exposure to current industrial development. "/>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n v="662"/>
    <x v="11"/>
    <x v="6"/>
    <x v="7"/>
    <n v="10"/>
    <n v="16"/>
    <n v="4"/>
    <x v="0"/>
    <n v="1"/>
    <s v=""/>
    <s v=""/>
    <x v="0"/>
    <s v="Software Engineer"/>
    <s v="Individual Contributor"/>
    <s v="Electronics"/>
    <n v="9"/>
    <s v="Western Digital"/>
    <x v="2"/>
    <x v="6"/>
    <s v="Slack Channel"/>
    <x v="10"/>
    <n v="8"/>
    <n v="15"/>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n v="663"/>
    <x v="2"/>
    <x v="10"/>
    <x v="3"/>
    <n v="45"/>
    <n v="10"/>
    <n v="15"/>
    <x v="8"/>
    <n v="1"/>
    <s v=""/>
    <s v=""/>
    <x v="0"/>
    <s v="Software Engineer"/>
    <s v="Individual Contributor"/>
    <s v="Technology &amp; Internet"/>
    <n v="5"/>
    <s v="Credit Karma"/>
    <x v="0"/>
    <x v="4"/>
    <s v="Forums"/>
    <x v="4"/>
    <n v="1"/>
    <n v="10"/>
    <s v="_x000a_"/>
    <s v="Google"/>
    <n v="10"/>
    <s v="_x000a_"/>
    <s v="Spark and TensorFlow"/>
    <s v="_x000a_"/>
    <n v="0"/>
  </r>
  <r>
    <n v="664"/>
    <x v="2"/>
    <x v="18"/>
    <x v="2"/>
    <n v="30"/>
    <n v="14"/>
    <n v="3"/>
    <x v="1"/>
    <n v="0"/>
    <s v="backpack"/>
    <s v="Machine learning for life"/>
    <x v="0"/>
    <s v="Other"/>
    <s v="Director"/>
    <s v="Entertainment &amp; Leisure"/>
    <n v="13"/>
    <m/>
    <x v="0"/>
    <x v="6"/>
    <s v="Forums"/>
    <x v="12"/>
    <n v="1"/>
    <n v="3"/>
    <s v="n/a"/>
    <s v="Friend / word of mouth"/>
    <n v="9"/>
    <s v="Flexibility to learn"/>
    <s v="Robotics"/>
    <s v="The time per week is longer than the course claim, over 10 hours per week for me actually._x000a_for my case, I need to do lots of extra study out of Udacity to support me to continue the study on Udacity."/>
    <n v="0"/>
  </r>
  <r>
    <n v="665"/>
    <x v="21"/>
    <x v="14"/>
    <x v="3"/>
    <n v="30"/>
    <n v="12"/>
    <n v="5"/>
    <x v="8"/>
    <n v="1"/>
    <s v=""/>
    <s v=""/>
    <x v="1"/>
    <s v=""/>
    <s v=""/>
    <s v=""/>
    <m/>
    <m/>
    <x v="0"/>
    <x v="4"/>
    <s v="Stack Overflow"/>
    <x v="8"/>
    <n v="6"/>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s v="Google"/>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n v="666"/>
    <x v="13"/>
    <x v="21"/>
    <x v="3"/>
    <n v="120"/>
    <n v="12"/>
    <n v="8"/>
    <x v="1"/>
    <n v="1"/>
    <s v=""/>
    <s v=""/>
    <x v="0"/>
    <s v="Product Management/Project Management"/>
    <s v="Manager"/>
    <s v="Automotive"/>
    <n v="15"/>
    <s v="Continental AG"/>
    <x v="0"/>
    <x v="6"/>
    <s v="Forums"/>
    <x v="4"/>
    <n v="3"/>
    <n v="8"/>
    <s v="My tip is, always to keep on learning! Do not make to long breaks between projects. "/>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n v="667"/>
    <x v="4"/>
    <x v="15"/>
    <x v="3"/>
    <n v="100"/>
    <n v="14"/>
    <n v="6"/>
    <x v="9"/>
    <n v="1"/>
    <s v=""/>
    <s v=""/>
    <x v="0"/>
    <s v=" Artificial Intelligence Engineer"/>
    <s v="Intern"/>
    <s v="Advertising &amp; Marketing"/>
    <n v="0"/>
    <s v="bangalore"/>
    <x v="0"/>
    <x v="2"/>
    <s v="Forums"/>
    <x v="4"/>
    <n v="6"/>
    <n v="80"/>
    <s v="Focus on the projects and try to read the material provided and never hesitate to ask for help in the forums and if you are struck check out some git repos."/>
    <s v="Google"/>
    <n v="9"/>
    <s v="Better optimization of the website with clear descriptions."/>
    <s v="Bot creation, advanced data analysis"/>
    <s v="nope"/>
    <n v="0"/>
  </r>
  <r>
    <n v="668"/>
    <x v="2"/>
    <x v="9"/>
    <x v="3"/>
    <n v="600"/>
    <n v="6"/>
    <n v="20"/>
    <x v="11"/>
    <n v="1"/>
    <s v=""/>
    <s v=""/>
    <x v="0"/>
    <s v="Data Engineer"/>
    <s v="Not Applicable"/>
    <s v="Transportation &amp; Delivery"/>
    <n v="7"/>
    <s v="beijing,China"/>
    <x v="2"/>
    <x v="4"/>
    <s v="Forums"/>
    <x v="4"/>
    <n v="6"/>
    <n v="10"/>
    <s v="just do it "/>
    <s v="Friend / word of mouth"/>
    <n v="8"/>
    <s v="do some interesting project"/>
    <s v="Ted talking about learning experience"/>
    <s v="no"/>
    <n v="1"/>
  </r>
  <r>
    <n v="669"/>
    <x v="8"/>
    <x v="26"/>
    <x v="1"/>
    <n v="2"/>
    <n v="10"/>
    <n v="30"/>
    <x v="7"/>
    <n v="1"/>
    <s v=""/>
    <s v=""/>
    <x v="0"/>
    <s v="Student"/>
    <s v="Phd fellow"/>
    <s v="Biology"/>
    <n v="3"/>
    <s v="EMBL"/>
    <x v="2"/>
    <x v="5"/>
    <s v="Forums"/>
    <x v="0"/>
    <n v="6"/>
    <n v="20"/>
    <s v="Take it seriously. Try to search online other materials to support your classes."/>
    <s v="Google"/>
    <n v="7"/>
    <s v="Continuous review of videos and change them when students are not satisfied."/>
    <s v="Bioinformatics"/>
    <m/>
    <n v="1"/>
  </r>
  <r>
    <n v="670"/>
    <x v="9"/>
    <x v="22"/>
    <x v="1"/>
    <n v="40"/>
    <n v="9"/>
    <n v="6"/>
    <x v="5"/>
    <n v="1"/>
    <s v=""/>
    <s v=""/>
    <x v="0"/>
    <s v=" Artificial Intelligence Engineer"/>
    <s v="Manager"/>
    <s v="Business Support &amp; Logistics"/>
    <n v="7"/>
    <s v="AI Solutions Expert"/>
    <x v="2"/>
    <x v="14"/>
    <s v="Live Help"/>
    <x v="8"/>
    <n v="5"/>
    <n v="8"/>
    <s v="Seriously complete the project"/>
    <s v="guokr"/>
    <n v="9"/>
    <s v="no"/>
    <s v="no"/>
    <s v="no"/>
    <n v="0"/>
  </r>
  <r>
    <n v="671"/>
    <x v="8"/>
    <x v="9"/>
    <x v="1"/>
    <n v="150"/>
    <n v="12"/>
    <n v="12"/>
    <x v="2"/>
    <n v="0"/>
    <s v="backpack"/>
    <s v="A quality life demands quality questions"/>
    <x v="0"/>
    <s v="Data Engineer"/>
    <s v="Individual Contributor"/>
    <s v="Technology &amp; Internet"/>
    <n v="3"/>
    <s v="-"/>
    <x v="2"/>
    <x v="2"/>
    <s v="Stack Overflow"/>
    <x v="1"/>
    <n v="5"/>
    <n v="20"/>
    <s v="Keep going at it. Make a habit out of learning. If you take to long outside of the process it will be harder to get back to it, and things won't stick as well."/>
    <s v="Reddit"/>
    <n v="8"/>
    <s v="More consistency between the courses of a degree"/>
    <s v="GIS"/>
    <s v="No. Have to get back to work :)"/>
    <n v="0"/>
  </r>
  <r>
    <n v="672"/>
    <x v="12"/>
    <x v="23"/>
    <x v="2"/>
    <n v="100"/>
    <n v="12"/>
    <n v="4"/>
    <x v="7"/>
    <n v="1"/>
    <s v=""/>
    <s v=""/>
    <x v="0"/>
    <s v="Software Engineer"/>
    <s v="Individual Contributor"/>
    <s v="Technology &amp; Internet"/>
    <n v="8"/>
    <s v="Q Division"/>
    <x v="2"/>
    <x v="5"/>
    <s v="Slack Channel"/>
    <x v="2"/>
    <n v="6"/>
    <n v="6"/>
    <s v="a) set a schedule and expect it to change_x000a_b) help solve others' problems to understand the material better_x000a_c) create a list of priority tasks in your life. Only do the nanodegree if it can be in or part of the top 3 "/>
    <s v="Google"/>
    <n v="9"/>
    <s v="provide summary slides for future reference"/>
    <s v="Entrepreneurship and business development"/>
    <s v="Love the site and the people behind it. Keep up the good work!"/>
    <n v="1"/>
  </r>
  <r>
    <n v="673"/>
    <x v="5"/>
    <x v="11"/>
    <x v="1"/>
    <n v="140"/>
    <n v="14"/>
    <n v="30"/>
    <x v="1"/>
    <n v="1"/>
    <s v=""/>
    <s v=""/>
    <x v="1"/>
    <s v=""/>
    <s v=""/>
    <s v=""/>
    <m/>
    <m/>
    <x v="2"/>
    <x v="76"/>
    <s v="Slack Channel"/>
    <x v="4"/>
    <n v="13"/>
    <n v="20"/>
    <s v="Try to do something every day! Make good use of Slack and support your fellow students!"/>
    <s v="Google"/>
    <n v="9"/>
    <s v="The Live Help feature is a brilliant idea, but execution is currently poor. Please improve (see the many ideas/issues already discussed on Slack)"/>
    <s v="Robotics HARDWARE"/>
    <s v="You're awesome ;)"/>
    <n v="1"/>
  </r>
  <r>
    <n v="674"/>
    <x v="11"/>
    <x v="10"/>
    <x v="3"/>
    <n v="45"/>
    <n v="10"/>
    <n v="1"/>
    <x v="8"/>
    <n v="0"/>
    <s v="t-shirt"/>
    <s v="A quality life demands quality questions"/>
    <x v="0"/>
    <s v="Educator / Instructor"/>
    <s v="Not Applicable"/>
    <s v="Education"/>
    <n v="5"/>
    <s v="Japan Exchange and Teaching Programme"/>
    <x v="0"/>
    <x v="2"/>
    <s v="Forums"/>
    <x v="12"/>
    <n v="20"/>
    <n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s v="LinkedIn"/>
    <n v="8"/>
    <s v="Nothing at this time. "/>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n v="675"/>
    <x v="8"/>
    <x v="10"/>
    <x v="3"/>
    <n v="120"/>
    <n v="12"/>
    <n v="10"/>
    <x v="6"/>
    <n v="1"/>
    <s v=""/>
    <s v=""/>
    <x v="0"/>
    <s v="Business Intelligence / Business Analyst"/>
    <s v="Individual Contributor"/>
    <s v="Technology &amp; Internet"/>
    <n v="1"/>
    <s v="Simility"/>
    <x v="2"/>
    <x v="6"/>
    <s v="Slack Channel"/>
    <x v="2"/>
    <n v="3"/>
    <n v="8"/>
    <s v="Find ways to apply you learnings into real world. It's easy to forget things."/>
    <s v="Google"/>
    <n v="8"/>
    <s v="Affordable pricing. More real world projects."/>
    <s v="Data Visualisation and Business Analytics"/>
    <s v="Call it simply machine learning nanodegree and remove the word engineer. Don't think it's meant only for engineers."/>
    <n v="1"/>
  </r>
  <r>
    <n v="676"/>
    <x v="1"/>
    <x v="7"/>
    <x v="7"/>
    <n v="120"/>
    <n v="14"/>
    <n v="6"/>
    <x v="8"/>
    <n v="1"/>
    <s v=""/>
    <s v=""/>
    <x v="0"/>
    <s v="Software Engineer"/>
    <s v="C-Level"/>
    <s v="Healthcare and Pharmaceuticals"/>
    <n v="15"/>
    <s v="Mmi holdings"/>
    <x v="0"/>
    <x v="7"/>
    <s v=""/>
    <x v="6"/>
    <n v="0"/>
    <m/>
    <m/>
    <s v="Google"/>
    <n v="10"/>
    <s v="Nothing"/>
    <s v="Self driving engineer"/>
    <s v="Good job"/>
    <n v="0"/>
  </r>
  <r>
    <n v="677"/>
    <x v="1"/>
    <x v="26"/>
    <x v="2"/>
    <n v="2"/>
    <n v="8"/>
    <n v="1"/>
    <x v="2"/>
    <n v="0"/>
    <s v="t-shirt"/>
    <s v="Math - all the cool kids are doing it"/>
    <x v="0"/>
    <s v="Machine Learning Engineer"/>
    <s v="Individual Contributor"/>
    <s v="Education"/>
    <n v="2"/>
    <s v="Wuhan"/>
    <x v="2"/>
    <x v="6"/>
    <s v="Slack Channel"/>
    <x v="4"/>
    <n v="3"/>
    <n v="3"/>
    <s v="Focus on project and learn the necessary part"/>
    <s v="Google"/>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n v="678"/>
    <x v="4"/>
    <x v="11"/>
    <x v="1"/>
    <n v="60"/>
    <n v="7"/>
    <n v="5"/>
    <x v="9"/>
    <n v="1"/>
    <s v=""/>
    <s v=""/>
    <x v="0"/>
    <s v="Data Engineer"/>
    <s v="Individual Contributor"/>
    <s v="Technology &amp; Internet"/>
    <n v="2"/>
    <s v="Hyderabad"/>
    <x v="2"/>
    <x v="2"/>
    <s v="Stack Overflow"/>
    <x v="0"/>
    <n v="5"/>
    <n v="168"/>
    <s v="Work regularly. Treat this as a classroom program and stick to your schedule."/>
    <s v="Friend / word of mouth"/>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n v="679"/>
    <x v="8"/>
    <x v="23"/>
    <x v="3"/>
    <n v="60"/>
    <n v="14"/>
    <n v="4"/>
    <x v="6"/>
    <n v="0"/>
    <s v="hoodie"/>
    <s v="Machine learning for life"/>
    <x v="0"/>
    <s v="Data Analyst"/>
    <s v="Senior"/>
    <s v="Video Games"/>
    <n v="3"/>
    <s v="Radiant Worlds"/>
    <x v="0"/>
    <x v="7"/>
    <s v=""/>
    <x v="6"/>
    <n v="0"/>
    <m/>
    <m/>
    <s v="Google"/>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n v="680"/>
    <x v="8"/>
    <x v="26"/>
    <x v="3"/>
    <n v="30"/>
    <n v="15"/>
    <n v="16"/>
    <x v="8"/>
    <n v="1"/>
    <s v=""/>
    <s v=""/>
    <x v="0"/>
    <s v="Research"/>
    <s v="Research Assistant"/>
    <s v="Applied Research / Semiconductor"/>
    <n v="2"/>
    <s v="Fraunhofer Institute for Integrated Systems and Device Technology IISB"/>
    <x v="2"/>
    <x v="7"/>
    <s v=""/>
    <x v="6"/>
    <n v="0"/>
    <m/>
    <m/>
    <s v="Google"/>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n v="681"/>
    <x v="1"/>
    <x v="15"/>
    <x v="1"/>
    <n v="10"/>
    <n v="3"/>
    <n v="4"/>
    <x v="9"/>
    <n v="1"/>
    <s v=""/>
    <s v=""/>
    <x v="0"/>
    <s v="Software Engineer"/>
    <s v="Individual Contributor"/>
    <s v="Electronics"/>
    <n v="1"/>
    <m/>
    <x v="4"/>
    <x v="6"/>
    <s v="Slack Channel"/>
    <x v="2"/>
    <n v="12"/>
    <n v="4"/>
    <s v="study hard"/>
    <s v="Google"/>
    <n v="10"/>
    <s v="have more project"/>
    <m/>
    <m/>
    <n v="1"/>
  </r>
  <r>
    <n v="682"/>
    <x v="15"/>
    <x v="13"/>
    <x v="8"/>
    <n v="20"/>
    <n v="10"/>
    <n v="10"/>
    <x v="2"/>
    <n v="1"/>
    <s v=""/>
    <s v=""/>
    <x v="1"/>
    <s v=""/>
    <s v=""/>
    <s v=""/>
    <m/>
    <m/>
    <x v="3"/>
    <x v="6"/>
    <s v="Slack Channel"/>
    <x v="4"/>
    <n v="6"/>
    <n v="30"/>
    <s v="Try to understand everything from first principles. Use all the resources available, including the great community."/>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n v="683"/>
    <x v="21"/>
    <x v="7"/>
    <x v="7"/>
    <n v="120"/>
    <n v="12"/>
    <n v="60"/>
    <x v="2"/>
    <n v="0"/>
    <s v="None"/>
    <s v="A quality life demands quality questions"/>
    <x v="0"/>
    <s v="Software Engineer"/>
    <s v="Not Applicable"/>
    <s v="Telecommunications"/>
    <n v="15"/>
    <m/>
    <x v="2"/>
    <x v="6"/>
    <s v="Mentor Help (classroom or 1:1 mentors)"/>
    <x v="4"/>
    <n v="6"/>
    <n v="15"/>
    <s v="Nothing"/>
    <s v="Google"/>
    <n v="5"/>
    <s v="Give the place to study any cutting edge technology."/>
    <s v="None"/>
    <s v="None"/>
    <n v="0"/>
  </r>
  <r>
    <n v="684"/>
    <x v="2"/>
    <x v="16"/>
    <x v="1"/>
    <n v="120"/>
    <n v="6"/>
    <n v="3"/>
    <x v="11"/>
    <n v="0"/>
    <s v="hoodie"/>
    <s v="Machine learning for life"/>
    <x v="0"/>
    <s v="Software Engineer"/>
    <s v="Director"/>
    <s v="Technology &amp; Internet"/>
    <n v="17"/>
    <s v="BrandSnob"/>
    <x v="0"/>
    <x v="6"/>
    <s v="Forums"/>
    <x v="4"/>
    <n v="3"/>
    <n v="10"/>
    <s v="Spend time to understand the theory and intuition before coding"/>
    <s v="Google"/>
    <n v="9"/>
    <s v="More small exercise and provide more graphs to visualize the ideas or theory"/>
    <s v="Augmented Reality, Mix Reality, Applied Machine Learning concepts in apps"/>
    <s v="Overall it's really good. "/>
    <n v="0"/>
  </r>
  <r>
    <n v="685"/>
    <x v="1"/>
    <x v="20"/>
    <x v="1"/>
    <n v="20"/>
    <n v="10"/>
    <n v="20"/>
    <x v="4"/>
    <n v="1"/>
    <s v=""/>
    <s v=""/>
    <x v="0"/>
    <s v=" Artificial Intelligence Engineer"/>
    <s v="Manager"/>
    <s v="Education"/>
    <n v="1"/>
    <s v="TheD."/>
    <x v="2"/>
    <x v="4"/>
    <s v="Stack Overflow"/>
    <x v="11"/>
    <n v="20"/>
    <n v="20"/>
    <s v="Try to research in depth the various topics and use the projects as a base to experiment as many technics as possible. The feedback received from mentors' evaluations is invaluable and the return is directly proportional to the work spent on the projects."/>
    <s v="Friend / word of mouth"/>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n v="686"/>
    <x v="8"/>
    <x v="18"/>
    <x v="9"/>
    <n v="70"/>
    <n v="12"/>
    <n v="25"/>
    <x v="10"/>
    <n v="0"/>
    <s v="t-shirt"/>
    <s v="We make shit taglines. Code is what we know. "/>
    <x v="0"/>
    <s v="Consulting"/>
    <s v="Senior Consultant"/>
    <s v="Utilities, Energy and Extraction"/>
    <n v="11"/>
    <s v="Newcrest Mining"/>
    <x v="2"/>
    <x v="6"/>
    <s v="Stack Overflow"/>
    <x v="11"/>
    <n v="10"/>
    <n v="40"/>
    <s v="Don't believe the time estimates. You may enrol in two Nanodegrees at the same time like I did, you will complete the first one and run out of time to complete the second. "/>
    <s v="Google"/>
    <n v="10"/>
    <s v="Give better time estimates. Tailor to professionals working full time. "/>
    <s v="Pyspark "/>
    <s v="The content creators should standardise the structure of the code. Instead of trying to unravel design, this will allow students to concentrate on learning api's and theory. "/>
    <n v="0"/>
  </r>
  <r>
    <n v="687"/>
    <x v="9"/>
    <x v="35"/>
    <x v="1"/>
    <n v="40"/>
    <n v="12"/>
    <n v="10"/>
    <x v="11"/>
    <n v="1"/>
    <s v=""/>
    <s v=""/>
    <x v="0"/>
    <s v="Consulting"/>
    <s v="C-Level"/>
    <s v="Technology &amp; Internet"/>
    <n v="30"/>
    <s v="OBI Corp"/>
    <x v="0"/>
    <x v="6"/>
    <s v="Forums"/>
    <x v="2"/>
    <n v="12"/>
    <n v="12"/>
    <s v="The expected work time for projects is a lot higher than those published."/>
    <s v="Google"/>
    <n v="10"/>
    <s v="Publish the student's work time Bell curve for each project (or mean and std-dev)"/>
    <m/>
    <m/>
    <n v="0"/>
  </r>
  <r>
    <n v="688"/>
    <x v="8"/>
    <x v="26"/>
    <x v="1"/>
    <n v="15"/>
    <n v="12"/>
    <n v="12"/>
    <x v="10"/>
    <n v="0"/>
    <s v="t-shirt"/>
    <s v="Machine learning for life"/>
    <x v="0"/>
    <s v="Business Intelligence / Business Analyst"/>
    <s v="Individual Contributor"/>
    <s v="Technology &amp; Internet"/>
    <n v="1"/>
    <s v="Capgemini"/>
    <x v="1"/>
    <x v="3"/>
    <s v="Stack Overflow"/>
    <x v="3"/>
    <n v="5"/>
    <n v="30"/>
    <s v="Just stick to it."/>
    <s v="Google"/>
    <n v="7"/>
    <s v="I don't know"/>
    <s v="Software testing."/>
    <m/>
    <n v="0"/>
  </r>
  <r>
    <n v="689"/>
    <x v="11"/>
    <x v="13"/>
    <x v="7"/>
    <n v="8"/>
    <n v="10"/>
    <n v="5"/>
    <x v="3"/>
    <n v="0"/>
    <s v="hoodie"/>
    <s v="A quality life demands quality questions"/>
    <x v="1"/>
    <s v=""/>
    <s v=""/>
    <s v=""/>
    <m/>
    <m/>
    <x v="3"/>
    <x v="6"/>
    <s v="Stack Overflow"/>
    <x v="8"/>
    <n v="3"/>
    <n v="4"/>
    <s v="Study a little bit everyday instead of doing it all together_x000a_And do your assignments and projects seriously "/>
    <s v="Google"/>
    <n v="9"/>
    <s v="Some of the courses are wuite costly "/>
    <s v="Graphics designing "/>
    <m/>
    <n v="0"/>
  </r>
  <r>
    <n v="690"/>
    <x v="8"/>
    <x v="6"/>
    <x v="1"/>
    <n v="10"/>
    <n v="6"/>
    <n v="10"/>
    <x v="3"/>
    <n v="0"/>
    <s v="jacket (brand is TBD... probably Patagonia)"/>
    <s v="Machine learning for life"/>
    <x v="0"/>
    <s v="Research"/>
    <s v="Not Applicable"/>
    <s v="Education"/>
    <n v="6"/>
    <m/>
    <x v="1"/>
    <x v="6"/>
    <s v="Stack Overflow"/>
    <x v="0"/>
    <n v="6"/>
    <n v="10"/>
    <s v="Keep a steady pace and meet deadlines"/>
    <s v="Google"/>
    <n v="10"/>
    <s v=" "/>
    <m/>
    <m/>
    <n v="0"/>
  </r>
  <r>
    <n v="691"/>
    <x v="4"/>
    <x v="8"/>
    <x v="1"/>
    <n v="180"/>
    <n v="11"/>
    <n v="3"/>
    <x v="0"/>
    <n v="0"/>
    <s v="Mug"/>
    <s v="Machine learning for life"/>
    <x v="0"/>
    <s v="Data Scientist"/>
    <s v="Director"/>
    <s v="Advertising &amp; Marketing"/>
    <n v="5"/>
    <s v="360i"/>
    <x v="2"/>
    <x v="7"/>
    <s v=""/>
    <x v="6"/>
    <n v="0"/>
    <m/>
    <m/>
    <s v="Google"/>
    <n v="7"/>
    <s v="The mentor support is a great idea, but, mentors aren't always good. They need to be chosen properly. My mentor didn't provide me enough support for the AI Nanodegree."/>
    <s v="Statistics"/>
    <m/>
    <n v="1"/>
  </r>
  <r>
    <n v="692"/>
    <x v="4"/>
    <x v="39"/>
    <x v="2"/>
    <n v="0"/>
    <n v="12"/>
    <n v="26"/>
    <x v="7"/>
    <n v="1"/>
    <s v=""/>
    <s v=""/>
    <x v="0"/>
    <s v="Software Engineer"/>
    <s v="Individual Contributor"/>
    <s v="Healthcare and Pharmaceuticals"/>
    <n v="7"/>
    <s v="Ranger Health"/>
    <x v="1"/>
    <x v="77"/>
    <s v="Slack Channel"/>
    <x v="4"/>
    <n v="2"/>
    <n v="8"/>
    <s v="Consistency is most important. Don't try to do it all, just put in some effort every day. Don't be a hero. Asking or looking for help is part of learning and a skill you should be using every day."/>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n v="693"/>
    <x v="8"/>
    <x v="45"/>
    <x v="1"/>
    <n v="50"/>
    <n v="8"/>
    <n v="5"/>
    <x v="2"/>
    <n v="1"/>
    <s v=""/>
    <s v=""/>
    <x v="0"/>
    <s v="Other"/>
    <s v="Not Applicable"/>
    <s v="Finance"/>
    <n v="30"/>
    <s v="Credit Suisse"/>
    <x v="0"/>
    <x v="6"/>
    <s v="Forums"/>
    <x v="4"/>
    <n v="6"/>
    <n v="20"/>
    <s v="Focus on learning and projects and put away everything else if you can. Had to work , take care of kids and family and study. Very difficult. "/>
    <s v="online tech news"/>
    <n v="7"/>
    <s v="Can't think of anything right now."/>
    <s v="Deep learning applied to law / legal industry - more in depth NLP"/>
    <m/>
    <n v="0"/>
  </r>
  <r>
    <n v="694"/>
    <x v="4"/>
    <x v="24"/>
    <x v="3"/>
    <n v="60"/>
    <n v="12"/>
    <n v="6"/>
    <x v="3"/>
    <n v="1"/>
    <s v=""/>
    <s v=""/>
    <x v="0"/>
    <s v=" Artificial Intelligence Engineer"/>
    <s v="Vice President"/>
    <s v="Investment banking"/>
    <n v="9"/>
    <s v="CLSA Ltd"/>
    <x v="0"/>
    <x v="6"/>
    <s v="Slack Channel"/>
    <x v="2"/>
    <n v="6"/>
    <n v="30"/>
    <s v="Just make sure you have your timetable set. This will ensure proper learning of course material."/>
    <s v="Google"/>
    <n v="10"/>
    <s v="Consultation towards how to apply learning in a particular field."/>
    <s v="More involved towards finance/ investment banking."/>
    <s v="So far, it has been a great experience. "/>
    <n v="1"/>
  </r>
  <r>
    <n v="695"/>
    <x v="11"/>
    <x v="16"/>
    <x v="1"/>
    <n v="45"/>
    <n v="10"/>
    <n v="6"/>
    <x v="9"/>
    <n v="1"/>
    <s v=""/>
    <s v=""/>
    <x v="0"/>
    <s v="Product Management/Project Management"/>
    <s v="Manager"/>
    <s v="Technology &amp; Internet"/>
    <n v="17"/>
    <s v="VMware"/>
    <x v="2"/>
    <x v="5"/>
    <s v="Slack Channel"/>
    <x v="4"/>
    <n v="6"/>
    <n v="6"/>
    <s v="Follow along with lessons with pen&amp;paper and try to make notes. Writing reinforces learning. Also, reserve enough time for projects so that you can also work on optional portions. They really enhance your learning."/>
    <s v="Google"/>
    <n v="10"/>
    <s v="More projects"/>
    <s v="How to change careers"/>
    <s v="I love Udacity. Most of the lessons in my nanodegree were very good "/>
    <n v="1"/>
  </r>
  <r>
    <n v="696"/>
    <x v="6"/>
    <x v="19"/>
    <x v="3"/>
    <n v="60"/>
    <n v="6"/>
    <n v="3"/>
    <x v="8"/>
    <n v="0"/>
    <s v="hoodie"/>
    <s v="Machine learning for life"/>
    <x v="0"/>
    <s v="Data Analyst"/>
    <s v="Individual Contributor"/>
    <s v="Media &amp; Technology"/>
    <n v="4"/>
    <s v="Motion Picture Solutions"/>
    <x v="5"/>
    <x v="2"/>
    <s v="Forums"/>
    <x v="2"/>
    <n v="5"/>
    <n v="12"/>
    <s v="I would say if you get stuck, use the forums, other people may have had the same issue as you, and you can see where you are going wrong."/>
    <s v="Google"/>
    <n v="10"/>
    <s v="None"/>
    <s v="None that I can think of."/>
    <s v="Not at the moment."/>
    <n v="0"/>
  </r>
  <r>
    <n v="697"/>
    <x v="2"/>
    <x v="6"/>
    <x v="1"/>
    <n v="90"/>
    <n v="14"/>
    <n v="2"/>
    <x v="10"/>
    <n v="1"/>
    <s v=""/>
    <s v=""/>
    <x v="0"/>
    <s v="Software Engineer"/>
    <s v="Senior"/>
    <s v="Technology &amp; Internet"/>
    <n v="8"/>
    <s v="Supahands dot com"/>
    <x v="2"/>
    <x v="5"/>
    <s v="Forums"/>
    <x v="0"/>
    <n v="1"/>
    <n v="15"/>
    <s v="do not expect to find everything in the videos. its require more than that. read books, research and thinking and doing a lot"/>
    <s v="I know Udacity since 2010 with the ai-class.org (the first round of artificial intelligence introduction mooc)"/>
    <n v="8"/>
    <s v="put more details in the videos. some videos are really useless and not informative. the video which include only &quot;you can see the solution here&quot;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n v="698"/>
    <x v="1"/>
    <x v="16"/>
    <x v="7"/>
    <n v="150"/>
    <n v="6"/>
    <n v="1"/>
    <x v="0"/>
    <n v="1"/>
    <s v=""/>
    <s v=""/>
    <x v="0"/>
    <s v=" Artificial Intelligence Engineer"/>
    <s v="Director"/>
    <s v="Technology &amp; Internet"/>
    <n v="19"/>
    <s v="wolters kluwer"/>
    <x v="0"/>
    <x v="28"/>
    <s v="Slack Channel"/>
    <x v="4"/>
    <n v="6"/>
    <n v="4"/>
    <s v="Need to understand what each degree offers. Make sure that you are signing up for what you want to do in future not just to add a certificate in your kitty."/>
    <s v="Google"/>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
    <n v="1"/>
  </r>
  <r>
    <n v="699"/>
    <x v="1"/>
    <x v="39"/>
    <x v="2"/>
    <n v="40"/>
    <n v="10"/>
    <n v="6"/>
    <x v="5"/>
    <n v="0"/>
    <s v="t-shirt"/>
    <s v="Math - all the cool kids are doing it"/>
    <x v="0"/>
    <s v="Business/Strategy"/>
    <s v="Manager"/>
    <s v="covers multiple areas"/>
    <n v="5"/>
    <s v="The Business Therapist"/>
    <x v="1"/>
    <x v="2"/>
    <s v="Stack Overflow"/>
    <x v="10"/>
    <n v="6"/>
    <n v="20"/>
    <s v="Use deliberate practice and have patience. "/>
    <s v="Google"/>
    <n v="9"/>
    <s v="The same person should review a project if it is handed in more than once. I experienced different expectations that made the process more frustrating than it need be. "/>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n v="700"/>
    <x v="5"/>
    <x v="29"/>
    <x v="1"/>
    <n v="180"/>
    <n v="12"/>
    <n v="10"/>
    <x v="3"/>
    <n v="0"/>
    <s v="backpack"/>
    <s v="A quality life demands quality questions"/>
    <x v="0"/>
    <s v="Product Management/Project Management"/>
    <s v="Individual Contributor"/>
    <s v="Entertainment &amp; Leisure"/>
    <n v="25"/>
    <m/>
    <x v="2"/>
    <x v="4"/>
    <s v="Stack Overflow"/>
    <x v="4"/>
    <n v="5"/>
    <n v="260"/>
    <s v="make regular and frequent time available to study"/>
    <s v="Google"/>
    <n v="9"/>
    <s v="although tricky, it'd be great to have a group project or real-world project of some kind in the courses"/>
    <m/>
    <s v="i really like udacity's courses and delivery. "/>
    <n v="0"/>
  </r>
  <r>
    <n v="701"/>
    <x v="10"/>
    <x v="5"/>
    <x v="2"/>
    <n v="30"/>
    <n v="10"/>
    <n v="18"/>
    <x v="1"/>
    <n v="1"/>
    <s v=""/>
    <s v=""/>
    <x v="1"/>
    <s v=""/>
    <s v=""/>
    <s v=""/>
    <m/>
    <m/>
    <x v="2"/>
    <x v="4"/>
    <s v="Stack Overflow"/>
    <x v="10"/>
    <n v="12"/>
    <n v="30"/>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s v="Google"/>
    <n v="8"/>
    <s v="Lower tuition on the self driving car program ;)"/>
    <s v="Intensive c++ and Python courses covering the capabilities of various machine learning, computer vision and general robotics libraries"/>
    <m/>
    <n v="0"/>
  </r>
  <r>
    <n v="702"/>
    <x v="9"/>
    <x v="39"/>
    <x v="1"/>
    <n v="30"/>
    <n v="6"/>
    <n v="3"/>
    <x v="0"/>
    <n v="1"/>
    <s v=""/>
    <s v=""/>
    <x v="0"/>
    <s v="Data Scientist"/>
    <s v="Individual Contributor"/>
    <s v="Technology &amp; Internet"/>
    <n v="12"/>
    <s v="Osprey Data"/>
    <x v="1"/>
    <x v="6"/>
    <s v="Forums"/>
    <x v="12"/>
    <n v="5"/>
    <n v="10"/>
    <s v="Try to make progress on your lessons every day, even if it is little time what you have. Don't let too many days pass without doing that. Use the forum and watch each and every video. Use as many resources from Udacity as possible "/>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n v="703"/>
    <x v="11"/>
    <x v="11"/>
    <x v="3"/>
    <n v="50"/>
    <n v="10"/>
    <n v="3"/>
    <x v="9"/>
    <n v="1"/>
    <s v=""/>
    <s v=""/>
    <x v="1"/>
    <s v=""/>
    <s v=""/>
    <s v=""/>
    <m/>
    <m/>
    <x v="2"/>
    <x v="21"/>
    <s v="Stack Overflow"/>
    <x v="4"/>
    <n v="4"/>
    <n v="100"/>
    <s v="Try to finish as fast as possible"/>
    <s v="Friend / word of mouth"/>
    <n v="8"/>
    <s v="Give some more open projects"/>
    <m/>
    <s v="There can be more further learning materials"/>
    <n v="1"/>
  </r>
  <r>
    <n v="704"/>
    <x v="1"/>
    <x v="5"/>
    <x v="3"/>
    <n v="60"/>
    <n v="4"/>
    <n v="5"/>
    <x v="3"/>
    <n v="1"/>
    <s v=""/>
    <s v=""/>
    <x v="0"/>
    <s v="Other"/>
    <s v="Not Applicable"/>
    <s v="Electronics"/>
    <n v="0"/>
    <s v="TSMC"/>
    <x v="2"/>
    <x v="6"/>
    <s v="Stack Overflow"/>
    <x v="4"/>
    <n v="6"/>
    <n v="4"/>
    <s v="Fixed time to learn and take notes."/>
    <s v="Google"/>
    <n v="7"/>
    <s v="more efficiency"/>
    <s v="vehicle dynamics"/>
    <s v="more course offered in Chinese"/>
    <n v="1"/>
  </r>
  <r>
    <n v="705"/>
    <x v="4"/>
    <x v="3"/>
    <x v="3"/>
    <n v="90"/>
    <n v="16"/>
    <n v="50"/>
    <x v="8"/>
    <n v="1"/>
    <s v=""/>
    <s v=""/>
    <x v="0"/>
    <s v="Co-founder (or solo founder)"/>
    <s v="President"/>
    <s v="Electronics"/>
    <n v="11"/>
    <n v="6"/>
    <x v="2"/>
    <x v="6"/>
    <s v="Slack Channel"/>
    <x v="3"/>
    <n v="2"/>
    <n v="8"/>
    <s v="watch the tutorial video carefully;"/>
    <s v="Google"/>
    <n v="10"/>
    <s v="come to China ;)"/>
    <s v="deep learning on the edge devices"/>
    <s v="I'm building a AI company with friends. good luck to me and udacity"/>
    <n v="0"/>
  </r>
  <r>
    <n v="706"/>
    <x v="1"/>
    <x v="26"/>
    <x v="1"/>
    <n v="120"/>
    <n v="7"/>
    <n v="3"/>
    <x v="11"/>
    <n v="1"/>
    <s v=""/>
    <s v=""/>
    <x v="0"/>
    <s v="Data Engineer"/>
    <s v="Individual Contributor"/>
    <s v="Finance"/>
    <n v="7"/>
    <s v="Bengaluru"/>
    <x v="2"/>
    <x v="6"/>
    <s v="Slack Channel"/>
    <x v="4"/>
    <n v="2"/>
    <n v="8"/>
    <s v="Learn via projects"/>
    <s v="Friend / word of mouth"/>
    <n v="10"/>
    <s v="provide industrial interaction while study "/>
    <s v="Data Engineering, Data Structure"/>
    <s v="No"/>
    <n v="1"/>
  </r>
  <r>
    <n v="707"/>
    <x v="13"/>
    <x v="14"/>
    <x v="9"/>
    <n v="0"/>
    <n v="9"/>
    <n v="15"/>
    <x v="8"/>
    <n v="0"/>
    <s v="hoodie"/>
    <s v="A quality life demands quality questions"/>
    <x v="0"/>
    <s v="Freelancing"/>
    <s v="Individual Contributor"/>
    <s v="Technology &amp; Internet"/>
    <n v="2"/>
    <s v="self employed"/>
    <x v="0"/>
    <x v="4"/>
    <s v="Mentor Help (classroom or 1:1 mentors)"/>
    <x v="4"/>
    <n v="5"/>
    <n v="10"/>
    <s v="Try,Try and never give up even if you feel that you don't understand ...try to use all the resources provided"/>
    <s v="Google"/>
    <n v="10"/>
    <s v="Have more In-person sessions in India"/>
    <s v="Meteor.js Mongo Db"/>
    <s v="I am grateful to Udacity for many things :-) keep up the good work guys"/>
    <n v="1"/>
  </r>
  <r>
    <n v="708"/>
    <x v="2"/>
    <x v="38"/>
    <x v="1"/>
    <n v="2"/>
    <n v="3"/>
    <n v="15"/>
    <x v="10"/>
    <n v="0"/>
    <s v="jacket (brand is TBD... probably Patagonia)"/>
    <s v="Machine learning for life"/>
    <x v="0"/>
    <s v="Other"/>
    <s v="Not Applicable"/>
    <s v="Medical"/>
    <n v="25"/>
    <s v="Aurora Pharmacy"/>
    <x v="0"/>
    <x v="2"/>
    <s v="Stack Overflow"/>
    <x v="8"/>
    <n v="3"/>
    <n v="6"/>
    <s v="It is easier and more fun than you would expect.  You should try it.  "/>
    <s v="Friend / word of mouth"/>
    <n v="8"/>
    <s v="I am unsure "/>
    <s v="More math"/>
    <m/>
    <n v="0"/>
  </r>
  <r>
    <n v="709"/>
    <x v="1"/>
    <x v="0"/>
    <x v="3"/>
    <n v="30"/>
    <n v="6"/>
    <n v="30"/>
    <x v="7"/>
    <n v="1"/>
    <s v=""/>
    <s v=""/>
    <x v="0"/>
    <s v="Data Analyst"/>
    <s v="Not Applicable"/>
    <s v="Security "/>
    <n v="5"/>
    <s v="Paladin Security "/>
    <x v="4"/>
    <x v="2"/>
    <s v="Stack Overflow"/>
    <x v="8"/>
    <n v="4"/>
    <n v="20"/>
    <s v="Keep at it, don't rush your projects. Make sure that you understand what the project is asking you to do before getting to it. Find your own datasets, it gives you more experience working with messy real life data. Most importantly have fun. "/>
    <s v="Friend / word of mouth"/>
    <n v="9"/>
    <s v="I am not sure. The improvements that could be made have more to do with not being able to ask questions of the instructors during the lesson; Than with anything that is really fixable. "/>
    <s v="I would like to be able to use Udacity to improve my advanced math skills. A better explanation of Linear Algebra, and/or calculus would be amazing. "/>
    <s v="Nope. "/>
    <n v="1"/>
  </r>
  <r>
    <n v="710"/>
    <x v="1"/>
    <x v="9"/>
    <x v="1"/>
    <n v="0"/>
    <n v="14"/>
    <n v="1"/>
    <x v="9"/>
    <n v="0"/>
    <s v="Don't really want swag"/>
    <s v="Data is the new bacon&quot;"/>
    <x v="1"/>
    <s v=""/>
    <s v=""/>
    <s v=""/>
    <m/>
    <m/>
    <x v="2"/>
    <x v="2"/>
    <s v="Forums"/>
    <x v="4"/>
    <n v="6"/>
    <n v="8"/>
    <s v="Make sure it's worth the time/money spent as there's no guarantee of job placement."/>
    <s v="Google"/>
    <n v="5"/>
    <s v="Have more partners willing to hire interns/entry-level positions from Udacity graduates"/>
    <m/>
    <s v="The nanodegree/projects don't seem to be all that useful in getting employment. The knowledge gained is nice, but that's all freely available."/>
    <m/>
  </r>
  <r>
    <n v="711"/>
    <x v="2"/>
    <x v="1"/>
    <x v="1"/>
    <n v="75"/>
    <n v="10"/>
    <n v="2"/>
    <x v="1"/>
    <n v="0"/>
    <s v="hat"/>
    <s v="Data is the new bacon&quot;"/>
    <x v="1"/>
    <s v=""/>
    <s v=""/>
    <s v=""/>
    <m/>
    <m/>
    <x v="0"/>
    <x v="5"/>
    <s v="Forums"/>
    <x v="3"/>
    <n v="4"/>
    <n v="50"/>
    <s v="Ask questions in the forum that's the best place to learn"/>
    <s v="Google"/>
    <n v="10"/>
    <s v="It would be better if Udacity can provide students local studying groups also."/>
    <m/>
    <m/>
    <n v="0"/>
  </r>
  <r>
    <n v="712"/>
    <x v="2"/>
    <x v="14"/>
    <x v="2"/>
    <n v="0"/>
    <n v="12"/>
    <n v="20"/>
    <x v="2"/>
    <n v="0"/>
    <s v="t-shirt"/>
    <s v="Machine learning for life"/>
    <x v="1"/>
    <s v=""/>
    <s v=""/>
    <s v=""/>
    <m/>
    <m/>
    <x v="0"/>
    <x v="6"/>
    <s v="Stack Overflow"/>
    <x v="4"/>
    <n v="6"/>
    <n v="4"/>
    <s v="Perhaps some projects' description are not perfect, but we can understand it in other ways."/>
    <s v="Friend / word of mouth"/>
    <n v="10"/>
    <s v="Improve the imperfect project description."/>
    <s v="None."/>
    <s v="None."/>
    <n v="0"/>
  </r>
  <r>
    <n v="713"/>
    <x v="19"/>
    <x v="10"/>
    <x v="2"/>
    <n v="30"/>
    <n v="5"/>
    <n v="30"/>
    <x v="8"/>
    <n v="0"/>
    <s v="backpack"/>
    <s v="None"/>
    <x v="0"/>
    <s v="Accounting/Finance"/>
    <s v="Manager"/>
    <s v="Service industry"/>
    <n v="5"/>
    <s v="Your Dog's Best Friend"/>
    <x v="0"/>
    <x v="78"/>
    <s v="Forums"/>
    <x v="2"/>
    <n v="8"/>
    <n v="10"/>
    <s v="Keep working at it even if you get frustrated or stuck. "/>
    <s v="Google"/>
    <n v="10"/>
    <s v="Nothing so far"/>
    <m/>
    <m/>
    <n v="1"/>
  </r>
  <r>
    <n v="714"/>
    <x v="4"/>
    <x v="24"/>
    <x v="2"/>
    <n v="80"/>
    <n v="9"/>
    <n v="2"/>
    <x v="2"/>
    <n v="1"/>
    <s v=""/>
    <s v=""/>
    <x v="0"/>
    <s v="Other"/>
    <s v="Individual Contributor"/>
    <s v="Airlines &amp; Aerospace (including Defense)"/>
    <n v="10"/>
    <s v="Airbus"/>
    <x v="2"/>
    <x v="2"/>
    <s v="Forums"/>
    <x v="25"/>
    <n v="10"/>
    <n v="30"/>
    <s v="Do more than just the videos for learning"/>
    <s v="Workplace"/>
    <n v="7"/>
    <s v="Provide written course material on top of the videos"/>
    <s v="-"/>
    <s v="-"/>
    <n v="1"/>
  </r>
  <r>
    <n v="715"/>
    <x v="4"/>
    <x v="12"/>
    <x v="2"/>
    <n v="15"/>
    <n v="9"/>
    <n v="12"/>
    <x v="9"/>
    <n v="1"/>
    <s v=""/>
    <s v=""/>
    <x v="1"/>
    <s v=""/>
    <s v=""/>
    <s v=""/>
    <m/>
    <m/>
    <x v="0"/>
    <x v="4"/>
    <s v="Forums"/>
    <x v="12"/>
    <n v="10"/>
    <n v="30"/>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s v="Friend / word of mouth"/>
    <n v="10"/>
    <s v="Allow me to buy swag, so I can wear Udacity while I Udacity on Udacity;)"/>
    <m/>
    <s v="While I am currently unemployed, I start at Google this upcoming September."/>
    <n v="1"/>
  </r>
  <r>
    <n v="716"/>
    <x v="14"/>
    <x v="3"/>
    <x v="1"/>
    <n v="40"/>
    <n v="10"/>
    <n v="0"/>
    <x v="5"/>
    <n v="0"/>
    <s v="t-shirt"/>
    <s v="Machine learning for life"/>
    <x v="0"/>
    <s v="Research"/>
    <s v="Not Applicable"/>
    <s v="Education"/>
    <n v="6"/>
    <s v="University of Chicago"/>
    <x v="1"/>
    <x v="4"/>
    <s v="Mentor Help (classroom or 1:1 mentors)"/>
    <x v="2"/>
    <n v="5"/>
    <n v="4"/>
    <s v="read some books parallel "/>
    <s v="Friend / word of mouth"/>
    <n v="8"/>
    <s v="more challenging project"/>
    <m/>
    <m/>
    <n v="1"/>
  </r>
  <r>
    <n v="717"/>
    <x v="1"/>
    <x v="2"/>
    <x v="8"/>
    <n v="60"/>
    <n v="8"/>
    <n v="10"/>
    <x v="6"/>
    <n v="0"/>
    <s v="jacket (brand is TBD... probably Patagonia)"/>
    <s v="A quality life demands quality questions"/>
    <x v="1"/>
    <s v=""/>
    <s v=""/>
    <s v=""/>
    <m/>
    <m/>
    <x v="2"/>
    <x v="79"/>
    <s v="Slack Channel"/>
    <x v="8"/>
    <n v="4"/>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s v="Friend / word of mouth"/>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n v="718"/>
    <x v="5"/>
    <x v="10"/>
    <x v="9"/>
    <n v="30"/>
    <n v="18"/>
    <n v="24"/>
    <x v="10"/>
    <n v="1"/>
    <s v=""/>
    <s v=""/>
    <x v="0"/>
    <s v="Co-founder (or solo founder)"/>
    <s v="Individual Contributor"/>
    <s v="Technology &amp; Internet"/>
    <n v="5"/>
    <s v="Sujeerya Animation and Entertainments private limited "/>
    <x v="0"/>
    <x v="6"/>
    <s v="Slack Channel"/>
    <x v="12"/>
    <n v="6"/>
    <n v="72"/>
    <s v="The learning opportunity is great. Work hard and every one will be benefited."/>
    <s v="Google"/>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n v="719"/>
    <x v="9"/>
    <x v="6"/>
    <x v="3"/>
    <n v="135"/>
    <n v="7"/>
    <n v="40"/>
    <x v="6"/>
    <n v="1"/>
    <s v=""/>
    <s v=""/>
    <x v="0"/>
    <s v="Product Management/Project Management"/>
    <s v="Not Applicable"/>
    <s v="Automotive"/>
    <n v="5"/>
    <s v="Not Sure "/>
    <x v="2"/>
    <x v="5"/>
    <s v="Forums"/>
    <x v="8"/>
    <n v="5"/>
    <n v="25"/>
    <s v="Get additional Learning Material. Try total follow the timeline"/>
    <s v="Google"/>
    <n v="8"/>
    <s v="Improve the android app. A lot of functions dont work"/>
    <m/>
    <m/>
    <n v="0"/>
  </r>
  <r>
    <n v="720"/>
    <x v="1"/>
    <x v="3"/>
    <x v="2"/>
    <n v="0"/>
    <n v="8"/>
    <n v="15"/>
    <x v="0"/>
    <n v="1"/>
    <s v=""/>
    <s v=""/>
    <x v="1"/>
    <s v=""/>
    <s v=""/>
    <s v=""/>
    <m/>
    <m/>
    <x v="0"/>
    <x v="6"/>
    <s v="Slack Channel"/>
    <x v="4"/>
    <n v="6"/>
    <n v="10"/>
    <s v="Do every day a little bit to learn most efficiently."/>
    <s v="I don't know"/>
    <n v="8"/>
    <s v="Sometimes a little bit more feedback on unit test would be nice."/>
    <s v="I'm really happy with the things udacity provide. Eventually courses on software architecture would be nice."/>
    <s v="You make learning great again."/>
    <n v="1"/>
  </r>
  <r>
    <n v="721"/>
    <x v="1"/>
    <x v="20"/>
    <x v="2"/>
    <n v="90"/>
    <n v="15"/>
    <n v="10"/>
    <x v="0"/>
    <n v="0"/>
    <s v="t-shirt"/>
    <s v="udacity"/>
    <x v="0"/>
    <s v="Data Scientist"/>
    <s v="Individual Contributor"/>
    <s v="Technology &amp; Internet"/>
    <n v="2"/>
    <s v="popsugar"/>
    <x v="0"/>
    <x v="4"/>
    <s v="Stack Overflow"/>
    <x v="4"/>
    <n v="6"/>
    <n v="15"/>
    <s v="don't expect help"/>
    <s v="Google"/>
    <n v="4"/>
    <s v="the projects are often not supported by course materials. no guidance is provided by people who actually know the material"/>
    <s v="calculus"/>
    <s v="please support your students as they try to meet deadlines"/>
    <n v="1"/>
  </r>
  <r>
    <n v="722"/>
    <x v="11"/>
    <x v="11"/>
    <x v="2"/>
    <n v="120"/>
    <n v="8"/>
    <n v="1"/>
    <x v="7"/>
    <n v="0"/>
    <s v="t-shirt"/>
    <s v="A quality life demands quality questions"/>
    <x v="1"/>
    <s v=""/>
    <s v=""/>
    <s v=""/>
    <m/>
    <m/>
    <x v="0"/>
    <x v="0"/>
    <s v="Forums"/>
    <x v="11"/>
    <n v="20"/>
    <n v="80"/>
    <s v="stay focused"/>
    <s v="Friend / word of mouth"/>
    <n v="7"/>
    <s v="prompt replies on queries"/>
    <s v="na"/>
    <s v="na"/>
    <n v="0"/>
  </r>
  <r>
    <n v="723"/>
    <x v="11"/>
    <x v="12"/>
    <x v="2"/>
    <n v="40"/>
    <n v="10"/>
    <n v="6"/>
    <x v="2"/>
    <n v="1"/>
    <s v=""/>
    <s v=""/>
    <x v="0"/>
    <s v="Product Management/Project Management"/>
    <s v="Manager"/>
    <s v="Telecommunications"/>
    <n v="2"/>
    <s v="Veon"/>
    <x v="0"/>
    <x v="5"/>
    <s v="Slack Channel"/>
    <x v="0"/>
    <n v="3"/>
    <n v="4"/>
    <s v="Stay on schedule "/>
    <s v="Google"/>
    <n v="10"/>
    <s v="Get jobs for international students "/>
    <s v="Game development "/>
    <m/>
    <n v="1"/>
  </r>
  <r>
    <n v="724"/>
    <x v="1"/>
    <x v="22"/>
    <x v="1"/>
    <n v="10"/>
    <n v="8"/>
    <n v="8"/>
    <x v="1"/>
    <n v="1"/>
    <s v=""/>
    <s v=""/>
    <x v="0"/>
    <s v=" Artificial Intelligence Engineer"/>
    <s v="Individual Contributor"/>
    <s v="Technology &amp; Internet"/>
    <n v="1"/>
    <s v="äº‘ä¸ç½‘ç»œæŠ€æœ¯é‚®ç®±å…¬å¸"/>
    <x v="0"/>
    <x v="14"/>
    <s v="Slack Channel"/>
    <x v="8"/>
    <n v="4"/>
    <n v="5"/>
    <s v="stay hungryï¼Œstay foolish"/>
    <s v="Google"/>
    <n v="9"/>
    <s v="learn more on engineering"/>
    <s v="AI "/>
    <s v="The course are too expensiveï¼Œand I need't 1:1 mentor help,live help and so on, can you make it cheaper."/>
    <n v="1"/>
  </r>
  <r>
    <n v="725"/>
    <x v="1"/>
    <x v="11"/>
    <x v="1"/>
    <n v="70"/>
    <n v="3"/>
    <n v="5"/>
    <x v="5"/>
    <n v="0"/>
    <s v="backpack"/>
    <s v="Machine learning for life"/>
    <x v="0"/>
    <s v="Self employed"/>
    <s v="Not Applicable"/>
    <s v="Education"/>
    <n v="2"/>
    <s v="Self-employed"/>
    <x v="0"/>
    <x v="7"/>
    <s v=""/>
    <x v="6"/>
    <n v="0"/>
    <m/>
    <m/>
    <s v="Reddit"/>
    <n v="10"/>
    <s v="Have companies or organizations submit real projects/job/gigs that Udacity students can submit solutions to."/>
    <s v="Cryptocurrencies or software built around blockchain would be interesting"/>
    <m/>
    <n v="1"/>
  </r>
  <r>
    <n v="726"/>
    <x v="9"/>
    <x v="26"/>
    <x v="1"/>
    <n v="30"/>
    <n v="7"/>
    <n v="1"/>
    <x v="3"/>
    <n v="0"/>
    <s v="t-shirt"/>
    <s v="Machine learning for life"/>
    <x v="0"/>
    <s v="Educator / Instructor"/>
    <s v="Individual Contributor"/>
    <s v="Education"/>
    <n v="7"/>
    <s v="Singapore Polytechnic"/>
    <x v="2"/>
    <x v="6"/>
    <s v="Slack Channel"/>
    <x v="8"/>
    <n v="2"/>
    <n v="2"/>
    <s v="The world is rapidly changing, instead of watching the change, become a part of the change! Therefore, take this unique opportunity of online learning to learn/upgrade skills that are needed for the future that is already here!"/>
    <s v="Google"/>
    <n v="10"/>
    <s v="Keep the contents up-to-date. Also, make the updated contents available to graduates :-)"/>
    <s v="nill"/>
    <s v="Thank You!"/>
    <n v="1"/>
  </r>
  <r>
    <n v="727"/>
    <x v="2"/>
    <x v="27"/>
    <x v="3"/>
    <n v="30"/>
    <n v="10"/>
    <n v="6"/>
    <x v="7"/>
    <n v="0"/>
    <s v="backpack"/>
    <s v="A quality life demands quality questions"/>
    <x v="0"/>
    <s v="Software Engineer"/>
    <s v="Engineer"/>
    <s v="Technology &amp; Internet"/>
    <n v="3"/>
    <s v="Not sharing "/>
    <x v="1"/>
    <x v="5"/>
    <s v="Me"/>
    <x v="0"/>
    <n v="4"/>
    <n v="6"/>
    <s v="Dont waste your money!"/>
    <s v="Google"/>
    <n v="0"/>
    <s v="Reduce price and get ride of mentorship"/>
    <s v="Na"/>
    <s v="Your courses are super expensive and it is not worth it. Material is not deep enough etc.."/>
    <n v="0"/>
  </r>
  <r>
    <n v="728"/>
    <x v="5"/>
    <x v="26"/>
    <x v="2"/>
    <n v="60"/>
    <n v="6"/>
    <n v="10"/>
    <x v="7"/>
    <n v="1"/>
    <s v=""/>
    <s v=""/>
    <x v="0"/>
    <s v="Software Engineer"/>
    <s v="Engineer"/>
    <s v="Finance"/>
    <n v="10"/>
    <s v="Barclays"/>
    <x v="0"/>
    <x v="5"/>
    <s v="Slack Channel"/>
    <x v="4"/>
    <n v="6"/>
    <n v="10"/>
    <s v="Just do it"/>
    <s v="Google"/>
    <n v="8"/>
    <s v="Projects for a group of people so that several people in the same area could gather and work on it together"/>
    <s v="Udacity has everything I wanted to learn - Machine learning and AI"/>
    <m/>
    <n v="0"/>
  </r>
  <r>
    <n v="729"/>
    <x v="11"/>
    <x v="46"/>
    <x v="3"/>
    <n v="90"/>
    <n v="9"/>
    <n v="1"/>
    <x v="9"/>
    <n v="0"/>
    <s v="-"/>
    <s v="Machine learning for life"/>
    <x v="0"/>
    <s v="Data Analyst"/>
    <s v="Individual Contributor"/>
    <s v="Government"/>
    <n v="15"/>
    <s v="Anaheim, California"/>
    <x v="1"/>
    <x v="4"/>
    <s v="Forums"/>
    <x v="12"/>
    <n v="5"/>
    <n v="20"/>
    <s v="Aim + Ask + Act + Await =&gt; Achieve_x000a_(Louis Pasteur)"/>
    <s v="Google"/>
    <n v="7"/>
    <s v="Coursework charges falling exponentially with time"/>
    <s v="Not decided at this stage"/>
    <s v="Thank you."/>
    <n v="0"/>
  </r>
  <r>
    <n v="730"/>
    <x v="4"/>
    <x v="12"/>
    <x v="3"/>
    <n v="50"/>
    <n v="10"/>
    <n v="1"/>
    <x v="8"/>
    <n v="1"/>
    <s v="jacket (brand is TBD... probably Patagonia)"/>
    <s v="Machine learning for life"/>
    <x v="0"/>
    <s v="Software Engineer"/>
    <s v="Individual Contributor"/>
    <s v="Retail &amp; Consumer Durables"/>
    <n v="2"/>
    <s v="Amazon"/>
    <x v="0"/>
    <x v="2"/>
    <s v="Stack Overflow"/>
    <x v="2"/>
    <n v="4"/>
    <n v="4"/>
    <s v="Students must try to dedicate some time everyday consistently."/>
    <s v="Google"/>
    <n v="8"/>
    <s v="To help students in developing countries udacity can provide offline app."/>
    <m/>
    <m/>
    <m/>
  </r>
  <r>
    <n v="731"/>
    <x v="37"/>
    <x v="1"/>
    <x v="1"/>
    <n v="240"/>
    <n v="12"/>
    <n v="6"/>
    <x v="11"/>
    <n v="0"/>
    <s v="backpack"/>
    <s v="Working relentlessly for Nirvan Of Machines :)"/>
    <x v="0"/>
    <s v="Co-founder (or solo founder)"/>
    <s v="C-Level"/>
    <s v="Technology &amp; Internet"/>
    <n v="16"/>
    <s v="Drishti-Soft Solutions Pvt Ltd"/>
    <x v="0"/>
    <x v="6"/>
    <s v="Forums"/>
    <x v="8"/>
    <n v="4"/>
    <n v="6"/>
    <s v="Learning is fun. Experiment it and code along or else you loose the essence as you move ahead. Use pen and paper - still legacy method - but worked well for me."/>
    <s v="Friend / word of mouth"/>
    <n v="9"/>
    <s v="Support for Nanodegree in Mobile App and support for speedy video browsing + text search on mobile -- its difficult to go to video reference via search of a specific context"/>
    <s v="AI - NLP and Speech"/>
    <s v="It was awesome"/>
    <n v="1"/>
  </r>
  <r>
    <n v="732"/>
    <x v="8"/>
    <x v="3"/>
    <x v="1"/>
    <n v="60"/>
    <n v="5"/>
    <n v="9"/>
    <x v="8"/>
    <n v="1"/>
    <s v=""/>
    <s v=""/>
    <x v="0"/>
    <s v="Software Engineer"/>
    <s v="Not Applicable"/>
    <s v="Banking"/>
    <n v="10"/>
    <s v="IT"/>
    <x v="2"/>
    <x v="5"/>
    <s v="Mentor Help (classroom or 1:1 mentors)"/>
    <x v="11"/>
    <n v="10"/>
    <n v="20"/>
    <s v="Try to build a routine."/>
    <s v="Billboard"/>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n v="733"/>
    <x v="1"/>
    <x v="18"/>
    <x v="3"/>
    <n v="20"/>
    <n v="13"/>
    <n v="2"/>
    <x v="2"/>
    <n v="0"/>
    <s v="backpack"/>
    <s v="A quality life demands quality questions"/>
    <x v="0"/>
    <s v="Software Engineer"/>
    <s v="Individual Contributor"/>
    <s v="Technology &amp; Internet"/>
    <n v="2"/>
    <s v="TEDIAL"/>
    <x v="2"/>
    <x v="2"/>
    <s v="Forums"/>
    <x v="4"/>
    <n v="6"/>
    <n v="25"/>
    <s v="Be very motivated"/>
    <s v="Google"/>
    <n v="8"/>
    <s v="I was expecting some job opportunities in Europe"/>
    <m/>
    <m/>
    <n v="1"/>
  </r>
  <r>
    <n v="734"/>
    <x v="1"/>
    <x v="3"/>
    <x v="12"/>
    <n v="40"/>
    <n v="12"/>
    <n v="3"/>
    <x v="4"/>
    <n v="0"/>
    <s v="t-shirt"/>
    <s v="Data is the new bacon&quot;"/>
    <x v="0"/>
    <s v="Research"/>
    <s v="Individual Contributor"/>
    <s v="Nonprofit"/>
    <n v="14"/>
    <s v="Physicist"/>
    <x v="1"/>
    <x v="2"/>
    <s v="Slack Channel"/>
    <x v="0"/>
    <n v="20"/>
    <n v="30"/>
    <s v="Invest your time and try to get out of a project as much as you can. "/>
    <s v="Google"/>
    <n v="10"/>
    <s v="It would be nice to see one big project at the end of each nanodegree which must be finished by a team since a team player is what a recruiter is looking for. "/>
    <s v="Software engineering"/>
    <m/>
    <n v="1"/>
  </r>
  <r>
    <n v="735"/>
    <x v="1"/>
    <x v="16"/>
    <x v="9"/>
    <n v="0"/>
    <n v="12"/>
    <n v="600"/>
    <x v="3"/>
    <n v="1"/>
    <s v=""/>
    <s v=""/>
    <x v="0"/>
    <s v="Paramedic "/>
    <s v="Advance "/>
    <s v="Paramedic "/>
    <n v="27"/>
    <s v="Medic Ambulance "/>
    <x v="5"/>
    <x v="28"/>
    <s v="Google search"/>
    <x v="8"/>
    <n v="6"/>
    <n v="12"/>
    <s v="Find time in the day to watch and read lessons. Keep trying even when stuck on projects...Don't give up"/>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n v="736"/>
    <x v="1"/>
    <x v="27"/>
    <x v="2"/>
    <n v="30"/>
    <n v="10"/>
    <n v="2"/>
    <x v="8"/>
    <n v="1"/>
    <s v=""/>
    <s v=""/>
    <x v="0"/>
    <s v="Software Engineer"/>
    <s v="Manager"/>
    <s v="Technology &amp; Internet"/>
    <n v="10"/>
    <s v="Antel"/>
    <x v="0"/>
    <x v="6"/>
    <s v="Forums"/>
    <x v="4"/>
    <n v="6"/>
    <n v="10"/>
    <s v="You have to like what you are studying. And study more than the classes. Search for paper and other sources to get a different point of view of the subjects. Just making the project is not Enough to learn. "/>
    <s v="Google"/>
    <n v="10"/>
    <s v="Im in the last. Project of mlnd. I wish to have a mentor like in  the beginning to ask some questions about the capstone. "/>
    <m/>
    <s v="You are great. "/>
    <n v="1"/>
  </r>
  <r>
    <n v="737"/>
    <x v="1"/>
    <x v="5"/>
    <x v="1"/>
    <n v="45"/>
    <n v="9"/>
    <n v="5"/>
    <x v="1"/>
    <n v="1"/>
    <s v=""/>
    <s v=""/>
    <x v="0"/>
    <s v=" Artificial Intelligence Engineer"/>
    <s v="Intern"/>
    <s v="Technology &amp; Internet"/>
    <n v="1"/>
    <s v="IGPI"/>
    <x v="3"/>
    <x v="80"/>
    <s v=""/>
    <x v="6"/>
    <n v="0"/>
    <m/>
    <m/>
    <s v="Google"/>
    <n v="10"/>
    <s v="offering jobs, projects and so on"/>
    <s v="math (we can learn at Khan academy though)"/>
    <s v="I hope that more people can get advanced jobs with Udacity's nanodegrees."/>
    <n v="1"/>
  </r>
  <r>
    <n v="738"/>
    <x v="1"/>
    <x v="12"/>
    <x v="8"/>
    <n v="300"/>
    <n v="10"/>
    <n v="10"/>
    <x v="10"/>
    <n v="1"/>
    <s v=""/>
    <s v=""/>
    <x v="0"/>
    <s v="Data Engineer"/>
    <s v="Individual Contributor"/>
    <s v="Technology &amp; Internet"/>
    <n v="1"/>
    <s v="didichuxing"/>
    <x v="0"/>
    <x v="6"/>
    <s v="Stack Overflow"/>
    <x v="2"/>
    <n v="5"/>
    <n v="100"/>
    <s v="useful"/>
    <s v="Friend / word of mouth"/>
    <n v="10"/>
    <s v="i dont kown"/>
    <s v="self driving car"/>
    <s v="None"/>
    <n v="1"/>
  </r>
  <r>
    <n v="739"/>
    <x v="4"/>
    <x v="22"/>
    <x v="1"/>
    <n v="15"/>
    <n v="5"/>
    <n v="5"/>
    <x v="7"/>
    <n v="1"/>
    <s v=""/>
    <s v=""/>
    <x v="0"/>
    <s v=" Artificial Intelligence Engineer"/>
    <s v="Manager"/>
    <s v="Technology &amp; Internet"/>
    <n v="20"/>
    <s v="R&amp;D manager"/>
    <x v="1"/>
    <x v="28"/>
    <s v="Forums"/>
    <x v="0"/>
    <n v="3"/>
    <n v="2"/>
    <s v="Practical examples for applying AI in real life"/>
    <s v="Google"/>
    <n v="8"/>
    <s v="More projects. More Labs. More coding."/>
    <s v="Advanced Courses for Deep Learning, Machine Learning, Artificial Intelligence, Advanced Algorithms, Parallelisation"/>
    <s v="Good job."/>
    <n v="0"/>
  </r>
  <r>
    <n v="740"/>
    <x v="18"/>
    <x v="11"/>
    <x v="3"/>
    <n v="220"/>
    <n v="10"/>
    <n v="10"/>
    <x v="0"/>
    <n v="0"/>
    <s v="hoodie"/>
    <s v="Data is the new bacon&quot;"/>
    <x v="1"/>
    <s v=""/>
    <s v=""/>
    <s v=""/>
    <m/>
    <m/>
    <x v="0"/>
    <x v="6"/>
    <s v="Slack Channel"/>
    <x v="8"/>
    <n v="3"/>
    <n v="12"/>
    <s v="Stay on time for project deliveries and do spaced out learning."/>
    <s v="Facebook"/>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n v="741"/>
    <x v="2"/>
    <x v="20"/>
    <x v="3"/>
    <n v="20"/>
    <n v="9"/>
    <n v="4"/>
    <x v="1"/>
    <n v="1"/>
    <s v=""/>
    <s v=""/>
    <x v="0"/>
    <s v="Product Management/Project Management"/>
    <s v="Manager"/>
    <s v="Automotive"/>
    <n v="10"/>
    <s v="Porsche"/>
    <x v="2"/>
    <x v="6"/>
    <s v="Slack Channel"/>
    <x v="8"/>
    <n v="2"/>
    <n v="20"/>
    <s v="Keep track on the stuff as it gets released and do not leave it for later. Add GitHub and StackOverflow to your Browser Favs"/>
    <s v="Google"/>
    <n v="8"/>
    <s v="Add support on CEST time. Pacific time sessions are hard to follow"/>
    <s v="Entrepreneurship"/>
    <s v="Thanks - you are going to change the way kids learn tomorrow. "/>
    <n v="1"/>
  </r>
  <r>
    <n v="742"/>
    <x v="2"/>
    <x v="3"/>
    <x v="3"/>
    <n v="80"/>
    <n v="8"/>
    <n v="10"/>
    <x v="6"/>
    <n v="0"/>
    <s v="hoodie"/>
    <s v="Machine learning for life"/>
    <x v="0"/>
    <s v="Software Engineer"/>
    <s v="Individual Contributor"/>
    <s v="Advertising &amp; Marketing"/>
    <n v="5"/>
    <s v="Versus Systems"/>
    <x v="2"/>
    <x v="6"/>
    <s v="Slack Channel"/>
    <x v="4"/>
    <n v="1"/>
    <n v="8"/>
    <s v="Read a text book first, to gage your level of interest and drive."/>
    <s v="Known for a while now..."/>
    <n v="8"/>
    <s v="Better chat organization; Suggested reading to prep for video content; More help on projects (they were tough!)"/>
    <s v="Software architecting, Machine Learning"/>
    <s v="Keep up the good work. Overall, I think Udacity is leading the online education space."/>
    <n v="1"/>
  </r>
  <r>
    <n v="743"/>
    <x v="8"/>
    <x v="22"/>
    <x v="2"/>
    <n v="30"/>
    <n v="6"/>
    <n v="5"/>
    <x v="7"/>
    <n v="0"/>
    <s v="shoes (brand is TBD¦ probably Adidas or Puma)"/>
    <s v="Math - all the cool kids are doing it"/>
    <x v="0"/>
    <s v="Self employed"/>
    <s v="Manager"/>
    <s v="Finance"/>
    <n v="9"/>
    <m/>
    <x v="2"/>
    <x v="2"/>
    <s v="Mentor Help (classroom or 1:1 mentors)"/>
    <x v="2"/>
    <n v="1"/>
    <n v="8"/>
    <s v="Worth doing it"/>
    <s v="Followed first course of p. Thrun"/>
    <n v="8"/>
    <s v="Ok"/>
    <s v="Startups, fintech"/>
    <m/>
    <n v="0"/>
  </r>
  <r>
    <n v="744"/>
    <x v="11"/>
    <x v="1"/>
    <x v="2"/>
    <n v="45"/>
    <n v="5"/>
    <n v="6"/>
    <x v="8"/>
    <n v="1"/>
    <s v=""/>
    <s v=""/>
    <x v="0"/>
    <s v="Self employed"/>
    <s v="Not Applicable"/>
    <s v="Real Estate"/>
    <n v="10"/>
    <m/>
    <x v="2"/>
    <x v="2"/>
    <s v="Stack Overflow"/>
    <x v="0"/>
    <n v="4"/>
    <n v="8"/>
    <s v="Be perseverant and resourceful "/>
    <s v="Google"/>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
    <n v="1"/>
  </r>
  <r>
    <n v="745"/>
    <x v="1"/>
    <x v="19"/>
    <x v="1"/>
    <n v="40"/>
    <n v="6"/>
    <n v="1"/>
    <x v="2"/>
    <n v="0"/>
    <s v="hat"/>
    <s v="Machine learning for life"/>
    <x v="0"/>
    <s v="Educator / Instructor"/>
    <s v="Individual Contributor"/>
    <s v="Education"/>
    <n v="10"/>
    <m/>
    <x v="1"/>
    <x v="4"/>
    <s v="Forums"/>
    <x v="0"/>
    <n v="5"/>
    <n v="36"/>
    <s v="Work every day. Check the forum. Be patient."/>
    <s v="Google"/>
    <n v="9"/>
    <s v="More examples in general_x000a_More coding examples with ensembles"/>
    <s v="Deep learning or AI"/>
    <m/>
    <m/>
  </r>
  <r>
    <n v="746"/>
    <x v="8"/>
    <x v="2"/>
    <x v="9"/>
    <n v="10"/>
    <n v="8"/>
    <n v="1"/>
    <x v="11"/>
    <n v="1"/>
    <s v=""/>
    <s v=""/>
    <x v="0"/>
    <s v="Other"/>
    <s v="Individual Contributor"/>
    <s v="Education"/>
    <n v="12"/>
    <s v="Hackbright Academy"/>
    <x v="0"/>
    <x v="1"/>
    <s v="Forums"/>
    <x v="13"/>
    <n v="5"/>
    <n v="20"/>
    <s v="Have Grit and Persistance"/>
    <s v="Google"/>
    <n v="10"/>
    <s v="Its perfect for me.. Maybe more meetups or study groups"/>
    <s v="IDK?"/>
    <s v="No"/>
    <n v="1"/>
  </r>
  <r>
    <n v="747"/>
    <x v="4"/>
    <x v="12"/>
    <x v="1"/>
    <n v="30"/>
    <n v="12"/>
    <n v="0"/>
    <x v="6"/>
    <n v="0"/>
    <s v="backpack"/>
    <s v="Machine learning for life"/>
    <x v="1"/>
    <s v=""/>
    <s v=""/>
    <s v=""/>
    <m/>
    <m/>
    <x v="0"/>
    <x v="2"/>
    <s v="Mentor Help (classroom or 1:1 mentors)"/>
    <x v="2"/>
    <n v="5"/>
    <n v="16"/>
    <s v="The 1 on 1 mentor is great. make use of it._x000a_Forum is really awesome, be active._x000a_Reach out to fellow students_x000a__x000a_and finally, keep going! you will redeem the awards of all the effort you put into it."/>
    <s v="Github backpack"/>
    <n v="9"/>
    <s v="None"/>
    <s v="you cover everything I need"/>
    <s v="Keep doing what you're doing. you're doing great"/>
    <n v="1"/>
  </r>
  <r>
    <n v="748"/>
    <x v="12"/>
    <x v="12"/>
    <x v="1"/>
    <n v="40"/>
    <n v="10"/>
    <n v="4"/>
    <x v="0"/>
    <n v="1"/>
    <s v=""/>
    <s v=""/>
    <x v="0"/>
    <s v="Consulting"/>
    <s v="Manager"/>
    <s v="Technology &amp; Internet"/>
    <n v="1"/>
    <s v="indizen technologies"/>
    <x v="0"/>
    <x v="2"/>
    <s v="Forums"/>
    <x v="4"/>
    <n v="10"/>
    <n v="30"/>
    <s v="Learn to skin the web for the right info and don't be scared to participate on the forums"/>
    <s v="Google"/>
    <n v="8"/>
    <s v="give more projects"/>
    <s v="machine learning"/>
    <s v="keep increasing the number of courses"/>
    <n v="0"/>
  </r>
  <r>
    <n v="749"/>
    <x v="2"/>
    <x v="7"/>
    <x v="1"/>
    <n v="60"/>
    <n v="8"/>
    <n v="35"/>
    <x v="4"/>
    <n v="0"/>
    <s v="shoes (brand is TBD¦ probably Adidas or Puma)"/>
    <s v="Machine learning for life"/>
    <x v="0"/>
    <s v="Software Engineer"/>
    <s v="Individual Contributor"/>
    <s v="Healthcare and Pharmaceuticals"/>
    <n v="20"/>
    <s v="Roche Sequencing"/>
    <x v="0"/>
    <x v="6"/>
    <s v="Slack Channel"/>
    <x v="0"/>
    <n v="1"/>
    <n v="100"/>
    <s v="go through the material as soon as it's up and ask questions on slack."/>
    <s v="Google"/>
    <n v="10"/>
    <s v="i'd like to go through the material/video when i'm driving to work, however it's interactive making it not possible."/>
    <s v="bioinformatics"/>
    <m/>
    <n v="0"/>
  </r>
  <r>
    <n v="750"/>
    <x v="2"/>
    <x v="9"/>
    <x v="2"/>
    <n v="45"/>
    <n v="12"/>
    <n v="12"/>
    <x v="8"/>
    <n v="0"/>
    <s v="hoodie"/>
    <s v="A quality life demands quality questions"/>
    <x v="0"/>
    <s v="Marketing"/>
    <s v="Individual Contributor"/>
    <s v="Entertainment &amp; Leisure"/>
    <n v="5"/>
    <s v="Asmodee North America"/>
    <x v="0"/>
    <x v="6"/>
    <s v="Forums"/>
    <x v="3"/>
    <n v="4"/>
    <n v="6"/>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s v="Twitter"/>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n v="751"/>
    <x v="4"/>
    <x v="23"/>
    <x v="1"/>
    <n v="100"/>
    <n v="7"/>
    <n v="10"/>
    <x v="11"/>
    <n v="1"/>
    <s v=""/>
    <s v=""/>
    <x v="0"/>
    <s v="Data Scientist"/>
    <s v="Individual Contributor"/>
    <s v="Technology &amp; Internet"/>
    <n v="1"/>
    <s v="Amazon"/>
    <x v="2"/>
    <x v="4"/>
    <s v="Stack Overflow"/>
    <x v="12"/>
    <n v="5"/>
    <n v="200"/>
    <s v="Do not fear of not passing the projects for the first time. Read the reviews of the projects carefully"/>
    <s v="Friend / word of mouth"/>
    <n v="9"/>
    <s v="organize the lectures more. Pay more attention on the final project"/>
    <s v="algorithms, spark, big data"/>
    <m/>
    <n v="1"/>
  </r>
  <r>
    <n v="752"/>
    <x v="1"/>
    <x v="24"/>
    <x v="3"/>
    <n v="25"/>
    <n v="14"/>
    <n v="1"/>
    <x v="2"/>
    <n v="1"/>
    <s v=""/>
    <s v=""/>
    <x v="0"/>
    <s v="Data Analyst"/>
    <s v="Individual Contributor"/>
    <s v="Insurance"/>
    <n v="1"/>
    <s v="The Hartford"/>
    <x v="4"/>
    <x v="2"/>
    <s v="Stack Overflow"/>
    <x v="4"/>
    <n v="5"/>
    <n v="40"/>
    <s v="Set goals for time spent in the program and track your progress. This can be very motivating!"/>
    <s v="Google"/>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m/>
    <x v="0"/>
    <x v="0"/>
    <x v="0"/>
    <x v="0"/>
    <x v="0"/>
    <x v="0"/>
    <x v="0"/>
    <x v="0"/>
    <x v="0"/>
    <x v="0"/>
  </r>
  <r>
    <m/>
    <x v="0"/>
    <x v="1"/>
    <x v="0"/>
    <x v="1"/>
    <x v="1"/>
    <x v="0"/>
    <x v="0"/>
    <x v="0"/>
    <x v="0"/>
    <x v="0"/>
  </r>
  <r>
    <n v="15"/>
    <x v="0"/>
    <x v="1"/>
    <x v="1"/>
    <x v="0"/>
    <x v="0"/>
    <x v="0"/>
    <x v="0"/>
    <x v="0"/>
    <x v="0"/>
    <x v="0"/>
  </r>
  <r>
    <n v="7"/>
    <x v="0"/>
    <x v="1"/>
    <x v="1"/>
    <x v="1"/>
    <x v="0"/>
    <x v="0"/>
    <x v="0"/>
    <x v="0"/>
    <x v="0"/>
    <x v="0"/>
  </r>
  <r>
    <n v="1"/>
    <x v="0"/>
    <x v="1"/>
    <x v="0"/>
    <x v="1"/>
    <x v="0"/>
    <x v="0"/>
    <x v="0"/>
    <x v="0"/>
    <x v="0"/>
    <x v="0"/>
  </r>
  <r>
    <n v="5"/>
    <x v="0"/>
    <x v="1"/>
    <x v="1"/>
    <x v="0"/>
    <x v="0"/>
    <x v="0"/>
    <x v="0"/>
    <x v="0"/>
    <x v="0"/>
    <x v="0"/>
  </r>
  <r>
    <n v="5"/>
    <x v="0"/>
    <x v="1"/>
    <x v="0"/>
    <x v="0"/>
    <x v="1"/>
    <x v="0"/>
    <x v="0"/>
    <x v="0"/>
    <x v="0"/>
    <x v="0"/>
  </r>
  <r>
    <n v="50"/>
    <x v="0"/>
    <x v="1"/>
    <x v="1"/>
    <x v="0"/>
    <x v="0"/>
    <x v="0"/>
    <x v="0"/>
    <x v="0"/>
    <x v="0"/>
    <x v="0"/>
  </r>
  <r>
    <n v="80"/>
    <x v="0"/>
    <x v="1"/>
    <x v="1"/>
    <x v="0"/>
    <x v="0"/>
    <x v="0"/>
    <x v="0"/>
    <x v="0"/>
    <x v="0"/>
    <x v="0"/>
  </r>
  <r>
    <n v="5"/>
    <x v="0"/>
    <x v="1"/>
    <x v="0"/>
    <x v="0"/>
    <x v="0"/>
    <x v="1"/>
    <x v="0"/>
    <x v="0"/>
    <x v="0"/>
    <x v="0"/>
  </r>
  <r>
    <n v="8"/>
    <x v="0"/>
    <x v="1"/>
    <x v="0"/>
    <x v="0"/>
    <x v="1"/>
    <x v="0"/>
    <x v="0"/>
    <x v="0"/>
    <x v="0"/>
    <x v="0"/>
  </r>
  <r>
    <m/>
    <x v="0"/>
    <x v="1"/>
    <x v="0"/>
    <x v="0"/>
    <x v="0"/>
    <x v="0"/>
    <x v="0"/>
    <x v="0"/>
    <x v="1"/>
    <x v="0"/>
  </r>
  <r>
    <n v="2"/>
    <x v="0"/>
    <x v="0"/>
    <x v="0"/>
    <x v="0"/>
    <x v="0"/>
    <x v="0"/>
    <x v="0"/>
    <x v="0"/>
    <x v="0"/>
    <x v="0"/>
  </r>
  <r>
    <n v="90"/>
    <x v="0"/>
    <x v="1"/>
    <x v="0"/>
    <x v="0"/>
    <x v="0"/>
    <x v="1"/>
    <x v="0"/>
    <x v="0"/>
    <x v="0"/>
    <x v="0"/>
  </r>
  <r>
    <n v="10"/>
    <x v="0"/>
    <x v="1"/>
    <x v="0"/>
    <x v="0"/>
    <x v="0"/>
    <x v="1"/>
    <x v="0"/>
    <x v="0"/>
    <x v="0"/>
    <x v="0"/>
  </r>
  <r>
    <n v="16"/>
    <x v="0"/>
    <x v="1"/>
    <x v="1"/>
    <x v="1"/>
    <x v="0"/>
    <x v="0"/>
    <x v="0"/>
    <x v="0"/>
    <x v="0"/>
    <x v="0"/>
  </r>
  <r>
    <n v="120"/>
    <x v="0"/>
    <x v="1"/>
    <x v="0"/>
    <x v="1"/>
    <x v="0"/>
    <x v="0"/>
    <x v="0"/>
    <x v="0"/>
    <x v="0"/>
    <x v="0"/>
  </r>
  <r>
    <n v="10"/>
    <x v="0"/>
    <x v="1"/>
    <x v="0"/>
    <x v="0"/>
    <x v="1"/>
    <x v="0"/>
    <x v="0"/>
    <x v="0"/>
    <x v="0"/>
    <x v="1"/>
  </r>
  <r>
    <n v="12"/>
    <x v="0"/>
    <x v="1"/>
    <x v="0"/>
    <x v="0"/>
    <x v="0"/>
    <x v="1"/>
    <x v="0"/>
    <x v="0"/>
    <x v="0"/>
    <x v="0"/>
  </r>
  <r>
    <n v="15"/>
    <x v="0"/>
    <x v="1"/>
    <x v="1"/>
    <x v="0"/>
    <x v="0"/>
    <x v="0"/>
    <x v="0"/>
    <x v="0"/>
    <x v="0"/>
    <x v="0"/>
  </r>
  <r>
    <n v="20"/>
    <x v="0"/>
    <x v="1"/>
    <x v="1"/>
    <x v="0"/>
    <x v="0"/>
    <x v="0"/>
    <x v="0"/>
    <x v="0"/>
    <x v="0"/>
    <x v="0"/>
  </r>
  <r>
    <n v="6"/>
    <x v="0"/>
    <x v="1"/>
    <x v="0"/>
    <x v="0"/>
    <x v="1"/>
    <x v="0"/>
    <x v="0"/>
    <x v="0"/>
    <x v="0"/>
    <x v="0"/>
  </r>
  <r>
    <n v="4"/>
    <x v="0"/>
    <x v="1"/>
    <x v="0"/>
    <x v="1"/>
    <x v="0"/>
    <x v="0"/>
    <x v="0"/>
    <x v="0"/>
    <x v="0"/>
    <x v="0"/>
  </r>
  <r>
    <n v="10"/>
    <x v="0"/>
    <x v="1"/>
    <x v="0"/>
    <x v="0"/>
    <x v="0"/>
    <x v="1"/>
    <x v="0"/>
    <x v="0"/>
    <x v="0"/>
    <x v="0"/>
  </r>
  <r>
    <n v="7"/>
    <x v="0"/>
    <x v="1"/>
    <x v="0"/>
    <x v="0"/>
    <x v="0"/>
    <x v="1"/>
    <x v="0"/>
    <x v="0"/>
    <x v="0"/>
    <x v="0"/>
  </r>
  <r>
    <n v="8"/>
    <x v="0"/>
    <x v="1"/>
    <x v="0"/>
    <x v="0"/>
    <x v="1"/>
    <x v="0"/>
    <x v="0"/>
    <x v="0"/>
    <x v="0"/>
    <x v="0"/>
  </r>
  <r>
    <m/>
    <x v="0"/>
    <x v="1"/>
    <x v="0"/>
    <x v="0"/>
    <x v="0"/>
    <x v="0"/>
    <x v="0"/>
    <x v="0"/>
    <x v="1"/>
    <x v="0"/>
  </r>
  <r>
    <n v="500"/>
    <x v="0"/>
    <x v="1"/>
    <x v="0"/>
    <x v="1"/>
    <x v="0"/>
    <x v="0"/>
    <x v="0"/>
    <x v="0"/>
    <x v="0"/>
    <x v="0"/>
  </r>
  <r>
    <n v="2"/>
    <x v="0"/>
    <x v="1"/>
    <x v="0"/>
    <x v="0"/>
    <x v="0"/>
    <x v="1"/>
    <x v="0"/>
    <x v="0"/>
    <x v="0"/>
    <x v="0"/>
  </r>
  <r>
    <n v="6"/>
    <x v="0"/>
    <x v="1"/>
    <x v="0"/>
    <x v="0"/>
    <x v="0"/>
    <x v="1"/>
    <x v="0"/>
    <x v="0"/>
    <x v="0"/>
    <x v="0"/>
  </r>
  <r>
    <n v="8"/>
    <x v="0"/>
    <x v="1"/>
    <x v="0"/>
    <x v="0"/>
    <x v="0"/>
    <x v="1"/>
    <x v="0"/>
    <x v="0"/>
    <x v="0"/>
    <x v="0"/>
  </r>
  <r>
    <n v="20"/>
    <x v="0"/>
    <x v="1"/>
    <x v="0"/>
    <x v="1"/>
    <x v="1"/>
    <x v="0"/>
    <x v="0"/>
    <x v="0"/>
    <x v="0"/>
    <x v="0"/>
  </r>
  <r>
    <n v="20"/>
    <x v="0"/>
    <x v="1"/>
    <x v="0"/>
    <x v="0"/>
    <x v="1"/>
    <x v="0"/>
    <x v="0"/>
    <x v="0"/>
    <x v="0"/>
    <x v="0"/>
  </r>
  <r>
    <n v="60"/>
    <x v="0"/>
    <x v="1"/>
    <x v="0"/>
    <x v="1"/>
    <x v="0"/>
    <x v="0"/>
    <x v="0"/>
    <x v="0"/>
    <x v="0"/>
    <x v="0"/>
  </r>
  <r>
    <n v="15"/>
    <x v="0"/>
    <x v="1"/>
    <x v="1"/>
    <x v="1"/>
    <x v="0"/>
    <x v="0"/>
    <x v="0"/>
    <x v="0"/>
    <x v="0"/>
    <x v="0"/>
  </r>
  <r>
    <n v="5"/>
    <x v="0"/>
    <x v="1"/>
    <x v="0"/>
    <x v="0"/>
    <x v="1"/>
    <x v="0"/>
    <x v="0"/>
    <x v="0"/>
    <x v="0"/>
    <x v="0"/>
  </r>
  <r>
    <n v="12"/>
    <x v="0"/>
    <x v="1"/>
    <x v="0"/>
    <x v="1"/>
    <x v="0"/>
    <x v="0"/>
    <x v="0"/>
    <x v="0"/>
    <x v="0"/>
    <x v="0"/>
  </r>
  <r>
    <n v="6"/>
    <x v="0"/>
    <x v="1"/>
    <x v="0"/>
    <x v="1"/>
    <x v="0"/>
    <x v="0"/>
    <x v="0"/>
    <x v="0"/>
    <x v="0"/>
    <x v="0"/>
  </r>
  <r>
    <n v="5"/>
    <x v="0"/>
    <x v="0"/>
    <x v="0"/>
    <x v="0"/>
    <x v="0"/>
    <x v="0"/>
    <x v="0"/>
    <x v="0"/>
    <x v="0"/>
    <x v="0"/>
  </r>
  <r>
    <n v="24"/>
    <x v="0"/>
    <x v="1"/>
    <x v="0"/>
    <x v="1"/>
    <x v="0"/>
    <x v="0"/>
    <x v="0"/>
    <x v="0"/>
    <x v="0"/>
    <x v="0"/>
  </r>
  <r>
    <n v="12"/>
    <x v="1"/>
    <x v="1"/>
    <x v="0"/>
    <x v="0"/>
    <x v="0"/>
    <x v="1"/>
    <x v="0"/>
    <x v="0"/>
    <x v="0"/>
    <x v="0"/>
  </r>
  <r>
    <n v="4"/>
    <x v="0"/>
    <x v="1"/>
    <x v="1"/>
    <x v="1"/>
    <x v="0"/>
    <x v="1"/>
    <x v="0"/>
    <x v="0"/>
    <x v="0"/>
    <x v="0"/>
  </r>
  <r>
    <n v="8"/>
    <x v="0"/>
    <x v="1"/>
    <x v="0"/>
    <x v="1"/>
    <x v="1"/>
    <x v="0"/>
    <x v="0"/>
    <x v="0"/>
    <x v="0"/>
    <x v="0"/>
  </r>
  <r>
    <n v="40"/>
    <x v="0"/>
    <x v="0"/>
    <x v="0"/>
    <x v="0"/>
    <x v="0"/>
    <x v="0"/>
    <x v="0"/>
    <x v="0"/>
    <x v="0"/>
    <x v="0"/>
  </r>
  <r>
    <n v="20"/>
    <x v="0"/>
    <x v="1"/>
    <x v="1"/>
    <x v="0"/>
    <x v="0"/>
    <x v="0"/>
    <x v="0"/>
    <x v="0"/>
    <x v="0"/>
    <x v="0"/>
  </r>
  <r>
    <n v="20"/>
    <x v="0"/>
    <x v="1"/>
    <x v="1"/>
    <x v="0"/>
    <x v="0"/>
    <x v="0"/>
    <x v="0"/>
    <x v="0"/>
    <x v="0"/>
    <x v="0"/>
  </r>
  <r>
    <n v="80"/>
    <x v="0"/>
    <x v="1"/>
    <x v="0"/>
    <x v="1"/>
    <x v="0"/>
    <x v="0"/>
    <x v="0"/>
    <x v="0"/>
    <x v="0"/>
    <x v="0"/>
  </r>
  <r>
    <n v="140"/>
    <x v="0"/>
    <x v="1"/>
    <x v="0"/>
    <x v="0"/>
    <x v="0"/>
    <x v="1"/>
    <x v="0"/>
    <x v="0"/>
    <x v="0"/>
    <x v="0"/>
  </r>
  <r>
    <n v="10"/>
    <x v="0"/>
    <x v="1"/>
    <x v="0"/>
    <x v="1"/>
    <x v="0"/>
    <x v="0"/>
    <x v="0"/>
    <x v="0"/>
    <x v="0"/>
    <x v="0"/>
  </r>
  <r>
    <n v="15"/>
    <x v="0"/>
    <x v="1"/>
    <x v="0"/>
    <x v="0"/>
    <x v="0"/>
    <x v="1"/>
    <x v="0"/>
    <x v="0"/>
    <x v="0"/>
    <x v="2"/>
  </r>
  <r>
    <n v="10"/>
    <x v="0"/>
    <x v="1"/>
    <x v="0"/>
    <x v="0"/>
    <x v="0"/>
    <x v="1"/>
    <x v="0"/>
    <x v="0"/>
    <x v="0"/>
    <x v="0"/>
  </r>
  <r>
    <n v="4"/>
    <x v="0"/>
    <x v="1"/>
    <x v="0"/>
    <x v="1"/>
    <x v="0"/>
    <x v="0"/>
    <x v="0"/>
    <x v="0"/>
    <x v="0"/>
    <x v="0"/>
  </r>
  <r>
    <n v="10"/>
    <x v="0"/>
    <x v="1"/>
    <x v="0"/>
    <x v="0"/>
    <x v="0"/>
    <x v="1"/>
    <x v="0"/>
    <x v="0"/>
    <x v="0"/>
    <x v="0"/>
  </r>
  <r>
    <n v="17"/>
    <x v="0"/>
    <x v="1"/>
    <x v="0"/>
    <x v="1"/>
    <x v="1"/>
    <x v="0"/>
    <x v="0"/>
    <x v="0"/>
    <x v="0"/>
    <x v="0"/>
  </r>
  <r>
    <n v="10"/>
    <x v="0"/>
    <x v="1"/>
    <x v="0"/>
    <x v="0"/>
    <x v="0"/>
    <x v="1"/>
    <x v="0"/>
    <x v="0"/>
    <x v="0"/>
    <x v="0"/>
  </r>
  <r>
    <n v="3"/>
    <x v="0"/>
    <x v="1"/>
    <x v="0"/>
    <x v="1"/>
    <x v="0"/>
    <x v="0"/>
    <x v="0"/>
    <x v="0"/>
    <x v="0"/>
    <x v="0"/>
  </r>
  <r>
    <m/>
    <x v="0"/>
    <x v="1"/>
    <x v="0"/>
    <x v="0"/>
    <x v="0"/>
    <x v="0"/>
    <x v="0"/>
    <x v="0"/>
    <x v="1"/>
    <x v="0"/>
  </r>
  <r>
    <n v="24"/>
    <x v="0"/>
    <x v="1"/>
    <x v="0"/>
    <x v="0"/>
    <x v="0"/>
    <x v="1"/>
    <x v="0"/>
    <x v="0"/>
    <x v="0"/>
    <x v="0"/>
  </r>
  <r>
    <n v="15"/>
    <x v="0"/>
    <x v="1"/>
    <x v="0"/>
    <x v="0"/>
    <x v="0"/>
    <x v="1"/>
    <x v="0"/>
    <x v="0"/>
    <x v="0"/>
    <x v="0"/>
  </r>
  <r>
    <n v="80"/>
    <x v="0"/>
    <x v="1"/>
    <x v="0"/>
    <x v="1"/>
    <x v="0"/>
    <x v="0"/>
    <x v="0"/>
    <x v="0"/>
    <x v="0"/>
    <x v="0"/>
  </r>
  <r>
    <n v="4"/>
    <x v="0"/>
    <x v="1"/>
    <x v="0"/>
    <x v="1"/>
    <x v="0"/>
    <x v="0"/>
    <x v="0"/>
    <x v="0"/>
    <x v="0"/>
    <x v="0"/>
  </r>
  <r>
    <n v="8"/>
    <x v="0"/>
    <x v="1"/>
    <x v="1"/>
    <x v="0"/>
    <x v="0"/>
    <x v="0"/>
    <x v="0"/>
    <x v="0"/>
    <x v="0"/>
    <x v="0"/>
  </r>
  <r>
    <m/>
    <x v="0"/>
    <x v="1"/>
    <x v="0"/>
    <x v="0"/>
    <x v="0"/>
    <x v="0"/>
    <x v="0"/>
    <x v="0"/>
    <x v="1"/>
    <x v="0"/>
  </r>
  <r>
    <n v="20"/>
    <x v="0"/>
    <x v="1"/>
    <x v="0"/>
    <x v="0"/>
    <x v="0"/>
    <x v="1"/>
    <x v="0"/>
    <x v="0"/>
    <x v="0"/>
    <x v="0"/>
  </r>
  <r>
    <n v="100"/>
    <x v="0"/>
    <x v="1"/>
    <x v="0"/>
    <x v="1"/>
    <x v="0"/>
    <x v="0"/>
    <x v="0"/>
    <x v="0"/>
    <x v="0"/>
    <x v="0"/>
  </r>
  <r>
    <n v="2"/>
    <x v="0"/>
    <x v="1"/>
    <x v="0"/>
    <x v="0"/>
    <x v="0"/>
    <x v="1"/>
    <x v="0"/>
    <x v="0"/>
    <x v="0"/>
    <x v="0"/>
  </r>
  <r>
    <n v="48"/>
    <x v="0"/>
    <x v="1"/>
    <x v="1"/>
    <x v="0"/>
    <x v="0"/>
    <x v="0"/>
    <x v="0"/>
    <x v="0"/>
    <x v="0"/>
    <x v="0"/>
  </r>
  <r>
    <n v="240"/>
    <x v="0"/>
    <x v="1"/>
    <x v="0"/>
    <x v="1"/>
    <x v="0"/>
    <x v="0"/>
    <x v="0"/>
    <x v="0"/>
    <x v="0"/>
    <x v="0"/>
  </r>
  <r>
    <n v="2"/>
    <x v="0"/>
    <x v="1"/>
    <x v="0"/>
    <x v="0"/>
    <x v="0"/>
    <x v="1"/>
    <x v="0"/>
    <x v="0"/>
    <x v="0"/>
    <x v="0"/>
  </r>
  <r>
    <n v="5"/>
    <x v="0"/>
    <x v="1"/>
    <x v="0"/>
    <x v="1"/>
    <x v="0"/>
    <x v="0"/>
    <x v="0"/>
    <x v="0"/>
    <x v="0"/>
    <x v="0"/>
  </r>
  <r>
    <n v="40"/>
    <x v="1"/>
    <x v="1"/>
    <x v="0"/>
    <x v="0"/>
    <x v="0"/>
    <x v="1"/>
    <x v="0"/>
    <x v="0"/>
    <x v="0"/>
    <x v="3"/>
  </r>
  <r>
    <n v="10"/>
    <x v="0"/>
    <x v="1"/>
    <x v="0"/>
    <x v="0"/>
    <x v="0"/>
    <x v="1"/>
    <x v="0"/>
    <x v="0"/>
    <x v="0"/>
    <x v="0"/>
  </r>
  <r>
    <n v="4"/>
    <x v="0"/>
    <x v="1"/>
    <x v="0"/>
    <x v="0"/>
    <x v="1"/>
    <x v="0"/>
    <x v="0"/>
    <x v="0"/>
    <x v="0"/>
    <x v="0"/>
  </r>
  <r>
    <n v="72"/>
    <x v="0"/>
    <x v="1"/>
    <x v="0"/>
    <x v="0"/>
    <x v="1"/>
    <x v="0"/>
    <x v="0"/>
    <x v="0"/>
    <x v="0"/>
    <x v="0"/>
  </r>
  <r>
    <n v="30"/>
    <x v="0"/>
    <x v="1"/>
    <x v="0"/>
    <x v="1"/>
    <x v="0"/>
    <x v="0"/>
    <x v="0"/>
    <x v="0"/>
    <x v="0"/>
    <x v="0"/>
  </r>
  <r>
    <n v="15"/>
    <x v="0"/>
    <x v="0"/>
    <x v="0"/>
    <x v="0"/>
    <x v="0"/>
    <x v="0"/>
    <x v="0"/>
    <x v="0"/>
    <x v="0"/>
    <x v="0"/>
  </r>
  <r>
    <n v="10"/>
    <x v="0"/>
    <x v="1"/>
    <x v="0"/>
    <x v="1"/>
    <x v="1"/>
    <x v="0"/>
    <x v="0"/>
    <x v="0"/>
    <x v="0"/>
    <x v="0"/>
  </r>
  <r>
    <n v="25"/>
    <x v="0"/>
    <x v="1"/>
    <x v="0"/>
    <x v="1"/>
    <x v="0"/>
    <x v="0"/>
    <x v="0"/>
    <x v="0"/>
    <x v="0"/>
    <x v="0"/>
  </r>
  <r>
    <n v="20"/>
    <x v="0"/>
    <x v="1"/>
    <x v="1"/>
    <x v="0"/>
    <x v="0"/>
    <x v="0"/>
    <x v="0"/>
    <x v="1"/>
    <x v="0"/>
    <x v="0"/>
  </r>
  <r>
    <n v="10"/>
    <x v="0"/>
    <x v="1"/>
    <x v="1"/>
    <x v="1"/>
    <x v="0"/>
    <x v="1"/>
    <x v="0"/>
    <x v="0"/>
    <x v="0"/>
    <x v="0"/>
  </r>
  <r>
    <n v="4"/>
    <x v="0"/>
    <x v="1"/>
    <x v="0"/>
    <x v="1"/>
    <x v="0"/>
    <x v="0"/>
    <x v="0"/>
    <x v="0"/>
    <x v="0"/>
    <x v="0"/>
  </r>
  <r>
    <n v="48"/>
    <x v="0"/>
    <x v="0"/>
    <x v="0"/>
    <x v="0"/>
    <x v="0"/>
    <x v="0"/>
    <x v="0"/>
    <x v="0"/>
    <x v="0"/>
    <x v="0"/>
  </r>
  <r>
    <n v="10"/>
    <x v="0"/>
    <x v="1"/>
    <x v="0"/>
    <x v="0"/>
    <x v="1"/>
    <x v="0"/>
    <x v="0"/>
    <x v="0"/>
    <x v="0"/>
    <x v="0"/>
  </r>
  <r>
    <n v="12"/>
    <x v="0"/>
    <x v="1"/>
    <x v="0"/>
    <x v="0"/>
    <x v="1"/>
    <x v="0"/>
    <x v="0"/>
    <x v="0"/>
    <x v="0"/>
    <x v="0"/>
  </r>
  <r>
    <n v="15"/>
    <x v="0"/>
    <x v="1"/>
    <x v="0"/>
    <x v="0"/>
    <x v="1"/>
    <x v="0"/>
    <x v="0"/>
    <x v="0"/>
    <x v="0"/>
    <x v="0"/>
  </r>
  <r>
    <m/>
    <x v="0"/>
    <x v="1"/>
    <x v="0"/>
    <x v="0"/>
    <x v="0"/>
    <x v="0"/>
    <x v="0"/>
    <x v="0"/>
    <x v="1"/>
    <x v="0"/>
  </r>
  <r>
    <n v="25"/>
    <x v="0"/>
    <x v="1"/>
    <x v="0"/>
    <x v="0"/>
    <x v="0"/>
    <x v="1"/>
    <x v="0"/>
    <x v="0"/>
    <x v="0"/>
    <x v="0"/>
  </r>
  <r>
    <n v="7"/>
    <x v="0"/>
    <x v="1"/>
    <x v="0"/>
    <x v="0"/>
    <x v="0"/>
    <x v="1"/>
    <x v="0"/>
    <x v="0"/>
    <x v="0"/>
    <x v="0"/>
  </r>
  <r>
    <n v="80"/>
    <x v="0"/>
    <x v="1"/>
    <x v="1"/>
    <x v="0"/>
    <x v="0"/>
    <x v="0"/>
    <x v="0"/>
    <x v="0"/>
    <x v="0"/>
    <x v="0"/>
  </r>
  <r>
    <n v="10"/>
    <x v="0"/>
    <x v="1"/>
    <x v="0"/>
    <x v="0"/>
    <x v="0"/>
    <x v="1"/>
    <x v="0"/>
    <x v="0"/>
    <x v="0"/>
    <x v="0"/>
  </r>
  <r>
    <n v="7"/>
    <x v="0"/>
    <x v="1"/>
    <x v="0"/>
    <x v="1"/>
    <x v="0"/>
    <x v="0"/>
    <x v="0"/>
    <x v="0"/>
    <x v="0"/>
    <x v="0"/>
  </r>
  <r>
    <n v="2"/>
    <x v="0"/>
    <x v="0"/>
    <x v="0"/>
    <x v="0"/>
    <x v="0"/>
    <x v="0"/>
    <x v="0"/>
    <x v="0"/>
    <x v="0"/>
    <x v="0"/>
  </r>
  <r>
    <n v="10"/>
    <x v="0"/>
    <x v="1"/>
    <x v="0"/>
    <x v="1"/>
    <x v="0"/>
    <x v="0"/>
    <x v="0"/>
    <x v="0"/>
    <x v="0"/>
    <x v="0"/>
  </r>
  <r>
    <m/>
    <x v="0"/>
    <x v="1"/>
    <x v="0"/>
    <x v="0"/>
    <x v="0"/>
    <x v="0"/>
    <x v="0"/>
    <x v="0"/>
    <x v="1"/>
    <x v="0"/>
  </r>
  <r>
    <n v="3"/>
    <x v="0"/>
    <x v="1"/>
    <x v="0"/>
    <x v="1"/>
    <x v="0"/>
    <x v="1"/>
    <x v="0"/>
    <x v="0"/>
    <x v="0"/>
    <x v="0"/>
  </r>
  <r>
    <n v="40"/>
    <x v="0"/>
    <x v="1"/>
    <x v="0"/>
    <x v="1"/>
    <x v="1"/>
    <x v="0"/>
    <x v="0"/>
    <x v="0"/>
    <x v="0"/>
    <x v="0"/>
  </r>
  <r>
    <n v="4"/>
    <x v="0"/>
    <x v="1"/>
    <x v="0"/>
    <x v="1"/>
    <x v="0"/>
    <x v="1"/>
    <x v="0"/>
    <x v="0"/>
    <x v="0"/>
    <x v="0"/>
  </r>
  <r>
    <n v="30"/>
    <x v="0"/>
    <x v="1"/>
    <x v="0"/>
    <x v="0"/>
    <x v="1"/>
    <x v="0"/>
    <x v="0"/>
    <x v="0"/>
    <x v="0"/>
    <x v="0"/>
  </r>
  <r>
    <n v="12"/>
    <x v="0"/>
    <x v="1"/>
    <x v="1"/>
    <x v="0"/>
    <x v="1"/>
    <x v="0"/>
    <x v="0"/>
    <x v="0"/>
    <x v="0"/>
    <x v="0"/>
  </r>
  <r>
    <n v="5"/>
    <x v="0"/>
    <x v="1"/>
    <x v="0"/>
    <x v="0"/>
    <x v="0"/>
    <x v="1"/>
    <x v="0"/>
    <x v="0"/>
    <x v="0"/>
    <x v="4"/>
  </r>
  <r>
    <n v="60"/>
    <x v="0"/>
    <x v="1"/>
    <x v="0"/>
    <x v="0"/>
    <x v="1"/>
    <x v="0"/>
    <x v="0"/>
    <x v="0"/>
    <x v="0"/>
    <x v="0"/>
  </r>
  <r>
    <n v="20"/>
    <x v="0"/>
    <x v="1"/>
    <x v="0"/>
    <x v="0"/>
    <x v="1"/>
    <x v="0"/>
    <x v="0"/>
    <x v="0"/>
    <x v="0"/>
    <x v="0"/>
  </r>
  <r>
    <n v="80"/>
    <x v="0"/>
    <x v="1"/>
    <x v="1"/>
    <x v="0"/>
    <x v="0"/>
    <x v="0"/>
    <x v="0"/>
    <x v="0"/>
    <x v="0"/>
    <x v="5"/>
  </r>
  <r>
    <n v="10"/>
    <x v="0"/>
    <x v="1"/>
    <x v="0"/>
    <x v="1"/>
    <x v="0"/>
    <x v="0"/>
    <x v="0"/>
    <x v="0"/>
    <x v="0"/>
    <x v="0"/>
  </r>
  <r>
    <n v="16"/>
    <x v="0"/>
    <x v="1"/>
    <x v="0"/>
    <x v="1"/>
    <x v="0"/>
    <x v="1"/>
    <x v="0"/>
    <x v="0"/>
    <x v="0"/>
    <x v="0"/>
  </r>
  <r>
    <n v="30"/>
    <x v="0"/>
    <x v="1"/>
    <x v="0"/>
    <x v="1"/>
    <x v="0"/>
    <x v="0"/>
    <x v="0"/>
    <x v="0"/>
    <x v="0"/>
    <x v="0"/>
  </r>
  <r>
    <n v="3"/>
    <x v="0"/>
    <x v="1"/>
    <x v="0"/>
    <x v="0"/>
    <x v="0"/>
    <x v="1"/>
    <x v="0"/>
    <x v="0"/>
    <x v="0"/>
    <x v="0"/>
  </r>
  <r>
    <n v="12"/>
    <x v="0"/>
    <x v="1"/>
    <x v="0"/>
    <x v="1"/>
    <x v="0"/>
    <x v="0"/>
    <x v="0"/>
    <x v="0"/>
    <x v="0"/>
    <x v="0"/>
  </r>
  <r>
    <n v="8"/>
    <x v="1"/>
    <x v="1"/>
    <x v="0"/>
    <x v="1"/>
    <x v="0"/>
    <x v="0"/>
    <x v="0"/>
    <x v="0"/>
    <x v="0"/>
    <x v="0"/>
  </r>
  <r>
    <m/>
    <x v="0"/>
    <x v="1"/>
    <x v="0"/>
    <x v="0"/>
    <x v="0"/>
    <x v="0"/>
    <x v="0"/>
    <x v="0"/>
    <x v="1"/>
    <x v="0"/>
  </r>
  <r>
    <n v="5"/>
    <x v="0"/>
    <x v="1"/>
    <x v="0"/>
    <x v="1"/>
    <x v="0"/>
    <x v="0"/>
    <x v="0"/>
    <x v="0"/>
    <x v="0"/>
    <x v="0"/>
  </r>
  <r>
    <n v="15"/>
    <x v="0"/>
    <x v="1"/>
    <x v="0"/>
    <x v="1"/>
    <x v="0"/>
    <x v="0"/>
    <x v="0"/>
    <x v="0"/>
    <x v="0"/>
    <x v="0"/>
  </r>
  <r>
    <n v="8"/>
    <x v="0"/>
    <x v="0"/>
    <x v="0"/>
    <x v="0"/>
    <x v="0"/>
    <x v="0"/>
    <x v="0"/>
    <x v="0"/>
    <x v="0"/>
    <x v="0"/>
  </r>
  <r>
    <n v="30"/>
    <x v="0"/>
    <x v="1"/>
    <x v="0"/>
    <x v="0"/>
    <x v="0"/>
    <x v="1"/>
    <x v="0"/>
    <x v="0"/>
    <x v="0"/>
    <x v="0"/>
  </r>
  <r>
    <n v="45"/>
    <x v="0"/>
    <x v="1"/>
    <x v="0"/>
    <x v="1"/>
    <x v="0"/>
    <x v="0"/>
    <x v="0"/>
    <x v="0"/>
    <x v="0"/>
    <x v="0"/>
  </r>
  <r>
    <n v="15"/>
    <x v="0"/>
    <x v="1"/>
    <x v="0"/>
    <x v="0"/>
    <x v="0"/>
    <x v="1"/>
    <x v="1"/>
    <x v="0"/>
    <x v="0"/>
    <x v="0"/>
  </r>
  <r>
    <n v="10"/>
    <x v="1"/>
    <x v="1"/>
    <x v="0"/>
    <x v="0"/>
    <x v="0"/>
    <x v="1"/>
    <x v="0"/>
    <x v="0"/>
    <x v="0"/>
    <x v="0"/>
  </r>
  <r>
    <m/>
    <x v="0"/>
    <x v="1"/>
    <x v="0"/>
    <x v="0"/>
    <x v="0"/>
    <x v="0"/>
    <x v="0"/>
    <x v="0"/>
    <x v="1"/>
    <x v="0"/>
  </r>
  <r>
    <n v="12"/>
    <x v="0"/>
    <x v="1"/>
    <x v="0"/>
    <x v="1"/>
    <x v="0"/>
    <x v="0"/>
    <x v="0"/>
    <x v="0"/>
    <x v="0"/>
    <x v="0"/>
  </r>
  <r>
    <n v="20"/>
    <x v="0"/>
    <x v="1"/>
    <x v="0"/>
    <x v="0"/>
    <x v="0"/>
    <x v="1"/>
    <x v="0"/>
    <x v="0"/>
    <x v="0"/>
    <x v="0"/>
  </r>
  <r>
    <n v="35"/>
    <x v="0"/>
    <x v="1"/>
    <x v="1"/>
    <x v="0"/>
    <x v="0"/>
    <x v="0"/>
    <x v="0"/>
    <x v="0"/>
    <x v="0"/>
    <x v="0"/>
  </r>
  <r>
    <n v="10"/>
    <x v="0"/>
    <x v="1"/>
    <x v="0"/>
    <x v="1"/>
    <x v="0"/>
    <x v="0"/>
    <x v="0"/>
    <x v="0"/>
    <x v="0"/>
    <x v="0"/>
  </r>
  <r>
    <n v="200"/>
    <x v="0"/>
    <x v="1"/>
    <x v="0"/>
    <x v="1"/>
    <x v="0"/>
    <x v="0"/>
    <x v="0"/>
    <x v="0"/>
    <x v="0"/>
    <x v="0"/>
  </r>
  <r>
    <n v="15"/>
    <x v="0"/>
    <x v="1"/>
    <x v="1"/>
    <x v="0"/>
    <x v="1"/>
    <x v="0"/>
    <x v="0"/>
    <x v="0"/>
    <x v="0"/>
    <x v="0"/>
  </r>
  <r>
    <n v="150"/>
    <x v="0"/>
    <x v="0"/>
    <x v="0"/>
    <x v="0"/>
    <x v="0"/>
    <x v="0"/>
    <x v="0"/>
    <x v="0"/>
    <x v="0"/>
    <x v="0"/>
  </r>
  <r>
    <n v="8"/>
    <x v="0"/>
    <x v="1"/>
    <x v="0"/>
    <x v="0"/>
    <x v="0"/>
    <x v="1"/>
    <x v="0"/>
    <x v="0"/>
    <x v="0"/>
    <x v="0"/>
  </r>
  <r>
    <n v="20"/>
    <x v="0"/>
    <x v="1"/>
    <x v="0"/>
    <x v="1"/>
    <x v="0"/>
    <x v="0"/>
    <x v="0"/>
    <x v="0"/>
    <x v="0"/>
    <x v="0"/>
  </r>
  <r>
    <n v="10"/>
    <x v="0"/>
    <x v="1"/>
    <x v="0"/>
    <x v="1"/>
    <x v="0"/>
    <x v="0"/>
    <x v="0"/>
    <x v="0"/>
    <x v="0"/>
    <x v="0"/>
  </r>
  <r>
    <n v="20"/>
    <x v="0"/>
    <x v="1"/>
    <x v="0"/>
    <x v="1"/>
    <x v="0"/>
    <x v="0"/>
    <x v="0"/>
    <x v="0"/>
    <x v="0"/>
    <x v="0"/>
  </r>
  <r>
    <n v="30"/>
    <x v="0"/>
    <x v="1"/>
    <x v="0"/>
    <x v="1"/>
    <x v="0"/>
    <x v="0"/>
    <x v="0"/>
    <x v="0"/>
    <x v="0"/>
    <x v="0"/>
  </r>
  <r>
    <n v="12"/>
    <x v="0"/>
    <x v="1"/>
    <x v="1"/>
    <x v="0"/>
    <x v="0"/>
    <x v="0"/>
    <x v="0"/>
    <x v="0"/>
    <x v="0"/>
    <x v="0"/>
  </r>
  <r>
    <n v="12"/>
    <x v="0"/>
    <x v="1"/>
    <x v="0"/>
    <x v="0"/>
    <x v="1"/>
    <x v="0"/>
    <x v="0"/>
    <x v="0"/>
    <x v="0"/>
    <x v="0"/>
  </r>
  <r>
    <n v="25"/>
    <x v="0"/>
    <x v="1"/>
    <x v="0"/>
    <x v="0"/>
    <x v="0"/>
    <x v="0"/>
    <x v="0"/>
    <x v="0"/>
    <x v="0"/>
    <x v="6"/>
  </r>
  <r>
    <n v="10"/>
    <x v="0"/>
    <x v="1"/>
    <x v="0"/>
    <x v="0"/>
    <x v="0"/>
    <x v="1"/>
    <x v="0"/>
    <x v="0"/>
    <x v="0"/>
    <x v="0"/>
  </r>
  <r>
    <n v="300"/>
    <x v="0"/>
    <x v="1"/>
    <x v="0"/>
    <x v="1"/>
    <x v="0"/>
    <x v="0"/>
    <x v="0"/>
    <x v="0"/>
    <x v="0"/>
    <x v="0"/>
  </r>
  <r>
    <n v="3"/>
    <x v="0"/>
    <x v="1"/>
    <x v="0"/>
    <x v="0"/>
    <x v="0"/>
    <x v="1"/>
    <x v="0"/>
    <x v="0"/>
    <x v="0"/>
    <x v="0"/>
  </r>
  <r>
    <n v="10"/>
    <x v="0"/>
    <x v="1"/>
    <x v="1"/>
    <x v="0"/>
    <x v="0"/>
    <x v="0"/>
    <x v="0"/>
    <x v="0"/>
    <x v="0"/>
    <x v="0"/>
  </r>
  <r>
    <n v="16"/>
    <x v="0"/>
    <x v="1"/>
    <x v="0"/>
    <x v="1"/>
    <x v="0"/>
    <x v="0"/>
    <x v="0"/>
    <x v="0"/>
    <x v="0"/>
    <x v="0"/>
  </r>
  <r>
    <n v="10"/>
    <x v="0"/>
    <x v="1"/>
    <x v="0"/>
    <x v="1"/>
    <x v="0"/>
    <x v="0"/>
    <x v="0"/>
    <x v="0"/>
    <x v="0"/>
    <x v="0"/>
  </r>
  <r>
    <n v="20"/>
    <x v="0"/>
    <x v="1"/>
    <x v="0"/>
    <x v="1"/>
    <x v="0"/>
    <x v="0"/>
    <x v="0"/>
    <x v="0"/>
    <x v="0"/>
    <x v="0"/>
  </r>
  <r>
    <n v="50"/>
    <x v="0"/>
    <x v="1"/>
    <x v="1"/>
    <x v="0"/>
    <x v="0"/>
    <x v="0"/>
    <x v="0"/>
    <x v="0"/>
    <x v="0"/>
    <x v="0"/>
  </r>
  <r>
    <n v="3"/>
    <x v="0"/>
    <x v="0"/>
    <x v="0"/>
    <x v="0"/>
    <x v="0"/>
    <x v="0"/>
    <x v="0"/>
    <x v="0"/>
    <x v="0"/>
    <x v="0"/>
  </r>
  <r>
    <n v="20"/>
    <x v="0"/>
    <x v="0"/>
    <x v="0"/>
    <x v="0"/>
    <x v="0"/>
    <x v="0"/>
    <x v="0"/>
    <x v="0"/>
    <x v="0"/>
    <x v="0"/>
  </r>
  <r>
    <n v="100"/>
    <x v="0"/>
    <x v="1"/>
    <x v="1"/>
    <x v="0"/>
    <x v="0"/>
    <x v="1"/>
    <x v="0"/>
    <x v="0"/>
    <x v="0"/>
    <x v="0"/>
  </r>
  <r>
    <n v="160"/>
    <x v="0"/>
    <x v="1"/>
    <x v="0"/>
    <x v="1"/>
    <x v="0"/>
    <x v="0"/>
    <x v="0"/>
    <x v="0"/>
    <x v="0"/>
    <x v="0"/>
  </r>
  <r>
    <m/>
    <x v="0"/>
    <x v="1"/>
    <x v="0"/>
    <x v="0"/>
    <x v="0"/>
    <x v="0"/>
    <x v="0"/>
    <x v="0"/>
    <x v="1"/>
    <x v="0"/>
  </r>
  <r>
    <n v="20"/>
    <x v="0"/>
    <x v="1"/>
    <x v="1"/>
    <x v="0"/>
    <x v="0"/>
    <x v="0"/>
    <x v="0"/>
    <x v="0"/>
    <x v="0"/>
    <x v="0"/>
  </r>
  <r>
    <n v="25"/>
    <x v="0"/>
    <x v="1"/>
    <x v="1"/>
    <x v="0"/>
    <x v="0"/>
    <x v="0"/>
    <x v="0"/>
    <x v="0"/>
    <x v="0"/>
    <x v="0"/>
  </r>
  <r>
    <n v="90"/>
    <x v="0"/>
    <x v="1"/>
    <x v="0"/>
    <x v="0"/>
    <x v="1"/>
    <x v="1"/>
    <x v="1"/>
    <x v="1"/>
    <x v="0"/>
    <x v="0"/>
  </r>
  <r>
    <n v="6"/>
    <x v="0"/>
    <x v="1"/>
    <x v="0"/>
    <x v="1"/>
    <x v="1"/>
    <x v="1"/>
    <x v="0"/>
    <x v="0"/>
    <x v="0"/>
    <x v="0"/>
  </r>
  <r>
    <n v="10"/>
    <x v="0"/>
    <x v="1"/>
    <x v="1"/>
    <x v="0"/>
    <x v="0"/>
    <x v="0"/>
    <x v="0"/>
    <x v="0"/>
    <x v="0"/>
    <x v="0"/>
  </r>
  <r>
    <n v="16"/>
    <x v="0"/>
    <x v="1"/>
    <x v="0"/>
    <x v="1"/>
    <x v="0"/>
    <x v="0"/>
    <x v="0"/>
    <x v="0"/>
    <x v="0"/>
    <x v="7"/>
  </r>
  <r>
    <n v="4"/>
    <x v="0"/>
    <x v="1"/>
    <x v="0"/>
    <x v="0"/>
    <x v="0"/>
    <x v="1"/>
    <x v="0"/>
    <x v="0"/>
    <x v="0"/>
    <x v="0"/>
  </r>
  <r>
    <n v="6"/>
    <x v="0"/>
    <x v="1"/>
    <x v="0"/>
    <x v="0"/>
    <x v="1"/>
    <x v="0"/>
    <x v="0"/>
    <x v="0"/>
    <x v="0"/>
    <x v="0"/>
  </r>
  <r>
    <n v="50"/>
    <x v="0"/>
    <x v="1"/>
    <x v="1"/>
    <x v="0"/>
    <x v="0"/>
    <x v="1"/>
    <x v="0"/>
    <x v="0"/>
    <x v="0"/>
    <x v="0"/>
  </r>
  <r>
    <n v="25"/>
    <x v="0"/>
    <x v="1"/>
    <x v="1"/>
    <x v="0"/>
    <x v="0"/>
    <x v="0"/>
    <x v="0"/>
    <x v="0"/>
    <x v="0"/>
    <x v="0"/>
  </r>
  <r>
    <n v="120"/>
    <x v="0"/>
    <x v="1"/>
    <x v="0"/>
    <x v="0"/>
    <x v="0"/>
    <x v="1"/>
    <x v="0"/>
    <x v="0"/>
    <x v="0"/>
    <x v="0"/>
  </r>
  <r>
    <n v="10"/>
    <x v="0"/>
    <x v="1"/>
    <x v="0"/>
    <x v="1"/>
    <x v="0"/>
    <x v="0"/>
    <x v="0"/>
    <x v="0"/>
    <x v="0"/>
    <x v="0"/>
  </r>
  <r>
    <n v="40"/>
    <x v="0"/>
    <x v="1"/>
    <x v="0"/>
    <x v="0"/>
    <x v="1"/>
    <x v="0"/>
    <x v="0"/>
    <x v="0"/>
    <x v="0"/>
    <x v="0"/>
  </r>
  <r>
    <n v="12"/>
    <x v="0"/>
    <x v="1"/>
    <x v="1"/>
    <x v="0"/>
    <x v="0"/>
    <x v="0"/>
    <x v="0"/>
    <x v="0"/>
    <x v="0"/>
    <x v="0"/>
  </r>
  <r>
    <n v="10"/>
    <x v="0"/>
    <x v="1"/>
    <x v="0"/>
    <x v="0"/>
    <x v="1"/>
    <x v="1"/>
    <x v="0"/>
    <x v="1"/>
    <x v="0"/>
    <x v="0"/>
  </r>
  <r>
    <n v="150"/>
    <x v="0"/>
    <x v="1"/>
    <x v="0"/>
    <x v="0"/>
    <x v="0"/>
    <x v="1"/>
    <x v="0"/>
    <x v="0"/>
    <x v="0"/>
    <x v="0"/>
  </r>
  <r>
    <n v="70"/>
    <x v="0"/>
    <x v="1"/>
    <x v="1"/>
    <x v="0"/>
    <x v="0"/>
    <x v="0"/>
    <x v="0"/>
    <x v="0"/>
    <x v="0"/>
    <x v="0"/>
  </r>
  <r>
    <n v="30"/>
    <x v="0"/>
    <x v="1"/>
    <x v="1"/>
    <x v="0"/>
    <x v="0"/>
    <x v="0"/>
    <x v="0"/>
    <x v="0"/>
    <x v="0"/>
    <x v="0"/>
  </r>
  <r>
    <n v="12"/>
    <x v="0"/>
    <x v="1"/>
    <x v="0"/>
    <x v="1"/>
    <x v="0"/>
    <x v="0"/>
    <x v="0"/>
    <x v="0"/>
    <x v="0"/>
    <x v="0"/>
  </r>
  <r>
    <n v="8"/>
    <x v="0"/>
    <x v="1"/>
    <x v="1"/>
    <x v="0"/>
    <x v="0"/>
    <x v="0"/>
    <x v="0"/>
    <x v="0"/>
    <x v="0"/>
    <x v="0"/>
  </r>
  <r>
    <n v="100"/>
    <x v="0"/>
    <x v="1"/>
    <x v="1"/>
    <x v="0"/>
    <x v="0"/>
    <x v="0"/>
    <x v="0"/>
    <x v="0"/>
    <x v="0"/>
    <x v="0"/>
  </r>
  <r>
    <n v="6"/>
    <x v="0"/>
    <x v="1"/>
    <x v="1"/>
    <x v="0"/>
    <x v="0"/>
    <x v="0"/>
    <x v="0"/>
    <x v="0"/>
    <x v="0"/>
    <x v="0"/>
  </r>
  <r>
    <n v="10"/>
    <x v="0"/>
    <x v="1"/>
    <x v="0"/>
    <x v="1"/>
    <x v="1"/>
    <x v="0"/>
    <x v="0"/>
    <x v="0"/>
    <x v="0"/>
    <x v="0"/>
  </r>
  <r>
    <n v="80"/>
    <x v="0"/>
    <x v="1"/>
    <x v="1"/>
    <x v="0"/>
    <x v="0"/>
    <x v="0"/>
    <x v="0"/>
    <x v="0"/>
    <x v="0"/>
    <x v="0"/>
  </r>
  <r>
    <n v="6"/>
    <x v="0"/>
    <x v="1"/>
    <x v="0"/>
    <x v="0"/>
    <x v="0"/>
    <x v="1"/>
    <x v="0"/>
    <x v="0"/>
    <x v="0"/>
    <x v="8"/>
  </r>
  <r>
    <n v="5"/>
    <x v="0"/>
    <x v="1"/>
    <x v="0"/>
    <x v="0"/>
    <x v="0"/>
    <x v="1"/>
    <x v="0"/>
    <x v="0"/>
    <x v="0"/>
    <x v="0"/>
  </r>
  <r>
    <n v="20"/>
    <x v="0"/>
    <x v="1"/>
    <x v="0"/>
    <x v="0"/>
    <x v="1"/>
    <x v="0"/>
    <x v="0"/>
    <x v="0"/>
    <x v="0"/>
    <x v="0"/>
  </r>
  <r>
    <n v="6"/>
    <x v="0"/>
    <x v="1"/>
    <x v="0"/>
    <x v="0"/>
    <x v="0"/>
    <x v="1"/>
    <x v="0"/>
    <x v="0"/>
    <x v="0"/>
    <x v="0"/>
  </r>
  <r>
    <n v="16"/>
    <x v="0"/>
    <x v="1"/>
    <x v="0"/>
    <x v="0"/>
    <x v="0"/>
    <x v="1"/>
    <x v="0"/>
    <x v="0"/>
    <x v="0"/>
    <x v="0"/>
  </r>
  <r>
    <n v="15"/>
    <x v="0"/>
    <x v="1"/>
    <x v="0"/>
    <x v="0"/>
    <x v="1"/>
    <x v="0"/>
    <x v="0"/>
    <x v="0"/>
    <x v="0"/>
    <x v="0"/>
  </r>
  <r>
    <n v="10"/>
    <x v="0"/>
    <x v="1"/>
    <x v="1"/>
    <x v="0"/>
    <x v="0"/>
    <x v="0"/>
    <x v="0"/>
    <x v="0"/>
    <x v="0"/>
    <x v="0"/>
  </r>
  <r>
    <n v="6"/>
    <x v="0"/>
    <x v="1"/>
    <x v="0"/>
    <x v="1"/>
    <x v="0"/>
    <x v="1"/>
    <x v="0"/>
    <x v="0"/>
    <x v="0"/>
    <x v="0"/>
  </r>
  <r>
    <n v="12"/>
    <x v="0"/>
    <x v="1"/>
    <x v="0"/>
    <x v="0"/>
    <x v="0"/>
    <x v="1"/>
    <x v="0"/>
    <x v="0"/>
    <x v="0"/>
    <x v="0"/>
  </r>
  <r>
    <n v="30"/>
    <x v="0"/>
    <x v="1"/>
    <x v="0"/>
    <x v="1"/>
    <x v="0"/>
    <x v="0"/>
    <x v="0"/>
    <x v="0"/>
    <x v="0"/>
    <x v="0"/>
  </r>
  <r>
    <n v="20"/>
    <x v="0"/>
    <x v="1"/>
    <x v="0"/>
    <x v="1"/>
    <x v="0"/>
    <x v="0"/>
    <x v="0"/>
    <x v="0"/>
    <x v="0"/>
    <x v="0"/>
  </r>
  <r>
    <n v="5"/>
    <x v="0"/>
    <x v="1"/>
    <x v="0"/>
    <x v="1"/>
    <x v="0"/>
    <x v="0"/>
    <x v="0"/>
    <x v="0"/>
    <x v="0"/>
    <x v="0"/>
  </r>
  <r>
    <n v="20"/>
    <x v="0"/>
    <x v="1"/>
    <x v="0"/>
    <x v="1"/>
    <x v="0"/>
    <x v="0"/>
    <x v="0"/>
    <x v="0"/>
    <x v="0"/>
    <x v="0"/>
  </r>
  <r>
    <n v="12"/>
    <x v="0"/>
    <x v="1"/>
    <x v="0"/>
    <x v="0"/>
    <x v="0"/>
    <x v="1"/>
    <x v="0"/>
    <x v="0"/>
    <x v="0"/>
    <x v="0"/>
  </r>
  <r>
    <m/>
    <x v="0"/>
    <x v="1"/>
    <x v="0"/>
    <x v="0"/>
    <x v="0"/>
    <x v="0"/>
    <x v="0"/>
    <x v="0"/>
    <x v="1"/>
    <x v="0"/>
  </r>
  <r>
    <n v="8"/>
    <x v="0"/>
    <x v="1"/>
    <x v="0"/>
    <x v="0"/>
    <x v="0"/>
    <x v="1"/>
    <x v="0"/>
    <x v="0"/>
    <x v="0"/>
    <x v="0"/>
  </r>
  <r>
    <n v="20"/>
    <x v="0"/>
    <x v="1"/>
    <x v="0"/>
    <x v="1"/>
    <x v="0"/>
    <x v="0"/>
    <x v="0"/>
    <x v="0"/>
    <x v="0"/>
    <x v="0"/>
  </r>
  <r>
    <n v="8"/>
    <x v="0"/>
    <x v="1"/>
    <x v="0"/>
    <x v="1"/>
    <x v="0"/>
    <x v="0"/>
    <x v="0"/>
    <x v="0"/>
    <x v="0"/>
    <x v="0"/>
  </r>
  <r>
    <n v="15"/>
    <x v="0"/>
    <x v="1"/>
    <x v="0"/>
    <x v="0"/>
    <x v="1"/>
    <x v="0"/>
    <x v="0"/>
    <x v="0"/>
    <x v="0"/>
    <x v="0"/>
  </r>
  <r>
    <n v="16"/>
    <x v="0"/>
    <x v="1"/>
    <x v="0"/>
    <x v="0"/>
    <x v="0"/>
    <x v="0"/>
    <x v="0"/>
    <x v="0"/>
    <x v="0"/>
    <x v="2"/>
  </r>
  <r>
    <n v="8"/>
    <x v="0"/>
    <x v="1"/>
    <x v="0"/>
    <x v="1"/>
    <x v="0"/>
    <x v="0"/>
    <x v="0"/>
    <x v="0"/>
    <x v="0"/>
    <x v="0"/>
  </r>
  <r>
    <n v="10"/>
    <x v="0"/>
    <x v="1"/>
    <x v="0"/>
    <x v="0"/>
    <x v="0"/>
    <x v="1"/>
    <x v="0"/>
    <x v="0"/>
    <x v="0"/>
    <x v="0"/>
  </r>
  <r>
    <n v="10"/>
    <x v="0"/>
    <x v="1"/>
    <x v="1"/>
    <x v="0"/>
    <x v="1"/>
    <x v="0"/>
    <x v="0"/>
    <x v="0"/>
    <x v="0"/>
    <x v="0"/>
  </r>
  <r>
    <n v="40"/>
    <x v="0"/>
    <x v="1"/>
    <x v="1"/>
    <x v="0"/>
    <x v="0"/>
    <x v="0"/>
    <x v="0"/>
    <x v="0"/>
    <x v="0"/>
    <x v="0"/>
  </r>
  <r>
    <n v="120"/>
    <x v="0"/>
    <x v="1"/>
    <x v="1"/>
    <x v="0"/>
    <x v="0"/>
    <x v="0"/>
    <x v="0"/>
    <x v="0"/>
    <x v="0"/>
    <x v="0"/>
  </r>
  <r>
    <n v="8"/>
    <x v="0"/>
    <x v="1"/>
    <x v="0"/>
    <x v="0"/>
    <x v="1"/>
    <x v="1"/>
    <x v="0"/>
    <x v="0"/>
    <x v="0"/>
    <x v="0"/>
  </r>
  <r>
    <n v="5"/>
    <x v="0"/>
    <x v="1"/>
    <x v="0"/>
    <x v="1"/>
    <x v="0"/>
    <x v="0"/>
    <x v="0"/>
    <x v="0"/>
    <x v="0"/>
    <x v="0"/>
  </r>
  <r>
    <n v="4"/>
    <x v="0"/>
    <x v="1"/>
    <x v="0"/>
    <x v="1"/>
    <x v="0"/>
    <x v="0"/>
    <x v="0"/>
    <x v="0"/>
    <x v="0"/>
    <x v="0"/>
  </r>
  <r>
    <n v="20"/>
    <x v="0"/>
    <x v="1"/>
    <x v="1"/>
    <x v="0"/>
    <x v="0"/>
    <x v="0"/>
    <x v="0"/>
    <x v="0"/>
    <x v="0"/>
    <x v="0"/>
  </r>
  <r>
    <n v="8"/>
    <x v="0"/>
    <x v="1"/>
    <x v="1"/>
    <x v="0"/>
    <x v="1"/>
    <x v="1"/>
    <x v="0"/>
    <x v="0"/>
    <x v="0"/>
    <x v="0"/>
  </r>
  <r>
    <n v="6"/>
    <x v="0"/>
    <x v="1"/>
    <x v="0"/>
    <x v="1"/>
    <x v="1"/>
    <x v="1"/>
    <x v="0"/>
    <x v="0"/>
    <x v="0"/>
    <x v="0"/>
  </r>
  <r>
    <n v="2"/>
    <x v="0"/>
    <x v="1"/>
    <x v="0"/>
    <x v="1"/>
    <x v="0"/>
    <x v="0"/>
    <x v="0"/>
    <x v="0"/>
    <x v="0"/>
    <x v="0"/>
  </r>
  <r>
    <n v="20"/>
    <x v="0"/>
    <x v="1"/>
    <x v="1"/>
    <x v="0"/>
    <x v="0"/>
    <x v="0"/>
    <x v="0"/>
    <x v="0"/>
    <x v="0"/>
    <x v="0"/>
  </r>
  <r>
    <n v="12"/>
    <x v="0"/>
    <x v="1"/>
    <x v="0"/>
    <x v="0"/>
    <x v="0"/>
    <x v="1"/>
    <x v="0"/>
    <x v="0"/>
    <x v="0"/>
    <x v="0"/>
  </r>
  <r>
    <m/>
    <x v="0"/>
    <x v="1"/>
    <x v="0"/>
    <x v="0"/>
    <x v="1"/>
    <x v="0"/>
    <x v="0"/>
    <x v="0"/>
    <x v="1"/>
    <x v="0"/>
  </r>
  <r>
    <n v="4"/>
    <x v="0"/>
    <x v="1"/>
    <x v="0"/>
    <x v="1"/>
    <x v="0"/>
    <x v="0"/>
    <x v="0"/>
    <x v="0"/>
    <x v="0"/>
    <x v="0"/>
  </r>
  <r>
    <n v="8"/>
    <x v="0"/>
    <x v="1"/>
    <x v="0"/>
    <x v="0"/>
    <x v="0"/>
    <x v="1"/>
    <x v="0"/>
    <x v="0"/>
    <x v="0"/>
    <x v="9"/>
  </r>
  <r>
    <n v="30"/>
    <x v="0"/>
    <x v="1"/>
    <x v="0"/>
    <x v="0"/>
    <x v="1"/>
    <x v="0"/>
    <x v="0"/>
    <x v="0"/>
    <x v="0"/>
    <x v="0"/>
  </r>
  <r>
    <n v="2"/>
    <x v="0"/>
    <x v="1"/>
    <x v="1"/>
    <x v="0"/>
    <x v="0"/>
    <x v="0"/>
    <x v="1"/>
    <x v="0"/>
    <x v="0"/>
    <x v="0"/>
  </r>
  <r>
    <n v="10"/>
    <x v="0"/>
    <x v="1"/>
    <x v="0"/>
    <x v="0"/>
    <x v="1"/>
    <x v="0"/>
    <x v="0"/>
    <x v="0"/>
    <x v="0"/>
    <x v="0"/>
  </r>
  <r>
    <n v="3"/>
    <x v="0"/>
    <x v="1"/>
    <x v="0"/>
    <x v="0"/>
    <x v="1"/>
    <x v="0"/>
    <x v="0"/>
    <x v="0"/>
    <x v="0"/>
    <x v="0"/>
  </r>
  <r>
    <m/>
    <x v="0"/>
    <x v="1"/>
    <x v="0"/>
    <x v="0"/>
    <x v="0"/>
    <x v="0"/>
    <x v="0"/>
    <x v="0"/>
    <x v="1"/>
    <x v="0"/>
  </r>
  <r>
    <n v="6"/>
    <x v="0"/>
    <x v="1"/>
    <x v="0"/>
    <x v="0"/>
    <x v="0"/>
    <x v="1"/>
    <x v="0"/>
    <x v="0"/>
    <x v="0"/>
    <x v="0"/>
  </r>
  <r>
    <n v="30"/>
    <x v="0"/>
    <x v="1"/>
    <x v="0"/>
    <x v="0"/>
    <x v="0"/>
    <x v="1"/>
    <x v="0"/>
    <x v="0"/>
    <x v="0"/>
    <x v="0"/>
  </r>
  <r>
    <n v="500"/>
    <x v="0"/>
    <x v="1"/>
    <x v="0"/>
    <x v="1"/>
    <x v="0"/>
    <x v="0"/>
    <x v="0"/>
    <x v="0"/>
    <x v="0"/>
    <x v="0"/>
  </r>
  <r>
    <n v="12"/>
    <x v="0"/>
    <x v="1"/>
    <x v="0"/>
    <x v="0"/>
    <x v="1"/>
    <x v="0"/>
    <x v="0"/>
    <x v="0"/>
    <x v="0"/>
    <x v="0"/>
  </r>
  <r>
    <n v="15"/>
    <x v="0"/>
    <x v="1"/>
    <x v="0"/>
    <x v="0"/>
    <x v="0"/>
    <x v="1"/>
    <x v="0"/>
    <x v="0"/>
    <x v="0"/>
    <x v="0"/>
  </r>
  <r>
    <n v="8"/>
    <x v="1"/>
    <x v="1"/>
    <x v="1"/>
    <x v="0"/>
    <x v="0"/>
    <x v="1"/>
    <x v="0"/>
    <x v="0"/>
    <x v="0"/>
    <x v="0"/>
  </r>
  <r>
    <n v="8"/>
    <x v="0"/>
    <x v="1"/>
    <x v="0"/>
    <x v="0"/>
    <x v="0"/>
    <x v="1"/>
    <x v="0"/>
    <x v="0"/>
    <x v="0"/>
    <x v="0"/>
  </r>
  <r>
    <n v="6"/>
    <x v="0"/>
    <x v="1"/>
    <x v="0"/>
    <x v="0"/>
    <x v="1"/>
    <x v="0"/>
    <x v="0"/>
    <x v="0"/>
    <x v="0"/>
    <x v="0"/>
  </r>
  <r>
    <n v="50"/>
    <x v="0"/>
    <x v="1"/>
    <x v="0"/>
    <x v="0"/>
    <x v="0"/>
    <x v="1"/>
    <x v="0"/>
    <x v="0"/>
    <x v="0"/>
    <x v="0"/>
  </r>
  <r>
    <n v="30"/>
    <x v="0"/>
    <x v="1"/>
    <x v="0"/>
    <x v="0"/>
    <x v="0"/>
    <x v="1"/>
    <x v="0"/>
    <x v="0"/>
    <x v="0"/>
    <x v="0"/>
  </r>
  <r>
    <n v="8"/>
    <x v="0"/>
    <x v="1"/>
    <x v="0"/>
    <x v="0"/>
    <x v="1"/>
    <x v="0"/>
    <x v="0"/>
    <x v="0"/>
    <x v="0"/>
    <x v="0"/>
  </r>
  <r>
    <n v="50"/>
    <x v="0"/>
    <x v="1"/>
    <x v="0"/>
    <x v="0"/>
    <x v="0"/>
    <x v="1"/>
    <x v="0"/>
    <x v="0"/>
    <x v="0"/>
    <x v="0"/>
  </r>
  <r>
    <n v="9"/>
    <x v="0"/>
    <x v="1"/>
    <x v="0"/>
    <x v="0"/>
    <x v="0"/>
    <x v="1"/>
    <x v="0"/>
    <x v="0"/>
    <x v="0"/>
    <x v="0"/>
  </r>
  <r>
    <n v="60"/>
    <x v="0"/>
    <x v="1"/>
    <x v="0"/>
    <x v="1"/>
    <x v="0"/>
    <x v="1"/>
    <x v="0"/>
    <x v="0"/>
    <x v="0"/>
    <x v="0"/>
  </r>
  <r>
    <n v="6"/>
    <x v="0"/>
    <x v="1"/>
    <x v="1"/>
    <x v="0"/>
    <x v="0"/>
    <x v="0"/>
    <x v="0"/>
    <x v="0"/>
    <x v="0"/>
    <x v="0"/>
  </r>
  <r>
    <n v="3"/>
    <x v="0"/>
    <x v="1"/>
    <x v="0"/>
    <x v="0"/>
    <x v="1"/>
    <x v="0"/>
    <x v="0"/>
    <x v="0"/>
    <x v="0"/>
    <x v="0"/>
  </r>
  <r>
    <n v="25"/>
    <x v="0"/>
    <x v="1"/>
    <x v="1"/>
    <x v="0"/>
    <x v="0"/>
    <x v="0"/>
    <x v="0"/>
    <x v="0"/>
    <x v="0"/>
    <x v="0"/>
  </r>
  <r>
    <n v="40"/>
    <x v="0"/>
    <x v="1"/>
    <x v="1"/>
    <x v="0"/>
    <x v="0"/>
    <x v="0"/>
    <x v="0"/>
    <x v="0"/>
    <x v="0"/>
    <x v="0"/>
  </r>
  <r>
    <n v="4"/>
    <x v="0"/>
    <x v="1"/>
    <x v="0"/>
    <x v="0"/>
    <x v="1"/>
    <x v="1"/>
    <x v="1"/>
    <x v="1"/>
    <x v="0"/>
    <x v="0"/>
  </r>
  <r>
    <n v="100"/>
    <x v="0"/>
    <x v="1"/>
    <x v="0"/>
    <x v="1"/>
    <x v="0"/>
    <x v="0"/>
    <x v="0"/>
    <x v="0"/>
    <x v="0"/>
    <x v="0"/>
  </r>
  <r>
    <n v="100"/>
    <x v="0"/>
    <x v="0"/>
    <x v="0"/>
    <x v="0"/>
    <x v="0"/>
    <x v="0"/>
    <x v="0"/>
    <x v="0"/>
    <x v="0"/>
    <x v="0"/>
  </r>
  <r>
    <n v="10"/>
    <x v="0"/>
    <x v="1"/>
    <x v="0"/>
    <x v="0"/>
    <x v="0"/>
    <x v="1"/>
    <x v="0"/>
    <x v="0"/>
    <x v="0"/>
    <x v="0"/>
  </r>
  <r>
    <n v="4"/>
    <x v="0"/>
    <x v="1"/>
    <x v="0"/>
    <x v="0"/>
    <x v="0"/>
    <x v="1"/>
    <x v="0"/>
    <x v="0"/>
    <x v="0"/>
    <x v="0"/>
  </r>
  <r>
    <n v="20"/>
    <x v="0"/>
    <x v="1"/>
    <x v="0"/>
    <x v="0"/>
    <x v="0"/>
    <x v="1"/>
    <x v="0"/>
    <x v="0"/>
    <x v="0"/>
    <x v="0"/>
  </r>
  <r>
    <n v="150"/>
    <x v="1"/>
    <x v="1"/>
    <x v="0"/>
    <x v="0"/>
    <x v="1"/>
    <x v="0"/>
    <x v="0"/>
    <x v="0"/>
    <x v="0"/>
    <x v="10"/>
  </r>
  <r>
    <n v="40"/>
    <x v="0"/>
    <x v="1"/>
    <x v="1"/>
    <x v="0"/>
    <x v="0"/>
    <x v="0"/>
    <x v="0"/>
    <x v="0"/>
    <x v="0"/>
    <x v="0"/>
  </r>
  <r>
    <n v="20"/>
    <x v="0"/>
    <x v="1"/>
    <x v="1"/>
    <x v="0"/>
    <x v="1"/>
    <x v="0"/>
    <x v="0"/>
    <x v="0"/>
    <x v="0"/>
    <x v="0"/>
  </r>
  <r>
    <n v="12"/>
    <x v="1"/>
    <x v="1"/>
    <x v="1"/>
    <x v="0"/>
    <x v="0"/>
    <x v="0"/>
    <x v="0"/>
    <x v="0"/>
    <x v="0"/>
    <x v="0"/>
  </r>
  <r>
    <n v="5"/>
    <x v="0"/>
    <x v="1"/>
    <x v="1"/>
    <x v="0"/>
    <x v="0"/>
    <x v="0"/>
    <x v="0"/>
    <x v="0"/>
    <x v="0"/>
    <x v="0"/>
  </r>
  <r>
    <m/>
    <x v="0"/>
    <x v="1"/>
    <x v="0"/>
    <x v="0"/>
    <x v="0"/>
    <x v="0"/>
    <x v="0"/>
    <x v="0"/>
    <x v="1"/>
    <x v="0"/>
  </r>
  <r>
    <n v="8"/>
    <x v="0"/>
    <x v="1"/>
    <x v="1"/>
    <x v="1"/>
    <x v="0"/>
    <x v="0"/>
    <x v="0"/>
    <x v="0"/>
    <x v="0"/>
    <x v="0"/>
  </r>
  <r>
    <n v="5"/>
    <x v="0"/>
    <x v="1"/>
    <x v="1"/>
    <x v="1"/>
    <x v="0"/>
    <x v="0"/>
    <x v="0"/>
    <x v="0"/>
    <x v="0"/>
    <x v="0"/>
  </r>
  <r>
    <n v="15"/>
    <x v="0"/>
    <x v="1"/>
    <x v="0"/>
    <x v="0"/>
    <x v="0"/>
    <x v="0"/>
    <x v="0"/>
    <x v="0"/>
    <x v="0"/>
    <x v="11"/>
  </r>
  <r>
    <n v="20"/>
    <x v="0"/>
    <x v="1"/>
    <x v="0"/>
    <x v="0"/>
    <x v="0"/>
    <x v="1"/>
    <x v="0"/>
    <x v="0"/>
    <x v="0"/>
    <x v="0"/>
  </r>
  <r>
    <m/>
    <x v="0"/>
    <x v="1"/>
    <x v="0"/>
    <x v="0"/>
    <x v="0"/>
    <x v="0"/>
    <x v="0"/>
    <x v="0"/>
    <x v="1"/>
    <x v="0"/>
  </r>
  <r>
    <n v="30"/>
    <x v="0"/>
    <x v="1"/>
    <x v="1"/>
    <x v="0"/>
    <x v="0"/>
    <x v="0"/>
    <x v="1"/>
    <x v="0"/>
    <x v="0"/>
    <x v="0"/>
  </r>
  <r>
    <n v="80"/>
    <x v="0"/>
    <x v="1"/>
    <x v="1"/>
    <x v="0"/>
    <x v="0"/>
    <x v="0"/>
    <x v="0"/>
    <x v="0"/>
    <x v="0"/>
    <x v="0"/>
  </r>
  <r>
    <n v="10"/>
    <x v="0"/>
    <x v="1"/>
    <x v="0"/>
    <x v="0"/>
    <x v="0"/>
    <x v="1"/>
    <x v="0"/>
    <x v="0"/>
    <x v="0"/>
    <x v="0"/>
  </r>
  <r>
    <n v="120"/>
    <x v="0"/>
    <x v="1"/>
    <x v="1"/>
    <x v="0"/>
    <x v="1"/>
    <x v="0"/>
    <x v="0"/>
    <x v="0"/>
    <x v="0"/>
    <x v="0"/>
  </r>
  <r>
    <n v="8"/>
    <x v="0"/>
    <x v="1"/>
    <x v="0"/>
    <x v="0"/>
    <x v="0"/>
    <x v="1"/>
    <x v="0"/>
    <x v="0"/>
    <x v="0"/>
    <x v="0"/>
  </r>
  <r>
    <n v="40"/>
    <x v="0"/>
    <x v="1"/>
    <x v="0"/>
    <x v="0"/>
    <x v="0"/>
    <x v="1"/>
    <x v="0"/>
    <x v="0"/>
    <x v="0"/>
    <x v="0"/>
  </r>
  <r>
    <n v="14"/>
    <x v="0"/>
    <x v="1"/>
    <x v="1"/>
    <x v="0"/>
    <x v="0"/>
    <x v="0"/>
    <x v="0"/>
    <x v="0"/>
    <x v="0"/>
    <x v="0"/>
  </r>
  <r>
    <n v="5"/>
    <x v="0"/>
    <x v="1"/>
    <x v="0"/>
    <x v="0"/>
    <x v="0"/>
    <x v="1"/>
    <x v="0"/>
    <x v="0"/>
    <x v="0"/>
    <x v="0"/>
  </r>
  <r>
    <n v="5"/>
    <x v="0"/>
    <x v="1"/>
    <x v="0"/>
    <x v="0"/>
    <x v="0"/>
    <x v="1"/>
    <x v="0"/>
    <x v="0"/>
    <x v="0"/>
    <x v="0"/>
  </r>
  <r>
    <n v="24"/>
    <x v="0"/>
    <x v="1"/>
    <x v="0"/>
    <x v="0"/>
    <x v="0"/>
    <x v="1"/>
    <x v="0"/>
    <x v="0"/>
    <x v="0"/>
    <x v="12"/>
  </r>
  <r>
    <n v="3"/>
    <x v="0"/>
    <x v="1"/>
    <x v="0"/>
    <x v="0"/>
    <x v="0"/>
    <x v="1"/>
    <x v="0"/>
    <x v="0"/>
    <x v="0"/>
    <x v="13"/>
  </r>
  <r>
    <n v="10"/>
    <x v="0"/>
    <x v="1"/>
    <x v="0"/>
    <x v="0"/>
    <x v="1"/>
    <x v="0"/>
    <x v="0"/>
    <x v="0"/>
    <x v="0"/>
    <x v="0"/>
  </r>
  <r>
    <n v="20"/>
    <x v="0"/>
    <x v="1"/>
    <x v="1"/>
    <x v="0"/>
    <x v="0"/>
    <x v="0"/>
    <x v="0"/>
    <x v="0"/>
    <x v="0"/>
    <x v="0"/>
  </r>
  <r>
    <n v="60"/>
    <x v="0"/>
    <x v="1"/>
    <x v="0"/>
    <x v="0"/>
    <x v="0"/>
    <x v="1"/>
    <x v="0"/>
    <x v="0"/>
    <x v="0"/>
    <x v="0"/>
  </r>
  <r>
    <n v="25"/>
    <x v="0"/>
    <x v="1"/>
    <x v="1"/>
    <x v="0"/>
    <x v="0"/>
    <x v="0"/>
    <x v="0"/>
    <x v="0"/>
    <x v="0"/>
    <x v="0"/>
  </r>
  <r>
    <n v="50"/>
    <x v="0"/>
    <x v="1"/>
    <x v="0"/>
    <x v="1"/>
    <x v="0"/>
    <x v="0"/>
    <x v="0"/>
    <x v="0"/>
    <x v="0"/>
    <x v="0"/>
  </r>
  <r>
    <n v="4"/>
    <x v="0"/>
    <x v="1"/>
    <x v="0"/>
    <x v="0"/>
    <x v="0"/>
    <x v="1"/>
    <x v="0"/>
    <x v="0"/>
    <x v="0"/>
    <x v="0"/>
  </r>
  <r>
    <n v="10"/>
    <x v="0"/>
    <x v="1"/>
    <x v="0"/>
    <x v="0"/>
    <x v="0"/>
    <x v="1"/>
    <x v="0"/>
    <x v="0"/>
    <x v="0"/>
    <x v="0"/>
  </r>
  <r>
    <n v="8"/>
    <x v="0"/>
    <x v="1"/>
    <x v="0"/>
    <x v="1"/>
    <x v="0"/>
    <x v="0"/>
    <x v="0"/>
    <x v="0"/>
    <x v="0"/>
    <x v="0"/>
  </r>
  <r>
    <n v="100"/>
    <x v="0"/>
    <x v="1"/>
    <x v="1"/>
    <x v="0"/>
    <x v="0"/>
    <x v="0"/>
    <x v="0"/>
    <x v="0"/>
    <x v="0"/>
    <x v="14"/>
  </r>
  <r>
    <m/>
    <x v="0"/>
    <x v="1"/>
    <x v="0"/>
    <x v="0"/>
    <x v="0"/>
    <x v="0"/>
    <x v="0"/>
    <x v="0"/>
    <x v="1"/>
    <x v="0"/>
  </r>
  <r>
    <m/>
    <x v="0"/>
    <x v="1"/>
    <x v="0"/>
    <x v="0"/>
    <x v="0"/>
    <x v="0"/>
    <x v="0"/>
    <x v="0"/>
    <x v="1"/>
    <x v="0"/>
  </r>
  <r>
    <n v="36"/>
    <x v="0"/>
    <x v="1"/>
    <x v="0"/>
    <x v="0"/>
    <x v="0"/>
    <x v="1"/>
    <x v="0"/>
    <x v="0"/>
    <x v="0"/>
    <x v="0"/>
  </r>
  <r>
    <n v="20"/>
    <x v="0"/>
    <x v="1"/>
    <x v="1"/>
    <x v="1"/>
    <x v="0"/>
    <x v="0"/>
    <x v="0"/>
    <x v="0"/>
    <x v="0"/>
    <x v="0"/>
  </r>
  <r>
    <n v="50"/>
    <x v="0"/>
    <x v="1"/>
    <x v="0"/>
    <x v="0"/>
    <x v="0"/>
    <x v="1"/>
    <x v="0"/>
    <x v="0"/>
    <x v="0"/>
    <x v="0"/>
  </r>
  <r>
    <n v="12"/>
    <x v="0"/>
    <x v="1"/>
    <x v="0"/>
    <x v="0"/>
    <x v="0"/>
    <x v="1"/>
    <x v="0"/>
    <x v="0"/>
    <x v="0"/>
    <x v="0"/>
  </r>
  <r>
    <n v="8"/>
    <x v="0"/>
    <x v="1"/>
    <x v="0"/>
    <x v="1"/>
    <x v="0"/>
    <x v="0"/>
    <x v="0"/>
    <x v="0"/>
    <x v="0"/>
    <x v="0"/>
  </r>
  <r>
    <n v="72"/>
    <x v="0"/>
    <x v="1"/>
    <x v="0"/>
    <x v="0"/>
    <x v="0"/>
    <x v="1"/>
    <x v="0"/>
    <x v="0"/>
    <x v="0"/>
    <x v="0"/>
  </r>
  <r>
    <n v="60"/>
    <x v="1"/>
    <x v="0"/>
    <x v="0"/>
    <x v="0"/>
    <x v="0"/>
    <x v="0"/>
    <x v="0"/>
    <x v="0"/>
    <x v="0"/>
    <x v="0"/>
  </r>
  <r>
    <n v="12"/>
    <x v="0"/>
    <x v="1"/>
    <x v="0"/>
    <x v="0"/>
    <x v="0"/>
    <x v="0"/>
    <x v="0"/>
    <x v="0"/>
    <x v="0"/>
    <x v="15"/>
  </r>
  <r>
    <n v="6"/>
    <x v="0"/>
    <x v="1"/>
    <x v="0"/>
    <x v="0"/>
    <x v="0"/>
    <x v="1"/>
    <x v="0"/>
    <x v="0"/>
    <x v="0"/>
    <x v="0"/>
  </r>
  <r>
    <n v="40"/>
    <x v="0"/>
    <x v="1"/>
    <x v="0"/>
    <x v="0"/>
    <x v="1"/>
    <x v="0"/>
    <x v="0"/>
    <x v="0"/>
    <x v="0"/>
    <x v="0"/>
  </r>
  <r>
    <n v="4"/>
    <x v="0"/>
    <x v="1"/>
    <x v="0"/>
    <x v="0"/>
    <x v="0"/>
    <x v="1"/>
    <x v="0"/>
    <x v="0"/>
    <x v="0"/>
    <x v="0"/>
  </r>
  <r>
    <n v="48"/>
    <x v="0"/>
    <x v="1"/>
    <x v="0"/>
    <x v="0"/>
    <x v="1"/>
    <x v="0"/>
    <x v="0"/>
    <x v="0"/>
    <x v="0"/>
    <x v="0"/>
  </r>
  <r>
    <n v="10"/>
    <x v="0"/>
    <x v="1"/>
    <x v="0"/>
    <x v="0"/>
    <x v="0"/>
    <x v="1"/>
    <x v="0"/>
    <x v="0"/>
    <x v="0"/>
    <x v="0"/>
  </r>
  <r>
    <n v="8"/>
    <x v="0"/>
    <x v="1"/>
    <x v="0"/>
    <x v="1"/>
    <x v="0"/>
    <x v="0"/>
    <x v="0"/>
    <x v="0"/>
    <x v="0"/>
    <x v="0"/>
  </r>
  <r>
    <n v="10"/>
    <x v="0"/>
    <x v="1"/>
    <x v="1"/>
    <x v="1"/>
    <x v="0"/>
    <x v="0"/>
    <x v="0"/>
    <x v="0"/>
    <x v="0"/>
    <x v="0"/>
  </r>
  <r>
    <n v="50"/>
    <x v="0"/>
    <x v="1"/>
    <x v="0"/>
    <x v="1"/>
    <x v="0"/>
    <x v="0"/>
    <x v="0"/>
    <x v="0"/>
    <x v="0"/>
    <x v="0"/>
  </r>
  <r>
    <n v="8"/>
    <x v="0"/>
    <x v="1"/>
    <x v="0"/>
    <x v="0"/>
    <x v="0"/>
    <x v="1"/>
    <x v="0"/>
    <x v="0"/>
    <x v="0"/>
    <x v="0"/>
  </r>
  <r>
    <n v="6"/>
    <x v="0"/>
    <x v="1"/>
    <x v="0"/>
    <x v="0"/>
    <x v="0"/>
    <x v="1"/>
    <x v="0"/>
    <x v="0"/>
    <x v="0"/>
    <x v="0"/>
  </r>
  <r>
    <n v="15"/>
    <x v="0"/>
    <x v="1"/>
    <x v="0"/>
    <x v="0"/>
    <x v="0"/>
    <x v="1"/>
    <x v="0"/>
    <x v="0"/>
    <x v="0"/>
    <x v="16"/>
  </r>
  <r>
    <n v="15"/>
    <x v="0"/>
    <x v="1"/>
    <x v="1"/>
    <x v="0"/>
    <x v="0"/>
    <x v="0"/>
    <x v="0"/>
    <x v="0"/>
    <x v="0"/>
    <x v="0"/>
  </r>
  <r>
    <n v="12"/>
    <x v="0"/>
    <x v="1"/>
    <x v="0"/>
    <x v="0"/>
    <x v="0"/>
    <x v="1"/>
    <x v="0"/>
    <x v="0"/>
    <x v="0"/>
    <x v="0"/>
  </r>
  <r>
    <n v="6"/>
    <x v="0"/>
    <x v="1"/>
    <x v="0"/>
    <x v="0"/>
    <x v="0"/>
    <x v="1"/>
    <x v="0"/>
    <x v="0"/>
    <x v="0"/>
    <x v="0"/>
  </r>
  <r>
    <n v="3"/>
    <x v="0"/>
    <x v="1"/>
    <x v="0"/>
    <x v="1"/>
    <x v="0"/>
    <x v="1"/>
    <x v="0"/>
    <x v="0"/>
    <x v="0"/>
    <x v="0"/>
  </r>
  <r>
    <n v="15"/>
    <x v="0"/>
    <x v="1"/>
    <x v="0"/>
    <x v="1"/>
    <x v="0"/>
    <x v="0"/>
    <x v="0"/>
    <x v="0"/>
    <x v="0"/>
    <x v="0"/>
  </r>
  <r>
    <n v="10"/>
    <x v="0"/>
    <x v="1"/>
    <x v="0"/>
    <x v="1"/>
    <x v="0"/>
    <x v="0"/>
    <x v="0"/>
    <x v="0"/>
    <x v="0"/>
    <x v="0"/>
  </r>
  <r>
    <n v="48"/>
    <x v="0"/>
    <x v="1"/>
    <x v="0"/>
    <x v="0"/>
    <x v="0"/>
    <x v="1"/>
    <x v="0"/>
    <x v="0"/>
    <x v="0"/>
    <x v="0"/>
  </r>
  <r>
    <m/>
    <x v="0"/>
    <x v="1"/>
    <x v="0"/>
    <x v="0"/>
    <x v="0"/>
    <x v="0"/>
    <x v="0"/>
    <x v="0"/>
    <x v="1"/>
    <x v="0"/>
  </r>
  <r>
    <m/>
    <x v="0"/>
    <x v="1"/>
    <x v="0"/>
    <x v="0"/>
    <x v="0"/>
    <x v="0"/>
    <x v="0"/>
    <x v="0"/>
    <x v="1"/>
    <x v="0"/>
  </r>
  <r>
    <n v="10"/>
    <x v="0"/>
    <x v="1"/>
    <x v="0"/>
    <x v="1"/>
    <x v="0"/>
    <x v="1"/>
    <x v="0"/>
    <x v="0"/>
    <x v="0"/>
    <x v="0"/>
  </r>
  <r>
    <n v="20"/>
    <x v="0"/>
    <x v="1"/>
    <x v="0"/>
    <x v="0"/>
    <x v="1"/>
    <x v="0"/>
    <x v="0"/>
    <x v="0"/>
    <x v="0"/>
    <x v="0"/>
  </r>
  <r>
    <n v="12"/>
    <x v="0"/>
    <x v="1"/>
    <x v="0"/>
    <x v="0"/>
    <x v="0"/>
    <x v="1"/>
    <x v="0"/>
    <x v="0"/>
    <x v="0"/>
    <x v="0"/>
  </r>
  <r>
    <n v="6"/>
    <x v="1"/>
    <x v="1"/>
    <x v="1"/>
    <x v="1"/>
    <x v="0"/>
    <x v="1"/>
    <x v="0"/>
    <x v="0"/>
    <x v="0"/>
    <x v="0"/>
  </r>
  <r>
    <n v="10"/>
    <x v="0"/>
    <x v="1"/>
    <x v="0"/>
    <x v="0"/>
    <x v="0"/>
    <x v="1"/>
    <x v="0"/>
    <x v="0"/>
    <x v="0"/>
    <x v="0"/>
  </r>
  <r>
    <m/>
    <x v="0"/>
    <x v="1"/>
    <x v="0"/>
    <x v="0"/>
    <x v="0"/>
    <x v="0"/>
    <x v="0"/>
    <x v="0"/>
    <x v="1"/>
    <x v="0"/>
  </r>
  <r>
    <n v="20"/>
    <x v="0"/>
    <x v="1"/>
    <x v="1"/>
    <x v="0"/>
    <x v="0"/>
    <x v="0"/>
    <x v="0"/>
    <x v="0"/>
    <x v="0"/>
    <x v="0"/>
  </r>
  <r>
    <n v="5"/>
    <x v="0"/>
    <x v="1"/>
    <x v="1"/>
    <x v="0"/>
    <x v="0"/>
    <x v="0"/>
    <x v="0"/>
    <x v="0"/>
    <x v="0"/>
    <x v="0"/>
  </r>
  <r>
    <n v="6"/>
    <x v="0"/>
    <x v="1"/>
    <x v="0"/>
    <x v="1"/>
    <x v="0"/>
    <x v="0"/>
    <x v="0"/>
    <x v="0"/>
    <x v="0"/>
    <x v="0"/>
  </r>
  <r>
    <n v="50"/>
    <x v="0"/>
    <x v="1"/>
    <x v="1"/>
    <x v="0"/>
    <x v="0"/>
    <x v="0"/>
    <x v="0"/>
    <x v="0"/>
    <x v="0"/>
    <x v="0"/>
  </r>
  <r>
    <n v="10"/>
    <x v="0"/>
    <x v="1"/>
    <x v="0"/>
    <x v="0"/>
    <x v="0"/>
    <x v="1"/>
    <x v="0"/>
    <x v="0"/>
    <x v="0"/>
    <x v="0"/>
  </r>
  <r>
    <n v="8"/>
    <x v="0"/>
    <x v="1"/>
    <x v="0"/>
    <x v="0"/>
    <x v="0"/>
    <x v="1"/>
    <x v="0"/>
    <x v="0"/>
    <x v="0"/>
    <x v="0"/>
  </r>
  <r>
    <n v="25"/>
    <x v="0"/>
    <x v="1"/>
    <x v="1"/>
    <x v="0"/>
    <x v="0"/>
    <x v="0"/>
    <x v="0"/>
    <x v="0"/>
    <x v="0"/>
    <x v="0"/>
  </r>
  <r>
    <n v="20"/>
    <x v="0"/>
    <x v="1"/>
    <x v="0"/>
    <x v="0"/>
    <x v="0"/>
    <x v="1"/>
    <x v="0"/>
    <x v="0"/>
    <x v="0"/>
    <x v="0"/>
  </r>
  <r>
    <n v="8"/>
    <x v="0"/>
    <x v="1"/>
    <x v="0"/>
    <x v="0"/>
    <x v="0"/>
    <x v="1"/>
    <x v="0"/>
    <x v="0"/>
    <x v="0"/>
    <x v="0"/>
  </r>
  <r>
    <n v="20"/>
    <x v="0"/>
    <x v="1"/>
    <x v="0"/>
    <x v="1"/>
    <x v="0"/>
    <x v="0"/>
    <x v="0"/>
    <x v="0"/>
    <x v="0"/>
    <x v="0"/>
  </r>
  <r>
    <m/>
    <x v="0"/>
    <x v="1"/>
    <x v="0"/>
    <x v="0"/>
    <x v="0"/>
    <x v="0"/>
    <x v="0"/>
    <x v="0"/>
    <x v="1"/>
    <x v="0"/>
  </r>
  <r>
    <m/>
    <x v="0"/>
    <x v="1"/>
    <x v="0"/>
    <x v="0"/>
    <x v="0"/>
    <x v="0"/>
    <x v="0"/>
    <x v="0"/>
    <x v="1"/>
    <x v="0"/>
  </r>
  <r>
    <n v="8"/>
    <x v="0"/>
    <x v="1"/>
    <x v="0"/>
    <x v="1"/>
    <x v="0"/>
    <x v="0"/>
    <x v="0"/>
    <x v="0"/>
    <x v="0"/>
    <x v="0"/>
  </r>
  <r>
    <n v="15"/>
    <x v="0"/>
    <x v="1"/>
    <x v="0"/>
    <x v="1"/>
    <x v="0"/>
    <x v="0"/>
    <x v="0"/>
    <x v="0"/>
    <x v="0"/>
    <x v="0"/>
  </r>
  <r>
    <m/>
    <x v="0"/>
    <x v="1"/>
    <x v="0"/>
    <x v="0"/>
    <x v="0"/>
    <x v="0"/>
    <x v="0"/>
    <x v="0"/>
    <x v="1"/>
    <x v="0"/>
  </r>
  <r>
    <n v="20"/>
    <x v="0"/>
    <x v="1"/>
    <x v="0"/>
    <x v="1"/>
    <x v="0"/>
    <x v="1"/>
    <x v="0"/>
    <x v="0"/>
    <x v="0"/>
    <x v="0"/>
  </r>
  <r>
    <n v="6"/>
    <x v="0"/>
    <x v="1"/>
    <x v="0"/>
    <x v="0"/>
    <x v="0"/>
    <x v="1"/>
    <x v="0"/>
    <x v="0"/>
    <x v="0"/>
    <x v="0"/>
  </r>
  <r>
    <n v="14"/>
    <x v="1"/>
    <x v="1"/>
    <x v="1"/>
    <x v="0"/>
    <x v="0"/>
    <x v="0"/>
    <x v="0"/>
    <x v="0"/>
    <x v="0"/>
    <x v="0"/>
  </r>
  <r>
    <n v="3"/>
    <x v="0"/>
    <x v="1"/>
    <x v="0"/>
    <x v="1"/>
    <x v="0"/>
    <x v="1"/>
    <x v="0"/>
    <x v="0"/>
    <x v="0"/>
    <x v="0"/>
  </r>
  <r>
    <m/>
    <x v="0"/>
    <x v="1"/>
    <x v="0"/>
    <x v="0"/>
    <x v="0"/>
    <x v="0"/>
    <x v="0"/>
    <x v="0"/>
    <x v="1"/>
    <x v="0"/>
  </r>
  <r>
    <n v="30"/>
    <x v="0"/>
    <x v="1"/>
    <x v="0"/>
    <x v="0"/>
    <x v="1"/>
    <x v="0"/>
    <x v="0"/>
    <x v="0"/>
    <x v="0"/>
    <x v="0"/>
  </r>
  <r>
    <n v="24"/>
    <x v="0"/>
    <x v="1"/>
    <x v="0"/>
    <x v="1"/>
    <x v="0"/>
    <x v="1"/>
    <x v="0"/>
    <x v="0"/>
    <x v="0"/>
    <x v="0"/>
  </r>
  <r>
    <n v="40"/>
    <x v="0"/>
    <x v="1"/>
    <x v="0"/>
    <x v="1"/>
    <x v="0"/>
    <x v="0"/>
    <x v="0"/>
    <x v="0"/>
    <x v="0"/>
    <x v="0"/>
  </r>
  <r>
    <n v="10"/>
    <x v="0"/>
    <x v="1"/>
    <x v="0"/>
    <x v="1"/>
    <x v="0"/>
    <x v="0"/>
    <x v="1"/>
    <x v="0"/>
    <x v="0"/>
    <x v="0"/>
  </r>
  <r>
    <m/>
    <x v="0"/>
    <x v="1"/>
    <x v="0"/>
    <x v="0"/>
    <x v="0"/>
    <x v="1"/>
    <x v="0"/>
    <x v="0"/>
    <x v="1"/>
    <x v="17"/>
  </r>
  <r>
    <n v="8"/>
    <x v="0"/>
    <x v="1"/>
    <x v="0"/>
    <x v="0"/>
    <x v="0"/>
    <x v="1"/>
    <x v="0"/>
    <x v="0"/>
    <x v="0"/>
    <x v="18"/>
  </r>
  <r>
    <n v="6"/>
    <x v="0"/>
    <x v="0"/>
    <x v="0"/>
    <x v="0"/>
    <x v="0"/>
    <x v="0"/>
    <x v="0"/>
    <x v="0"/>
    <x v="0"/>
    <x v="0"/>
  </r>
  <r>
    <n v="16"/>
    <x v="0"/>
    <x v="1"/>
    <x v="0"/>
    <x v="1"/>
    <x v="0"/>
    <x v="0"/>
    <x v="0"/>
    <x v="0"/>
    <x v="0"/>
    <x v="0"/>
  </r>
  <r>
    <n v="180"/>
    <x v="0"/>
    <x v="1"/>
    <x v="1"/>
    <x v="0"/>
    <x v="0"/>
    <x v="0"/>
    <x v="0"/>
    <x v="0"/>
    <x v="0"/>
    <x v="0"/>
  </r>
  <r>
    <n v="6"/>
    <x v="0"/>
    <x v="1"/>
    <x v="0"/>
    <x v="0"/>
    <x v="0"/>
    <x v="1"/>
    <x v="0"/>
    <x v="0"/>
    <x v="0"/>
    <x v="0"/>
  </r>
  <r>
    <n v="25"/>
    <x v="0"/>
    <x v="1"/>
    <x v="0"/>
    <x v="0"/>
    <x v="1"/>
    <x v="0"/>
    <x v="0"/>
    <x v="0"/>
    <x v="0"/>
    <x v="0"/>
  </r>
  <r>
    <n v="4"/>
    <x v="0"/>
    <x v="1"/>
    <x v="0"/>
    <x v="1"/>
    <x v="0"/>
    <x v="1"/>
    <x v="0"/>
    <x v="0"/>
    <x v="0"/>
    <x v="0"/>
  </r>
  <r>
    <n v="12"/>
    <x v="0"/>
    <x v="1"/>
    <x v="0"/>
    <x v="1"/>
    <x v="0"/>
    <x v="0"/>
    <x v="0"/>
    <x v="0"/>
    <x v="0"/>
    <x v="0"/>
  </r>
  <r>
    <n v="20"/>
    <x v="0"/>
    <x v="1"/>
    <x v="0"/>
    <x v="1"/>
    <x v="0"/>
    <x v="0"/>
    <x v="0"/>
    <x v="0"/>
    <x v="0"/>
    <x v="19"/>
  </r>
  <r>
    <n v="6"/>
    <x v="0"/>
    <x v="1"/>
    <x v="0"/>
    <x v="0"/>
    <x v="0"/>
    <x v="1"/>
    <x v="1"/>
    <x v="0"/>
    <x v="0"/>
    <x v="0"/>
  </r>
  <r>
    <n v="48"/>
    <x v="0"/>
    <x v="1"/>
    <x v="0"/>
    <x v="0"/>
    <x v="1"/>
    <x v="0"/>
    <x v="0"/>
    <x v="0"/>
    <x v="0"/>
    <x v="0"/>
  </r>
  <r>
    <n v="80"/>
    <x v="0"/>
    <x v="1"/>
    <x v="0"/>
    <x v="0"/>
    <x v="0"/>
    <x v="1"/>
    <x v="0"/>
    <x v="0"/>
    <x v="0"/>
    <x v="0"/>
  </r>
  <r>
    <n v="6"/>
    <x v="0"/>
    <x v="1"/>
    <x v="0"/>
    <x v="1"/>
    <x v="0"/>
    <x v="0"/>
    <x v="0"/>
    <x v="0"/>
    <x v="0"/>
    <x v="0"/>
  </r>
  <r>
    <n v="1"/>
    <x v="0"/>
    <x v="1"/>
    <x v="0"/>
    <x v="1"/>
    <x v="0"/>
    <x v="0"/>
    <x v="0"/>
    <x v="0"/>
    <x v="0"/>
    <x v="0"/>
  </r>
  <r>
    <n v="18"/>
    <x v="1"/>
    <x v="1"/>
    <x v="0"/>
    <x v="0"/>
    <x v="0"/>
    <x v="1"/>
    <x v="0"/>
    <x v="0"/>
    <x v="0"/>
    <x v="20"/>
  </r>
  <r>
    <n v="20"/>
    <x v="0"/>
    <x v="1"/>
    <x v="0"/>
    <x v="0"/>
    <x v="0"/>
    <x v="1"/>
    <x v="0"/>
    <x v="0"/>
    <x v="0"/>
    <x v="0"/>
  </r>
  <r>
    <n v="6"/>
    <x v="0"/>
    <x v="1"/>
    <x v="0"/>
    <x v="0"/>
    <x v="0"/>
    <x v="1"/>
    <x v="0"/>
    <x v="0"/>
    <x v="0"/>
    <x v="21"/>
  </r>
  <r>
    <n v="8"/>
    <x v="0"/>
    <x v="1"/>
    <x v="1"/>
    <x v="1"/>
    <x v="0"/>
    <x v="0"/>
    <x v="0"/>
    <x v="0"/>
    <x v="0"/>
    <x v="0"/>
  </r>
  <r>
    <n v="9"/>
    <x v="1"/>
    <x v="1"/>
    <x v="0"/>
    <x v="1"/>
    <x v="0"/>
    <x v="0"/>
    <x v="0"/>
    <x v="0"/>
    <x v="0"/>
    <x v="0"/>
  </r>
  <r>
    <n v="8"/>
    <x v="0"/>
    <x v="1"/>
    <x v="0"/>
    <x v="0"/>
    <x v="0"/>
    <x v="1"/>
    <x v="0"/>
    <x v="0"/>
    <x v="0"/>
    <x v="0"/>
  </r>
  <r>
    <n v="12"/>
    <x v="0"/>
    <x v="1"/>
    <x v="0"/>
    <x v="1"/>
    <x v="0"/>
    <x v="0"/>
    <x v="0"/>
    <x v="0"/>
    <x v="0"/>
    <x v="0"/>
  </r>
  <r>
    <n v="15"/>
    <x v="0"/>
    <x v="1"/>
    <x v="0"/>
    <x v="0"/>
    <x v="0"/>
    <x v="1"/>
    <x v="0"/>
    <x v="0"/>
    <x v="0"/>
    <x v="0"/>
  </r>
  <r>
    <n v="50"/>
    <x v="0"/>
    <x v="1"/>
    <x v="0"/>
    <x v="1"/>
    <x v="0"/>
    <x v="0"/>
    <x v="0"/>
    <x v="0"/>
    <x v="0"/>
    <x v="0"/>
  </r>
  <r>
    <n v="5"/>
    <x v="0"/>
    <x v="1"/>
    <x v="0"/>
    <x v="0"/>
    <x v="0"/>
    <x v="1"/>
    <x v="0"/>
    <x v="0"/>
    <x v="0"/>
    <x v="0"/>
  </r>
  <r>
    <n v="300"/>
    <x v="0"/>
    <x v="1"/>
    <x v="0"/>
    <x v="0"/>
    <x v="0"/>
    <x v="1"/>
    <x v="0"/>
    <x v="0"/>
    <x v="0"/>
    <x v="0"/>
  </r>
  <r>
    <n v="6"/>
    <x v="0"/>
    <x v="1"/>
    <x v="0"/>
    <x v="0"/>
    <x v="0"/>
    <x v="1"/>
    <x v="0"/>
    <x v="0"/>
    <x v="0"/>
    <x v="0"/>
  </r>
  <r>
    <n v="8"/>
    <x v="0"/>
    <x v="1"/>
    <x v="1"/>
    <x v="0"/>
    <x v="0"/>
    <x v="0"/>
    <x v="0"/>
    <x v="0"/>
    <x v="0"/>
    <x v="0"/>
  </r>
  <r>
    <n v="10"/>
    <x v="0"/>
    <x v="1"/>
    <x v="0"/>
    <x v="0"/>
    <x v="0"/>
    <x v="1"/>
    <x v="0"/>
    <x v="0"/>
    <x v="0"/>
    <x v="0"/>
  </r>
  <r>
    <n v="30"/>
    <x v="0"/>
    <x v="1"/>
    <x v="1"/>
    <x v="0"/>
    <x v="0"/>
    <x v="0"/>
    <x v="0"/>
    <x v="0"/>
    <x v="0"/>
    <x v="0"/>
  </r>
  <r>
    <n v="10"/>
    <x v="0"/>
    <x v="1"/>
    <x v="0"/>
    <x v="0"/>
    <x v="0"/>
    <x v="1"/>
    <x v="0"/>
    <x v="0"/>
    <x v="0"/>
    <x v="0"/>
  </r>
  <r>
    <n v="36"/>
    <x v="0"/>
    <x v="1"/>
    <x v="0"/>
    <x v="0"/>
    <x v="1"/>
    <x v="1"/>
    <x v="0"/>
    <x v="0"/>
    <x v="0"/>
    <x v="0"/>
  </r>
  <r>
    <n v="3"/>
    <x v="0"/>
    <x v="1"/>
    <x v="0"/>
    <x v="0"/>
    <x v="0"/>
    <x v="1"/>
    <x v="0"/>
    <x v="0"/>
    <x v="0"/>
    <x v="0"/>
  </r>
  <r>
    <n v="15"/>
    <x v="0"/>
    <x v="1"/>
    <x v="1"/>
    <x v="0"/>
    <x v="0"/>
    <x v="1"/>
    <x v="0"/>
    <x v="0"/>
    <x v="0"/>
    <x v="0"/>
  </r>
  <r>
    <n v="15"/>
    <x v="0"/>
    <x v="1"/>
    <x v="0"/>
    <x v="0"/>
    <x v="1"/>
    <x v="1"/>
    <x v="0"/>
    <x v="0"/>
    <x v="0"/>
    <x v="0"/>
  </r>
  <r>
    <n v="4"/>
    <x v="0"/>
    <x v="1"/>
    <x v="1"/>
    <x v="1"/>
    <x v="0"/>
    <x v="1"/>
    <x v="0"/>
    <x v="0"/>
    <x v="0"/>
    <x v="0"/>
  </r>
  <r>
    <n v="6"/>
    <x v="0"/>
    <x v="1"/>
    <x v="0"/>
    <x v="0"/>
    <x v="0"/>
    <x v="1"/>
    <x v="0"/>
    <x v="0"/>
    <x v="0"/>
    <x v="0"/>
  </r>
  <r>
    <n v="12"/>
    <x v="0"/>
    <x v="1"/>
    <x v="0"/>
    <x v="1"/>
    <x v="0"/>
    <x v="1"/>
    <x v="0"/>
    <x v="0"/>
    <x v="0"/>
    <x v="0"/>
  </r>
  <r>
    <n v="200"/>
    <x v="0"/>
    <x v="1"/>
    <x v="0"/>
    <x v="0"/>
    <x v="0"/>
    <x v="1"/>
    <x v="0"/>
    <x v="0"/>
    <x v="0"/>
    <x v="0"/>
  </r>
  <r>
    <n v="8"/>
    <x v="0"/>
    <x v="1"/>
    <x v="0"/>
    <x v="1"/>
    <x v="0"/>
    <x v="0"/>
    <x v="0"/>
    <x v="0"/>
    <x v="0"/>
    <x v="0"/>
  </r>
  <r>
    <m/>
    <x v="0"/>
    <x v="1"/>
    <x v="0"/>
    <x v="0"/>
    <x v="0"/>
    <x v="0"/>
    <x v="0"/>
    <x v="0"/>
    <x v="1"/>
    <x v="0"/>
  </r>
  <r>
    <n v="10"/>
    <x v="0"/>
    <x v="1"/>
    <x v="1"/>
    <x v="0"/>
    <x v="0"/>
    <x v="0"/>
    <x v="0"/>
    <x v="0"/>
    <x v="0"/>
    <x v="0"/>
  </r>
  <r>
    <n v="10"/>
    <x v="0"/>
    <x v="1"/>
    <x v="0"/>
    <x v="1"/>
    <x v="0"/>
    <x v="1"/>
    <x v="0"/>
    <x v="0"/>
    <x v="0"/>
    <x v="0"/>
  </r>
  <r>
    <n v="8"/>
    <x v="0"/>
    <x v="1"/>
    <x v="0"/>
    <x v="0"/>
    <x v="0"/>
    <x v="1"/>
    <x v="0"/>
    <x v="0"/>
    <x v="0"/>
    <x v="0"/>
  </r>
  <r>
    <n v="20"/>
    <x v="0"/>
    <x v="1"/>
    <x v="1"/>
    <x v="0"/>
    <x v="0"/>
    <x v="0"/>
    <x v="0"/>
    <x v="0"/>
    <x v="0"/>
    <x v="0"/>
  </r>
  <r>
    <n v="3"/>
    <x v="0"/>
    <x v="1"/>
    <x v="0"/>
    <x v="0"/>
    <x v="0"/>
    <x v="1"/>
    <x v="0"/>
    <x v="0"/>
    <x v="0"/>
    <x v="0"/>
  </r>
  <r>
    <n v="5"/>
    <x v="1"/>
    <x v="1"/>
    <x v="0"/>
    <x v="1"/>
    <x v="0"/>
    <x v="1"/>
    <x v="0"/>
    <x v="0"/>
    <x v="0"/>
    <x v="0"/>
  </r>
  <r>
    <n v="20"/>
    <x v="0"/>
    <x v="1"/>
    <x v="0"/>
    <x v="0"/>
    <x v="0"/>
    <x v="1"/>
    <x v="0"/>
    <x v="0"/>
    <x v="0"/>
    <x v="0"/>
  </r>
  <r>
    <n v="24"/>
    <x v="0"/>
    <x v="1"/>
    <x v="0"/>
    <x v="0"/>
    <x v="0"/>
    <x v="1"/>
    <x v="0"/>
    <x v="0"/>
    <x v="0"/>
    <x v="0"/>
  </r>
  <r>
    <n v="4"/>
    <x v="0"/>
    <x v="1"/>
    <x v="0"/>
    <x v="0"/>
    <x v="0"/>
    <x v="1"/>
    <x v="0"/>
    <x v="0"/>
    <x v="0"/>
    <x v="0"/>
  </r>
  <r>
    <n v="24"/>
    <x v="0"/>
    <x v="1"/>
    <x v="0"/>
    <x v="0"/>
    <x v="0"/>
    <x v="1"/>
    <x v="0"/>
    <x v="0"/>
    <x v="0"/>
    <x v="0"/>
  </r>
  <r>
    <n v="15"/>
    <x v="0"/>
    <x v="1"/>
    <x v="0"/>
    <x v="1"/>
    <x v="0"/>
    <x v="0"/>
    <x v="0"/>
    <x v="0"/>
    <x v="0"/>
    <x v="0"/>
  </r>
  <r>
    <n v="16"/>
    <x v="0"/>
    <x v="1"/>
    <x v="0"/>
    <x v="0"/>
    <x v="1"/>
    <x v="0"/>
    <x v="0"/>
    <x v="0"/>
    <x v="0"/>
    <x v="0"/>
  </r>
  <r>
    <n v="1"/>
    <x v="0"/>
    <x v="1"/>
    <x v="0"/>
    <x v="1"/>
    <x v="0"/>
    <x v="0"/>
    <x v="0"/>
    <x v="0"/>
    <x v="0"/>
    <x v="0"/>
  </r>
  <r>
    <n v="12"/>
    <x v="0"/>
    <x v="1"/>
    <x v="0"/>
    <x v="1"/>
    <x v="0"/>
    <x v="0"/>
    <x v="0"/>
    <x v="0"/>
    <x v="0"/>
    <x v="0"/>
  </r>
  <r>
    <n v="5"/>
    <x v="0"/>
    <x v="1"/>
    <x v="0"/>
    <x v="0"/>
    <x v="0"/>
    <x v="1"/>
    <x v="0"/>
    <x v="0"/>
    <x v="0"/>
    <x v="0"/>
  </r>
  <r>
    <n v="20"/>
    <x v="0"/>
    <x v="1"/>
    <x v="0"/>
    <x v="0"/>
    <x v="0"/>
    <x v="1"/>
    <x v="0"/>
    <x v="0"/>
    <x v="0"/>
    <x v="0"/>
  </r>
  <r>
    <n v="1"/>
    <x v="0"/>
    <x v="1"/>
    <x v="0"/>
    <x v="0"/>
    <x v="0"/>
    <x v="1"/>
    <x v="0"/>
    <x v="0"/>
    <x v="0"/>
    <x v="19"/>
  </r>
  <r>
    <n v="9"/>
    <x v="0"/>
    <x v="1"/>
    <x v="0"/>
    <x v="0"/>
    <x v="0"/>
    <x v="1"/>
    <x v="0"/>
    <x v="0"/>
    <x v="0"/>
    <x v="0"/>
  </r>
  <r>
    <n v="10"/>
    <x v="0"/>
    <x v="1"/>
    <x v="0"/>
    <x v="0"/>
    <x v="0"/>
    <x v="1"/>
    <x v="0"/>
    <x v="0"/>
    <x v="0"/>
    <x v="22"/>
  </r>
  <r>
    <n v="5"/>
    <x v="0"/>
    <x v="1"/>
    <x v="0"/>
    <x v="0"/>
    <x v="0"/>
    <x v="1"/>
    <x v="0"/>
    <x v="0"/>
    <x v="0"/>
    <x v="0"/>
  </r>
  <r>
    <n v="10"/>
    <x v="0"/>
    <x v="1"/>
    <x v="0"/>
    <x v="0"/>
    <x v="1"/>
    <x v="1"/>
    <x v="0"/>
    <x v="0"/>
    <x v="0"/>
    <x v="0"/>
  </r>
  <r>
    <n v="3"/>
    <x v="0"/>
    <x v="1"/>
    <x v="0"/>
    <x v="1"/>
    <x v="0"/>
    <x v="0"/>
    <x v="0"/>
    <x v="0"/>
    <x v="0"/>
    <x v="0"/>
  </r>
  <r>
    <n v="40"/>
    <x v="0"/>
    <x v="1"/>
    <x v="0"/>
    <x v="0"/>
    <x v="1"/>
    <x v="0"/>
    <x v="0"/>
    <x v="0"/>
    <x v="0"/>
    <x v="0"/>
  </r>
  <r>
    <n v="14"/>
    <x v="0"/>
    <x v="1"/>
    <x v="0"/>
    <x v="0"/>
    <x v="0"/>
    <x v="1"/>
    <x v="0"/>
    <x v="0"/>
    <x v="0"/>
    <x v="0"/>
  </r>
  <r>
    <n v="40"/>
    <x v="1"/>
    <x v="1"/>
    <x v="0"/>
    <x v="0"/>
    <x v="0"/>
    <x v="0"/>
    <x v="0"/>
    <x v="0"/>
    <x v="0"/>
    <x v="23"/>
  </r>
  <r>
    <n v="12"/>
    <x v="0"/>
    <x v="1"/>
    <x v="0"/>
    <x v="1"/>
    <x v="0"/>
    <x v="0"/>
    <x v="0"/>
    <x v="0"/>
    <x v="0"/>
    <x v="0"/>
  </r>
  <r>
    <n v="80"/>
    <x v="0"/>
    <x v="1"/>
    <x v="0"/>
    <x v="1"/>
    <x v="0"/>
    <x v="0"/>
    <x v="0"/>
    <x v="0"/>
    <x v="0"/>
    <x v="0"/>
  </r>
  <r>
    <n v="16"/>
    <x v="0"/>
    <x v="1"/>
    <x v="0"/>
    <x v="0"/>
    <x v="0"/>
    <x v="1"/>
    <x v="0"/>
    <x v="0"/>
    <x v="0"/>
    <x v="0"/>
  </r>
  <r>
    <n v="8"/>
    <x v="0"/>
    <x v="1"/>
    <x v="0"/>
    <x v="0"/>
    <x v="0"/>
    <x v="1"/>
    <x v="0"/>
    <x v="0"/>
    <x v="0"/>
    <x v="0"/>
  </r>
  <r>
    <n v="3"/>
    <x v="0"/>
    <x v="1"/>
    <x v="0"/>
    <x v="0"/>
    <x v="1"/>
    <x v="0"/>
    <x v="0"/>
    <x v="0"/>
    <x v="0"/>
    <x v="0"/>
  </r>
  <r>
    <n v="12"/>
    <x v="0"/>
    <x v="1"/>
    <x v="0"/>
    <x v="0"/>
    <x v="1"/>
    <x v="1"/>
    <x v="0"/>
    <x v="0"/>
    <x v="0"/>
    <x v="22"/>
  </r>
  <r>
    <m/>
    <x v="0"/>
    <x v="1"/>
    <x v="1"/>
    <x v="0"/>
    <x v="0"/>
    <x v="0"/>
    <x v="0"/>
    <x v="0"/>
    <x v="1"/>
    <x v="0"/>
  </r>
  <r>
    <n v="25"/>
    <x v="0"/>
    <x v="1"/>
    <x v="1"/>
    <x v="0"/>
    <x v="0"/>
    <x v="0"/>
    <x v="0"/>
    <x v="0"/>
    <x v="0"/>
    <x v="0"/>
  </r>
  <r>
    <n v="130"/>
    <x v="0"/>
    <x v="1"/>
    <x v="0"/>
    <x v="1"/>
    <x v="0"/>
    <x v="0"/>
    <x v="0"/>
    <x v="0"/>
    <x v="0"/>
    <x v="0"/>
  </r>
  <r>
    <n v="10"/>
    <x v="0"/>
    <x v="1"/>
    <x v="0"/>
    <x v="1"/>
    <x v="0"/>
    <x v="0"/>
    <x v="0"/>
    <x v="0"/>
    <x v="0"/>
    <x v="0"/>
  </r>
  <r>
    <n v="35"/>
    <x v="0"/>
    <x v="1"/>
    <x v="1"/>
    <x v="0"/>
    <x v="0"/>
    <x v="0"/>
    <x v="0"/>
    <x v="0"/>
    <x v="0"/>
    <x v="0"/>
  </r>
  <r>
    <n v="10"/>
    <x v="0"/>
    <x v="1"/>
    <x v="0"/>
    <x v="0"/>
    <x v="1"/>
    <x v="0"/>
    <x v="0"/>
    <x v="0"/>
    <x v="0"/>
    <x v="0"/>
  </r>
  <r>
    <n v="25"/>
    <x v="0"/>
    <x v="1"/>
    <x v="0"/>
    <x v="1"/>
    <x v="0"/>
    <x v="0"/>
    <x v="0"/>
    <x v="0"/>
    <x v="0"/>
    <x v="0"/>
  </r>
  <r>
    <n v="6"/>
    <x v="0"/>
    <x v="1"/>
    <x v="0"/>
    <x v="0"/>
    <x v="0"/>
    <x v="1"/>
    <x v="0"/>
    <x v="0"/>
    <x v="0"/>
    <x v="0"/>
  </r>
  <r>
    <n v="220"/>
    <x v="0"/>
    <x v="1"/>
    <x v="0"/>
    <x v="1"/>
    <x v="0"/>
    <x v="0"/>
    <x v="0"/>
    <x v="0"/>
    <x v="0"/>
    <x v="0"/>
  </r>
  <r>
    <n v="10"/>
    <x v="0"/>
    <x v="1"/>
    <x v="0"/>
    <x v="0"/>
    <x v="0"/>
    <x v="1"/>
    <x v="0"/>
    <x v="0"/>
    <x v="0"/>
    <x v="0"/>
  </r>
  <r>
    <n v="20"/>
    <x v="0"/>
    <x v="1"/>
    <x v="0"/>
    <x v="1"/>
    <x v="0"/>
    <x v="0"/>
    <x v="0"/>
    <x v="0"/>
    <x v="0"/>
    <x v="0"/>
  </r>
  <r>
    <n v="36"/>
    <x v="0"/>
    <x v="1"/>
    <x v="0"/>
    <x v="0"/>
    <x v="0"/>
    <x v="1"/>
    <x v="0"/>
    <x v="0"/>
    <x v="0"/>
    <x v="0"/>
  </r>
  <r>
    <n v="5"/>
    <x v="0"/>
    <x v="1"/>
    <x v="0"/>
    <x v="0"/>
    <x v="1"/>
    <x v="0"/>
    <x v="0"/>
    <x v="0"/>
    <x v="0"/>
    <x v="0"/>
  </r>
  <r>
    <n v="12"/>
    <x v="0"/>
    <x v="1"/>
    <x v="0"/>
    <x v="0"/>
    <x v="1"/>
    <x v="0"/>
    <x v="0"/>
    <x v="0"/>
    <x v="0"/>
    <x v="0"/>
  </r>
  <r>
    <n v="8"/>
    <x v="0"/>
    <x v="1"/>
    <x v="0"/>
    <x v="0"/>
    <x v="0"/>
    <x v="1"/>
    <x v="0"/>
    <x v="0"/>
    <x v="0"/>
    <x v="0"/>
  </r>
  <r>
    <n v="4"/>
    <x v="0"/>
    <x v="1"/>
    <x v="0"/>
    <x v="1"/>
    <x v="0"/>
    <x v="0"/>
    <x v="0"/>
    <x v="0"/>
    <x v="0"/>
    <x v="0"/>
  </r>
  <r>
    <n v="72"/>
    <x v="0"/>
    <x v="1"/>
    <x v="1"/>
    <x v="0"/>
    <x v="0"/>
    <x v="0"/>
    <x v="0"/>
    <x v="0"/>
    <x v="0"/>
    <x v="0"/>
  </r>
  <r>
    <n v="15"/>
    <x v="0"/>
    <x v="1"/>
    <x v="0"/>
    <x v="0"/>
    <x v="1"/>
    <x v="0"/>
    <x v="0"/>
    <x v="0"/>
    <x v="0"/>
    <x v="0"/>
  </r>
  <r>
    <n v="3"/>
    <x v="0"/>
    <x v="1"/>
    <x v="0"/>
    <x v="0"/>
    <x v="0"/>
    <x v="1"/>
    <x v="0"/>
    <x v="0"/>
    <x v="0"/>
    <x v="0"/>
  </r>
  <r>
    <n v="800"/>
    <x v="0"/>
    <x v="1"/>
    <x v="1"/>
    <x v="0"/>
    <x v="0"/>
    <x v="0"/>
    <x v="0"/>
    <x v="0"/>
    <x v="0"/>
    <x v="0"/>
  </r>
  <r>
    <n v="400"/>
    <x v="0"/>
    <x v="1"/>
    <x v="1"/>
    <x v="0"/>
    <x v="1"/>
    <x v="0"/>
    <x v="0"/>
    <x v="0"/>
    <x v="0"/>
    <x v="0"/>
  </r>
  <r>
    <n v="10"/>
    <x v="0"/>
    <x v="1"/>
    <x v="0"/>
    <x v="0"/>
    <x v="1"/>
    <x v="0"/>
    <x v="0"/>
    <x v="0"/>
    <x v="0"/>
    <x v="0"/>
  </r>
  <r>
    <n v="12"/>
    <x v="0"/>
    <x v="1"/>
    <x v="0"/>
    <x v="1"/>
    <x v="0"/>
    <x v="0"/>
    <x v="0"/>
    <x v="0"/>
    <x v="0"/>
    <x v="22"/>
  </r>
  <r>
    <n v="20"/>
    <x v="0"/>
    <x v="1"/>
    <x v="0"/>
    <x v="0"/>
    <x v="0"/>
    <x v="1"/>
    <x v="0"/>
    <x v="0"/>
    <x v="0"/>
    <x v="0"/>
  </r>
  <r>
    <n v="10"/>
    <x v="0"/>
    <x v="1"/>
    <x v="0"/>
    <x v="0"/>
    <x v="1"/>
    <x v="0"/>
    <x v="0"/>
    <x v="0"/>
    <x v="0"/>
    <x v="0"/>
  </r>
  <r>
    <n v="12"/>
    <x v="0"/>
    <x v="1"/>
    <x v="0"/>
    <x v="0"/>
    <x v="0"/>
    <x v="1"/>
    <x v="0"/>
    <x v="0"/>
    <x v="0"/>
    <x v="0"/>
  </r>
  <r>
    <n v="40"/>
    <x v="0"/>
    <x v="1"/>
    <x v="0"/>
    <x v="1"/>
    <x v="0"/>
    <x v="0"/>
    <x v="0"/>
    <x v="0"/>
    <x v="0"/>
    <x v="0"/>
  </r>
  <r>
    <n v="4"/>
    <x v="0"/>
    <x v="1"/>
    <x v="0"/>
    <x v="0"/>
    <x v="1"/>
    <x v="0"/>
    <x v="0"/>
    <x v="0"/>
    <x v="0"/>
    <x v="24"/>
  </r>
  <r>
    <n v="3"/>
    <x v="0"/>
    <x v="1"/>
    <x v="0"/>
    <x v="1"/>
    <x v="0"/>
    <x v="0"/>
    <x v="0"/>
    <x v="0"/>
    <x v="0"/>
    <x v="0"/>
  </r>
  <r>
    <n v="10"/>
    <x v="0"/>
    <x v="1"/>
    <x v="1"/>
    <x v="0"/>
    <x v="0"/>
    <x v="0"/>
    <x v="1"/>
    <x v="0"/>
    <x v="0"/>
    <x v="0"/>
  </r>
  <r>
    <n v="30"/>
    <x v="0"/>
    <x v="1"/>
    <x v="1"/>
    <x v="0"/>
    <x v="0"/>
    <x v="0"/>
    <x v="0"/>
    <x v="0"/>
    <x v="0"/>
    <x v="0"/>
  </r>
  <r>
    <n v="5"/>
    <x v="0"/>
    <x v="1"/>
    <x v="0"/>
    <x v="1"/>
    <x v="0"/>
    <x v="0"/>
    <x v="0"/>
    <x v="0"/>
    <x v="0"/>
    <x v="0"/>
  </r>
  <r>
    <n v="8"/>
    <x v="0"/>
    <x v="1"/>
    <x v="1"/>
    <x v="0"/>
    <x v="0"/>
    <x v="0"/>
    <x v="0"/>
    <x v="0"/>
    <x v="0"/>
    <x v="0"/>
  </r>
  <r>
    <n v="6"/>
    <x v="0"/>
    <x v="1"/>
    <x v="0"/>
    <x v="1"/>
    <x v="0"/>
    <x v="1"/>
    <x v="0"/>
    <x v="0"/>
    <x v="0"/>
    <x v="0"/>
  </r>
  <r>
    <n v="20"/>
    <x v="0"/>
    <x v="1"/>
    <x v="1"/>
    <x v="0"/>
    <x v="0"/>
    <x v="0"/>
    <x v="0"/>
    <x v="0"/>
    <x v="0"/>
    <x v="0"/>
  </r>
  <r>
    <n v="20"/>
    <x v="0"/>
    <x v="1"/>
    <x v="0"/>
    <x v="1"/>
    <x v="0"/>
    <x v="0"/>
    <x v="0"/>
    <x v="0"/>
    <x v="0"/>
    <x v="0"/>
  </r>
  <r>
    <n v="180"/>
    <x v="0"/>
    <x v="1"/>
    <x v="1"/>
    <x v="0"/>
    <x v="0"/>
    <x v="0"/>
    <x v="0"/>
    <x v="0"/>
    <x v="0"/>
    <x v="0"/>
  </r>
  <r>
    <n v="5"/>
    <x v="0"/>
    <x v="1"/>
    <x v="0"/>
    <x v="0"/>
    <x v="0"/>
    <x v="1"/>
    <x v="0"/>
    <x v="0"/>
    <x v="0"/>
    <x v="0"/>
  </r>
  <r>
    <n v="5"/>
    <x v="0"/>
    <x v="1"/>
    <x v="0"/>
    <x v="0"/>
    <x v="0"/>
    <x v="1"/>
    <x v="0"/>
    <x v="0"/>
    <x v="0"/>
    <x v="0"/>
  </r>
  <r>
    <n v="30"/>
    <x v="0"/>
    <x v="1"/>
    <x v="0"/>
    <x v="1"/>
    <x v="0"/>
    <x v="0"/>
    <x v="0"/>
    <x v="0"/>
    <x v="0"/>
    <x v="0"/>
  </r>
  <r>
    <n v="6"/>
    <x v="0"/>
    <x v="1"/>
    <x v="0"/>
    <x v="0"/>
    <x v="1"/>
    <x v="1"/>
    <x v="0"/>
    <x v="0"/>
    <x v="0"/>
    <x v="25"/>
  </r>
  <r>
    <n v="10"/>
    <x v="0"/>
    <x v="1"/>
    <x v="0"/>
    <x v="0"/>
    <x v="0"/>
    <x v="1"/>
    <x v="0"/>
    <x v="0"/>
    <x v="0"/>
    <x v="0"/>
  </r>
  <r>
    <n v="12"/>
    <x v="0"/>
    <x v="1"/>
    <x v="0"/>
    <x v="0"/>
    <x v="0"/>
    <x v="1"/>
    <x v="0"/>
    <x v="0"/>
    <x v="0"/>
    <x v="0"/>
  </r>
  <r>
    <n v="8"/>
    <x v="0"/>
    <x v="1"/>
    <x v="0"/>
    <x v="0"/>
    <x v="1"/>
    <x v="0"/>
    <x v="0"/>
    <x v="0"/>
    <x v="0"/>
    <x v="0"/>
  </r>
  <r>
    <n v="30"/>
    <x v="0"/>
    <x v="1"/>
    <x v="1"/>
    <x v="1"/>
    <x v="0"/>
    <x v="1"/>
    <x v="0"/>
    <x v="0"/>
    <x v="0"/>
    <x v="0"/>
  </r>
  <r>
    <n v="10"/>
    <x v="0"/>
    <x v="1"/>
    <x v="0"/>
    <x v="0"/>
    <x v="0"/>
    <x v="0"/>
    <x v="0"/>
    <x v="0"/>
    <x v="0"/>
    <x v="26"/>
  </r>
  <r>
    <n v="12"/>
    <x v="0"/>
    <x v="1"/>
    <x v="0"/>
    <x v="0"/>
    <x v="0"/>
    <x v="1"/>
    <x v="0"/>
    <x v="0"/>
    <x v="0"/>
    <x v="0"/>
  </r>
  <r>
    <n v="6"/>
    <x v="0"/>
    <x v="1"/>
    <x v="0"/>
    <x v="0"/>
    <x v="0"/>
    <x v="1"/>
    <x v="0"/>
    <x v="0"/>
    <x v="0"/>
    <x v="0"/>
  </r>
  <r>
    <n v="100"/>
    <x v="0"/>
    <x v="1"/>
    <x v="0"/>
    <x v="1"/>
    <x v="0"/>
    <x v="0"/>
    <x v="0"/>
    <x v="0"/>
    <x v="0"/>
    <x v="0"/>
  </r>
  <r>
    <n v="3"/>
    <x v="0"/>
    <x v="1"/>
    <x v="0"/>
    <x v="1"/>
    <x v="0"/>
    <x v="0"/>
    <x v="0"/>
    <x v="0"/>
    <x v="0"/>
    <x v="0"/>
  </r>
  <r>
    <n v="20"/>
    <x v="0"/>
    <x v="1"/>
    <x v="0"/>
    <x v="1"/>
    <x v="0"/>
    <x v="0"/>
    <x v="1"/>
    <x v="0"/>
    <x v="0"/>
    <x v="0"/>
  </r>
  <r>
    <n v="15"/>
    <x v="0"/>
    <x v="1"/>
    <x v="0"/>
    <x v="1"/>
    <x v="0"/>
    <x v="0"/>
    <x v="0"/>
    <x v="0"/>
    <x v="0"/>
    <x v="0"/>
  </r>
  <r>
    <n v="6"/>
    <x v="0"/>
    <x v="1"/>
    <x v="0"/>
    <x v="1"/>
    <x v="1"/>
    <x v="0"/>
    <x v="0"/>
    <x v="0"/>
    <x v="0"/>
    <x v="0"/>
  </r>
  <r>
    <n v="25"/>
    <x v="0"/>
    <x v="1"/>
    <x v="0"/>
    <x v="0"/>
    <x v="1"/>
    <x v="0"/>
    <x v="0"/>
    <x v="0"/>
    <x v="0"/>
    <x v="0"/>
  </r>
  <r>
    <n v="10"/>
    <x v="0"/>
    <x v="1"/>
    <x v="0"/>
    <x v="0"/>
    <x v="0"/>
    <x v="1"/>
    <x v="0"/>
    <x v="0"/>
    <x v="0"/>
    <x v="0"/>
  </r>
  <r>
    <n v="12"/>
    <x v="0"/>
    <x v="1"/>
    <x v="0"/>
    <x v="0"/>
    <x v="0"/>
    <x v="1"/>
    <x v="0"/>
    <x v="0"/>
    <x v="0"/>
    <x v="0"/>
  </r>
  <r>
    <n v="5"/>
    <x v="1"/>
    <x v="1"/>
    <x v="1"/>
    <x v="1"/>
    <x v="0"/>
    <x v="0"/>
    <x v="0"/>
    <x v="0"/>
    <x v="0"/>
    <x v="0"/>
  </r>
  <r>
    <n v="14"/>
    <x v="0"/>
    <x v="1"/>
    <x v="0"/>
    <x v="1"/>
    <x v="0"/>
    <x v="0"/>
    <x v="0"/>
    <x v="0"/>
    <x v="0"/>
    <x v="0"/>
  </r>
  <r>
    <n v="12"/>
    <x v="0"/>
    <x v="1"/>
    <x v="0"/>
    <x v="0"/>
    <x v="0"/>
    <x v="1"/>
    <x v="0"/>
    <x v="0"/>
    <x v="0"/>
    <x v="0"/>
  </r>
  <r>
    <n v="4"/>
    <x v="0"/>
    <x v="1"/>
    <x v="0"/>
    <x v="0"/>
    <x v="0"/>
    <x v="1"/>
    <x v="0"/>
    <x v="0"/>
    <x v="0"/>
    <x v="0"/>
  </r>
  <r>
    <n v="25"/>
    <x v="0"/>
    <x v="1"/>
    <x v="1"/>
    <x v="0"/>
    <x v="0"/>
    <x v="0"/>
    <x v="0"/>
    <x v="0"/>
    <x v="0"/>
    <x v="0"/>
  </r>
  <r>
    <n v="20"/>
    <x v="0"/>
    <x v="1"/>
    <x v="0"/>
    <x v="1"/>
    <x v="0"/>
    <x v="0"/>
    <x v="0"/>
    <x v="0"/>
    <x v="0"/>
    <x v="0"/>
  </r>
  <r>
    <m/>
    <x v="0"/>
    <x v="1"/>
    <x v="0"/>
    <x v="0"/>
    <x v="0"/>
    <x v="0"/>
    <x v="0"/>
    <x v="0"/>
    <x v="1"/>
    <x v="0"/>
  </r>
  <r>
    <n v="100"/>
    <x v="0"/>
    <x v="1"/>
    <x v="0"/>
    <x v="0"/>
    <x v="0"/>
    <x v="1"/>
    <x v="0"/>
    <x v="0"/>
    <x v="0"/>
    <x v="0"/>
  </r>
  <r>
    <n v="5"/>
    <x v="0"/>
    <x v="1"/>
    <x v="1"/>
    <x v="0"/>
    <x v="0"/>
    <x v="0"/>
    <x v="0"/>
    <x v="0"/>
    <x v="0"/>
    <x v="0"/>
  </r>
  <r>
    <n v="8"/>
    <x v="0"/>
    <x v="1"/>
    <x v="1"/>
    <x v="0"/>
    <x v="0"/>
    <x v="0"/>
    <x v="0"/>
    <x v="0"/>
    <x v="0"/>
    <x v="0"/>
  </r>
  <r>
    <n v="12"/>
    <x v="0"/>
    <x v="1"/>
    <x v="1"/>
    <x v="1"/>
    <x v="1"/>
    <x v="1"/>
    <x v="1"/>
    <x v="0"/>
    <x v="0"/>
    <x v="0"/>
  </r>
  <r>
    <n v="100"/>
    <x v="0"/>
    <x v="1"/>
    <x v="0"/>
    <x v="1"/>
    <x v="0"/>
    <x v="0"/>
    <x v="0"/>
    <x v="0"/>
    <x v="0"/>
    <x v="0"/>
  </r>
  <r>
    <n v="30"/>
    <x v="0"/>
    <x v="1"/>
    <x v="0"/>
    <x v="0"/>
    <x v="0"/>
    <x v="1"/>
    <x v="0"/>
    <x v="0"/>
    <x v="0"/>
    <x v="0"/>
  </r>
  <r>
    <n v="10"/>
    <x v="0"/>
    <x v="1"/>
    <x v="0"/>
    <x v="1"/>
    <x v="0"/>
    <x v="0"/>
    <x v="0"/>
    <x v="0"/>
    <x v="0"/>
    <x v="0"/>
  </r>
  <r>
    <n v="60"/>
    <x v="0"/>
    <x v="1"/>
    <x v="0"/>
    <x v="1"/>
    <x v="1"/>
    <x v="1"/>
    <x v="1"/>
    <x v="0"/>
    <x v="0"/>
    <x v="0"/>
  </r>
  <r>
    <n v="4"/>
    <x v="0"/>
    <x v="1"/>
    <x v="0"/>
    <x v="0"/>
    <x v="0"/>
    <x v="1"/>
    <x v="0"/>
    <x v="0"/>
    <x v="0"/>
    <x v="0"/>
  </r>
  <r>
    <n v="5"/>
    <x v="0"/>
    <x v="1"/>
    <x v="0"/>
    <x v="1"/>
    <x v="0"/>
    <x v="0"/>
    <x v="0"/>
    <x v="0"/>
    <x v="0"/>
    <x v="0"/>
  </r>
  <r>
    <n v="10"/>
    <x v="0"/>
    <x v="1"/>
    <x v="0"/>
    <x v="0"/>
    <x v="0"/>
    <x v="1"/>
    <x v="0"/>
    <x v="0"/>
    <x v="0"/>
    <x v="0"/>
  </r>
  <r>
    <n v="7"/>
    <x v="0"/>
    <x v="1"/>
    <x v="0"/>
    <x v="0"/>
    <x v="0"/>
    <x v="1"/>
    <x v="0"/>
    <x v="0"/>
    <x v="0"/>
    <x v="0"/>
  </r>
  <r>
    <n v="120"/>
    <x v="0"/>
    <x v="1"/>
    <x v="0"/>
    <x v="1"/>
    <x v="0"/>
    <x v="0"/>
    <x v="0"/>
    <x v="0"/>
    <x v="0"/>
    <x v="0"/>
  </r>
  <r>
    <n v="30"/>
    <x v="0"/>
    <x v="1"/>
    <x v="0"/>
    <x v="0"/>
    <x v="0"/>
    <x v="1"/>
    <x v="0"/>
    <x v="0"/>
    <x v="0"/>
    <x v="0"/>
  </r>
  <r>
    <n v="10"/>
    <x v="0"/>
    <x v="1"/>
    <x v="0"/>
    <x v="0"/>
    <x v="0"/>
    <x v="1"/>
    <x v="0"/>
    <x v="0"/>
    <x v="0"/>
    <x v="0"/>
  </r>
  <r>
    <n v="22"/>
    <x v="0"/>
    <x v="1"/>
    <x v="1"/>
    <x v="0"/>
    <x v="0"/>
    <x v="0"/>
    <x v="0"/>
    <x v="0"/>
    <x v="0"/>
    <x v="0"/>
  </r>
  <r>
    <n v="2"/>
    <x v="0"/>
    <x v="1"/>
    <x v="0"/>
    <x v="0"/>
    <x v="0"/>
    <x v="1"/>
    <x v="0"/>
    <x v="0"/>
    <x v="0"/>
    <x v="0"/>
  </r>
  <r>
    <n v="30"/>
    <x v="0"/>
    <x v="1"/>
    <x v="0"/>
    <x v="1"/>
    <x v="0"/>
    <x v="0"/>
    <x v="0"/>
    <x v="0"/>
    <x v="0"/>
    <x v="0"/>
  </r>
  <r>
    <n v="4"/>
    <x v="0"/>
    <x v="1"/>
    <x v="1"/>
    <x v="0"/>
    <x v="0"/>
    <x v="0"/>
    <x v="0"/>
    <x v="0"/>
    <x v="0"/>
    <x v="0"/>
  </r>
  <r>
    <n v="48"/>
    <x v="0"/>
    <x v="1"/>
    <x v="0"/>
    <x v="0"/>
    <x v="0"/>
    <x v="1"/>
    <x v="0"/>
    <x v="0"/>
    <x v="0"/>
    <x v="0"/>
  </r>
  <r>
    <n v="20"/>
    <x v="0"/>
    <x v="1"/>
    <x v="1"/>
    <x v="1"/>
    <x v="0"/>
    <x v="1"/>
    <x v="0"/>
    <x v="0"/>
    <x v="0"/>
    <x v="0"/>
  </r>
  <r>
    <n v="12"/>
    <x v="0"/>
    <x v="1"/>
    <x v="0"/>
    <x v="0"/>
    <x v="0"/>
    <x v="1"/>
    <x v="0"/>
    <x v="0"/>
    <x v="0"/>
    <x v="0"/>
  </r>
  <r>
    <n v="400"/>
    <x v="0"/>
    <x v="1"/>
    <x v="0"/>
    <x v="0"/>
    <x v="0"/>
    <x v="1"/>
    <x v="0"/>
    <x v="0"/>
    <x v="0"/>
    <x v="0"/>
  </r>
  <r>
    <n v="6"/>
    <x v="1"/>
    <x v="1"/>
    <x v="1"/>
    <x v="0"/>
    <x v="0"/>
    <x v="1"/>
    <x v="0"/>
    <x v="0"/>
    <x v="0"/>
    <x v="0"/>
  </r>
  <r>
    <n v="22"/>
    <x v="0"/>
    <x v="1"/>
    <x v="0"/>
    <x v="1"/>
    <x v="0"/>
    <x v="1"/>
    <x v="0"/>
    <x v="0"/>
    <x v="0"/>
    <x v="0"/>
  </r>
  <r>
    <n v="20"/>
    <x v="0"/>
    <x v="1"/>
    <x v="0"/>
    <x v="1"/>
    <x v="0"/>
    <x v="0"/>
    <x v="0"/>
    <x v="0"/>
    <x v="0"/>
    <x v="0"/>
  </r>
  <r>
    <n v="10"/>
    <x v="0"/>
    <x v="1"/>
    <x v="0"/>
    <x v="0"/>
    <x v="0"/>
    <x v="1"/>
    <x v="0"/>
    <x v="0"/>
    <x v="0"/>
    <x v="0"/>
  </r>
  <r>
    <n v="6"/>
    <x v="0"/>
    <x v="1"/>
    <x v="0"/>
    <x v="0"/>
    <x v="0"/>
    <x v="1"/>
    <x v="0"/>
    <x v="0"/>
    <x v="0"/>
    <x v="0"/>
  </r>
  <r>
    <n v="66"/>
    <x v="0"/>
    <x v="1"/>
    <x v="0"/>
    <x v="0"/>
    <x v="1"/>
    <x v="0"/>
    <x v="0"/>
    <x v="0"/>
    <x v="0"/>
    <x v="0"/>
  </r>
  <r>
    <n v="60"/>
    <x v="0"/>
    <x v="1"/>
    <x v="0"/>
    <x v="1"/>
    <x v="0"/>
    <x v="0"/>
    <x v="0"/>
    <x v="0"/>
    <x v="0"/>
    <x v="0"/>
  </r>
  <r>
    <n v="8"/>
    <x v="0"/>
    <x v="1"/>
    <x v="0"/>
    <x v="0"/>
    <x v="0"/>
    <x v="1"/>
    <x v="0"/>
    <x v="0"/>
    <x v="0"/>
    <x v="0"/>
  </r>
  <r>
    <n v="16"/>
    <x v="0"/>
    <x v="1"/>
    <x v="1"/>
    <x v="0"/>
    <x v="0"/>
    <x v="0"/>
    <x v="0"/>
    <x v="0"/>
    <x v="0"/>
    <x v="0"/>
  </r>
  <r>
    <n v="6"/>
    <x v="0"/>
    <x v="1"/>
    <x v="0"/>
    <x v="1"/>
    <x v="0"/>
    <x v="0"/>
    <x v="0"/>
    <x v="0"/>
    <x v="0"/>
    <x v="0"/>
  </r>
  <r>
    <n v="500"/>
    <x v="0"/>
    <x v="1"/>
    <x v="1"/>
    <x v="0"/>
    <x v="0"/>
    <x v="0"/>
    <x v="0"/>
    <x v="0"/>
    <x v="0"/>
    <x v="0"/>
  </r>
  <r>
    <n v="8"/>
    <x v="0"/>
    <x v="1"/>
    <x v="0"/>
    <x v="1"/>
    <x v="0"/>
    <x v="0"/>
    <x v="0"/>
    <x v="0"/>
    <x v="0"/>
    <x v="0"/>
  </r>
  <r>
    <n v="10"/>
    <x v="1"/>
    <x v="1"/>
    <x v="0"/>
    <x v="1"/>
    <x v="0"/>
    <x v="0"/>
    <x v="0"/>
    <x v="0"/>
    <x v="0"/>
    <x v="0"/>
  </r>
  <r>
    <n v="20"/>
    <x v="0"/>
    <x v="1"/>
    <x v="0"/>
    <x v="1"/>
    <x v="0"/>
    <x v="0"/>
    <x v="0"/>
    <x v="0"/>
    <x v="0"/>
    <x v="0"/>
  </r>
  <r>
    <n v="7"/>
    <x v="0"/>
    <x v="1"/>
    <x v="0"/>
    <x v="0"/>
    <x v="0"/>
    <x v="1"/>
    <x v="0"/>
    <x v="0"/>
    <x v="0"/>
    <x v="0"/>
  </r>
  <r>
    <n v="60"/>
    <x v="0"/>
    <x v="1"/>
    <x v="0"/>
    <x v="1"/>
    <x v="0"/>
    <x v="0"/>
    <x v="0"/>
    <x v="0"/>
    <x v="0"/>
    <x v="27"/>
  </r>
  <r>
    <n v="15"/>
    <x v="0"/>
    <x v="1"/>
    <x v="0"/>
    <x v="0"/>
    <x v="0"/>
    <x v="1"/>
    <x v="0"/>
    <x v="0"/>
    <x v="0"/>
    <x v="0"/>
  </r>
  <r>
    <n v="6"/>
    <x v="0"/>
    <x v="1"/>
    <x v="0"/>
    <x v="1"/>
    <x v="0"/>
    <x v="0"/>
    <x v="0"/>
    <x v="0"/>
    <x v="0"/>
    <x v="0"/>
  </r>
  <r>
    <n v="100"/>
    <x v="0"/>
    <x v="1"/>
    <x v="0"/>
    <x v="1"/>
    <x v="0"/>
    <x v="0"/>
    <x v="0"/>
    <x v="0"/>
    <x v="0"/>
    <x v="0"/>
  </r>
  <r>
    <n v="5"/>
    <x v="0"/>
    <x v="1"/>
    <x v="0"/>
    <x v="0"/>
    <x v="0"/>
    <x v="1"/>
    <x v="0"/>
    <x v="0"/>
    <x v="0"/>
    <x v="0"/>
  </r>
  <r>
    <n v="6"/>
    <x v="0"/>
    <x v="1"/>
    <x v="0"/>
    <x v="0"/>
    <x v="0"/>
    <x v="1"/>
    <x v="0"/>
    <x v="0"/>
    <x v="0"/>
    <x v="0"/>
  </r>
  <r>
    <n v="112"/>
    <x v="1"/>
    <x v="1"/>
    <x v="1"/>
    <x v="0"/>
    <x v="0"/>
    <x v="0"/>
    <x v="0"/>
    <x v="0"/>
    <x v="0"/>
    <x v="0"/>
  </r>
  <r>
    <n v="8"/>
    <x v="0"/>
    <x v="1"/>
    <x v="0"/>
    <x v="0"/>
    <x v="1"/>
    <x v="1"/>
    <x v="0"/>
    <x v="0"/>
    <x v="0"/>
    <x v="0"/>
  </r>
  <r>
    <n v="160"/>
    <x v="0"/>
    <x v="0"/>
    <x v="0"/>
    <x v="0"/>
    <x v="0"/>
    <x v="0"/>
    <x v="0"/>
    <x v="0"/>
    <x v="0"/>
    <x v="28"/>
  </r>
  <r>
    <m/>
    <x v="0"/>
    <x v="1"/>
    <x v="0"/>
    <x v="0"/>
    <x v="0"/>
    <x v="0"/>
    <x v="0"/>
    <x v="0"/>
    <x v="1"/>
    <x v="0"/>
  </r>
  <r>
    <n v="5"/>
    <x v="0"/>
    <x v="0"/>
    <x v="0"/>
    <x v="0"/>
    <x v="0"/>
    <x v="0"/>
    <x v="0"/>
    <x v="0"/>
    <x v="0"/>
    <x v="0"/>
  </r>
  <r>
    <m/>
    <x v="0"/>
    <x v="1"/>
    <x v="0"/>
    <x v="0"/>
    <x v="0"/>
    <x v="0"/>
    <x v="0"/>
    <x v="0"/>
    <x v="1"/>
    <x v="0"/>
  </r>
  <r>
    <m/>
    <x v="0"/>
    <x v="1"/>
    <x v="0"/>
    <x v="0"/>
    <x v="0"/>
    <x v="0"/>
    <x v="0"/>
    <x v="0"/>
    <x v="1"/>
    <x v="0"/>
  </r>
  <r>
    <n v="80"/>
    <x v="0"/>
    <x v="1"/>
    <x v="1"/>
    <x v="1"/>
    <x v="0"/>
    <x v="0"/>
    <x v="0"/>
    <x v="0"/>
    <x v="0"/>
    <x v="0"/>
  </r>
  <r>
    <n v="50"/>
    <x v="0"/>
    <x v="1"/>
    <x v="1"/>
    <x v="0"/>
    <x v="0"/>
    <x v="0"/>
    <x v="0"/>
    <x v="0"/>
    <x v="0"/>
    <x v="0"/>
  </r>
  <r>
    <n v="20"/>
    <x v="0"/>
    <x v="1"/>
    <x v="0"/>
    <x v="1"/>
    <x v="0"/>
    <x v="0"/>
    <x v="0"/>
    <x v="0"/>
    <x v="0"/>
    <x v="0"/>
  </r>
  <r>
    <m/>
    <x v="0"/>
    <x v="1"/>
    <x v="0"/>
    <x v="0"/>
    <x v="0"/>
    <x v="0"/>
    <x v="0"/>
    <x v="0"/>
    <x v="1"/>
    <x v="0"/>
  </r>
  <r>
    <n v="14"/>
    <x v="0"/>
    <x v="1"/>
    <x v="0"/>
    <x v="0"/>
    <x v="1"/>
    <x v="0"/>
    <x v="0"/>
    <x v="0"/>
    <x v="0"/>
    <x v="0"/>
  </r>
  <r>
    <n v="6"/>
    <x v="0"/>
    <x v="1"/>
    <x v="0"/>
    <x v="0"/>
    <x v="1"/>
    <x v="0"/>
    <x v="0"/>
    <x v="0"/>
    <x v="0"/>
    <x v="0"/>
  </r>
  <r>
    <n v="2"/>
    <x v="0"/>
    <x v="1"/>
    <x v="0"/>
    <x v="0"/>
    <x v="0"/>
    <x v="1"/>
    <x v="0"/>
    <x v="0"/>
    <x v="0"/>
    <x v="0"/>
  </r>
  <r>
    <n v="10"/>
    <x v="0"/>
    <x v="1"/>
    <x v="0"/>
    <x v="0"/>
    <x v="0"/>
    <x v="1"/>
    <x v="0"/>
    <x v="0"/>
    <x v="0"/>
    <x v="0"/>
  </r>
  <r>
    <n v="10"/>
    <x v="0"/>
    <x v="1"/>
    <x v="0"/>
    <x v="0"/>
    <x v="0"/>
    <x v="1"/>
    <x v="0"/>
    <x v="0"/>
    <x v="0"/>
    <x v="9"/>
  </r>
  <r>
    <n v="100"/>
    <x v="0"/>
    <x v="1"/>
    <x v="0"/>
    <x v="1"/>
    <x v="0"/>
    <x v="0"/>
    <x v="0"/>
    <x v="0"/>
    <x v="0"/>
    <x v="0"/>
  </r>
  <r>
    <n v="20"/>
    <x v="0"/>
    <x v="1"/>
    <x v="0"/>
    <x v="1"/>
    <x v="0"/>
    <x v="0"/>
    <x v="1"/>
    <x v="0"/>
    <x v="0"/>
    <x v="0"/>
  </r>
  <r>
    <n v="80"/>
    <x v="0"/>
    <x v="1"/>
    <x v="1"/>
    <x v="1"/>
    <x v="0"/>
    <x v="0"/>
    <x v="0"/>
    <x v="0"/>
    <x v="0"/>
    <x v="0"/>
  </r>
  <r>
    <n v="80"/>
    <x v="0"/>
    <x v="1"/>
    <x v="0"/>
    <x v="0"/>
    <x v="0"/>
    <x v="1"/>
    <x v="0"/>
    <x v="0"/>
    <x v="0"/>
    <x v="0"/>
  </r>
  <r>
    <n v="35"/>
    <x v="0"/>
    <x v="1"/>
    <x v="0"/>
    <x v="1"/>
    <x v="0"/>
    <x v="0"/>
    <x v="0"/>
    <x v="0"/>
    <x v="0"/>
    <x v="0"/>
  </r>
  <r>
    <n v="24"/>
    <x v="0"/>
    <x v="1"/>
    <x v="0"/>
    <x v="1"/>
    <x v="0"/>
    <x v="1"/>
    <x v="0"/>
    <x v="0"/>
    <x v="0"/>
    <x v="0"/>
  </r>
  <r>
    <n v="12"/>
    <x v="0"/>
    <x v="1"/>
    <x v="0"/>
    <x v="0"/>
    <x v="0"/>
    <x v="1"/>
    <x v="0"/>
    <x v="1"/>
    <x v="0"/>
    <x v="27"/>
  </r>
  <r>
    <m/>
    <x v="0"/>
    <x v="1"/>
    <x v="0"/>
    <x v="0"/>
    <x v="0"/>
    <x v="0"/>
    <x v="0"/>
    <x v="0"/>
    <x v="1"/>
    <x v="0"/>
  </r>
  <r>
    <n v="20"/>
    <x v="0"/>
    <x v="1"/>
    <x v="0"/>
    <x v="0"/>
    <x v="0"/>
    <x v="0"/>
    <x v="0"/>
    <x v="0"/>
    <x v="0"/>
    <x v="29"/>
  </r>
  <r>
    <n v="32"/>
    <x v="0"/>
    <x v="1"/>
    <x v="1"/>
    <x v="0"/>
    <x v="0"/>
    <x v="0"/>
    <x v="0"/>
    <x v="0"/>
    <x v="0"/>
    <x v="0"/>
  </r>
  <r>
    <n v="15"/>
    <x v="0"/>
    <x v="1"/>
    <x v="0"/>
    <x v="0"/>
    <x v="1"/>
    <x v="0"/>
    <x v="0"/>
    <x v="0"/>
    <x v="0"/>
    <x v="0"/>
  </r>
  <r>
    <n v="40"/>
    <x v="0"/>
    <x v="1"/>
    <x v="1"/>
    <x v="0"/>
    <x v="0"/>
    <x v="0"/>
    <x v="0"/>
    <x v="0"/>
    <x v="0"/>
    <x v="0"/>
  </r>
  <r>
    <n v="10"/>
    <x v="0"/>
    <x v="1"/>
    <x v="0"/>
    <x v="1"/>
    <x v="0"/>
    <x v="0"/>
    <x v="0"/>
    <x v="0"/>
    <x v="0"/>
    <x v="0"/>
  </r>
  <r>
    <m/>
    <x v="0"/>
    <x v="1"/>
    <x v="0"/>
    <x v="0"/>
    <x v="0"/>
    <x v="0"/>
    <x v="0"/>
    <x v="0"/>
    <x v="1"/>
    <x v="0"/>
  </r>
  <r>
    <n v="15"/>
    <x v="0"/>
    <x v="1"/>
    <x v="0"/>
    <x v="1"/>
    <x v="0"/>
    <x v="0"/>
    <x v="0"/>
    <x v="0"/>
    <x v="0"/>
    <x v="0"/>
  </r>
  <r>
    <n v="15"/>
    <x v="0"/>
    <x v="1"/>
    <x v="1"/>
    <x v="0"/>
    <x v="0"/>
    <x v="0"/>
    <x v="0"/>
    <x v="0"/>
    <x v="0"/>
    <x v="0"/>
  </r>
  <r>
    <n v="15"/>
    <x v="0"/>
    <x v="1"/>
    <x v="0"/>
    <x v="0"/>
    <x v="0"/>
    <x v="1"/>
    <x v="0"/>
    <x v="0"/>
    <x v="0"/>
    <x v="0"/>
  </r>
  <r>
    <n v="4"/>
    <x v="1"/>
    <x v="1"/>
    <x v="1"/>
    <x v="1"/>
    <x v="1"/>
    <x v="1"/>
    <x v="0"/>
    <x v="1"/>
    <x v="0"/>
    <x v="0"/>
  </r>
  <r>
    <n v="18"/>
    <x v="0"/>
    <x v="1"/>
    <x v="0"/>
    <x v="0"/>
    <x v="1"/>
    <x v="0"/>
    <x v="0"/>
    <x v="0"/>
    <x v="0"/>
    <x v="0"/>
  </r>
  <r>
    <n v="15"/>
    <x v="0"/>
    <x v="1"/>
    <x v="0"/>
    <x v="1"/>
    <x v="0"/>
    <x v="1"/>
    <x v="1"/>
    <x v="0"/>
    <x v="0"/>
    <x v="0"/>
  </r>
  <r>
    <n v="10"/>
    <x v="0"/>
    <x v="1"/>
    <x v="0"/>
    <x v="0"/>
    <x v="0"/>
    <x v="1"/>
    <x v="0"/>
    <x v="0"/>
    <x v="0"/>
    <x v="0"/>
  </r>
  <r>
    <n v="10"/>
    <x v="0"/>
    <x v="1"/>
    <x v="0"/>
    <x v="1"/>
    <x v="0"/>
    <x v="1"/>
    <x v="0"/>
    <x v="0"/>
    <x v="0"/>
    <x v="0"/>
  </r>
  <r>
    <n v="40"/>
    <x v="0"/>
    <x v="1"/>
    <x v="0"/>
    <x v="1"/>
    <x v="0"/>
    <x v="0"/>
    <x v="0"/>
    <x v="0"/>
    <x v="0"/>
    <x v="0"/>
  </r>
  <r>
    <n v="15"/>
    <x v="1"/>
    <x v="1"/>
    <x v="1"/>
    <x v="0"/>
    <x v="0"/>
    <x v="0"/>
    <x v="0"/>
    <x v="1"/>
    <x v="0"/>
    <x v="0"/>
  </r>
  <r>
    <m/>
    <x v="0"/>
    <x v="1"/>
    <x v="0"/>
    <x v="0"/>
    <x v="0"/>
    <x v="0"/>
    <x v="0"/>
    <x v="0"/>
    <x v="1"/>
    <x v="0"/>
  </r>
  <r>
    <n v="3"/>
    <x v="0"/>
    <x v="1"/>
    <x v="1"/>
    <x v="1"/>
    <x v="0"/>
    <x v="0"/>
    <x v="0"/>
    <x v="0"/>
    <x v="0"/>
    <x v="0"/>
  </r>
  <r>
    <m/>
    <x v="0"/>
    <x v="1"/>
    <x v="0"/>
    <x v="0"/>
    <x v="0"/>
    <x v="0"/>
    <x v="0"/>
    <x v="0"/>
    <x v="1"/>
    <x v="0"/>
  </r>
  <r>
    <n v="4"/>
    <x v="0"/>
    <x v="1"/>
    <x v="0"/>
    <x v="0"/>
    <x v="0"/>
    <x v="1"/>
    <x v="0"/>
    <x v="0"/>
    <x v="0"/>
    <x v="0"/>
  </r>
  <r>
    <n v="8"/>
    <x v="0"/>
    <x v="1"/>
    <x v="0"/>
    <x v="1"/>
    <x v="0"/>
    <x v="1"/>
    <x v="0"/>
    <x v="0"/>
    <x v="0"/>
    <x v="0"/>
  </r>
  <r>
    <m/>
    <x v="0"/>
    <x v="1"/>
    <x v="0"/>
    <x v="0"/>
    <x v="0"/>
    <x v="0"/>
    <x v="0"/>
    <x v="0"/>
    <x v="1"/>
    <x v="0"/>
  </r>
  <r>
    <n v="5"/>
    <x v="0"/>
    <x v="1"/>
    <x v="1"/>
    <x v="0"/>
    <x v="0"/>
    <x v="0"/>
    <x v="0"/>
    <x v="0"/>
    <x v="0"/>
    <x v="0"/>
  </r>
  <r>
    <n v="20"/>
    <x v="0"/>
    <x v="1"/>
    <x v="0"/>
    <x v="1"/>
    <x v="0"/>
    <x v="0"/>
    <x v="0"/>
    <x v="0"/>
    <x v="0"/>
    <x v="22"/>
  </r>
  <r>
    <n v="5"/>
    <x v="0"/>
    <x v="1"/>
    <x v="0"/>
    <x v="0"/>
    <x v="1"/>
    <x v="0"/>
    <x v="0"/>
    <x v="0"/>
    <x v="0"/>
    <x v="0"/>
  </r>
  <r>
    <n v="25"/>
    <x v="0"/>
    <x v="1"/>
    <x v="1"/>
    <x v="0"/>
    <x v="0"/>
    <x v="0"/>
    <x v="0"/>
    <x v="0"/>
    <x v="0"/>
    <x v="0"/>
  </r>
  <r>
    <n v="3"/>
    <x v="0"/>
    <x v="1"/>
    <x v="0"/>
    <x v="1"/>
    <x v="0"/>
    <x v="0"/>
    <x v="0"/>
    <x v="0"/>
    <x v="0"/>
    <x v="0"/>
  </r>
  <r>
    <n v="12"/>
    <x v="0"/>
    <x v="1"/>
    <x v="0"/>
    <x v="1"/>
    <x v="0"/>
    <x v="0"/>
    <x v="0"/>
    <x v="0"/>
    <x v="0"/>
    <x v="0"/>
  </r>
  <r>
    <n v="40"/>
    <x v="0"/>
    <x v="1"/>
    <x v="0"/>
    <x v="1"/>
    <x v="0"/>
    <x v="0"/>
    <x v="0"/>
    <x v="0"/>
    <x v="0"/>
    <x v="0"/>
  </r>
  <r>
    <n v="20"/>
    <x v="0"/>
    <x v="1"/>
    <x v="0"/>
    <x v="1"/>
    <x v="0"/>
    <x v="0"/>
    <x v="0"/>
    <x v="0"/>
    <x v="0"/>
    <x v="0"/>
  </r>
  <r>
    <n v="15"/>
    <x v="0"/>
    <x v="1"/>
    <x v="0"/>
    <x v="1"/>
    <x v="0"/>
    <x v="0"/>
    <x v="0"/>
    <x v="0"/>
    <x v="0"/>
    <x v="0"/>
  </r>
  <r>
    <n v="120"/>
    <x v="0"/>
    <x v="1"/>
    <x v="0"/>
    <x v="1"/>
    <x v="0"/>
    <x v="0"/>
    <x v="0"/>
    <x v="0"/>
    <x v="0"/>
    <x v="0"/>
  </r>
  <r>
    <n v="5"/>
    <x v="0"/>
    <x v="1"/>
    <x v="0"/>
    <x v="0"/>
    <x v="0"/>
    <x v="1"/>
    <x v="0"/>
    <x v="0"/>
    <x v="0"/>
    <x v="0"/>
  </r>
  <r>
    <n v="50"/>
    <x v="0"/>
    <x v="1"/>
    <x v="0"/>
    <x v="1"/>
    <x v="0"/>
    <x v="0"/>
    <x v="0"/>
    <x v="0"/>
    <x v="0"/>
    <x v="0"/>
  </r>
  <r>
    <n v="7"/>
    <x v="0"/>
    <x v="1"/>
    <x v="0"/>
    <x v="1"/>
    <x v="0"/>
    <x v="0"/>
    <x v="0"/>
    <x v="0"/>
    <x v="0"/>
    <x v="0"/>
  </r>
  <r>
    <n v="150"/>
    <x v="0"/>
    <x v="1"/>
    <x v="0"/>
    <x v="0"/>
    <x v="0"/>
    <x v="1"/>
    <x v="0"/>
    <x v="0"/>
    <x v="0"/>
    <x v="0"/>
  </r>
  <r>
    <n v="20"/>
    <x v="0"/>
    <x v="1"/>
    <x v="1"/>
    <x v="0"/>
    <x v="0"/>
    <x v="0"/>
    <x v="0"/>
    <x v="0"/>
    <x v="0"/>
    <x v="30"/>
  </r>
  <r>
    <n v="20"/>
    <x v="0"/>
    <x v="1"/>
    <x v="0"/>
    <x v="1"/>
    <x v="0"/>
    <x v="0"/>
    <x v="0"/>
    <x v="0"/>
    <x v="0"/>
    <x v="0"/>
  </r>
  <r>
    <n v="10"/>
    <x v="0"/>
    <x v="1"/>
    <x v="0"/>
    <x v="0"/>
    <x v="0"/>
    <x v="0"/>
    <x v="0"/>
    <x v="0"/>
    <x v="0"/>
    <x v="31"/>
  </r>
  <r>
    <n v="24"/>
    <x v="0"/>
    <x v="1"/>
    <x v="0"/>
    <x v="1"/>
    <x v="0"/>
    <x v="0"/>
    <x v="0"/>
    <x v="0"/>
    <x v="0"/>
    <x v="0"/>
  </r>
  <r>
    <n v="8"/>
    <x v="0"/>
    <x v="1"/>
    <x v="0"/>
    <x v="0"/>
    <x v="0"/>
    <x v="1"/>
    <x v="0"/>
    <x v="0"/>
    <x v="0"/>
    <x v="0"/>
  </r>
  <r>
    <n v="20"/>
    <x v="0"/>
    <x v="1"/>
    <x v="1"/>
    <x v="0"/>
    <x v="0"/>
    <x v="0"/>
    <x v="0"/>
    <x v="0"/>
    <x v="0"/>
    <x v="0"/>
  </r>
  <r>
    <n v="489"/>
    <x v="0"/>
    <x v="1"/>
    <x v="0"/>
    <x v="1"/>
    <x v="0"/>
    <x v="0"/>
    <x v="0"/>
    <x v="0"/>
    <x v="0"/>
    <x v="0"/>
  </r>
  <r>
    <n v="30"/>
    <x v="0"/>
    <x v="1"/>
    <x v="0"/>
    <x v="0"/>
    <x v="0"/>
    <x v="1"/>
    <x v="0"/>
    <x v="0"/>
    <x v="0"/>
    <x v="0"/>
  </r>
  <r>
    <n v="6"/>
    <x v="0"/>
    <x v="1"/>
    <x v="0"/>
    <x v="0"/>
    <x v="1"/>
    <x v="1"/>
    <x v="0"/>
    <x v="0"/>
    <x v="0"/>
    <x v="0"/>
  </r>
  <r>
    <n v="300"/>
    <x v="0"/>
    <x v="1"/>
    <x v="1"/>
    <x v="0"/>
    <x v="0"/>
    <x v="0"/>
    <x v="0"/>
    <x v="0"/>
    <x v="0"/>
    <x v="0"/>
  </r>
  <r>
    <n v="20"/>
    <x v="0"/>
    <x v="1"/>
    <x v="0"/>
    <x v="0"/>
    <x v="0"/>
    <x v="1"/>
    <x v="0"/>
    <x v="0"/>
    <x v="0"/>
    <x v="0"/>
  </r>
  <r>
    <n v="20"/>
    <x v="0"/>
    <x v="1"/>
    <x v="0"/>
    <x v="0"/>
    <x v="0"/>
    <x v="1"/>
    <x v="0"/>
    <x v="0"/>
    <x v="0"/>
    <x v="0"/>
  </r>
  <r>
    <n v="18"/>
    <x v="0"/>
    <x v="1"/>
    <x v="0"/>
    <x v="1"/>
    <x v="0"/>
    <x v="0"/>
    <x v="0"/>
    <x v="0"/>
    <x v="0"/>
    <x v="0"/>
  </r>
  <r>
    <n v="10"/>
    <x v="0"/>
    <x v="1"/>
    <x v="1"/>
    <x v="0"/>
    <x v="0"/>
    <x v="0"/>
    <x v="0"/>
    <x v="0"/>
    <x v="0"/>
    <x v="0"/>
  </r>
  <r>
    <n v="12"/>
    <x v="0"/>
    <x v="1"/>
    <x v="1"/>
    <x v="0"/>
    <x v="0"/>
    <x v="0"/>
    <x v="0"/>
    <x v="0"/>
    <x v="0"/>
    <x v="0"/>
  </r>
  <r>
    <n v="5"/>
    <x v="1"/>
    <x v="1"/>
    <x v="0"/>
    <x v="0"/>
    <x v="0"/>
    <x v="1"/>
    <x v="0"/>
    <x v="0"/>
    <x v="0"/>
    <x v="0"/>
  </r>
  <r>
    <n v="480"/>
    <x v="0"/>
    <x v="1"/>
    <x v="0"/>
    <x v="0"/>
    <x v="1"/>
    <x v="0"/>
    <x v="0"/>
    <x v="0"/>
    <x v="0"/>
    <x v="0"/>
  </r>
  <r>
    <n v="4"/>
    <x v="0"/>
    <x v="1"/>
    <x v="1"/>
    <x v="0"/>
    <x v="0"/>
    <x v="0"/>
    <x v="0"/>
    <x v="0"/>
    <x v="0"/>
    <x v="0"/>
  </r>
  <r>
    <m/>
    <x v="0"/>
    <x v="1"/>
    <x v="0"/>
    <x v="0"/>
    <x v="0"/>
    <x v="0"/>
    <x v="0"/>
    <x v="0"/>
    <x v="1"/>
    <x v="0"/>
  </r>
  <r>
    <n v="6"/>
    <x v="0"/>
    <x v="1"/>
    <x v="0"/>
    <x v="1"/>
    <x v="0"/>
    <x v="0"/>
    <x v="0"/>
    <x v="0"/>
    <x v="0"/>
    <x v="0"/>
  </r>
  <r>
    <n v="20"/>
    <x v="0"/>
    <x v="1"/>
    <x v="0"/>
    <x v="1"/>
    <x v="0"/>
    <x v="0"/>
    <x v="0"/>
    <x v="0"/>
    <x v="0"/>
    <x v="0"/>
  </r>
  <r>
    <n v="10"/>
    <x v="0"/>
    <x v="1"/>
    <x v="0"/>
    <x v="0"/>
    <x v="1"/>
    <x v="0"/>
    <x v="0"/>
    <x v="0"/>
    <x v="0"/>
    <x v="0"/>
  </r>
  <r>
    <n v="1000"/>
    <x v="0"/>
    <x v="1"/>
    <x v="0"/>
    <x v="1"/>
    <x v="0"/>
    <x v="0"/>
    <x v="0"/>
    <x v="0"/>
    <x v="0"/>
    <x v="0"/>
  </r>
  <r>
    <m/>
    <x v="0"/>
    <x v="1"/>
    <x v="0"/>
    <x v="0"/>
    <x v="0"/>
    <x v="0"/>
    <x v="0"/>
    <x v="0"/>
    <x v="1"/>
    <x v="0"/>
  </r>
  <r>
    <n v="10"/>
    <x v="0"/>
    <x v="1"/>
    <x v="0"/>
    <x v="1"/>
    <x v="0"/>
    <x v="0"/>
    <x v="0"/>
    <x v="0"/>
    <x v="0"/>
    <x v="0"/>
  </r>
  <r>
    <n v="40"/>
    <x v="0"/>
    <x v="1"/>
    <x v="0"/>
    <x v="0"/>
    <x v="0"/>
    <x v="1"/>
    <x v="0"/>
    <x v="0"/>
    <x v="0"/>
    <x v="0"/>
  </r>
  <r>
    <n v="6"/>
    <x v="0"/>
    <x v="1"/>
    <x v="0"/>
    <x v="0"/>
    <x v="0"/>
    <x v="1"/>
    <x v="0"/>
    <x v="0"/>
    <x v="0"/>
    <x v="0"/>
  </r>
  <r>
    <n v="20"/>
    <x v="0"/>
    <x v="1"/>
    <x v="0"/>
    <x v="0"/>
    <x v="0"/>
    <x v="1"/>
    <x v="0"/>
    <x v="0"/>
    <x v="0"/>
    <x v="32"/>
  </r>
  <r>
    <n v="6"/>
    <x v="0"/>
    <x v="1"/>
    <x v="0"/>
    <x v="0"/>
    <x v="0"/>
    <x v="1"/>
    <x v="0"/>
    <x v="0"/>
    <x v="0"/>
    <x v="0"/>
  </r>
  <r>
    <n v="10"/>
    <x v="0"/>
    <x v="0"/>
    <x v="0"/>
    <x v="0"/>
    <x v="0"/>
    <x v="0"/>
    <x v="0"/>
    <x v="0"/>
    <x v="0"/>
    <x v="0"/>
  </r>
  <r>
    <n v="4"/>
    <x v="0"/>
    <x v="1"/>
    <x v="0"/>
    <x v="1"/>
    <x v="0"/>
    <x v="0"/>
    <x v="0"/>
    <x v="0"/>
    <x v="0"/>
    <x v="0"/>
  </r>
  <r>
    <n v="5"/>
    <x v="0"/>
    <x v="1"/>
    <x v="0"/>
    <x v="0"/>
    <x v="0"/>
    <x v="1"/>
    <x v="0"/>
    <x v="0"/>
    <x v="0"/>
    <x v="0"/>
  </r>
  <r>
    <n v="60"/>
    <x v="0"/>
    <x v="1"/>
    <x v="1"/>
    <x v="1"/>
    <x v="0"/>
    <x v="0"/>
    <x v="0"/>
    <x v="0"/>
    <x v="0"/>
    <x v="0"/>
  </r>
  <r>
    <n v="5"/>
    <x v="0"/>
    <x v="1"/>
    <x v="0"/>
    <x v="0"/>
    <x v="0"/>
    <x v="1"/>
    <x v="0"/>
    <x v="0"/>
    <x v="0"/>
    <x v="0"/>
  </r>
  <r>
    <m/>
    <x v="0"/>
    <x v="1"/>
    <x v="0"/>
    <x v="0"/>
    <x v="0"/>
    <x v="0"/>
    <x v="0"/>
    <x v="0"/>
    <x v="1"/>
    <x v="0"/>
  </r>
  <r>
    <n v="15"/>
    <x v="0"/>
    <x v="1"/>
    <x v="0"/>
    <x v="1"/>
    <x v="0"/>
    <x v="0"/>
    <x v="0"/>
    <x v="0"/>
    <x v="0"/>
    <x v="0"/>
  </r>
  <r>
    <n v="12"/>
    <x v="0"/>
    <x v="1"/>
    <x v="0"/>
    <x v="0"/>
    <x v="0"/>
    <x v="1"/>
    <x v="0"/>
    <x v="0"/>
    <x v="0"/>
    <x v="0"/>
  </r>
  <r>
    <n v="4"/>
    <x v="0"/>
    <x v="1"/>
    <x v="0"/>
    <x v="0"/>
    <x v="0"/>
    <x v="1"/>
    <x v="0"/>
    <x v="0"/>
    <x v="0"/>
    <x v="0"/>
  </r>
  <r>
    <n v="12"/>
    <x v="0"/>
    <x v="1"/>
    <x v="1"/>
    <x v="0"/>
    <x v="0"/>
    <x v="0"/>
    <x v="0"/>
    <x v="0"/>
    <x v="0"/>
    <x v="0"/>
  </r>
  <r>
    <n v="100"/>
    <x v="0"/>
    <x v="1"/>
    <x v="0"/>
    <x v="1"/>
    <x v="0"/>
    <x v="0"/>
    <x v="0"/>
    <x v="0"/>
    <x v="0"/>
    <x v="0"/>
  </r>
  <r>
    <n v="10"/>
    <x v="0"/>
    <x v="1"/>
    <x v="0"/>
    <x v="0"/>
    <x v="0"/>
    <x v="1"/>
    <x v="0"/>
    <x v="0"/>
    <x v="0"/>
    <x v="0"/>
  </r>
  <r>
    <n v="10"/>
    <x v="0"/>
    <x v="1"/>
    <x v="0"/>
    <x v="1"/>
    <x v="0"/>
    <x v="1"/>
    <x v="0"/>
    <x v="0"/>
    <x v="0"/>
    <x v="0"/>
  </r>
  <r>
    <n v="10"/>
    <x v="0"/>
    <x v="1"/>
    <x v="0"/>
    <x v="1"/>
    <x v="0"/>
    <x v="0"/>
    <x v="0"/>
    <x v="0"/>
    <x v="0"/>
    <x v="0"/>
  </r>
  <r>
    <n v="30"/>
    <x v="0"/>
    <x v="1"/>
    <x v="1"/>
    <x v="0"/>
    <x v="0"/>
    <x v="0"/>
    <x v="0"/>
    <x v="0"/>
    <x v="0"/>
    <x v="0"/>
  </r>
  <r>
    <n v="5"/>
    <x v="0"/>
    <x v="1"/>
    <x v="0"/>
    <x v="0"/>
    <x v="0"/>
    <x v="1"/>
    <x v="0"/>
    <x v="0"/>
    <x v="0"/>
    <x v="0"/>
  </r>
  <r>
    <m/>
    <x v="0"/>
    <x v="1"/>
    <x v="0"/>
    <x v="0"/>
    <x v="0"/>
    <x v="0"/>
    <x v="0"/>
    <x v="0"/>
    <x v="1"/>
    <x v="0"/>
  </r>
  <r>
    <n v="15"/>
    <x v="0"/>
    <x v="1"/>
    <x v="0"/>
    <x v="1"/>
    <x v="0"/>
    <x v="0"/>
    <x v="0"/>
    <x v="0"/>
    <x v="0"/>
    <x v="0"/>
  </r>
  <r>
    <n v="40"/>
    <x v="0"/>
    <x v="1"/>
    <x v="0"/>
    <x v="0"/>
    <x v="0"/>
    <x v="1"/>
    <x v="0"/>
    <x v="0"/>
    <x v="0"/>
    <x v="0"/>
  </r>
  <r>
    <n v="160"/>
    <x v="0"/>
    <x v="1"/>
    <x v="1"/>
    <x v="0"/>
    <x v="0"/>
    <x v="0"/>
    <x v="0"/>
    <x v="0"/>
    <x v="0"/>
    <x v="0"/>
  </r>
  <r>
    <n v="20"/>
    <x v="0"/>
    <x v="1"/>
    <x v="0"/>
    <x v="1"/>
    <x v="0"/>
    <x v="0"/>
    <x v="0"/>
    <x v="0"/>
    <x v="0"/>
    <x v="0"/>
  </r>
  <r>
    <n v="5"/>
    <x v="0"/>
    <x v="1"/>
    <x v="1"/>
    <x v="0"/>
    <x v="0"/>
    <x v="1"/>
    <x v="0"/>
    <x v="0"/>
    <x v="0"/>
    <x v="0"/>
  </r>
  <r>
    <n v="10"/>
    <x v="0"/>
    <x v="1"/>
    <x v="1"/>
    <x v="0"/>
    <x v="0"/>
    <x v="1"/>
    <x v="0"/>
    <x v="0"/>
    <x v="0"/>
    <x v="0"/>
  </r>
  <r>
    <n v="24"/>
    <x v="0"/>
    <x v="1"/>
    <x v="1"/>
    <x v="0"/>
    <x v="0"/>
    <x v="0"/>
    <x v="0"/>
    <x v="0"/>
    <x v="0"/>
    <x v="0"/>
  </r>
  <r>
    <n v="4"/>
    <x v="0"/>
    <x v="1"/>
    <x v="0"/>
    <x v="0"/>
    <x v="0"/>
    <x v="1"/>
    <x v="0"/>
    <x v="0"/>
    <x v="0"/>
    <x v="0"/>
  </r>
  <r>
    <n v="8"/>
    <x v="0"/>
    <x v="1"/>
    <x v="1"/>
    <x v="0"/>
    <x v="0"/>
    <x v="0"/>
    <x v="0"/>
    <x v="0"/>
    <x v="0"/>
    <x v="0"/>
  </r>
  <r>
    <n v="15"/>
    <x v="0"/>
    <x v="1"/>
    <x v="0"/>
    <x v="1"/>
    <x v="1"/>
    <x v="0"/>
    <x v="0"/>
    <x v="0"/>
    <x v="0"/>
    <x v="0"/>
  </r>
  <r>
    <n v="5"/>
    <x v="0"/>
    <x v="1"/>
    <x v="0"/>
    <x v="0"/>
    <x v="0"/>
    <x v="1"/>
    <x v="0"/>
    <x v="0"/>
    <x v="0"/>
    <x v="0"/>
  </r>
  <r>
    <n v="25"/>
    <x v="0"/>
    <x v="1"/>
    <x v="0"/>
    <x v="0"/>
    <x v="0"/>
    <x v="1"/>
    <x v="0"/>
    <x v="0"/>
    <x v="0"/>
    <x v="0"/>
  </r>
  <r>
    <n v="4"/>
    <x v="0"/>
    <x v="1"/>
    <x v="0"/>
    <x v="1"/>
    <x v="0"/>
    <x v="1"/>
    <x v="0"/>
    <x v="0"/>
    <x v="0"/>
    <x v="0"/>
  </r>
  <r>
    <n v="48"/>
    <x v="0"/>
    <x v="1"/>
    <x v="1"/>
    <x v="0"/>
    <x v="0"/>
    <x v="0"/>
    <x v="0"/>
    <x v="0"/>
    <x v="0"/>
    <x v="0"/>
  </r>
  <r>
    <n v="10"/>
    <x v="0"/>
    <x v="1"/>
    <x v="1"/>
    <x v="0"/>
    <x v="0"/>
    <x v="0"/>
    <x v="0"/>
    <x v="0"/>
    <x v="0"/>
    <x v="0"/>
  </r>
  <r>
    <n v="10"/>
    <x v="0"/>
    <x v="1"/>
    <x v="0"/>
    <x v="0"/>
    <x v="1"/>
    <x v="0"/>
    <x v="0"/>
    <x v="0"/>
    <x v="0"/>
    <x v="0"/>
  </r>
  <r>
    <n v="35"/>
    <x v="0"/>
    <x v="1"/>
    <x v="0"/>
    <x v="1"/>
    <x v="1"/>
    <x v="0"/>
    <x v="0"/>
    <x v="0"/>
    <x v="0"/>
    <x v="0"/>
  </r>
  <r>
    <n v="20"/>
    <x v="0"/>
    <x v="1"/>
    <x v="0"/>
    <x v="0"/>
    <x v="0"/>
    <x v="1"/>
    <x v="0"/>
    <x v="0"/>
    <x v="0"/>
    <x v="0"/>
  </r>
  <r>
    <n v="10"/>
    <x v="0"/>
    <x v="1"/>
    <x v="0"/>
    <x v="0"/>
    <x v="1"/>
    <x v="0"/>
    <x v="0"/>
    <x v="0"/>
    <x v="0"/>
    <x v="0"/>
  </r>
  <r>
    <n v="5"/>
    <x v="0"/>
    <x v="1"/>
    <x v="0"/>
    <x v="0"/>
    <x v="0"/>
    <x v="1"/>
    <x v="0"/>
    <x v="0"/>
    <x v="0"/>
    <x v="0"/>
  </r>
  <r>
    <n v="15"/>
    <x v="0"/>
    <x v="1"/>
    <x v="1"/>
    <x v="0"/>
    <x v="0"/>
    <x v="0"/>
    <x v="0"/>
    <x v="0"/>
    <x v="0"/>
    <x v="0"/>
  </r>
  <r>
    <n v="7"/>
    <x v="0"/>
    <x v="1"/>
    <x v="0"/>
    <x v="0"/>
    <x v="0"/>
    <x v="1"/>
    <x v="0"/>
    <x v="0"/>
    <x v="0"/>
    <x v="0"/>
  </r>
  <r>
    <n v="8"/>
    <x v="0"/>
    <x v="1"/>
    <x v="0"/>
    <x v="1"/>
    <x v="0"/>
    <x v="0"/>
    <x v="0"/>
    <x v="0"/>
    <x v="0"/>
    <x v="0"/>
  </r>
  <r>
    <n v="60"/>
    <x v="0"/>
    <x v="1"/>
    <x v="0"/>
    <x v="0"/>
    <x v="0"/>
    <x v="1"/>
    <x v="0"/>
    <x v="0"/>
    <x v="0"/>
    <x v="0"/>
  </r>
  <r>
    <n v="6"/>
    <x v="0"/>
    <x v="1"/>
    <x v="0"/>
    <x v="1"/>
    <x v="0"/>
    <x v="0"/>
    <x v="0"/>
    <x v="0"/>
    <x v="0"/>
    <x v="0"/>
  </r>
  <r>
    <n v="4"/>
    <x v="0"/>
    <x v="1"/>
    <x v="0"/>
    <x v="0"/>
    <x v="0"/>
    <x v="1"/>
    <x v="0"/>
    <x v="0"/>
    <x v="0"/>
    <x v="0"/>
  </r>
  <r>
    <n v="15"/>
    <x v="0"/>
    <x v="1"/>
    <x v="0"/>
    <x v="0"/>
    <x v="0"/>
    <x v="1"/>
    <x v="0"/>
    <x v="0"/>
    <x v="0"/>
    <x v="0"/>
  </r>
  <r>
    <n v="6"/>
    <x v="0"/>
    <x v="1"/>
    <x v="0"/>
    <x v="0"/>
    <x v="0"/>
    <x v="1"/>
    <x v="0"/>
    <x v="0"/>
    <x v="0"/>
    <x v="0"/>
  </r>
  <r>
    <n v="50"/>
    <x v="0"/>
    <x v="1"/>
    <x v="1"/>
    <x v="0"/>
    <x v="0"/>
    <x v="0"/>
    <x v="0"/>
    <x v="0"/>
    <x v="0"/>
    <x v="0"/>
  </r>
  <r>
    <n v="20"/>
    <x v="0"/>
    <x v="1"/>
    <x v="0"/>
    <x v="1"/>
    <x v="0"/>
    <x v="0"/>
    <x v="0"/>
    <x v="0"/>
    <x v="0"/>
    <x v="0"/>
  </r>
  <r>
    <n v="40"/>
    <x v="1"/>
    <x v="1"/>
    <x v="0"/>
    <x v="1"/>
    <x v="0"/>
    <x v="0"/>
    <x v="0"/>
    <x v="0"/>
    <x v="0"/>
    <x v="0"/>
  </r>
  <r>
    <n v="500"/>
    <x v="0"/>
    <x v="1"/>
    <x v="1"/>
    <x v="0"/>
    <x v="0"/>
    <x v="0"/>
    <x v="0"/>
    <x v="0"/>
    <x v="0"/>
    <x v="0"/>
  </r>
  <r>
    <n v="50"/>
    <x v="0"/>
    <x v="1"/>
    <x v="1"/>
    <x v="0"/>
    <x v="0"/>
    <x v="0"/>
    <x v="0"/>
    <x v="0"/>
    <x v="0"/>
    <x v="0"/>
  </r>
  <r>
    <n v="20"/>
    <x v="0"/>
    <x v="0"/>
    <x v="0"/>
    <x v="0"/>
    <x v="0"/>
    <x v="0"/>
    <x v="0"/>
    <x v="0"/>
    <x v="0"/>
    <x v="0"/>
  </r>
  <r>
    <n v="16"/>
    <x v="0"/>
    <x v="1"/>
    <x v="0"/>
    <x v="0"/>
    <x v="1"/>
    <x v="0"/>
    <x v="0"/>
    <x v="0"/>
    <x v="0"/>
    <x v="22"/>
  </r>
  <r>
    <n v="5"/>
    <x v="0"/>
    <x v="1"/>
    <x v="0"/>
    <x v="1"/>
    <x v="0"/>
    <x v="0"/>
    <x v="0"/>
    <x v="0"/>
    <x v="0"/>
    <x v="0"/>
  </r>
  <r>
    <n v="12"/>
    <x v="0"/>
    <x v="1"/>
    <x v="0"/>
    <x v="0"/>
    <x v="0"/>
    <x v="1"/>
    <x v="0"/>
    <x v="0"/>
    <x v="0"/>
    <x v="0"/>
  </r>
  <r>
    <n v="320"/>
    <x v="0"/>
    <x v="1"/>
    <x v="1"/>
    <x v="0"/>
    <x v="0"/>
    <x v="0"/>
    <x v="0"/>
    <x v="0"/>
    <x v="0"/>
    <x v="0"/>
  </r>
  <r>
    <n v="8"/>
    <x v="0"/>
    <x v="1"/>
    <x v="0"/>
    <x v="1"/>
    <x v="1"/>
    <x v="1"/>
    <x v="0"/>
    <x v="0"/>
    <x v="0"/>
    <x v="33"/>
  </r>
  <r>
    <n v="5"/>
    <x v="0"/>
    <x v="1"/>
    <x v="0"/>
    <x v="0"/>
    <x v="0"/>
    <x v="1"/>
    <x v="0"/>
    <x v="0"/>
    <x v="0"/>
    <x v="0"/>
  </r>
  <r>
    <n v="15"/>
    <x v="0"/>
    <x v="1"/>
    <x v="0"/>
    <x v="1"/>
    <x v="0"/>
    <x v="0"/>
    <x v="0"/>
    <x v="0"/>
    <x v="0"/>
    <x v="0"/>
  </r>
  <r>
    <n v="10"/>
    <x v="0"/>
    <x v="1"/>
    <x v="1"/>
    <x v="1"/>
    <x v="0"/>
    <x v="0"/>
    <x v="0"/>
    <x v="0"/>
    <x v="0"/>
    <x v="0"/>
  </r>
  <r>
    <n v="80"/>
    <x v="0"/>
    <x v="1"/>
    <x v="0"/>
    <x v="0"/>
    <x v="0"/>
    <x v="1"/>
    <x v="0"/>
    <x v="0"/>
    <x v="0"/>
    <x v="0"/>
  </r>
  <r>
    <n v="5"/>
    <x v="0"/>
    <x v="1"/>
    <x v="0"/>
    <x v="0"/>
    <x v="0"/>
    <x v="1"/>
    <x v="0"/>
    <x v="0"/>
    <x v="0"/>
    <x v="0"/>
  </r>
  <r>
    <n v="15"/>
    <x v="0"/>
    <x v="1"/>
    <x v="0"/>
    <x v="1"/>
    <x v="0"/>
    <x v="1"/>
    <x v="0"/>
    <x v="0"/>
    <x v="0"/>
    <x v="0"/>
  </r>
  <r>
    <n v="5"/>
    <x v="0"/>
    <x v="1"/>
    <x v="0"/>
    <x v="1"/>
    <x v="0"/>
    <x v="1"/>
    <x v="0"/>
    <x v="0"/>
    <x v="0"/>
    <x v="0"/>
  </r>
  <r>
    <n v="20"/>
    <x v="0"/>
    <x v="1"/>
    <x v="0"/>
    <x v="1"/>
    <x v="0"/>
    <x v="0"/>
    <x v="0"/>
    <x v="0"/>
    <x v="0"/>
    <x v="0"/>
  </r>
  <r>
    <n v="5"/>
    <x v="0"/>
    <x v="1"/>
    <x v="0"/>
    <x v="0"/>
    <x v="1"/>
    <x v="0"/>
    <x v="0"/>
    <x v="0"/>
    <x v="0"/>
    <x v="0"/>
  </r>
  <r>
    <n v="5"/>
    <x v="0"/>
    <x v="1"/>
    <x v="0"/>
    <x v="0"/>
    <x v="0"/>
    <x v="1"/>
    <x v="0"/>
    <x v="0"/>
    <x v="0"/>
    <x v="0"/>
  </r>
  <r>
    <n v="20"/>
    <x v="0"/>
    <x v="1"/>
    <x v="1"/>
    <x v="1"/>
    <x v="0"/>
    <x v="0"/>
    <x v="0"/>
    <x v="0"/>
    <x v="0"/>
    <x v="31"/>
  </r>
  <r>
    <n v="15"/>
    <x v="0"/>
    <x v="1"/>
    <x v="0"/>
    <x v="0"/>
    <x v="0"/>
    <x v="1"/>
    <x v="0"/>
    <x v="0"/>
    <x v="0"/>
    <x v="0"/>
  </r>
  <r>
    <n v="10"/>
    <x v="0"/>
    <x v="1"/>
    <x v="0"/>
    <x v="1"/>
    <x v="0"/>
    <x v="0"/>
    <x v="0"/>
    <x v="0"/>
    <x v="0"/>
    <x v="0"/>
  </r>
  <r>
    <n v="3"/>
    <x v="0"/>
    <x v="1"/>
    <x v="0"/>
    <x v="0"/>
    <x v="0"/>
    <x v="1"/>
    <x v="0"/>
    <x v="0"/>
    <x v="0"/>
    <x v="0"/>
  </r>
  <r>
    <n v="4"/>
    <x v="0"/>
    <x v="1"/>
    <x v="0"/>
    <x v="1"/>
    <x v="0"/>
    <x v="0"/>
    <x v="0"/>
    <x v="0"/>
    <x v="0"/>
    <x v="0"/>
  </r>
  <r>
    <n v="8"/>
    <x v="0"/>
    <x v="1"/>
    <x v="0"/>
    <x v="0"/>
    <x v="0"/>
    <x v="1"/>
    <x v="0"/>
    <x v="0"/>
    <x v="0"/>
    <x v="0"/>
  </r>
  <r>
    <n v="80"/>
    <x v="0"/>
    <x v="1"/>
    <x v="1"/>
    <x v="0"/>
    <x v="0"/>
    <x v="0"/>
    <x v="0"/>
    <x v="0"/>
    <x v="0"/>
    <x v="0"/>
  </r>
  <r>
    <n v="10"/>
    <x v="0"/>
    <x v="1"/>
    <x v="0"/>
    <x v="1"/>
    <x v="0"/>
    <x v="0"/>
    <x v="0"/>
    <x v="0"/>
    <x v="0"/>
    <x v="0"/>
  </r>
  <r>
    <n v="20"/>
    <x v="0"/>
    <x v="1"/>
    <x v="0"/>
    <x v="0"/>
    <x v="1"/>
    <x v="0"/>
    <x v="0"/>
    <x v="0"/>
    <x v="0"/>
    <x v="0"/>
  </r>
  <r>
    <n v="8"/>
    <x v="0"/>
    <x v="1"/>
    <x v="0"/>
    <x v="1"/>
    <x v="0"/>
    <x v="1"/>
    <x v="0"/>
    <x v="0"/>
    <x v="0"/>
    <x v="0"/>
  </r>
  <r>
    <n v="20"/>
    <x v="0"/>
    <x v="1"/>
    <x v="1"/>
    <x v="0"/>
    <x v="0"/>
    <x v="0"/>
    <x v="0"/>
    <x v="0"/>
    <x v="0"/>
    <x v="0"/>
  </r>
  <r>
    <n v="6"/>
    <x v="0"/>
    <x v="1"/>
    <x v="0"/>
    <x v="0"/>
    <x v="1"/>
    <x v="0"/>
    <x v="0"/>
    <x v="0"/>
    <x v="0"/>
    <x v="0"/>
  </r>
  <r>
    <n v="20"/>
    <x v="0"/>
    <x v="1"/>
    <x v="0"/>
    <x v="1"/>
    <x v="0"/>
    <x v="0"/>
    <x v="0"/>
    <x v="1"/>
    <x v="0"/>
    <x v="0"/>
  </r>
  <r>
    <n v="10"/>
    <x v="0"/>
    <x v="1"/>
    <x v="1"/>
    <x v="0"/>
    <x v="0"/>
    <x v="0"/>
    <x v="0"/>
    <x v="0"/>
    <x v="0"/>
    <x v="0"/>
  </r>
  <r>
    <n v="8"/>
    <x v="0"/>
    <x v="1"/>
    <x v="0"/>
    <x v="0"/>
    <x v="0"/>
    <x v="1"/>
    <x v="0"/>
    <x v="0"/>
    <x v="0"/>
    <x v="0"/>
  </r>
  <r>
    <m/>
    <x v="0"/>
    <x v="1"/>
    <x v="0"/>
    <x v="0"/>
    <x v="0"/>
    <x v="0"/>
    <x v="0"/>
    <x v="0"/>
    <x v="1"/>
    <x v="0"/>
  </r>
  <r>
    <n v="3"/>
    <x v="0"/>
    <x v="1"/>
    <x v="0"/>
    <x v="0"/>
    <x v="0"/>
    <x v="1"/>
    <x v="0"/>
    <x v="0"/>
    <x v="0"/>
    <x v="0"/>
  </r>
  <r>
    <n v="168"/>
    <x v="0"/>
    <x v="1"/>
    <x v="1"/>
    <x v="0"/>
    <x v="0"/>
    <x v="0"/>
    <x v="0"/>
    <x v="0"/>
    <x v="0"/>
    <x v="0"/>
  </r>
  <r>
    <m/>
    <x v="0"/>
    <x v="1"/>
    <x v="0"/>
    <x v="0"/>
    <x v="0"/>
    <x v="0"/>
    <x v="0"/>
    <x v="0"/>
    <x v="1"/>
    <x v="0"/>
  </r>
  <r>
    <m/>
    <x v="0"/>
    <x v="1"/>
    <x v="0"/>
    <x v="0"/>
    <x v="0"/>
    <x v="0"/>
    <x v="0"/>
    <x v="0"/>
    <x v="1"/>
    <x v="0"/>
  </r>
  <r>
    <n v="4"/>
    <x v="0"/>
    <x v="1"/>
    <x v="0"/>
    <x v="0"/>
    <x v="0"/>
    <x v="1"/>
    <x v="0"/>
    <x v="0"/>
    <x v="0"/>
    <x v="0"/>
  </r>
  <r>
    <n v="30"/>
    <x v="0"/>
    <x v="1"/>
    <x v="0"/>
    <x v="0"/>
    <x v="0"/>
    <x v="1"/>
    <x v="0"/>
    <x v="0"/>
    <x v="0"/>
    <x v="0"/>
  </r>
  <r>
    <n v="15"/>
    <x v="0"/>
    <x v="1"/>
    <x v="0"/>
    <x v="0"/>
    <x v="0"/>
    <x v="1"/>
    <x v="0"/>
    <x v="0"/>
    <x v="0"/>
    <x v="0"/>
  </r>
  <r>
    <n v="10"/>
    <x v="0"/>
    <x v="1"/>
    <x v="0"/>
    <x v="0"/>
    <x v="0"/>
    <x v="1"/>
    <x v="0"/>
    <x v="0"/>
    <x v="0"/>
    <x v="0"/>
  </r>
  <r>
    <n v="20"/>
    <x v="0"/>
    <x v="1"/>
    <x v="0"/>
    <x v="1"/>
    <x v="0"/>
    <x v="0"/>
    <x v="0"/>
    <x v="0"/>
    <x v="0"/>
    <x v="0"/>
  </r>
  <r>
    <n v="40"/>
    <x v="0"/>
    <x v="1"/>
    <x v="0"/>
    <x v="0"/>
    <x v="0"/>
    <x v="1"/>
    <x v="0"/>
    <x v="0"/>
    <x v="0"/>
    <x v="0"/>
  </r>
  <r>
    <n v="12"/>
    <x v="0"/>
    <x v="1"/>
    <x v="0"/>
    <x v="0"/>
    <x v="0"/>
    <x v="1"/>
    <x v="0"/>
    <x v="0"/>
    <x v="0"/>
    <x v="0"/>
  </r>
  <r>
    <n v="30"/>
    <x v="0"/>
    <x v="1"/>
    <x v="1"/>
    <x v="1"/>
    <x v="0"/>
    <x v="0"/>
    <x v="0"/>
    <x v="0"/>
    <x v="0"/>
    <x v="0"/>
  </r>
  <r>
    <n v="4"/>
    <x v="0"/>
    <x v="1"/>
    <x v="0"/>
    <x v="0"/>
    <x v="0"/>
    <x v="1"/>
    <x v="0"/>
    <x v="0"/>
    <x v="0"/>
    <x v="0"/>
  </r>
  <r>
    <n v="10"/>
    <x v="0"/>
    <x v="1"/>
    <x v="0"/>
    <x v="0"/>
    <x v="0"/>
    <x v="1"/>
    <x v="0"/>
    <x v="0"/>
    <x v="0"/>
    <x v="0"/>
  </r>
  <r>
    <m/>
    <x v="0"/>
    <x v="1"/>
    <x v="0"/>
    <x v="0"/>
    <x v="0"/>
    <x v="0"/>
    <x v="0"/>
    <x v="0"/>
    <x v="1"/>
    <x v="0"/>
  </r>
  <r>
    <n v="8"/>
    <x v="0"/>
    <x v="1"/>
    <x v="0"/>
    <x v="1"/>
    <x v="1"/>
    <x v="0"/>
    <x v="1"/>
    <x v="0"/>
    <x v="0"/>
    <x v="0"/>
  </r>
  <r>
    <n v="20"/>
    <x v="0"/>
    <x v="1"/>
    <x v="0"/>
    <x v="0"/>
    <x v="0"/>
    <x v="1"/>
    <x v="0"/>
    <x v="0"/>
    <x v="0"/>
    <x v="0"/>
  </r>
  <r>
    <n v="30"/>
    <x v="0"/>
    <x v="1"/>
    <x v="0"/>
    <x v="0"/>
    <x v="0"/>
    <x v="1"/>
    <x v="0"/>
    <x v="0"/>
    <x v="0"/>
    <x v="0"/>
  </r>
  <r>
    <n v="6"/>
    <x v="0"/>
    <x v="1"/>
    <x v="0"/>
    <x v="0"/>
    <x v="1"/>
    <x v="0"/>
    <x v="0"/>
    <x v="0"/>
    <x v="0"/>
    <x v="0"/>
  </r>
  <r>
    <n v="12"/>
    <x v="0"/>
    <x v="1"/>
    <x v="1"/>
    <x v="0"/>
    <x v="0"/>
    <x v="0"/>
    <x v="0"/>
    <x v="0"/>
    <x v="0"/>
    <x v="0"/>
  </r>
  <r>
    <n v="15"/>
    <x v="0"/>
    <x v="1"/>
    <x v="0"/>
    <x v="0"/>
    <x v="1"/>
    <x v="0"/>
    <x v="0"/>
    <x v="0"/>
    <x v="0"/>
    <x v="0"/>
  </r>
  <r>
    <n v="4"/>
    <x v="0"/>
    <x v="1"/>
    <x v="0"/>
    <x v="0"/>
    <x v="1"/>
    <x v="1"/>
    <x v="0"/>
    <x v="0"/>
    <x v="0"/>
    <x v="0"/>
  </r>
  <r>
    <n v="20"/>
    <x v="0"/>
    <x v="1"/>
    <x v="1"/>
    <x v="0"/>
    <x v="0"/>
    <x v="0"/>
    <x v="0"/>
    <x v="0"/>
    <x v="0"/>
    <x v="0"/>
  </r>
  <r>
    <n v="260"/>
    <x v="0"/>
    <x v="1"/>
    <x v="0"/>
    <x v="1"/>
    <x v="0"/>
    <x v="0"/>
    <x v="0"/>
    <x v="0"/>
    <x v="0"/>
    <x v="0"/>
  </r>
  <r>
    <n v="30"/>
    <x v="0"/>
    <x v="1"/>
    <x v="0"/>
    <x v="1"/>
    <x v="0"/>
    <x v="0"/>
    <x v="0"/>
    <x v="0"/>
    <x v="0"/>
    <x v="0"/>
  </r>
  <r>
    <n v="10"/>
    <x v="0"/>
    <x v="1"/>
    <x v="0"/>
    <x v="0"/>
    <x v="0"/>
    <x v="1"/>
    <x v="0"/>
    <x v="0"/>
    <x v="0"/>
    <x v="0"/>
  </r>
  <r>
    <n v="100"/>
    <x v="0"/>
    <x v="1"/>
    <x v="1"/>
    <x v="0"/>
    <x v="0"/>
    <x v="1"/>
    <x v="0"/>
    <x v="0"/>
    <x v="0"/>
    <x v="0"/>
  </r>
  <r>
    <n v="4"/>
    <x v="0"/>
    <x v="1"/>
    <x v="0"/>
    <x v="0"/>
    <x v="0"/>
    <x v="1"/>
    <x v="0"/>
    <x v="0"/>
    <x v="0"/>
    <x v="0"/>
  </r>
  <r>
    <n v="8"/>
    <x v="0"/>
    <x v="1"/>
    <x v="0"/>
    <x v="0"/>
    <x v="0"/>
    <x v="1"/>
    <x v="0"/>
    <x v="0"/>
    <x v="0"/>
    <x v="0"/>
  </r>
  <r>
    <n v="8"/>
    <x v="0"/>
    <x v="1"/>
    <x v="0"/>
    <x v="0"/>
    <x v="0"/>
    <x v="1"/>
    <x v="0"/>
    <x v="0"/>
    <x v="0"/>
    <x v="0"/>
  </r>
  <r>
    <n v="10"/>
    <x v="0"/>
    <x v="1"/>
    <x v="0"/>
    <x v="1"/>
    <x v="0"/>
    <x v="0"/>
    <x v="0"/>
    <x v="0"/>
    <x v="0"/>
    <x v="0"/>
  </r>
  <r>
    <n v="6"/>
    <x v="0"/>
    <x v="1"/>
    <x v="1"/>
    <x v="0"/>
    <x v="0"/>
    <x v="0"/>
    <x v="0"/>
    <x v="0"/>
    <x v="0"/>
    <x v="0"/>
  </r>
  <r>
    <n v="20"/>
    <x v="0"/>
    <x v="1"/>
    <x v="1"/>
    <x v="0"/>
    <x v="0"/>
    <x v="0"/>
    <x v="0"/>
    <x v="0"/>
    <x v="0"/>
    <x v="0"/>
  </r>
  <r>
    <n v="8"/>
    <x v="0"/>
    <x v="1"/>
    <x v="1"/>
    <x v="0"/>
    <x v="0"/>
    <x v="0"/>
    <x v="0"/>
    <x v="0"/>
    <x v="0"/>
    <x v="0"/>
  </r>
  <r>
    <n v="50"/>
    <x v="0"/>
    <x v="1"/>
    <x v="0"/>
    <x v="0"/>
    <x v="1"/>
    <x v="0"/>
    <x v="0"/>
    <x v="0"/>
    <x v="0"/>
    <x v="0"/>
  </r>
  <r>
    <n v="4"/>
    <x v="0"/>
    <x v="1"/>
    <x v="0"/>
    <x v="0"/>
    <x v="0"/>
    <x v="1"/>
    <x v="0"/>
    <x v="0"/>
    <x v="0"/>
    <x v="0"/>
  </r>
  <r>
    <n v="10"/>
    <x v="1"/>
    <x v="1"/>
    <x v="0"/>
    <x v="0"/>
    <x v="0"/>
    <x v="1"/>
    <x v="0"/>
    <x v="0"/>
    <x v="0"/>
    <x v="26"/>
  </r>
  <r>
    <n v="30"/>
    <x v="0"/>
    <x v="1"/>
    <x v="1"/>
    <x v="0"/>
    <x v="0"/>
    <x v="0"/>
    <x v="0"/>
    <x v="0"/>
    <x v="0"/>
    <x v="0"/>
  </r>
  <r>
    <n v="30"/>
    <x v="0"/>
    <x v="1"/>
    <x v="0"/>
    <x v="1"/>
    <x v="0"/>
    <x v="0"/>
    <x v="0"/>
    <x v="0"/>
    <x v="0"/>
    <x v="0"/>
  </r>
  <r>
    <n v="4"/>
    <x v="0"/>
    <x v="1"/>
    <x v="0"/>
    <x v="1"/>
    <x v="0"/>
    <x v="0"/>
    <x v="0"/>
    <x v="0"/>
    <x v="0"/>
    <x v="0"/>
  </r>
  <r>
    <n v="6"/>
    <x v="0"/>
    <x v="1"/>
    <x v="0"/>
    <x v="0"/>
    <x v="1"/>
    <x v="0"/>
    <x v="1"/>
    <x v="0"/>
    <x v="0"/>
    <x v="0"/>
  </r>
  <r>
    <n v="72"/>
    <x v="0"/>
    <x v="1"/>
    <x v="0"/>
    <x v="0"/>
    <x v="0"/>
    <x v="1"/>
    <x v="0"/>
    <x v="0"/>
    <x v="0"/>
    <x v="0"/>
  </r>
  <r>
    <n v="25"/>
    <x v="0"/>
    <x v="1"/>
    <x v="0"/>
    <x v="0"/>
    <x v="1"/>
    <x v="0"/>
    <x v="0"/>
    <x v="0"/>
    <x v="0"/>
    <x v="0"/>
  </r>
  <r>
    <n v="10"/>
    <x v="0"/>
    <x v="1"/>
    <x v="0"/>
    <x v="0"/>
    <x v="0"/>
    <x v="1"/>
    <x v="0"/>
    <x v="0"/>
    <x v="0"/>
    <x v="0"/>
  </r>
  <r>
    <n v="15"/>
    <x v="0"/>
    <x v="1"/>
    <x v="0"/>
    <x v="1"/>
    <x v="0"/>
    <x v="0"/>
    <x v="0"/>
    <x v="0"/>
    <x v="0"/>
    <x v="0"/>
  </r>
  <r>
    <n v="80"/>
    <x v="0"/>
    <x v="0"/>
    <x v="0"/>
    <x v="0"/>
    <x v="0"/>
    <x v="0"/>
    <x v="0"/>
    <x v="0"/>
    <x v="0"/>
    <x v="0"/>
  </r>
  <r>
    <n v="4"/>
    <x v="0"/>
    <x v="1"/>
    <x v="0"/>
    <x v="0"/>
    <x v="1"/>
    <x v="0"/>
    <x v="0"/>
    <x v="0"/>
    <x v="0"/>
    <x v="0"/>
  </r>
  <r>
    <n v="5"/>
    <x v="0"/>
    <x v="1"/>
    <x v="0"/>
    <x v="1"/>
    <x v="0"/>
    <x v="1"/>
    <x v="0"/>
    <x v="0"/>
    <x v="0"/>
    <x v="0"/>
  </r>
  <r>
    <m/>
    <x v="0"/>
    <x v="1"/>
    <x v="0"/>
    <x v="0"/>
    <x v="0"/>
    <x v="0"/>
    <x v="0"/>
    <x v="0"/>
    <x v="1"/>
    <x v="0"/>
  </r>
  <r>
    <n v="2"/>
    <x v="0"/>
    <x v="1"/>
    <x v="0"/>
    <x v="0"/>
    <x v="0"/>
    <x v="1"/>
    <x v="0"/>
    <x v="0"/>
    <x v="0"/>
    <x v="0"/>
  </r>
  <r>
    <n v="6"/>
    <x v="0"/>
    <x v="1"/>
    <x v="0"/>
    <x v="0"/>
    <x v="1"/>
    <x v="0"/>
    <x v="0"/>
    <x v="0"/>
    <x v="0"/>
    <x v="0"/>
  </r>
  <r>
    <n v="10"/>
    <x v="0"/>
    <x v="1"/>
    <x v="0"/>
    <x v="0"/>
    <x v="1"/>
    <x v="0"/>
    <x v="0"/>
    <x v="0"/>
    <x v="0"/>
    <x v="0"/>
  </r>
  <r>
    <n v="20"/>
    <x v="0"/>
    <x v="1"/>
    <x v="0"/>
    <x v="1"/>
    <x v="0"/>
    <x v="0"/>
    <x v="0"/>
    <x v="0"/>
    <x v="0"/>
    <x v="0"/>
  </r>
  <r>
    <n v="4"/>
    <x v="0"/>
    <x v="1"/>
    <x v="1"/>
    <x v="0"/>
    <x v="0"/>
    <x v="0"/>
    <x v="0"/>
    <x v="0"/>
    <x v="0"/>
    <x v="0"/>
  </r>
  <r>
    <n v="6"/>
    <x v="0"/>
    <x v="1"/>
    <x v="0"/>
    <x v="0"/>
    <x v="0"/>
    <x v="1"/>
    <x v="0"/>
    <x v="0"/>
    <x v="0"/>
    <x v="0"/>
  </r>
  <r>
    <n v="20"/>
    <x v="0"/>
    <x v="1"/>
    <x v="0"/>
    <x v="0"/>
    <x v="1"/>
    <x v="0"/>
    <x v="0"/>
    <x v="0"/>
    <x v="0"/>
    <x v="0"/>
  </r>
  <r>
    <n v="25"/>
    <x v="0"/>
    <x v="1"/>
    <x v="1"/>
    <x v="0"/>
    <x v="0"/>
    <x v="0"/>
    <x v="0"/>
    <x v="0"/>
    <x v="0"/>
    <x v="0"/>
  </r>
  <r>
    <n v="30"/>
    <x v="0"/>
    <x v="1"/>
    <x v="1"/>
    <x v="0"/>
    <x v="0"/>
    <x v="0"/>
    <x v="0"/>
    <x v="0"/>
    <x v="0"/>
    <x v="0"/>
  </r>
  <r>
    <n v="12"/>
    <x v="0"/>
    <x v="1"/>
    <x v="0"/>
    <x v="0"/>
    <x v="1"/>
    <x v="1"/>
    <x v="0"/>
    <x v="0"/>
    <x v="0"/>
    <x v="0"/>
  </r>
  <r>
    <n v="10"/>
    <x v="0"/>
    <x v="1"/>
    <x v="0"/>
    <x v="0"/>
    <x v="0"/>
    <x v="1"/>
    <x v="0"/>
    <x v="0"/>
    <x v="0"/>
    <x v="0"/>
  </r>
  <r>
    <m/>
    <x v="0"/>
    <x v="1"/>
    <x v="0"/>
    <x v="1"/>
    <x v="0"/>
    <x v="0"/>
    <x v="0"/>
    <x v="0"/>
    <x v="1"/>
    <x v="0"/>
  </r>
  <r>
    <n v="100"/>
    <x v="0"/>
    <x v="1"/>
    <x v="0"/>
    <x v="0"/>
    <x v="0"/>
    <x v="1"/>
    <x v="0"/>
    <x v="0"/>
    <x v="0"/>
    <x v="0"/>
  </r>
  <r>
    <n v="2"/>
    <x v="0"/>
    <x v="1"/>
    <x v="0"/>
    <x v="0"/>
    <x v="1"/>
    <x v="1"/>
    <x v="0"/>
    <x v="0"/>
    <x v="0"/>
    <x v="0"/>
  </r>
  <r>
    <n v="12"/>
    <x v="0"/>
    <x v="1"/>
    <x v="0"/>
    <x v="0"/>
    <x v="0"/>
    <x v="1"/>
    <x v="0"/>
    <x v="0"/>
    <x v="0"/>
    <x v="0"/>
  </r>
  <r>
    <n v="20"/>
    <x v="0"/>
    <x v="1"/>
    <x v="0"/>
    <x v="0"/>
    <x v="0"/>
    <x v="1"/>
    <x v="0"/>
    <x v="0"/>
    <x v="0"/>
    <x v="0"/>
  </r>
  <r>
    <n v="8"/>
    <x v="0"/>
    <x v="1"/>
    <x v="0"/>
    <x v="0"/>
    <x v="0"/>
    <x v="1"/>
    <x v="0"/>
    <x v="0"/>
    <x v="0"/>
    <x v="0"/>
  </r>
  <r>
    <n v="8"/>
    <x v="0"/>
    <x v="1"/>
    <x v="1"/>
    <x v="0"/>
    <x v="0"/>
    <x v="0"/>
    <x v="0"/>
    <x v="0"/>
    <x v="0"/>
    <x v="0"/>
  </r>
  <r>
    <n v="8"/>
    <x v="0"/>
    <x v="1"/>
    <x v="1"/>
    <x v="0"/>
    <x v="0"/>
    <x v="0"/>
    <x v="0"/>
    <x v="0"/>
    <x v="0"/>
    <x v="0"/>
  </r>
  <r>
    <n v="36"/>
    <x v="0"/>
    <x v="1"/>
    <x v="0"/>
    <x v="1"/>
    <x v="0"/>
    <x v="0"/>
    <x v="0"/>
    <x v="0"/>
    <x v="0"/>
    <x v="0"/>
  </r>
  <r>
    <n v="20"/>
    <x v="0"/>
    <x v="1"/>
    <x v="0"/>
    <x v="1"/>
    <x v="1"/>
    <x v="0"/>
    <x v="0"/>
    <x v="0"/>
    <x v="0"/>
    <x v="0"/>
  </r>
  <r>
    <n v="16"/>
    <x v="0"/>
    <x v="1"/>
    <x v="1"/>
    <x v="0"/>
    <x v="0"/>
    <x v="0"/>
    <x v="0"/>
    <x v="0"/>
    <x v="0"/>
    <x v="0"/>
  </r>
  <r>
    <n v="30"/>
    <x v="0"/>
    <x v="1"/>
    <x v="1"/>
    <x v="0"/>
    <x v="0"/>
    <x v="0"/>
    <x v="0"/>
    <x v="0"/>
    <x v="0"/>
    <x v="0"/>
  </r>
  <r>
    <n v="100"/>
    <x v="0"/>
    <x v="1"/>
    <x v="0"/>
    <x v="0"/>
    <x v="0"/>
    <x v="1"/>
    <x v="0"/>
    <x v="0"/>
    <x v="0"/>
    <x v="0"/>
  </r>
  <r>
    <n v="6"/>
    <x v="0"/>
    <x v="1"/>
    <x v="0"/>
    <x v="0"/>
    <x v="0"/>
    <x v="1"/>
    <x v="0"/>
    <x v="0"/>
    <x v="0"/>
    <x v="0"/>
  </r>
  <r>
    <n v="200"/>
    <x v="0"/>
    <x v="1"/>
    <x v="0"/>
    <x v="1"/>
    <x v="0"/>
    <x v="0"/>
    <x v="0"/>
    <x v="0"/>
    <x v="0"/>
    <x v="0"/>
  </r>
  <r>
    <n v="40"/>
    <x v="0"/>
    <x v="1"/>
    <x v="1"/>
    <x v="0"/>
    <x v="0"/>
    <x v="0"/>
    <x v="0"/>
    <x v="0"/>
    <x v="0"/>
    <x v="0"/>
  </r>
  <r>
    <m/>
    <x v="0"/>
    <x v="1"/>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5776F4-1E07-47A1-BB74-2BDDAF83844B}"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I15" firstHeaderRow="1" firstDataRow="1" firstDataCol="1"/>
  <pivotFields count="30">
    <pivotField dataField="1" showAll="0"/>
    <pivotField showAll="0">
      <items count="39">
        <item x="0"/>
        <item x="2"/>
        <item x="4"/>
        <item x="8"/>
        <item x="12"/>
        <item x="7"/>
        <item x="27"/>
        <item x="17"/>
        <item x="28"/>
        <item x="16"/>
        <item x="34"/>
        <item x="3"/>
        <item x="18"/>
        <item x="22"/>
        <item x="29"/>
        <item x="21"/>
        <item x="25"/>
        <item x="33"/>
        <item x="1"/>
        <item x="11"/>
        <item x="9"/>
        <item x="5"/>
        <item x="30"/>
        <item x="14"/>
        <item x="23"/>
        <item x="19"/>
        <item x="32"/>
        <item x="36"/>
        <item x="26"/>
        <item x="6"/>
        <item x="24"/>
        <item x="20"/>
        <item x="31"/>
        <item x="15"/>
        <item x="35"/>
        <item x="13"/>
        <item x="10"/>
        <item x="37"/>
        <item t="default"/>
      </items>
    </pivotField>
    <pivotField showAll="0">
      <items count="48">
        <item x="27"/>
        <item x="32"/>
        <item x="13"/>
        <item x="15"/>
        <item x="14"/>
        <item x="4"/>
        <item x="12"/>
        <item x="23"/>
        <item x="5"/>
        <item x="11"/>
        <item x="10"/>
        <item x="2"/>
        <item x="9"/>
        <item x="0"/>
        <item x="24"/>
        <item x="6"/>
        <item x="20"/>
        <item x="26"/>
        <item x="3"/>
        <item x="1"/>
        <item x="18"/>
        <item x="8"/>
        <item x="16"/>
        <item x="21"/>
        <item x="19"/>
        <item x="17"/>
        <item x="7"/>
        <item x="34"/>
        <item x="39"/>
        <item x="33"/>
        <item x="28"/>
        <item x="38"/>
        <item x="25"/>
        <item x="29"/>
        <item x="31"/>
        <item x="45"/>
        <item x="30"/>
        <item x="41"/>
        <item x="40"/>
        <item x="35"/>
        <item x="43"/>
        <item x="36"/>
        <item x="42"/>
        <item x="44"/>
        <item x="46"/>
        <item x="37"/>
        <item x="22"/>
        <item t="default"/>
      </items>
    </pivotField>
    <pivotField showAll="0">
      <items count="14">
        <item x="6"/>
        <item x="9"/>
        <item x="7"/>
        <item x="3"/>
        <item x="1"/>
        <item x="2"/>
        <item x="5"/>
        <item x="8"/>
        <item x="10"/>
        <item x="12"/>
        <item x="4"/>
        <item x="11"/>
        <item x="0"/>
        <item t="default"/>
      </items>
    </pivotField>
    <pivotField showAll="0"/>
    <pivotField showAll="0"/>
    <pivotField showAll="0"/>
    <pivotField axis="axisRow" showAll="0">
      <items count="13">
        <item x="1"/>
        <item x="2"/>
        <item x="0"/>
        <item x="10"/>
        <item x="3"/>
        <item x="4"/>
        <item x="6"/>
        <item x="9"/>
        <item x="11"/>
        <item x="7"/>
        <item x="5"/>
        <item x="8"/>
        <item t="default"/>
      </items>
    </pivotField>
    <pivotField showAll="0"/>
    <pivotField showAll="0"/>
    <pivotField showAll="0"/>
    <pivotField multipleItemSelectionAllowed="1" showAll="0" countASubtotal="1">
      <items count="3">
        <item h="1" x="1"/>
        <item x="0"/>
        <item t="countA"/>
      </items>
    </pivotField>
    <pivotField showAll="0"/>
    <pivotField showAll="0"/>
    <pivotField showAll="0"/>
    <pivotField showAll="0"/>
    <pivotField showAll="0"/>
    <pivotField showAll="0">
      <items count="7">
        <item x="5"/>
        <item x="0"/>
        <item x="3"/>
        <item x="2"/>
        <item x="4"/>
        <item x="1"/>
        <item t="default"/>
      </items>
    </pivotField>
    <pivotField showAll="0">
      <items count="82">
        <item x="20"/>
        <item x="66"/>
        <item x="5"/>
        <item x="73"/>
        <item x="28"/>
        <item x="54"/>
        <item x="58"/>
        <item x="25"/>
        <item x="22"/>
        <item x="8"/>
        <item x="57"/>
        <item x="30"/>
        <item x="79"/>
        <item x="0"/>
        <item x="64"/>
        <item x="2"/>
        <item x="39"/>
        <item x="15"/>
        <item x="29"/>
        <item x="21"/>
        <item x="17"/>
        <item x="3"/>
        <item x="61"/>
        <item x="10"/>
        <item x="75"/>
        <item x="55"/>
        <item x="13"/>
        <item x="32"/>
        <item x="70"/>
        <item x="6"/>
        <item x="42"/>
        <item x="52"/>
        <item x="26"/>
        <item x="51"/>
        <item x="46"/>
        <item x="38"/>
        <item x="11"/>
        <item x="72"/>
        <item x="31"/>
        <item x="37"/>
        <item x="16"/>
        <item x="49"/>
        <item x="45"/>
        <item x="65"/>
        <item x="19"/>
        <item x="59"/>
        <item x="41"/>
        <item x="53"/>
        <item x="34"/>
        <item x="40"/>
        <item x="35"/>
        <item x="33"/>
        <item x="60"/>
        <item x="67"/>
        <item x="43"/>
        <item x="69"/>
        <item x="9"/>
        <item x="48"/>
        <item x="78"/>
        <item x="12"/>
        <item x="18"/>
        <item x="50"/>
        <item x="36"/>
        <item x="27"/>
        <item x="4"/>
        <item x="56"/>
        <item x="1"/>
        <item x="23"/>
        <item x="74"/>
        <item x="62"/>
        <item x="77"/>
        <item x="14"/>
        <item x="68"/>
        <item x="24"/>
        <item x="47"/>
        <item x="63"/>
        <item x="80"/>
        <item x="76"/>
        <item x="44"/>
        <item x="7"/>
        <item x="71"/>
        <item t="default"/>
      </items>
    </pivotField>
    <pivotField showAll="0"/>
    <pivotField showAll="0">
      <items count="27">
        <item x="6"/>
        <item x="18"/>
        <item x="3"/>
        <item x="0"/>
        <item x="8"/>
        <item x="2"/>
        <item x="4"/>
        <item x="16"/>
        <item x="9"/>
        <item x="12"/>
        <item x="5"/>
        <item x="10"/>
        <item x="25"/>
        <item x="21"/>
        <item x="11"/>
        <item x="17"/>
        <item x="19"/>
        <item x="1"/>
        <item x="20"/>
        <item x="22"/>
        <item x="13"/>
        <item x="7"/>
        <item x="24"/>
        <item x="23"/>
        <item x="15"/>
        <item x="14"/>
        <item t="default"/>
      </items>
    </pivotField>
    <pivotField showAll="0"/>
    <pivotField showAll="0"/>
    <pivotField showAll="0"/>
    <pivotField showAll="0"/>
    <pivotField showAll="0"/>
    <pivotField showAll="0"/>
    <pivotField showAll="0"/>
    <pivotField showAll="0"/>
    <pivotField showAll="0"/>
  </pivotFields>
  <rowFields count="1">
    <field x="7"/>
  </rowFields>
  <rowItems count="13">
    <i>
      <x/>
    </i>
    <i>
      <x v="1"/>
    </i>
    <i>
      <x v="2"/>
    </i>
    <i>
      <x v="3"/>
    </i>
    <i>
      <x v="4"/>
    </i>
    <i>
      <x v="5"/>
    </i>
    <i>
      <x v="6"/>
    </i>
    <i>
      <x v="7"/>
    </i>
    <i>
      <x v="8"/>
    </i>
    <i>
      <x v="9"/>
    </i>
    <i>
      <x v="10"/>
    </i>
    <i>
      <x v="11"/>
    </i>
    <i t="grand">
      <x/>
    </i>
  </rowItems>
  <colItems count="1">
    <i/>
  </colItems>
  <dataFields count="1">
    <dataField name="Count of Index" fld="0" subtotal="count" baseField="2" baseItem="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994911-3636-478A-A10F-4D4F23D937A5}"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5:N16" firstHeaderRow="1" firstDataRow="1" firstDataCol="0"/>
  <pivotFields count="11">
    <pivotField dataField="1" showAll="0"/>
    <pivotField showAll="0">
      <items count="3">
        <item x="1"/>
        <item x="0"/>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5">
        <item x="16"/>
        <item x="20"/>
        <item x="6"/>
        <item x="23"/>
        <item x="22"/>
        <item x="29"/>
        <item x="17"/>
        <item x="14"/>
        <item x="10"/>
        <item x="7"/>
        <item x="28"/>
        <item x="25"/>
        <item x="1"/>
        <item x="26"/>
        <item x="8"/>
        <item x="19"/>
        <item x="3"/>
        <item x="18"/>
        <item x="27"/>
        <item x="5"/>
        <item x="15"/>
        <item x="24"/>
        <item x="13"/>
        <item x="11"/>
        <item x="2"/>
        <item x="32"/>
        <item x="9"/>
        <item x="12"/>
        <item x="4"/>
        <item x="21"/>
        <item x="33"/>
        <item x="31"/>
        <item x="30"/>
        <item x="0"/>
        <item t="default"/>
      </items>
    </pivotField>
  </pivotFields>
  <rowItems count="1">
    <i/>
  </rowItems>
  <colItems count="1">
    <i/>
  </colItems>
  <dataFields count="1">
    <dataField name="Average of project_hours" fld="0"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AD754"/>
  <sheetViews>
    <sheetView tabSelected="1" workbookViewId="0">
      <pane ySplit="1" topLeftCell="A2" activePane="bottomLeft" state="frozen"/>
      <selection pane="bottomLeft" activeCell="B3" sqref="B3"/>
    </sheetView>
  </sheetViews>
  <sheetFormatPr defaultRowHeight="14.5" x14ac:dyDescent="0.35"/>
  <cols>
    <col min="2" max="2" width="25.08984375" style="15" customWidth="1"/>
    <col min="3" max="3" width="13.26953125" style="11" customWidth="1"/>
    <col min="11" max="11" width="23.08984375" style="5" customWidth="1"/>
    <col min="12" max="12" width="10" bestFit="1" customWidth="1"/>
    <col min="13" max="13" width="13.54296875" style="15" customWidth="1"/>
    <col min="14" max="14" width="14" style="15" customWidth="1"/>
    <col min="15" max="15" width="8.7265625" style="15"/>
    <col min="19" max="19" width="8.7265625" style="15" customWidth="1"/>
    <col min="20" max="20" width="13.08984375" style="15" customWidth="1"/>
    <col min="21" max="21" width="13.08984375" style="5" customWidth="1"/>
    <col min="22" max="22" width="8.7265625" style="5"/>
    <col min="25" max="25" width="13.36328125" style="15" customWidth="1"/>
  </cols>
  <sheetData>
    <row r="1" spans="1:30" s="6" customFormat="1" ht="48" x14ac:dyDescent="0.3">
      <c r="A1" s="6" t="s">
        <v>3405</v>
      </c>
      <c r="B1" s="14" t="s">
        <v>3427</v>
      </c>
      <c r="C1" s="12" t="s">
        <v>3420</v>
      </c>
      <c r="D1" s="6" t="s">
        <v>3458</v>
      </c>
      <c r="E1" s="6" t="s">
        <v>3459</v>
      </c>
      <c r="F1" s="6" t="s">
        <v>3460</v>
      </c>
      <c r="G1" s="6" t="s">
        <v>3461</v>
      </c>
      <c r="H1" s="6" t="s">
        <v>3462</v>
      </c>
      <c r="I1" s="6" t="s">
        <v>3463</v>
      </c>
      <c r="J1" s="6" t="s">
        <v>3464</v>
      </c>
      <c r="K1" s="7" t="s">
        <v>3465</v>
      </c>
      <c r="L1" s="6" t="s">
        <v>3466</v>
      </c>
      <c r="M1" s="14" t="s">
        <v>3467</v>
      </c>
      <c r="N1" s="14" t="s">
        <v>3468</v>
      </c>
      <c r="O1" s="14" t="s">
        <v>3469</v>
      </c>
      <c r="P1" s="6" t="s">
        <v>3470</v>
      </c>
      <c r="Q1" s="6" t="s">
        <v>3471</v>
      </c>
      <c r="R1" s="6" t="s">
        <v>3472</v>
      </c>
      <c r="S1" s="14" t="s">
        <v>3473</v>
      </c>
      <c r="T1" s="14" t="s">
        <v>3542</v>
      </c>
      <c r="U1" s="7" t="s">
        <v>3419</v>
      </c>
      <c r="V1" s="7" t="s">
        <v>3543</v>
      </c>
      <c r="W1" s="6" t="s">
        <v>3544</v>
      </c>
      <c r="X1" s="6" t="s">
        <v>3545</v>
      </c>
      <c r="Y1" s="14" t="s">
        <v>3546</v>
      </c>
      <c r="Z1" s="6" t="s">
        <v>3547</v>
      </c>
      <c r="AA1" s="6" t="s">
        <v>3548</v>
      </c>
      <c r="AB1" s="6" t="s">
        <v>3549</v>
      </c>
      <c r="AC1" s="6" t="s">
        <v>3550</v>
      </c>
      <c r="AD1" s="6" t="s">
        <v>3551</v>
      </c>
    </row>
    <row r="2" spans="1:30" x14ac:dyDescent="0.35">
      <c r="A2">
        <v>0</v>
      </c>
      <c r="B2" s="15" t="s">
        <v>3428</v>
      </c>
      <c r="C2" s="13">
        <v>32</v>
      </c>
      <c r="H2" t="s">
        <v>52</v>
      </c>
      <c r="I2">
        <v>1</v>
      </c>
      <c r="J2" t="s">
        <v>53</v>
      </c>
      <c r="K2" s="5" t="s">
        <v>3406</v>
      </c>
      <c r="L2">
        <v>1</v>
      </c>
      <c r="M2" s="15" t="s">
        <v>55</v>
      </c>
      <c r="N2" s="15" t="s">
        <v>56</v>
      </c>
      <c r="O2" s="15" t="s">
        <v>57</v>
      </c>
      <c r="Q2" t="s">
        <v>58</v>
      </c>
      <c r="R2" t="s">
        <v>59</v>
      </c>
      <c r="S2" s="15" t="s">
        <v>28</v>
      </c>
      <c r="T2" s="15" t="s">
        <v>60</v>
      </c>
      <c r="U2" s="5">
        <v>3</v>
      </c>
      <c r="V2" s="5">
        <v>5</v>
      </c>
      <c r="X2" t="s">
        <v>63</v>
      </c>
      <c r="Y2" s="15" t="s">
        <v>64</v>
      </c>
      <c r="Z2">
        <v>10</v>
      </c>
      <c r="AA2" t="s">
        <v>65</v>
      </c>
      <c r="AC2" t="s">
        <v>66</v>
      </c>
    </row>
    <row r="3" spans="1:30" x14ac:dyDescent="0.35">
      <c r="A3">
        <v>1</v>
      </c>
      <c r="B3" s="15" t="s">
        <v>3428</v>
      </c>
      <c r="C3" s="13">
        <v>38</v>
      </c>
      <c r="H3" t="s">
        <v>67</v>
      </c>
      <c r="I3">
        <v>1</v>
      </c>
      <c r="J3" t="s">
        <v>68</v>
      </c>
      <c r="K3" s="5" t="s">
        <v>3407</v>
      </c>
      <c r="L3">
        <v>1</v>
      </c>
      <c r="M3" s="15" t="s">
        <v>70</v>
      </c>
      <c r="N3" s="15" t="s">
        <v>56</v>
      </c>
      <c r="O3" s="15" t="s">
        <v>57</v>
      </c>
      <c r="Q3" t="s">
        <v>71</v>
      </c>
      <c r="R3" t="s">
        <v>72</v>
      </c>
      <c r="S3" s="15" t="s">
        <v>3474</v>
      </c>
      <c r="T3" s="15" t="s">
        <v>73</v>
      </c>
      <c r="U3" s="5">
        <v>3</v>
      </c>
      <c r="V3" s="5">
        <v>3</v>
      </c>
      <c r="X3" t="s">
        <v>74</v>
      </c>
      <c r="Y3" s="15" t="s">
        <v>75</v>
      </c>
      <c r="Z3">
        <v>10</v>
      </c>
      <c r="AA3" t="s">
        <v>76</v>
      </c>
      <c r="AC3" t="s">
        <v>77</v>
      </c>
    </row>
    <row r="4" spans="1:30" x14ac:dyDescent="0.35">
      <c r="A4">
        <v>2</v>
      </c>
      <c r="B4" s="15" t="s">
        <v>0</v>
      </c>
      <c r="C4" s="13">
        <v>30</v>
      </c>
      <c r="D4">
        <v>7</v>
      </c>
      <c r="E4">
        <v>45</v>
      </c>
      <c r="F4">
        <v>8</v>
      </c>
      <c r="G4">
        <v>2</v>
      </c>
      <c r="H4" t="s">
        <v>78</v>
      </c>
      <c r="I4">
        <v>0</v>
      </c>
      <c r="J4" t="s">
        <v>79</v>
      </c>
      <c r="K4" s="5" t="s">
        <v>3407</v>
      </c>
      <c r="L4">
        <v>1</v>
      </c>
      <c r="M4" s="15" t="s">
        <v>80</v>
      </c>
      <c r="N4" s="15" t="s">
        <v>81</v>
      </c>
      <c r="O4" s="15" t="s">
        <v>82</v>
      </c>
      <c r="P4">
        <v>3</v>
      </c>
      <c r="Q4" t="s">
        <v>83</v>
      </c>
      <c r="R4" t="s">
        <v>84</v>
      </c>
      <c r="S4" s="15" t="s">
        <v>29</v>
      </c>
      <c r="T4" s="15" t="s">
        <v>85</v>
      </c>
      <c r="U4" s="5">
        <v>20</v>
      </c>
      <c r="V4" s="5">
        <v>15</v>
      </c>
      <c r="W4">
        <v>15</v>
      </c>
      <c r="X4" t="s">
        <v>86</v>
      </c>
      <c r="Y4" s="15" t="s">
        <v>75</v>
      </c>
      <c r="Z4">
        <v>8</v>
      </c>
      <c r="AA4" t="s">
        <v>87</v>
      </c>
      <c r="AB4" t="s">
        <v>88</v>
      </c>
    </row>
    <row r="5" spans="1:30" x14ac:dyDescent="0.35">
      <c r="A5">
        <v>3</v>
      </c>
      <c r="B5" s="15" t="s">
        <v>4</v>
      </c>
      <c r="C5" s="13">
        <v>37</v>
      </c>
      <c r="D5">
        <v>7</v>
      </c>
      <c r="E5">
        <v>30</v>
      </c>
      <c r="F5">
        <v>5</v>
      </c>
      <c r="G5">
        <v>10</v>
      </c>
      <c r="H5" t="s">
        <v>89</v>
      </c>
      <c r="I5">
        <v>1</v>
      </c>
      <c r="J5" t="s">
        <v>68</v>
      </c>
      <c r="K5" s="5" t="s">
        <v>3407</v>
      </c>
      <c r="L5">
        <v>1</v>
      </c>
      <c r="M5" s="15" t="s">
        <v>90</v>
      </c>
      <c r="N5" s="15" t="s">
        <v>91</v>
      </c>
      <c r="O5" s="15" t="s">
        <v>92</v>
      </c>
      <c r="P5">
        <v>10</v>
      </c>
      <c r="Q5" t="s">
        <v>93</v>
      </c>
      <c r="R5" t="s">
        <v>72</v>
      </c>
      <c r="S5" s="15" t="s">
        <v>3475</v>
      </c>
      <c r="T5" s="15" t="s">
        <v>60</v>
      </c>
      <c r="U5" s="5">
        <v>5</v>
      </c>
      <c r="V5" s="5">
        <v>6</v>
      </c>
      <c r="W5">
        <v>7</v>
      </c>
      <c r="X5" t="s">
        <v>94</v>
      </c>
      <c r="Y5" s="15" t="s">
        <v>75</v>
      </c>
      <c r="Z5">
        <v>10</v>
      </c>
      <c r="AA5" t="s">
        <v>95</v>
      </c>
      <c r="AB5" t="s">
        <v>96</v>
      </c>
    </row>
    <row r="6" spans="1:30" x14ac:dyDescent="0.35">
      <c r="A6">
        <v>4</v>
      </c>
      <c r="B6" s="15" t="s">
        <v>0</v>
      </c>
      <c r="C6" s="13">
        <v>24</v>
      </c>
      <c r="D6">
        <v>8</v>
      </c>
      <c r="E6">
        <v>65</v>
      </c>
      <c r="F6">
        <v>0</v>
      </c>
      <c r="G6">
        <v>45</v>
      </c>
      <c r="H6" t="s">
        <v>97</v>
      </c>
      <c r="I6">
        <v>0</v>
      </c>
      <c r="J6" t="s">
        <v>98</v>
      </c>
      <c r="K6" s="5" t="s">
        <v>3408</v>
      </c>
      <c r="L6">
        <v>1</v>
      </c>
      <c r="M6" s="15" t="s">
        <v>30</v>
      </c>
      <c r="N6" s="15" t="s">
        <v>81</v>
      </c>
      <c r="O6" s="15" t="s">
        <v>92</v>
      </c>
      <c r="P6">
        <v>0</v>
      </c>
      <c r="Q6" t="s">
        <v>100</v>
      </c>
      <c r="R6" t="s">
        <v>59</v>
      </c>
      <c r="S6" s="15" t="s">
        <v>30</v>
      </c>
      <c r="T6" s="15" t="s">
        <v>73</v>
      </c>
      <c r="U6" s="5">
        <v>2</v>
      </c>
      <c r="V6" s="5">
        <v>1</v>
      </c>
      <c r="W6">
        <v>1</v>
      </c>
      <c r="X6" t="s">
        <v>35</v>
      </c>
      <c r="Y6" s="15" t="s">
        <v>75</v>
      </c>
      <c r="Z6">
        <v>5</v>
      </c>
      <c r="AA6" t="s">
        <v>101</v>
      </c>
      <c r="AB6" t="s">
        <v>102</v>
      </c>
    </row>
    <row r="7" spans="1:30" x14ac:dyDescent="0.35">
      <c r="A7">
        <v>5</v>
      </c>
      <c r="B7" s="15" t="s">
        <v>0</v>
      </c>
      <c r="C7" s="13">
        <v>27</v>
      </c>
      <c r="D7">
        <v>6</v>
      </c>
      <c r="E7">
        <v>240</v>
      </c>
      <c r="F7">
        <v>6</v>
      </c>
      <c r="G7">
        <v>25</v>
      </c>
      <c r="H7" t="s">
        <v>103</v>
      </c>
      <c r="I7">
        <v>0</v>
      </c>
      <c r="J7" t="s">
        <v>53</v>
      </c>
      <c r="K7" s="5" t="s">
        <v>3409</v>
      </c>
      <c r="L7">
        <v>1</v>
      </c>
      <c r="M7" s="15" t="s">
        <v>29</v>
      </c>
      <c r="N7" s="15" t="s">
        <v>105</v>
      </c>
      <c r="O7" s="15" t="s">
        <v>106</v>
      </c>
      <c r="P7">
        <v>0</v>
      </c>
      <c r="Q7" t="s">
        <v>107</v>
      </c>
      <c r="R7" t="s">
        <v>84</v>
      </c>
      <c r="S7" s="15" t="s">
        <v>29</v>
      </c>
      <c r="T7" s="15" t="s">
        <v>73</v>
      </c>
      <c r="U7" s="5">
        <v>3</v>
      </c>
      <c r="V7" s="5">
        <v>4</v>
      </c>
      <c r="W7">
        <v>5</v>
      </c>
      <c r="X7" t="s">
        <v>108</v>
      </c>
      <c r="Y7" s="15" t="s">
        <v>64</v>
      </c>
      <c r="Z7">
        <v>10</v>
      </c>
      <c r="AA7" t="s">
        <v>109</v>
      </c>
    </row>
    <row r="8" spans="1:30" x14ac:dyDescent="0.35">
      <c r="A8">
        <v>6</v>
      </c>
      <c r="B8" s="15" t="s">
        <v>0</v>
      </c>
      <c r="C8" s="13">
        <v>32</v>
      </c>
      <c r="D8">
        <v>8</v>
      </c>
      <c r="E8">
        <v>0</v>
      </c>
      <c r="F8">
        <v>10</v>
      </c>
      <c r="G8">
        <v>50</v>
      </c>
      <c r="H8" t="s">
        <v>97</v>
      </c>
      <c r="I8">
        <v>1</v>
      </c>
      <c r="J8" t="s">
        <v>79</v>
      </c>
      <c r="K8" s="5" t="s">
        <v>3408</v>
      </c>
      <c r="L8">
        <v>1</v>
      </c>
      <c r="M8" s="15" t="s">
        <v>110</v>
      </c>
      <c r="N8" s="15" t="s">
        <v>111</v>
      </c>
      <c r="O8" s="15" t="s">
        <v>112</v>
      </c>
      <c r="P8">
        <v>4</v>
      </c>
      <c r="Q8" t="s">
        <v>113</v>
      </c>
      <c r="R8" t="s">
        <v>84</v>
      </c>
      <c r="S8" s="15" t="s">
        <v>31</v>
      </c>
      <c r="T8" s="15" t="s">
        <v>73</v>
      </c>
      <c r="U8" s="5">
        <v>6</v>
      </c>
      <c r="V8" s="5">
        <v>4</v>
      </c>
      <c r="W8">
        <v>5</v>
      </c>
      <c r="X8" t="s">
        <v>114</v>
      </c>
      <c r="Y8" s="15" t="s">
        <v>75</v>
      </c>
      <c r="Z8">
        <v>10</v>
      </c>
      <c r="AA8" t="s">
        <v>115</v>
      </c>
      <c r="AC8" t="s">
        <v>116</v>
      </c>
    </row>
    <row r="9" spans="1:30" x14ac:dyDescent="0.35">
      <c r="A9">
        <v>7</v>
      </c>
      <c r="B9" s="15" t="s">
        <v>2</v>
      </c>
      <c r="C9" s="13">
        <v>34</v>
      </c>
      <c r="D9">
        <v>6</v>
      </c>
      <c r="E9">
        <v>35</v>
      </c>
      <c r="F9">
        <v>8</v>
      </c>
      <c r="G9">
        <v>18</v>
      </c>
      <c r="H9" t="s">
        <v>52</v>
      </c>
      <c r="I9">
        <v>0</v>
      </c>
      <c r="J9" t="s">
        <v>68</v>
      </c>
      <c r="K9" s="5" t="s">
        <v>3408</v>
      </c>
      <c r="L9">
        <v>0</v>
      </c>
      <c r="M9" s="15" t="s">
        <v>3428</v>
      </c>
      <c r="N9" s="15" t="s">
        <v>3428</v>
      </c>
      <c r="O9" s="15" t="s">
        <v>3428</v>
      </c>
      <c r="R9" t="s">
        <v>84</v>
      </c>
      <c r="S9" s="15" t="s">
        <v>29</v>
      </c>
      <c r="T9" s="15" t="s">
        <v>60</v>
      </c>
      <c r="U9" s="5">
        <v>11</v>
      </c>
      <c r="V9" s="5">
        <v>6</v>
      </c>
      <c r="W9">
        <v>50</v>
      </c>
      <c r="X9" t="s">
        <v>117</v>
      </c>
      <c r="Y9" s="15" t="s">
        <v>75</v>
      </c>
      <c r="Z9">
        <v>8</v>
      </c>
      <c r="AA9" t="s">
        <v>118</v>
      </c>
      <c r="AB9" t="s">
        <v>119</v>
      </c>
      <c r="AC9" t="s">
        <v>120</v>
      </c>
    </row>
    <row r="10" spans="1:30" x14ac:dyDescent="0.35">
      <c r="A10">
        <v>8</v>
      </c>
      <c r="B10" s="15" t="s">
        <v>4</v>
      </c>
      <c r="C10" s="13">
        <v>45</v>
      </c>
      <c r="D10">
        <v>8</v>
      </c>
      <c r="E10">
        <v>0</v>
      </c>
      <c r="F10">
        <v>8</v>
      </c>
      <c r="G10">
        <v>15</v>
      </c>
      <c r="H10" t="s">
        <v>121</v>
      </c>
      <c r="I10">
        <v>1</v>
      </c>
      <c r="J10" t="s">
        <v>122</v>
      </c>
      <c r="K10" s="5" t="s">
        <v>3406</v>
      </c>
      <c r="L10">
        <v>1</v>
      </c>
      <c r="M10" s="15" t="s">
        <v>80</v>
      </c>
      <c r="N10" s="15" t="s">
        <v>123</v>
      </c>
      <c r="O10" s="15" t="s">
        <v>124</v>
      </c>
      <c r="P10">
        <v>15</v>
      </c>
      <c r="Q10" t="s">
        <v>125</v>
      </c>
      <c r="R10" t="s">
        <v>59</v>
      </c>
      <c r="S10" s="15" t="s">
        <v>29</v>
      </c>
      <c r="T10" s="15" t="s">
        <v>73</v>
      </c>
      <c r="U10" s="5">
        <v>6</v>
      </c>
      <c r="V10" s="5">
        <v>5</v>
      </c>
      <c r="W10">
        <v>80</v>
      </c>
      <c r="X10" t="s">
        <v>126</v>
      </c>
      <c r="Y10" s="15" t="s">
        <v>75</v>
      </c>
      <c r="Z10">
        <v>9</v>
      </c>
      <c r="AA10" t="s">
        <v>127</v>
      </c>
    </row>
    <row r="11" spans="1:30" x14ac:dyDescent="0.35">
      <c r="A11">
        <v>9</v>
      </c>
      <c r="B11" s="15" t="s">
        <v>1</v>
      </c>
      <c r="C11" s="13">
        <v>40</v>
      </c>
      <c r="D11">
        <v>7</v>
      </c>
      <c r="E11">
        <v>10</v>
      </c>
      <c r="F11">
        <v>6</v>
      </c>
      <c r="G11">
        <v>30</v>
      </c>
      <c r="H11" t="s">
        <v>52</v>
      </c>
      <c r="I11">
        <v>0</v>
      </c>
      <c r="J11" t="s">
        <v>53</v>
      </c>
      <c r="K11" s="5" t="s">
        <v>3408</v>
      </c>
      <c r="L11">
        <v>1</v>
      </c>
      <c r="M11" s="15" t="s">
        <v>70</v>
      </c>
      <c r="N11" s="15" t="s">
        <v>81</v>
      </c>
      <c r="O11" s="15" t="s">
        <v>57</v>
      </c>
      <c r="P11">
        <v>1</v>
      </c>
      <c r="Q11" t="s">
        <v>128</v>
      </c>
      <c r="R11" t="s">
        <v>72</v>
      </c>
      <c r="S11" s="15" t="s">
        <v>32</v>
      </c>
      <c r="T11" s="15" t="s">
        <v>60</v>
      </c>
      <c r="U11" s="5">
        <v>5</v>
      </c>
      <c r="V11" s="5">
        <v>5</v>
      </c>
      <c r="W11">
        <v>5</v>
      </c>
      <c r="X11" t="s">
        <v>129</v>
      </c>
      <c r="Y11" s="15" t="s">
        <v>75</v>
      </c>
      <c r="Z11">
        <v>10</v>
      </c>
      <c r="AA11" t="s">
        <v>130</v>
      </c>
      <c r="AB11" t="s">
        <v>131</v>
      </c>
      <c r="AC11" t="s">
        <v>132</v>
      </c>
    </row>
    <row r="12" spans="1:30" x14ac:dyDescent="0.35">
      <c r="A12">
        <v>10</v>
      </c>
      <c r="B12" s="15" t="s">
        <v>0</v>
      </c>
      <c r="C12" s="13">
        <v>31</v>
      </c>
      <c r="D12">
        <v>8</v>
      </c>
      <c r="E12">
        <v>0</v>
      </c>
      <c r="F12">
        <v>8</v>
      </c>
      <c r="G12">
        <v>2</v>
      </c>
      <c r="H12" t="s">
        <v>133</v>
      </c>
      <c r="I12">
        <v>1</v>
      </c>
      <c r="J12" t="s">
        <v>3410</v>
      </c>
      <c r="K12" s="5" t="s">
        <v>3408</v>
      </c>
      <c r="L12">
        <v>1</v>
      </c>
      <c r="M12" s="15" t="s">
        <v>135</v>
      </c>
      <c r="N12" s="15" t="s">
        <v>56</v>
      </c>
      <c r="O12" s="15" t="s">
        <v>92</v>
      </c>
      <c r="P12">
        <v>10</v>
      </c>
      <c r="Q12" t="s">
        <v>136</v>
      </c>
      <c r="R12" t="s">
        <v>59</v>
      </c>
      <c r="S12" s="15" t="s">
        <v>31</v>
      </c>
      <c r="T12" s="15" t="s">
        <v>85</v>
      </c>
      <c r="U12" s="5">
        <v>6</v>
      </c>
      <c r="V12" s="5">
        <v>6</v>
      </c>
      <c r="W12">
        <v>8</v>
      </c>
      <c r="X12" t="s">
        <v>137</v>
      </c>
      <c r="Y12" s="15" t="s">
        <v>75</v>
      </c>
      <c r="Z12">
        <v>10</v>
      </c>
      <c r="AA12" t="s">
        <v>138</v>
      </c>
      <c r="AB12" t="s">
        <v>139</v>
      </c>
      <c r="AC12" t="s">
        <v>139</v>
      </c>
    </row>
    <row r="13" spans="1:30" x14ac:dyDescent="0.35">
      <c r="A13">
        <v>11</v>
      </c>
      <c r="B13" s="15" t="s">
        <v>1</v>
      </c>
      <c r="C13" s="13">
        <v>29</v>
      </c>
      <c r="D13">
        <v>7</v>
      </c>
      <c r="E13">
        <v>40</v>
      </c>
      <c r="F13">
        <v>12</v>
      </c>
      <c r="G13">
        <v>1</v>
      </c>
      <c r="H13" t="s">
        <v>67</v>
      </c>
      <c r="I13">
        <v>0</v>
      </c>
      <c r="J13" t="s">
        <v>140</v>
      </c>
      <c r="K13" s="5" t="s">
        <v>3406</v>
      </c>
      <c r="L13">
        <v>1</v>
      </c>
      <c r="M13" s="15" t="s">
        <v>141</v>
      </c>
      <c r="N13" s="15" t="s">
        <v>142</v>
      </c>
      <c r="O13" s="15" t="s">
        <v>112</v>
      </c>
      <c r="P13">
        <v>4</v>
      </c>
      <c r="Q13" t="s">
        <v>143</v>
      </c>
      <c r="R13" t="s">
        <v>84</v>
      </c>
      <c r="S13" s="15" t="s">
        <v>35</v>
      </c>
      <c r="T13" s="15" t="s">
        <v>3428</v>
      </c>
      <c r="U13" s="5">
        <v>0</v>
      </c>
      <c r="V13" s="5">
        <v>0</v>
      </c>
      <c r="Y13" s="15" t="s">
        <v>64</v>
      </c>
      <c r="Z13">
        <v>9</v>
      </c>
      <c r="AA13" t="s">
        <v>144</v>
      </c>
      <c r="AB13" t="s">
        <v>145</v>
      </c>
    </row>
    <row r="14" spans="1:30" x14ac:dyDescent="0.35">
      <c r="A14">
        <v>12</v>
      </c>
      <c r="B14" s="15" t="s">
        <v>0</v>
      </c>
      <c r="C14" s="13">
        <v>28</v>
      </c>
      <c r="D14">
        <v>8</v>
      </c>
      <c r="E14">
        <v>30</v>
      </c>
      <c r="F14">
        <v>9</v>
      </c>
      <c r="G14">
        <v>12</v>
      </c>
      <c r="H14" t="s">
        <v>133</v>
      </c>
      <c r="I14">
        <v>1</v>
      </c>
      <c r="J14" t="s">
        <v>68</v>
      </c>
      <c r="K14" s="5" t="s">
        <v>3407</v>
      </c>
      <c r="L14">
        <v>1</v>
      </c>
      <c r="M14" s="15" t="s">
        <v>146</v>
      </c>
      <c r="N14" s="15" t="s">
        <v>147</v>
      </c>
      <c r="O14" s="15" t="s">
        <v>57</v>
      </c>
      <c r="P14">
        <v>1</v>
      </c>
      <c r="Q14" t="s">
        <v>148</v>
      </c>
      <c r="R14" t="s">
        <v>59</v>
      </c>
      <c r="S14" s="15" t="s">
        <v>28</v>
      </c>
      <c r="T14" s="15" t="s">
        <v>73</v>
      </c>
      <c r="U14" s="5">
        <v>30</v>
      </c>
      <c r="V14" s="5">
        <v>20</v>
      </c>
      <c r="W14">
        <v>2</v>
      </c>
      <c r="X14" t="s">
        <v>151</v>
      </c>
      <c r="Y14" s="15" t="s">
        <v>75</v>
      </c>
      <c r="Z14">
        <v>10</v>
      </c>
      <c r="AA14" t="s">
        <v>152</v>
      </c>
      <c r="AB14" t="s">
        <v>153</v>
      </c>
      <c r="AC14" t="s">
        <v>154</v>
      </c>
    </row>
    <row r="15" spans="1:30" x14ac:dyDescent="0.35">
      <c r="A15">
        <v>13</v>
      </c>
      <c r="B15" s="15" t="s">
        <v>4</v>
      </c>
      <c r="C15" s="13">
        <v>25</v>
      </c>
      <c r="D15">
        <v>6</v>
      </c>
      <c r="E15">
        <v>120</v>
      </c>
      <c r="F15">
        <v>9</v>
      </c>
      <c r="G15">
        <v>3</v>
      </c>
      <c r="H15" t="s">
        <v>52</v>
      </c>
      <c r="I15">
        <v>0</v>
      </c>
      <c r="J15" t="s">
        <v>98</v>
      </c>
      <c r="K15" s="5" t="s">
        <v>3409</v>
      </c>
      <c r="L15">
        <v>1</v>
      </c>
      <c r="M15" s="15" t="s">
        <v>155</v>
      </c>
      <c r="N15" s="15" t="s">
        <v>81</v>
      </c>
      <c r="O15" s="15" t="s">
        <v>156</v>
      </c>
      <c r="P15">
        <v>5</v>
      </c>
      <c r="R15" t="s">
        <v>59</v>
      </c>
      <c r="S15" s="15" t="s">
        <v>32</v>
      </c>
      <c r="T15" s="15" t="s">
        <v>60</v>
      </c>
      <c r="U15" s="5">
        <v>4</v>
      </c>
      <c r="V15" s="5">
        <v>1</v>
      </c>
      <c r="W15">
        <v>90</v>
      </c>
      <c r="X15" t="s">
        <v>157</v>
      </c>
      <c r="Y15" s="15" t="s">
        <v>75</v>
      </c>
      <c r="Z15">
        <v>8</v>
      </c>
      <c r="AA15" t="s">
        <v>158</v>
      </c>
      <c r="AB15" t="s">
        <v>159</v>
      </c>
      <c r="AC15" t="s">
        <v>160</v>
      </c>
    </row>
    <row r="16" spans="1:30" x14ac:dyDescent="0.35">
      <c r="A16">
        <v>14</v>
      </c>
      <c r="B16" s="15" t="s">
        <v>4</v>
      </c>
      <c r="C16" s="13">
        <v>21</v>
      </c>
      <c r="D16">
        <v>8</v>
      </c>
      <c r="E16">
        <v>30</v>
      </c>
      <c r="F16">
        <v>14</v>
      </c>
      <c r="G16">
        <v>50</v>
      </c>
      <c r="H16" t="s">
        <v>103</v>
      </c>
      <c r="I16">
        <v>1</v>
      </c>
      <c r="J16" t="s">
        <v>68</v>
      </c>
      <c r="K16" s="5" t="s">
        <v>3408</v>
      </c>
      <c r="L16">
        <v>0</v>
      </c>
      <c r="M16" s="15" t="s">
        <v>3428</v>
      </c>
      <c r="N16" s="15" t="s">
        <v>3428</v>
      </c>
      <c r="O16" s="15" t="s">
        <v>3428</v>
      </c>
      <c r="R16" t="s">
        <v>161</v>
      </c>
      <c r="S16" s="15" t="s">
        <v>32</v>
      </c>
      <c r="T16" s="15" t="s">
        <v>162</v>
      </c>
      <c r="U16" s="5">
        <v>2</v>
      </c>
      <c r="V16" s="5">
        <v>4</v>
      </c>
      <c r="W16">
        <v>10</v>
      </c>
      <c r="X16" t="s">
        <v>163</v>
      </c>
      <c r="Y16" s="15" t="s">
        <v>64</v>
      </c>
      <c r="Z16">
        <v>10</v>
      </c>
      <c r="AA16" t="s">
        <v>164</v>
      </c>
      <c r="AB16" t="s">
        <v>35</v>
      </c>
      <c r="AC16" t="s">
        <v>35</v>
      </c>
    </row>
    <row r="17" spans="1:29" x14ac:dyDescent="0.35">
      <c r="A17">
        <v>15</v>
      </c>
      <c r="B17" s="15" t="s">
        <v>3429</v>
      </c>
      <c r="C17" s="13">
        <v>37</v>
      </c>
      <c r="D17">
        <v>8</v>
      </c>
      <c r="E17">
        <v>50</v>
      </c>
      <c r="F17">
        <v>9</v>
      </c>
      <c r="G17">
        <v>15</v>
      </c>
      <c r="H17" t="s">
        <v>121</v>
      </c>
      <c r="I17">
        <v>1</v>
      </c>
      <c r="J17" t="s">
        <v>53</v>
      </c>
      <c r="K17" s="5" t="s">
        <v>3406</v>
      </c>
      <c r="L17">
        <v>1</v>
      </c>
      <c r="M17" s="15" t="s">
        <v>141</v>
      </c>
      <c r="N17" s="15" t="s">
        <v>81</v>
      </c>
      <c r="O17" s="15" t="s">
        <v>92</v>
      </c>
      <c r="P17">
        <v>3</v>
      </c>
      <c r="Q17" t="s">
        <v>165</v>
      </c>
      <c r="R17" t="s">
        <v>84</v>
      </c>
      <c r="S17" s="15" t="s">
        <v>3475</v>
      </c>
      <c r="T17" s="15" t="s">
        <v>73</v>
      </c>
      <c r="U17" s="5">
        <v>6</v>
      </c>
      <c r="V17" s="5">
        <v>6</v>
      </c>
      <c r="W17">
        <v>16</v>
      </c>
      <c r="X17" t="s">
        <v>166</v>
      </c>
      <c r="Y17" s="15" t="s">
        <v>75</v>
      </c>
      <c r="Z17">
        <v>10</v>
      </c>
      <c r="AA17" t="s">
        <v>167</v>
      </c>
      <c r="AB17" t="s">
        <v>168</v>
      </c>
      <c r="AC17" t="s">
        <v>169</v>
      </c>
    </row>
    <row r="18" spans="1:29" x14ac:dyDescent="0.35">
      <c r="A18">
        <v>16</v>
      </c>
      <c r="B18" s="15" t="s">
        <v>3430</v>
      </c>
      <c r="C18" s="13">
        <v>23</v>
      </c>
      <c r="D18">
        <v>8</v>
      </c>
      <c r="E18">
        <v>120</v>
      </c>
      <c r="F18">
        <v>12</v>
      </c>
      <c r="G18">
        <v>12</v>
      </c>
      <c r="H18" t="s">
        <v>67</v>
      </c>
      <c r="I18">
        <v>1</v>
      </c>
      <c r="J18" t="s">
        <v>53</v>
      </c>
      <c r="K18" s="5" t="s">
        <v>3406</v>
      </c>
      <c r="L18">
        <v>1</v>
      </c>
      <c r="M18" s="15" t="s">
        <v>170</v>
      </c>
      <c r="N18" s="15" t="s">
        <v>171</v>
      </c>
      <c r="O18" s="15" t="s">
        <v>92</v>
      </c>
      <c r="P18">
        <v>4</v>
      </c>
      <c r="Q18" t="s">
        <v>172</v>
      </c>
      <c r="R18" t="s">
        <v>161</v>
      </c>
      <c r="S18" s="15" t="s">
        <v>30</v>
      </c>
      <c r="T18" s="15" t="s">
        <v>85</v>
      </c>
      <c r="U18" s="5">
        <v>6</v>
      </c>
      <c r="V18" s="5">
        <v>4</v>
      </c>
      <c r="W18">
        <v>120</v>
      </c>
      <c r="X18" t="s">
        <v>173</v>
      </c>
      <c r="Y18" s="15" t="s">
        <v>174</v>
      </c>
      <c r="Z18">
        <v>8</v>
      </c>
      <c r="AA18" t="s">
        <v>175</v>
      </c>
    </row>
    <row r="19" spans="1:29" x14ac:dyDescent="0.35">
      <c r="A19">
        <v>17</v>
      </c>
      <c r="B19" s="15" t="s">
        <v>4</v>
      </c>
      <c r="C19" s="13">
        <v>22</v>
      </c>
      <c r="D19">
        <v>8</v>
      </c>
      <c r="E19">
        <v>0</v>
      </c>
      <c r="F19">
        <v>10</v>
      </c>
      <c r="G19">
        <v>6</v>
      </c>
      <c r="H19" t="s">
        <v>67</v>
      </c>
      <c r="I19">
        <v>1</v>
      </c>
      <c r="J19" t="s">
        <v>53</v>
      </c>
      <c r="K19" s="5" t="s">
        <v>176</v>
      </c>
      <c r="L19">
        <v>1</v>
      </c>
      <c r="M19" s="15" t="s">
        <v>70</v>
      </c>
      <c r="N19" s="15" t="s">
        <v>81</v>
      </c>
      <c r="O19" s="15" t="s">
        <v>57</v>
      </c>
      <c r="P19">
        <v>3</v>
      </c>
      <c r="Q19" t="s">
        <v>177</v>
      </c>
      <c r="R19" t="s">
        <v>161</v>
      </c>
      <c r="S19" s="15" t="s">
        <v>3476</v>
      </c>
      <c r="T19" s="15" t="s">
        <v>179</v>
      </c>
      <c r="U19" s="5">
        <v>8</v>
      </c>
      <c r="V19" s="5">
        <v>3</v>
      </c>
      <c r="W19">
        <v>10</v>
      </c>
      <c r="X19" t="s">
        <v>180</v>
      </c>
      <c r="Y19" s="15" t="s">
        <v>181</v>
      </c>
      <c r="Z19">
        <v>8</v>
      </c>
      <c r="AA19" t="s">
        <v>182</v>
      </c>
      <c r="AB19" t="s">
        <v>183</v>
      </c>
      <c r="AC19" t="s">
        <v>184</v>
      </c>
    </row>
    <row r="20" spans="1:29" x14ac:dyDescent="0.35">
      <c r="A20">
        <v>18</v>
      </c>
      <c r="B20" s="15" t="s">
        <v>0</v>
      </c>
      <c r="C20" s="13">
        <v>27</v>
      </c>
      <c r="D20">
        <v>6</v>
      </c>
      <c r="E20">
        <v>0</v>
      </c>
      <c r="F20">
        <v>10</v>
      </c>
      <c r="G20">
        <v>20</v>
      </c>
      <c r="H20" t="s">
        <v>121</v>
      </c>
      <c r="I20">
        <v>1</v>
      </c>
      <c r="J20" t="s">
        <v>53</v>
      </c>
      <c r="K20" s="5" t="s">
        <v>3406</v>
      </c>
      <c r="L20">
        <v>0</v>
      </c>
      <c r="M20" s="15" t="s">
        <v>3428</v>
      </c>
      <c r="N20" s="15" t="s">
        <v>3428</v>
      </c>
      <c r="O20" s="15" t="s">
        <v>3428</v>
      </c>
      <c r="R20" t="s">
        <v>59</v>
      </c>
      <c r="S20" s="15" t="s">
        <v>32</v>
      </c>
      <c r="T20" s="15" t="s">
        <v>73</v>
      </c>
      <c r="U20" s="5">
        <v>12</v>
      </c>
      <c r="V20" s="5">
        <v>6</v>
      </c>
      <c r="W20">
        <v>12</v>
      </c>
      <c r="X20" t="s">
        <v>185</v>
      </c>
      <c r="Y20" s="15" t="s">
        <v>75</v>
      </c>
      <c r="Z20">
        <v>10</v>
      </c>
      <c r="AA20" t="s">
        <v>186</v>
      </c>
      <c r="AB20" t="s">
        <v>187</v>
      </c>
      <c r="AC20" t="s">
        <v>188</v>
      </c>
    </row>
    <row r="21" spans="1:29" x14ac:dyDescent="0.35">
      <c r="A21">
        <v>19</v>
      </c>
      <c r="B21" s="15" t="s">
        <v>3431</v>
      </c>
      <c r="C21" s="13">
        <v>31</v>
      </c>
      <c r="D21">
        <v>6</v>
      </c>
      <c r="E21">
        <v>40</v>
      </c>
      <c r="F21">
        <v>12</v>
      </c>
      <c r="G21">
        <v>30</v>
      </c>
      <c r="H21" t="s">
        <v>189</v>
      </c>
      <c r="I21">
        <v>1</v>
      </c>
      <c r="J21" t="s">
        <v>79</v>
      </c>
      <c r="K21" s="5" t="s">
        <v>3409</v>
      </c>
      <c r="L21">
        <v>1</v>
      </c>
      <c r="M21" s="15" t="s">
        <v>146</v>
      </c>
      <c r="N21" s="15" t="s">
        <v>81</v>
      </c>
      <c r="O21" s="15" t="s">
        <v>92</v>
      </c>
      <c r="P21">
        <v>3</v>
      </c>
      <c r="Q21" t="s">
        <v>190</v>
      </c>
      <c r="R21" t="s">
        <v>72</v>
      </c>
      <c r="S21" s="15" t="s">
        <v>29</v>
      </c>
      <c r="T21" s="15" t="s">
        <v>162</v>
      </c>
      <c r="U21" s="5">
        <v>6</v>
      </c>
      <c r="V21" s="5">
        <v>3</v>
      </c>
      <c r="W21">
        <v>15</v>
      </c>
      <c r="X21" t="s">
        <v>191</v>
      </c>
      <c r="Y21" s="15" t="s">
        <v>192</v>
      </c>
      <c r="Z21">
        <v>10</v>
      </c>
      <c r="AA21" t="s">
        <v>193</v>
      </c>
      <c r="AC21" t="s">
        <v>194</v>
      </c>
    </row>
    <row r="22" spans="1:29" x14ac:dyDescent="0.35">
      <c r="A22">
        <v>20</v>
      </c>
      <c r="B22" s="15" t="s">
        <v>0</v>
      </c>
      <c r="C22" s="13">
        <v>41</v>
      </c>
      <c r="D22">
        <v>8</v>
      </c>
      <c r="E22">
        <v>30</v>
      </c>
      <c r="F22">
        <v>8</v>
      </c>
      <c r="G22">
        <v>4</v>
      </c>
      <c r="H22" t="s">
        <v>103</v>
      </c>
      <c r="I22">
        <v>0</v>
      </c>
      <c r="J22" t="s">
        <v>140</v>
      </c>
      <c r="K22" s="5" t="s">
        <v>3409</v>
      </c>
      <c r="L22">
        <v>0</v>
      </c>
      <c r="M22" s="15" t="s">
        <v>3428</v>
      </c>
      <c r="N22" s="15" t="s">
        <v>3428</v>
      </c>
      <c r="O22" s="15" t="s">
        <v>3428</v>
      </c>
      <c r="R22" t="s">
        <v>59</v>
      </c>
      <c r="S22" s="15" t="s">
        <v>29</v>
      </c>
      <c r="T22" s="15" t="s">
        <v>73</v>
      </c>
      <c r="U22" s="5">
        <v>6</v>
      </c>
      <c r="V22" s="5">
        <v>6</v>
      </c>
      <c r="W22">
        <v>20</v>
      </c>
      <c r="X22" t="s">
        <v>195</v>
      </c>
      <c r="Y22" s="15" t="s">
        <v>75</v>
      </c>
      <c r="Z22">
        <v>8</v>
      </c>
      <c r="AA22" t="s">
        <v>196</v>
      </c>
      <c r="AB22" t="s">
        <v>197</v>
      </c>
    </row>
    <row r="23" spans="1:29" x14ac:dyDescent="0.35">
      <c r="A23">
        <v>21</v>
      </c>
      <c r="B23" s="15" t="s">
        <v>1</v>
      </c>
      <c r="C23" s="13">
        <v>44</v>
      </c>
      <c r="D23">
        <v>7</v>
      </c>
      <c r="E23">
        <v>0</v>
      </c>
      <c r="F23">
        <v>3</v>
      </c>
      <c r="G23">
        <v>10</v>
      </c>
      <c r="H23" t="s">
        <v>52</v>
      </c>
      <c r="I23">
        <v>0</v>
      </c>
      <c r="J23" t="s">
        <v>79</v>
      </c>
      <c r="K23" s="5" t="s">
        <v>3408</v>
      </c>
      <c r="L23">
        <v>1</v>
      </c>
      <c r="M23" s="15" t="s">
        <v>198</v>
      </c>
      <c r="N23" s="15" t="s">
        <v>56</v>
      </c>
      <c r="O23" s="15" t="s">
        <v>92</v>
      </c>
      <c r="P23">
        <v>17</v>
      </c>
      <c r="Q23" t="s">
        <v>199</v>
      </c>
      <c r="R23" t="s">
        <v>84</v>
      </c>
      <c r="S23" s="15" t="s">
        <v>31</v>
      </c>
      <c r="T23" s="15" t="s">
        <v>60</v>
      </c>
      <c r="U23" s="5">
        <v>2</v>
      </c>
      <c r="V23" s="5">
        <v>2</v>
      </c>
      <c r="W23">
        <v>6</v>
      </c>
      <c r="X23" t="s">
        <v>200</v>
      </c>
      <c r="Y23" s="15" t="s">
        <v>201</v>
      </c>
      <c r="Z23">
        <v>8</v>
      </c>
      <c r="AA23" t="s">
        <v>202</v>
      </c>
    </row>
    <row r="24" spans="1:29" ht="14.5" customHeight="1" x14ac:dyDescent="0.35">
      <c r="A24">
        <v>22</v>
      </c>
      <c r="B24" s="15" t="s">
        <v>4</v>
      </c>
      <c r="C24" s="13">
        <v>39</v>
      </c>
      <c r="D24">
        <v>7</v>
      </c>
      <c r="E24">
        <v>180</v>
      </c>
      <c r="F24">
        <v>12</v>
      </c>
      <c r="G24">
        <v>6</v>
      </c>
      <c r="H24" t="s">
        <v>121</v>
      </c>
      <c r="I24">
        <v>0</v>
      </c>
      <c r="J24" t="s">
        <v>35</v>
      </c>
      <c r="K24" s="5" t="s">
        <v>3406</v>
      </c>
      <c r="L24">
        <v>1</v>
      </c>
      <c r="M24" s="15" t="s">
        <v>70</v>
      </c>
      <c r="N24" s="15" t="s">
        <v>111</v>
      </c>
      <c r="O24" s="15" t="s">
        <v>57</v>
      </c>
      <c r="P24">
        <v>8</v>
      </c>
      <c r="Q24" t="s">
        <v>203</v>
      </c>
      <c r="R24" t="s">
        <v>84</v>
      </c>
      <c r="S24" s="15" t="s">
        <v>30</v>
      </c>
      <c r="T24" s="15" t="s">
        <v>85</v>
      </c>
      <c r="U24" s="5">
        <v>2</v>
      </c>
      <c r="V24" s="5">
        <v>4</v>
      </c>
      <c r="W24">
        <v>4</v>
      </c>
      <c r="X24" s="3" t="s">
        <v>204</v>
      </c>
      <c r="Y24" s="15" t="s">
        <v>192</v>
      </c>
      <c r="Z24">
        <v>9</v>
      </c>
      <c r="AA24" t="s">
        <v>205</v>
      </c>
    </row>
    <row r="25" spans="1:29" x14ac:dyDescent="0.35">
      <c r="A25">
        <v>23</v>
      </c>
      <c r="B25" s="15" t="s">
        <v>3432</v>
      </c>
      <c r="C25" s="13">
        <v>38</v>
      </c>
      <c r="D25">
        <v>7</v>
      </c>
      <c r="E25">
        <v>60</v>
      </c>
      <c r="F25">
        <v>5</v>
      </c>
      <c r="G25">
        <v>8</v>
      </c>
      <c r="H25" t="s">
        <v>97</v>
      </c>
      <c r="I25">
        <v>1</v>
      </c>
      <c r="J25" t="s">
        <v>68</v>
      </c>
      <c r="K25" s="5" t="s">
        <v>3406</v>
      </c>
      <c r="L25">
        <v>0</v>
      </c>
      <c r="M25" s="15" t="s">
        <v>3428</v>
      </c>
      <c r="N25" s="15" t="s">
        <v>3428</v>
      </c>
      <c r="O25" s="15" t="s">
        <v>3428</v>
      </c>
      <c r="R25" t="s">
        <v>72</v>
      </c>
      <c r="S25" s="15" t="s">
        <v>32</v>
      </c>
      <c r="T25" s="15" t="s">
        <v>73</v>
      </c>
      <c r="U25" s="5">
        <v>4</v>
      </c>
      <c r="V25" s="5">
        <v>4</v>
      </c>
      <c r="W25">
        <v>10</v>
      </c>
      <c r="X25" t="s">
        <v>206</v>
      </c>
      <c r="Y25" s="15" t="s">
        <v>75</v>
      </c>
      <c r="Z25">
        <v>8</v>
      </c>
      <c r="AA25" t="s">
        <v>207</v>
      </c>
      <c r="AB25" t="s">
        <v>208</v>
      </c>
    </row>
    <row r="26" spans="1:29" x14ac:dyDescent="0.35">
      <c r="A26">
        <v>24</v>
      </c>
      <c r="B26" s="15" t="s">
        <v>4</v>
      </c>
      <c r="C26" s="13">
        <v>43</v>
      </c>
      <c r="D26">
        <v>7</v>
      </c>
      <c r="E26">
        <v>30</v>
      </c>
      <c r="F26">
        <v>6</v>
      </c>
      <c r="G26">
        <v>10</v>
      </c>
      <c r="H26" t="s">
        <v>189</v>
      </c>
      <c r="I26">
        <v>0</v>
      </c>
      <c r="J26" t="s">
        <v>98</v>
      </c>
      <c r="K26" s="5" t="s">
        <v>3408</v>
      </c>
      <c r="L26">
        <v>0</v>
      </c>
      <c r="M26" s="15" t="s">
        <v>3428</v>
      </c>
      <c r="N26" s="15" t="s">
        <v>3428</v>
      </c>
      <c r="O26" s="15" t="s">
        <v>3428</v>
      </c>
      <c r="R26" t="s">
        <v>84</v>
      </c>
      <c r="S26" s="15" t="s">
        <v>32</v>
      </c>
      <c r="T26" s="15" t="s">
        <v>60</v>
      </c>
      <c r="U26" s="5">
        <v>3</v>
      </c>
      <c r="V26" s="5">
        <v>4</v>
      </c>
      <c r="W26">
        <v>7</v>
      </c>
      <c r="X26" t="s">
        <v>209</v>
      </c>
      <c r="Y26" s="15" t="s">
        <v>75</v>
      </c>
      <c r="Z26">
        <v>9</v>
      </c>
      <c r="AA26" t="s">
        <v>210</v>
      </c>
      <c r="AB26" t="s">
        <v>211</v>
      </c>
      <c r="AC26" t="s">
        <v>212</v>
      </c>
    </row>
    <row r="27" spans="1:29" x14ac:dyDescent="0.35">
      <c r="A27">
        <v>25</v>
      </c>
      <c r="B27" s="15" t="s">
        <v>4</v>
      </c>
      <c r="C27" s="13">
        <v>30</v>
      </c>
      <c r="E27">
        <v>45</v>
      </c>
      <c r="F27">
        <v>10</v>
      </c>
      <c r="G27">
        <v>30</v>
      </c>
      <c r="H27" t="s">
        <v>67</v>
      </c>
      <c r="I27">
        <v>0</v>
      </c>
      <c r="J27" t="s">
        <v>98</v>
      </c>
      <c r="K27" s="5" t="s">
        <v>3409</v>
      </c>
      <c r="L27">
        <v>1</v>
      </c>
      <c r="M27" s="15" t="s">
        <v>213</v>
      </c>
      <c r="N27" s="15" t="s">
        <v>81</v>
      </c>
      <c r="O27" s="15" t="s">
        <v>92</v>
      </c>
      <c r="P27">
        <v>4</v>
      </c>
      <c r="Q27" t="s">
        <v>214</v>
      </c>
      <c r="R27" t="s">
        <v>84</v>
      </c>
      <c r="S27" s="15" t="s">
        <v>31</v>
      </c>
      <c r="T27" s="15" t="s">
        <v>85</v>
      </c>
      <c r="U27" s="5">
        <v>12</v>
      </c>
      <c r="V27" s="5">
        <v>5</v>
      </c>
      <c r="W27">
        <v>8</v>
      </c>
      <c r="X27" t="s">
        <v>215</v>
      </c>
      <c r="Y27" s="15" t="s">
        <v>64</v>
      </c>
      <c r="Z27">
        <v>8</v>
      </c>
      <c r="AA27" t="s">
        <v>216</v>
      </c>
      <c r="AB27" t="s">
        <v>217</v>
      </c>
      <c r="AC27" t="s">
        <v>218</v>
      </c>
    </row>
    <row r="28" spans="1:29" x14ac:dyDescent="0.35">
      <c r="A28">
        <v>26</v>
      </c>
      <c r="B28" s="15" t="s">
        <v>4</v>
      </c>
      <c r="C28" s="13">
        <v>37</v>
      </c>
      <c r="D28">
        <v>8</v>
      </c>
      <c r="E28">
        <v>30</v>
      </c>
      <c r="F28">
        <v>14</v>
      </c>
      <c r="G28">
        <v>20</v>
      </c>
      <c r="H28" t="s">
        <v>133</v>
      </c>
      <c r="I28">
        <v>0</v>
      </c>
      <c r="J28" t="s">
        <v>79</v>
      </c>
      <c r="K28" s="5" t="s">
        <v>3408</v>
      </c>
      <c r="L28">
        <v>1</v>
      </c>
      <c r="M28" s="15" t="s">
        <v>219</v>
      </c>
      <c r="N28" s="15" t="s">
        <v>111</v>
      </c>
      <c r="O28" s="15" t="s">
        <v>220</v>
      </c>
      <c r="P28">
        <v>15</v>
      </c>
      <c r="Q28" t="s">
        <v>221</v>
      </c>
      <c r="R28" t="s">
        <v>59</v>
      </c>
      <c r="S28" s="15" t="s">
        <v>35</v>
      </c>
      <c r="T28" s="15" t="s">
        <v>3428</v>
      </c>
      <c r="U28" s="5">
        <v>0</v>
      </c>
      <c r="V28" s="5">
        <v>0</v>
      </c>
      <c r="Y28" s="15" t="s">
        <v>64</v>
      </c>
      <c r="Z28">
        <v>8</v>
      </c>
      <c r="AA28" t="s">
        <v>222</v>
      </c>
      <c r="AB28" t="s">
        <v>223</v>
      </c>
      <c r="AC28" t="s">
        <v>224</v>
      </c>
    </row>
    <row r="29" spans="1:29" x14ac:dyDescent="0.35">
      <c r="A29">
        <v>27</v>
      </c>
      <c r="B29" s="15" t="s">
        <v>0</v>
      </c>
      <c r="C29" s="13">
        <v>32</v>
      </c>
      <c r="D29">
        <v>7</v>
      </c>
      <c r="E29">
        <v>30</v>
      </c>
      <c r="F29">
        <v>10</v>
      </c>
      <c r="G29">
        <v>2</v>
      </c>
      <c r="H29" t="s">
        <v>225</v>
      </c>
      <c r="I29">
        <v>1</v>
      </c>
      <c r="J29" t="s">
        <v>68</v>
      </c>
      <c r="K29" s="5" t="s">
        <v>3406</v>
      </c>
      <c r="L29">
        <v>1</v>
      </c>
      <c r="M29" s="15" t="s">
        <v>146</v>
      </c>
      <c r="N29" s="15" t="s">
        <v>81</v>
      </c>
      <c r="O29" s="15" t="s">
        <v>156</v>
      </c>
      <c r="P29">
        <v>8</v>
      </c>
      <c r="Q29" t="s">
        <v>226</v>
      </c>
      <c r="R29" t="s">
        <v>84</v>
      </c>
      <c r="S29" s="15" t="s">
        <v>30</v>
      </c>
      <c r="T29" s="15" t="s">
        <v>73</v>
      </c>
      <c r="U29" s="5">
        <v>6</v>
      </c>
      <c r="V29" s="5">
        <v>5</v>
      </c>
      <c r="W29">
        <v>500</v>
      </c>
      <c r="X29" t="s">
        <v>227</v>
      </c>
      <c r="Y29" s="15" t="s">
        <v>75</v>
      </c>
      <c r="Z29">
        <v>7</v>
      </c>
      <c r="AA29" t="s">
        <v>228</v>
      </c>
      <c r="AB29" t="s">
        <v>229</v>
      </c>
      <c r="AC29" t="s">
        <v>230</v>
      </c>
    </row>
    <row r="30" spans="1:29" x14ac:dyDescent="0.35">
      <c r="A30">
        <v>28</v>
      </c>
      <c r="B30" s="15" t="s">
        <v>3433</v>
      </c>
      <c r="C30" s="13">
        <v>39</v>
      </c>
      <c r="D30">
        <v>6</v>
      </c>
      <c r="E30">
        <v>40</v>
      </c>
      <c r="F30">
        <v>9</v>
      </c>
      <c r="G30">
        <v>6</v>
      </c>
      <c r="H30" t="s">
        <v>103</v>
      </c>
      <c r="I30">
        <v>0</v>
      </c>
      <c r="J30" t="s">
        <v>79</v>
      </c>
      <c r="K30" s="5" t="s">
        <v>3408</v>
      </c>
      <c r="L30">
        <v>1</v>
      </c>
      <c r="M30" s="15" t="s">
        <v>213</v>
      </c>
      <c r="N30" s="15" t="s">
        <v>81</v>
      </c>
      <c r="O30" s="15" t="s">
        <v>231</v>
      </c>
      <c r="P30">
        <v>11</v>
      </c>
      <c r="Q30" t="s">
        <v>232</v>
      </c>
      <c r="R30" t="s">
        <v>84</v>
      </c>
      <c r="S30" s="15" t="s">
        <v>32</v>
      </c>
      <c r="T30" s="15" t="s">
        <v>60</v>
      </c>
      <c r="U30" s="5">
        <v>4</v>
      </c>
      <c r="V30" s="5">
        <v>2</v>
      </c>
      <c r="W30">
        <v>2</v>
      </c>
      <c r="X30" t="s">
        <v>233</v>
      </c>
      <c r="Y30" s="15" t="s">
        <v>75</v>
      </c>
      <c r="Z30">
        <v>10</v>
      </c>
      <c r="AA30" t="s">
        <v>234</v>
      </c>
      <c r="AB30" t="s">
        <v>235</v>
      </c>
    </row>
    <row r="31" spans="1:29" x14ac:dyDescent="0.35">
      <c r="A31">
        <v>29</v>
      </c>
      <c r="B31" s="15" t="s">
        <v>3434</v>
      </c>
      <c r="C31" s="13">
        <v>27</v>
      </c>
      <c r="D31">
        <v>6</v>
      </c>
      <c r="E31">
        <v>0</v>
      </c>
      <c r="F31">
        <v>9</v>
      </c>
      <c r="G31">
        <v>3</v>
      </c>
      <c r="H31" t="s">
        <v>52</v>
      </c>
      <c r="I31">
        <v>1</v>
      </c>
      <c r="J31" t="s">
        <v>122</v>
      </c>
      <c r="K31" s="5" t="s">
        <v>3406</v>
      </c>
      <c r="L31">
        <v>1</v>
      </c>
      <c r="M31" s="15" t="s">
        <v>213</v>
      </c>
      <c r="N31" s="15" t="s">
        <v>81</v>
      </c>
      <c r="O31" s="15" t="s">
        <v>92</v>
      </c>
      <c r="P31">
        <v>4</v>
      </c>
      <c r="Q31" t="s">
        <v>236</v>
      </c>
      <c r="R31" t="s">
        <v>59</v>
      </c>
      <c r="S31" s="15" t="s">
        <v>32</v>
      </c>
      <c r="T31" s="15" t="s">
        <v>73</v>
      </c>
      <c r="U31" s="5">
        <v>4</v>
      </c>
      <c r="V31" s="5">
        <v>4</v>
      </c>
      <c r="W31">
        <v>6</v>
      </c>
      <c r="X31" t="s">
        <v>237</v>
      </c>
      <c r="Y31" s="15" t="s">
        <v>75</v>
      </c>
      <c r="Z31">
        <v>10</v>
      </c>
      <c r="AA31" t="s">
        <v>238</v>
      </c>
      <c r="AB31" t="s">
        <v>239</v>
      </c>
    </row>
    <row r="32" spans="1:29" x14ac:dyDescent="0.35">
      <c r="A32">
        <v>30</v>
      </c>
      <c r="B32" s="15" t="s">
        <v>0</v>
      </c>
      <c r="C32" s="13">
        <v>35</v>
      </c>
      <c r="D32">
        <v>7</v>
      </c>
      <c r="E32">
        <v>150</v>
      </c>
      <c r="F32">
        <v>6</v>
      </c>
      <c r="G32">
        <v>5</v>
      </c>
      <c r="H32" t="s">
        <v>97</v>
      </c>
      <c r="I32">
        <v>0</v>
      </c>
      <c r="J32" t="s">
        <v>68</v>
      </c>
      <c r="K32" s="5" t="s">
        <v>3408</v>
      </c>
      <c r="L32">
        <v>1</v>
      </c>
      <c r="M32" s="15" t="s">
        <v>213</v>
      </c>
      <c r="N32" s="15" t="s">
        <v>81</v>
      </c>
      <c r="O32" s="15" t="s">
        <v>240</v>
      </c>
      <c r="P32">
        <v>12</v>
      </c>
      <c r="R32" t="s">
        <v>84</v>
      </c>
      <c r="S32" s="15" t="s">
        <v>32</v>
      </c>
      <c r="T32" s="15" t="s">
        <v>85</v>
      </c>
      <c r="U32" s="5">
        <v>6</v>
      </c>
      <c r="V32" s="5">
        <v>4</v>
      </c>
      <c r="W32">
        <v>8</v>
      </c>
      <c r="X32" t="s">
        <v>241</v>
      </c>
      <c r="Y32" s="15" t="s">
        <v>75</v>
      </c>
      <c r="Z32">
        <v>7</v>
      </c>
      <c r="AA32" t="s">
        <v>242</v>
      </c>
    </row>
    <row r="33" spans="1:29" x14ac:dyDescent="0.35">
      <c r="A33">
        <v>31</v>
      </c>
      <c r="B33" s="15" t="s">
        <v>3429</v>
      </c>
      <c r="C33" s="13">
        <v>38</v>
      </c>
      <c r="D33">
        <v>8</v>
      </c>
      <c r="E33">
        <v>0</v>
      </c>
      <c r="F33">
        <v>10</v>
      </c>
      <c r="G33">
        <v>20</v>
      </c>
      <c r="H33" t="s">
        <v>52</v>
      </c>
      <c r="I33">
        <v>1</v>
      </c>
      <c r="J33" t="s">
        <v>53</v>
      </c>
      <c r="K33" s="5" t="s">
        <v>3409</v>
      </c>
      <c r="L33">
        <v>1</v>
      </c>
      <c r="M33" s="15" t="s">
        <v>213</v>
      </c>
      <c r="N33" s="15" t="s">
        <v>91</v>
      </c>
      <c r="O33" s="15" t="s">
        <v>92</v>
      </c>
      <c r="P33">
        <v>10</v>
      </c>
      <c r="Q33" t="s">
        <v>243</v>
      </c>
      <c r="R33" t="s">
        <v>84</v>
      </c>
      <c r="S33" s="15" t="s">
        <v>3474</v>
      </c>
      <c r="T33" s="15" t="s">
        <v>60</v>
      </c>
      <c r="U33" s="5">
        <v>15</v>
      </c>
      <c r="V33" s="5">
        <v>15</v>
      </c>
      <c r="W33">
        <v>20</v>
      </c>
      <c r="X33" t="s">
        <v>244</v>
      </c>
      <c r="Y33" s="15" t="s">
        <v>75</v>
      </c>
      <c r="Z33">
        <v>8</v>
      </c>
      <c r="AA33" t="s">
        <v>245</v>
      </c>
      <c r="AB33" t="s">
        <v>246</v>
      </c>
    </row>
    <row r="34" spans="1:29" x14ac:dyDescent="0.35">
      <c r="A34">
        <v>32</v>
      </c>
      <c r="B34" s="15" t="s">
        <v>3434</v>
      </c>
      <c r="C34" s="13">
        <v>34</v>
      </c>
      <c r="D34">
        <v>7</v>
      </c>
      <c r="E34">
        <v>100</v>
      </c>
      <c r="F34">
        <v>10</v>
      </c>
      <c r="G34">
        <v>1</v>
      </c>
      <c r="H34" t="s">
        <v>67</v>
      </c>
      <c r="I34">
        <v>1</v>
      </c>
      <c r="J34" t="s">
        <v>53</v>
      </c>
      <c r="K34" s="5" t="s">
        <v>247</v>
      </c>
      <c r="L34">
        <v>1</v>
      </c>
      <c r="M34" s="15" t="s">
        <v>213</v>
      </c>
      <c r="N34" s="15" t="s">
        <v>111</v>
      </c>
      <c r="O34" s="15" t="s">
        <v>124</v>
      </c>
      <c r="P34">
        <v>7</v>
      </c>
      <c r="R34" t="s">
        <v>84</v>
      </c>
      <c r="S34" s="15" t="s">
        <v>31</v>
      </c>
      <c r="T34" s="15" t="s">
        <v>73</v>
      </c>
      <c r="U34" s="5">
        <v>4</v>
      </c>
      <c r="V34" s="5">
        <v>15</v>
      </c>
      <c r="W34">
        <v>20</v>
      </c>
      <c r="X34" t="s">
        <v>248</v>
      </c>
      <c r="Y34" s="15" t="s">
        <v>75</v>
      </c>
      <c r="Z34">
        <v>10</v>
      </c>
      <c r="AA34" t="s">
        <v>249</v>
      </c>
      <c r="AB34" t="s">
        <v>250</v>
      </c>
      <c r="AC34" t="s">
        <v>116</v>
      </c>
    </row>
    <row r="35" spans="1:29" x14ac:dyDescent="0.35">
      <c r="A35">
        <v>33</v>
      </c>
      <c r="B35" s="15" t="s">
        <v>3431</v>
      </c>
      <c r="C35" s="13">
        <v>22</v>
      </c>
      <c r="D35">
        <v>6</v>
      </c>
      <c r="E35">
        <v>120</v>
      </c>
      <c r="F35">
        <v>16</v>
      </c>
      <c r="G35">
        <v>2</v>
      </c>
      <c r="H35" t="s">
        <v>97</v>
      </c>
      <c r="I35">
        <v>0</v>
      </c>
      <c r="J35" t="s">
        <v>53</v>
      </c>
      <c r="K35" s="5" t="s">
        <v>3406</v>
      </c>
      <c r="L35">
        <v>0</v>
      </c>
      <c r="M35" s="15" t="s">
        <v>3428</v>
      </c>
      <c r="N35" s="15" t="s">
        <v>3428</v>
      </c>
      <c r="O35" s="15" t="s">
        <v>3428</v>
      </c>
      <c r="R35" t="s">
        <v>161</v>
      </c>
      <c r="S35" s="15" t="s">
        <v>30</v>
      </c>
      <c r="T35" s="15" t="s">
        <v>73</v>
      </c>
      <c r="U35" s="5">
        <v>6</v>
      </c>
      <c r="V35" s="5">
        <v>6</v>
      </c>
      <c r="W35">
        <v>60</v>
      </c>
      <c r="X35" t="s">
        <v>251</v>
      </c>
      <c r="Y35" s="15" t="s">
        <v>64</v>
      </c>
      <c r="Z35">
        <v>9</v>
      </c>
      <c r="AA35" t="s">
        <v>252</v>
      </c>
      <c r="AB35" t="s">
        <v>253</v>
      </c>
    </row>
    <row r="36" spans="1:29" x14ac:dyDescent="0.35">
      <c r="A36">
        <v>34</v>
      </c>
      <c r="B36" s="15" t="s">
        <v>3435</v>
      </c>
      <c r="C36" s="13">
        <v>28</v>
      </c>
      <c r="D36">
        <v>7</v>
      </c>
      <c r="E36">
        <v>70</v>
      </c>
      <c r="F36">
        <v>5</v>
      </c>
      <c r="G36">
        <v>5</v>
      </c>
      <c r="H36" t="s">
        <v>97</v>
      </c>
      <c r="I36">
        <v>0</v>
      </c>
      <c r="J36" t="s">
        <v>79</v>
      </c>
      <c r="K36" s="5" t="s">
        <v>3409</v>
      </c>
      <c r="L36">
        <v>1</v>
      </c>
      <c r="M36" s="15" t="s">
        <v>5</v>
      </c>
      <c r="N36" s="15" t="s">
        <v>56</v>
      </c>
      <c r="O36" s="15" t="s">
        <v>254</v>
      </c>
      <c r="P36">
        <v>1</v>
      </c>
      <c r="Q36" t="s">
        <v>255</v>
      </c>
      <c r="R36" t="s">
        <v>84</v>
      </c>
      <c r="S36" s="15" t="s">
        <v>3475</v>
      </c>
      <c r="T36" s="15" t="s">
        <v>73</v>
      </c>
      <c r="U36" s="5">
        <v>3</v>
      </c>
      <c r="V36" s="5">
        <v>2</v>
      </c>
      <c r="W36">
        <v>15</v>
      </c>
      <c r="X36" t="s">
        <v>256</v>
      </c>
      <c r="Y36" s="15" t="s">
        <v>75</v>
      </c>
      <c r="Z36">
        <v>8</v>
      </c>
      <c r="AA36" t="s">
        <v>257</v>
      </c>
      <c r="AB36" t="s">
        <v>258</v>
      </c>
    </row>
    <row r="37" spans="1:29" x14ac:dyDescent="0.35">
      <c r="A37">
        <v>35</v>
      </c>
      <c r="B37" s="15" t="s">
        <v>1</v>
      </c>
      <c r="C37" s="13">
        <v>40</v>
      </c>
      <c r="D37">
        <v>6</v>
      </c>
      <c r="E37">
        <v>90</v>
      </c>
      <c r="F37">
        <v>6</v>
      </c>
      <c r="G37">
        <v>2</v>
      </c>
      <c r="H37" t="s">
        <v>89</v>
      </c>
      <c r="I37">
        <v>0</v>
      </c>
      <c r="J37" t="s">
        <v>98</v>
      </c>
      <c r="K37" s="5" t="s">
        <v>3406</v>
      </c>
      <c r="L37">
        <v>1</v>
      </c>
      <c r="M37" s="15" t="s">
        <v>155</v>
      </c>
      <c r="N37" s="15" t="s">
        <v>259</v>
      </c>
      <c r="O37" s="15" t="s">
        <v>92</v>
      </c>
      <c r="P37">
        <v>6</v>
      </c>
      <c r="Q37" t="s">
        <v>260</v>
      </c>
      <c r="R37" t="s">
        <v>84</v>
      </c>
      <c r="S37" s="15" t="s">
        <v>31</v>
      </c>
      <c r="T37" s="15" t="s">
        <v>73</v>
      </c>
      <c r="U37" s="5">
        <v>5</v>
      </c>
      <c r="V37" s="5">
        <v>5</v>
      </c>
      <c r="W37">
        <v>5</v>
      </c>
      <c r="X37" t="s">
        <v>261</v>
      </c>
      <c r="Y37" s="15" t="s">
        <v>75</v>
      </c>
      <c r="Z37">
        <v>8</v>
      </c>
      <c r="AA37" t="s">
        <v>262</v>
      </c>
      <c r="AB37" t="s">
        <v>263</v>
      </c>
      <c r="AC37" t="s">
        <v>264</v>
      </c>
    </row>
    <row r="38" spans="1:29" x14ac:dyDescent="0.35">
      <c r="A38">
        <v>36</v>
      </c>
      <c r="B38" s="15" t="s">
        <v>4</v>
      </c>
      <c r="C38" s="13">
        <v>42</v>
      </c>
      <c r="D38">
        <v>7</v>
      </c>
      <c r="E38">
        <v>50</v>
      </c>
      <c r="F38">
        <v>8</v>
      </c>
      <c r="G38">
        <v>1</v>
      </c>
      <c r="H38" t="s">
        <v>103</v>
      </c>
      <c r="I38">
        <v>0</v>
      </c>
      <c r="J38" t="s">
        <v>98</v>
      </c>
      <c r="K38" s="5" t="s">
        <v>3406</v>
      </c>
      <c r="L38">
        <v>1</v>
      </c>
      <c r="M38" s="15" t="s">
        <v>213</v>
      </c>
      <c r="N38" s="15" t="s">
        <v>81</v>
      </c>
      <c r="O38" s="15" t="s">
        <v>92</v>
      </c>
      <c r="P38">
        <v>22</v>
      </c>
      <c r="Q38" t="s">
        <v>265</v>
      </c>
      <c r="R38" t="s">
        <v>59</v>
      </c>
      <c r="S38" s="15" t="s">
        <v>30</v>
      </c>
      <c r="T38" s="15" t="s">
        <v>85</v>
      </c>
      <c r="U38" s="5">
        <v>4</v>
      </c>
      <c r="V38" s="5">
        <v>6</v>
      </c>
      <c r="W38">
        <v>12</v>
      </c>
      <c r="X38" t="s">
        <v>266</v>
      </c>
      <c r="Y38" s="15" t="s">
        <v>64</v>
      </c>
      <c r="Z38">
        <v>10</v>
      </c>
      <c r="AA38" t="s">
        <v>267</v>
      </c>
      <c r="AB38" t="s">
        <v>268</v>
      </c>
    </row>
    <row r="39" spans="1:29" x14ac:dyDescent="0.35">
      <c r="A39">
        <v>37</v>
      </c>
      <c r="B39" s="15" t="s">
        <v>3430</v>
      </c>
      <c r="C39" s="13">
        <v>27</v>
      </c>
      <c r="D39">
        <v>6</v>
      </c>
      <c r="E39">
        <v>60</v>
      </c>
      <c r="F39">
        <v>8</v>
      </c>
      <c r="G39">
        <v>5</v>
      </c>
      <c r="H39" t="s">
        <v>225</v>
      </c>
      <c r="I39">
        <v>1</v>
      </c>
      <c r="J39" t="s">
        <v>140</v>
      </c>
      <c r="K39" s="5" t="s">
        <v>3407</v>
      </c>
      <c r="L39">
        <v>1</v>
      </c>
      <c r="M39" s="15" t="s">
        <v>155</v>
      </c>
      <c r="N39" s="15" t="s">
        <v>111</v>
      </c>
      <c r="O39" s="15" t="s">
        <v>92</v>
      </c>
      <c r="P39">
        <v>3</v>
      </c>
      <c r="Q39" t="s">
        <v>199</v>
      </c>
      <c r="R39" t="s">
        <v>84</v>
      </c>
      <c r="S39" s="15" t="s">
        <v>30</v>
      </c>
      <c r="T39" s="15" t="s">
        <v>60</v>
      </c>
      <c r="U39" s="5">
        <v>6</v>
      </c>
      <c r="V39" s="5">
        <v>6</v>
      </c>
      <c r="W39">
        <v>6</v>
      </c>
      <c r="X39" t="s">
        <v>269</v>
      </c>
      <c r="Y39" s="15" t="s">
        <v>75</v>
      </c>
      <c r="Z39">
        <v>10</v>
      </c>
      <c r="AA39" t="s">
        <v>270</v>
      </c>
      <c r="AC39" t="s">
        <v>271</v>
      </c>
    </row>
    <row r="40" spans="1:29" x14ac:dyDescent="0.35">
      <c r="A40">
        <v>38</v>
      </c>
      <c r="B40" s="15" t="s">
        <v>3432</v>
      </c>
      <c r="C40" s="13">
        <v>38</v>
      </c>
      <c r="D40">
        <v>6</v>
      </c>
      <c r="E40">
        <v>50</v>
      </c>
      <c r="F40">
        <v>7</v>
      </c>
      <c r="G40">
        <v>2</v>
      </c>
      <c r="H40" t="s">
        <v>225</v>
      </c>
      <c r="I40">
        <v>0</v>
      </c>
      <c r="J40" t="s">
        <v>98</v>
      </c>
      <c r="K40" s="5" t="s">
        <v>3407</v>
      </c>
      <c r="L40">
        <v>1</v>
      </c>
      <c r="M40" s="15" t="s">
        <v>55</v>
      </c>
      <c r="N40" s="15" t="s">
        <v>56</v>
      </c>
      <c r="O40" s="15" t="s">
        <v>272</v>
      </c>
      <c r="P40">
        <v>3</v>
      </c>
      <c r="Q40" t="s">
        <v>273</v>
      </c>
      <c r="R40" t="s">
        <v>84</v>
      </c>
      <c r="S40" s="15" t="s">
        <v>28</v>
      </c>
      <c r="T40" s="15" t="s">
        <v>60</v>
      </c>
      <c r="U40" s="5">
        <v>6</v>
      </c>
      <c r="V40" s="5">
        <v>3</v>
      </c>
      <c r="W40">
        <v>5</v>
      </c>
      <c r="X40" t="s">
        <v>274</v>
      </c>
      <c r="Y40" s="15" t="s">
        <v>75</v>
      </c>
      <c r="Z40">
        <v>10</v>
      </c>
      <c r="AA40" t="s">
        <v>275</v>
      </c>
      <c r="AB40" t="s">
        <v>35</v>
      </c>
      <c r="AC40" t="s">
        <v>276</v>
      </c>
    </row>
    <row r="41" spans="1:29" x14ac:dyDescent="0.35">
      <c r="A41">
        <v>39</v>
      </c>
      <c r="B41" s="15" t="s">
        <v>2</v>
      </c>
      <c r="C41" s="13">
        <v>22</v>
      </c>
      <c r="D41">
        <v>8</v>
      </c>
      <c r="E41">
        <v>60</v>
      </c>
      <c r="F41">
        <v>9</v>
      </c>
      <c r="G41">
        <v>6</v>
      </c>
      <c r="H41" t="s">
        <v>225</v>
      </c>
      <c r="I41">
        <v>0</v>
      </c>
      <c r="J41" t="s">
        <v>98</v>
      </c>
      <c r="K41" s="5" t="s">
        <v>3409</v>
      </c>
      <c r="L41">
        <v>0</v>
      </c>
      <c r="M41" s="15" t="s">
        <v>3428</v>
      </c>
      <c r="N41" s="15" t="s">
        <v>3428</v>
      </c>
      <c r="O41" s="15" t="s">
        <v>3428</v>
      </c>
      <c r="R41" t="s">
        <v>161</v>
      </c>
      <c r="S41" s="15" t="s">
        <v>30</v>
      </c>
      <c r="T41" s="15" t="s">
        <v>73</v>
      </c>
      <c r="U41" s="5">
        <v>5</v>
      </c>
      <c r="V41" s="5">
        <v>5</v>
      </c>
      <c r="W41">
        <v>24</v>
      </c>
      <c r="X41" t="s">
        <v>277</v>
      </c>
      <c r="Y41" s="15" t="s">
        <v>64</v>
      </c>
      <c r="Z41">
        <v>9</v>
      </c>
      <c r="AA41" t="s">
        <v>278</v>
      </c>
      <c r="AB41" t="s">
        <v>279</v>
      </c>
      <c r="AC41" t="s">
        <v>280</v>
      </c>
    </row>
    <row r="42" spans="1:29" x14ac:dyDescent="0.35">
      <c r="A42">
        <v>40</v>
      </c>
      <c r="B42" s="15" t="s">
        <v>0</v>
      </c>
      <c r="C42" s="13">
        <v>31</v>
      </c>
      <c r="D42">
        <v>8</v>
      </c>
      <c r="E42">
        <v>150</v>
      </c>
      <c r="F42">
        <v>8</v>
      </c>
      <c r="G42">
        <v>6</v>
      </c>
      <c r="H42" t="s">
        <v>225</v>
      </c>
      <c r="I42">
        <v>1</v>
      </c>
      <c r="J42" t="s">
        <v>53</v>
      </c>
      <c r="K42" s="5" t="s">
        <v>3407</v>
      </c>
      <c r="L42">
        <v>1</v>
      </c>
      <c r="M42" s="15" t="s">
        <v>5</v>
      </c>
      <c r="N42" s="15" t="s">
        <v>81</v>
      </c>
      <c r="O42" s="15" t="s">
        <v>156</v>
      </c>
      <c r="P42">
        <v>7</v>
      </c>
      <c r="Q42" t="s">
        <v>281</v>
      </c>
      <c r="R42" t="s">
        <v>59</v>
      </c>
      <c r="S42" s="15" t="s">
        <v>3477</v>
      </c>
      <c r="T42" s="15" t="s">
        <v>73</v>
      </c>
      <c r="U42" s="5">
        <v>6</v>
      </c>
      <c r="V42" s="5">
        <v>6</v>
      </c>
      <c r="W42">
        <v>12</v>
      </c>
      <c r="X42" t="s">
        <v>282</v>
      </c>
      <c r="Y42" s="15" t="s">
        <v>75</v>
      </c>
      <c r="Z42">
        <v>10</v>
      </c>
      <c r="AA42" t="s">
        <v>283</v>
      </c>
    </row>
    <row r="43" spans="1:29" x14ac:dyDescent="0.35">
      <c r="A43">
        <v>41</v>
      </c>
      <c r="B43" s="15" t="s">
        <v>4</v>
      </c>
      <c r="C43" s="13">
        <v>38</v>
      </c>
      <c r="D43">
        <v>6</v>
      </c>
      <c r="E43">
        <v>50</v>
      </c>
      <c r="F43">
        <v>18</v>
      </c>
      <c r="G43">
        <v>10</v>
      </c>
      <c r="H43" t="s">
        <v>89</v>
      </c>
      <c r="I43">
        <v>0</v>
      </c>
      <c r="J43" t="s">
        <v>53</v>
      </c>
      <c r="K43" s="5" t="s">
        <v>284</v>
      </c>
      <c r="L43">
        <v>1</v>
      </c>
      <c r="M43" s="15" t="s">
        <v>213</v>
      </c>
      <c r="N43" s="15" t="s">
        <v>56</v>
      </c>
      <c r="O43" s="15" t="s">
        <v>285</v>
      </c>
      <c r="P43">
        <v>15</v>
      </c>
      <c r="Q43" t="s">
        <v>286</v>
      </c>
      <c r="R43" t="s">
        <v>59</v>
      </c>
      <c r="S43" s="15" t="s">
        <v>3478</v>
      </c>
      <c r="T43" s="15" t="s">
        <v>73</v>
      </c>
      <c r="U43" s="5">
        <v>5</v>
      </c>
      <c r="V43" s="5">
        <v>2</v>
      </c>
      <c r="W43">
        <v>4</v>
      </c>
      <c r="X43" t="s">
        <v>287</v>
      </c>
      <c r="Y43" s="15" t="s">
        <v>75</v>
      </c>
      <c r="Z43">
        <v>10</v>
      </c>
      <c r="AA43" t="s">
        <v>288</v>
      </c>
      <c r="AB43" t="s">
        <v>289</v>
      </c>
      <c r="AC43" t="s">
        <v>290</v>
      </c>
    </row>
    <row r="44" spans="1:29" x14ac:dyDescent="0.35">
      <c r="A44">
        <v>42</v>
      </c>
      <c r="B44" s="15" t="s">
        <v>0</v>
      </c>
      <c r="C44" s="13"/>
      <c r="D44">
        <v>6</v>
      </c>
      <c r="E44">
        <v>30</v>
      </c>
      <c r="F44">
        <v>10</v>
      </c>
      <c r="G44">
        <v>5</v>
      </c>
      <c r="H44" t="s">
        <v>121</v>
      </c>
      <c r="I44">
        <v>0</v>
      </c>
      <c r="J44" t="s">
        <v>98</v>
      </c>
      <c r="K44" s="5" t="s">
        <v>3407</v>
      </c>
      <c r="L44">
        <v>1</v>
      </c>
      <c r="M44" s="15" t="s">
        <v>5</v>
      </c>
      <c r="N44" s="15" t="s">
        <v>291</v>
      </c>
      <c r="O44" s="15" t="s">
        <v>292</v>
      </c>
      <c r="P44">
        <v>6</v>
      </c>
      <c r="R44" t="s">
        <v>84</v>
      </c>
      <c r="S44" s="15" t="s">
        <v>3474</v>
      </c>
      <c r="T44" s="15" t="s">
        <v>60</v>
      </c>
      <c r="U44" s="5">
        <v>4</v>
      </c>
      <c r="V44" s="5">
        <v>4</v>
      </c>
      <c r="W44">
        <v>8</v>
      </c>
      <c r="X44" t="s">
        <v>293</v>
      </c>
      <c r="Y44" s="15" t="s">
        <v>75</v>
      </c>
      <c r="Z44">
        <v>7</v>
      </c>
      <c r="AA44" t="s">
        <v>294</v>
      </c>
      <c r="AB44" t="s">
        <v>295</v>
      </c>
      <c r="AC44" t="s">
        <v>296</v>
      </c>
    </row>
    <row r="45" spans="1:29" ht="14.5" customHeight="1" x14ac:dyDescent="0.35">
      <c r="A45">
        <v>43</v>
      </c>
      <c r="B45" s="15" t="s">
        <v>3433</v>
      </c>
      <c r="C45" s="13">
        <v>35</v>
      </c>
      <c r="D45">
        <v>7</v>
      </c>
      <c r="E45">
        <v>50</v>
      </c>
      <c r="F45">
        <v>8</v>
      </c>
      <c r="G45">
        <v>4</v>
      </c>
      <c r="H45" t="s">
        <v>225</v>
      </c>
      <c r="I45">
        <v>1</v>
      </c>
      <c r="J45" t="s">
        <v>53</v>
      </c>
      <c r="K45" s="5" t="s">
        <v>3409</v>
      </c>
      <c r="L45">
        <v>1</v>
      </c>
      <c r="M45" s="15" t="s">
        <v>29</v>
      </c>
      <c r="N45" s="15" t="s">
        <v>56</v>
      </c>
      <c r="O45" s="15" t="s">
        <v>297</v>
      </c>
      <c r="P45">
        <v>11</v>
      </c>
      <c r="Q45" t="s">
        <v>298</v>
      </c>
      <c r="R45" t="s">
        <v>59</v>
      </c>
      <c r="S45" s="15" t="s">
        <v>28</v>
      </c>
      <c r="T45" s="15" t="s">
        <v>73</v>
      </c>
      <c r="U45" s="5">
        <v>5</v>
      </c>
      <c r="V45" s="5">
        <v>6</v>
      </c>
      <c r="W45">
        <v>40</v>
      </c>
      <c r="X45" s="3" t="s">
        <v>299</v>
      </c>
      <c r="Y45" s="15" t="s">
        <v>75</v>
      </c>
      <c r="Z45">
        <v>9</v>
      </c>
      <c r="AA45" t="s">
        <v>300</v>
      </c>
      <c r="AB45" t="s">
        <v>301</v>
      </c>
      <c r="AC45" t="s">
        <v>302</v>
      </c>
    </row>
    <row r="46" spans="1:29" x14ac:dyDescent="0.35">
      <c r="A46">
        <v>44</v>
      </c>
      <c r="B46" s="15" t="s">
        <v>3436</v>
      </c>
      <c r="C46" s="13">
        <v>26</v>
      </c>
      <c r="D46">
        <v>8</v>
      </c>
      <c r="E46">
        <v>120</v>
      </c>
      <c r="F46">
        <v>12</v>
      </c>
      <c r="G46">
        <v>10</v>
      </c>
      <c r="H46" t="s">
        <v>303</v>
      </c>
      <c r="I46">
        <v>1</v>
      </c>
      <c r="J46" t="s">
        <v>304</v>
      </c>
      <c r="K46" s="5" t="s">
        <v>3406</v>
      </c>
      <c r="L46">
        <v>1</v>
      </c>
      <c r="M46" s="15" t="s">
        <v>29</v>
      </c>
      <c r="N46" s="15" t="s">
        <v>81</v>
      </c>
      <c r="O46" s="15" t="s">
        <v>305</v>
      </c>
      <c r="P46">
        <v>3</v>
      </c>
      <c r="Q46" t="s">
        <v>306</v>
      </c>
      <c r="R46" t="s">
        <v>59</v>
      </c>
      <c r="S46" s="15" t="s">
        <v>29</v>
      </c>
      <c r="T46" s="15" t="s">
        <v>73</v>
      </c>
      <c r="U46" s="5">
        <v>6</v>
      </c>
      <c r="V46" s="5">
        <v>6</v>
      </c>
      <c r="W46">
        <v>20</v>
      </c>
      <c r="X46" t="s">
        <v>307</v>
      </c>
      <c r="Y46" s="15" t="s">
        <v>75</v>
      </c>
      <c r="Z46">
        <v>10</v>
      </c>
      <c r="AA46" t="s">
        <v>308</v>
      </c>
      <c r="AC46" t="s">
        <v>309</v>
      </c>
    </row>
    <row r="47" spans="1:29" x14ac:dyDescent="0.35">
      <c r="A47">
        <v>45</v>
      </c>
      <c r="B47" s="15" t="s">
        <v>3437</v>
      </c>
      <c r="C47" s="13">
        <v>38</v>
      </c>
      <c r="D47">
        <v>8</v>
      </c>
      <c r="E47">
        <v>0</v>
      </c>
      <c r="F47">
        <v>12</v>
      </c>
      <c r="G47">
        <v>30</v>
      </c>
      <c r="H47" t="s">
        <v>103</v>
      </c>
      <c r="I47">
        <v>1</v>
      </c>
      <c r="J47" t="s">
        <v>53</v>
      </c>
      <c r="K47" s="5" t="s">
        <v>3407</v>
      </c>
      <c r="L47">
        <v>1</v>
      </c>
      <c r="M47" s="15" t="s">
        <v>30</v>
      </c>
      <c r="N47" s="15" t="s">
        <v>81</v>
      </c>
      <c r="O47" s="15" t="s">
        <v>310</v>
      </c>
      <c r="P47">
        <v>1</v>
      </c>
      <c r="Q47" t="s">
        <v>311</v>
      </c>
      <c r="R47" t="s">
        <v>59</v>
      </c>
      <c r="S47" s="15" t="s">
        <v>29</v>
      </c>
      <c r="T47" s="15" t="s">
        <v>73</v>
      </c>
      <c r="U47" s="5">
        <v>10</v>
      </c>
      <c r="V47" s="5">
        <v>5</v>
      </c>
      <c r="W47">
        <v>20</v>
      </c>
      <c r="X47" t="s">
        <v>312</v>
      </c>
      <c r="Y47" s="15" t="s">
        <v>64</v>
      </c>
      <c r="Z47">
        <v>6</v>
      </c>
      <c r="AA47" t="s">
        <v>313</v>
      </c>
      <c r="AB47" t="s">
        <v>314</v>
      </c>
    </row>
    <row r="48" spans="1:29" x14ac:dyDescent="0.35">
      <c r="A48">
        <v>46</v>
      </c>
      <c r="B48" s="15" t="s">
        <v>0</v>
      </c>
      <c r="C48" s="13"/>
      <c r="D48">
        <v>9</v>
      </c>
      <c r="E48">
        <v>20</v>
      </c>
      <c r="F48">
        <v>13</v>
      </c>
      <c r="G48">
        <v>26</v>
      </c>
      <c r="H48" t="s">
        <v>189</v>
      </c>
      <c r="I48">
        <v>0</v>
      </c>
      <c r="J48" t="s">
        <v>68</v>
      </c>
      <c r="K48" s="5" t="s">
        <v>3407</v>
      </c>
      <c r="L48">
        <v>0</v>
      </c>
      <c r="M48" s="15" t="s">
        <v>3428</v>
      </c>
      <c r="N48" s="15" t="s">
        <v>3428</v>
      </c>
      <c r="O48" s="15" t="s">
        <v>3428</v>
      </c>
      <c r="R48" t="s">
        <v>84</v>
      </c>
      <c r="S48" s="15" t="s">
        <v>30</v>
      </c>
      <c r="T48" s="15" t="s">
        <v>85</v>
      </c>
      <c r="U48" s="5">
        <v>6</v>
      </c>
      <c r="V48" s="5">
        <v>6</v>
      </c>
      <c r="W48">
        <v>80</v>
      </c>
      <c r="X48" t="s">
        <v>315</v>
      </c>
      <c r="Y48" s="15" t="s">
        <v>64</v>
      </c>
      <c r="Z48">
        <v>7</v>
      </c>
      <c r="AA48" t="s">
        <v>316</v>
      </c>
      <c r="AB48" t="s">
        <v>317</v>
      </c>
      <c r="AC48" t="s">
        <v>318</v>
      </c>
    </row>
    <row r="49" spans="1:29" ht="14.5" customHeight="1" x14ac:dyDescent="0.35">
      <c r="A49">
        <v>47</v>
      </c>
      <c r="B49" s="15" t="s">
        <v>4</v>
      </c>
      <c r="C49" s="13">
        <v>41</v>
      </c>
      <c r="D49">
        <v>6</v>
      </c>
      <c r="E49">
        <v>20</v>
      </c>
      <c r="F49">
        <v>16</v>
      </c>
      <c r="G49">
        <v>10</v>
      </c>
      <c r="H49" t="s">
        <v>133</v>
      </c>
      <c r="I49">
        <v>1</v>
      </c>
      <c r="J49" t="s">
        <v>68</v>
      </c>
      <c r="K49" s="5" t="s">
        <v>3408</v>
      </c>
      <c r="L49">
        <v>1</v>
      </c>
      <c r="M49" s="15" t="s">
        <v>5</v>
      </c>
      <c r="N49" s="15" t="s">
        <v>81</v>
      </c>
      <c r="O49" s="15" t="s">
        <v>57</v>
      </c>
      <c r="P49">
        <v>12</v>
      </c>
      <c r="Q49" t="s">
        <v>319</v>
      </c>
      <c r="R49" t="s">
        <v>72</v>
      </c>
      <c r="S49" s="15" t="s">
        <v>32</v>
      </c>
      <c r="T49" s="15" t="s">
        <v>60</v>
      </c>
      <c r="U49" s="5">
        <v>12</v>
      </c>
      <c r="V49" s="5">
        <v>6</v>
      </c>
      <c r="W49">
        <v>140</v>
      </c>
      <c r="X49" t="s">
        <v>320</v>
      </c>
      <c r="Y49" s="15" t="s">
        <v>75</v>
      </c>
      <c r="Z49">
        <v>7</v>
      </c>
      <c r="AA49" s="3" t="s">
        <v>321</v>
      </c>
      <c r="AB49" t="s">
        <v>322</v>
      </c>
      <c r="AC49" t="s">
        <v>323</v>
      </c>
    </row>
    <row r="50" spans="1:29" x14ac:dyDescent="0.35">
      <c r="A50">
        <v>48</v>
      </c>
      <c r="B50" s="15" t="s">
        <v>3432</v>
      </c>
      <c r="C50" s="13">
        <v>28</v>
      </c>
      <c r="D50">
        <v>7</v>
      </c>
      <c r="E50">
        <v>40</v>
      </c>
      <c r="F50">
        <v>15</v>
      </c>
      <c r="G50">
        <v>12</v>
      </c>
      <c r="H50" t="s">
        <v>303</v>
      </c>
      <c r="I50">
        <v>0</v>
      </c>
      <c r="J50" t="s">
        <v>68</v>
      </c>
      <c r="K50" s="5" t="s">
        <v>3408</v>
      </c>
      <c r="L50">
        <v>1</v>
      </c>
      <c r="M50" s="15" t="s">
        <v>5</v>
      </c>
      <c r="N50" s="15" t="s">
        <v>81</v>
      </c>
      <c r="O50" s="15" t="s">
        <v>324</v>
      </c>
      <c r="P50">
        <v>4</v>
      </c>
      <c r="Q50" t="s">
        <v>325</v>
      </c>
      <c r="R50" t="s">
        <v>84</v>
      </c>
      <c r="S50" s="15" t="s">
        <v>30</v>
      </c>
      <c r="T50" s="15" t="s">
        <v>73</v>
      </c>
      <c r="U50" s="5">
        <v>4</v>
      </c>
      <c r="V50" s="5">
        <v>2</v>
      </c>
      <c r="W50">
        <v>10</v>
      </c>
      <c r="X50" t="s">
        <v>244</v>
      </c>
      <c r="Y50" s="15" t="s">
        <v>75</v>
      </c>
      <c r="Z50">
        <v>8</v>
      </c>
      <c r="AA50" t="s">
        <v>326</v>
      </c>
    </row>
    <row r="51" spans="1:29" x14ac:dyDescent="0.35">
      <c r="A51">
        <v>49</v>
      </c>
      <c r="B51" s="15" t="s">
        <v>3429</v>
      </c>
      <c r="C51" s="13">
        <v>40</v>
      </c>
      <c r="D51">
        <v>8</v>
      </c>
      <c r="E51">
        <v>0</v>
      </c>
      <c r="F51">
        <v>14</v>
      </c>
      <c r="G51">
        <v>10</v>
      </c>
      <c r="H51" t="s">
        <v>103</v>
      </c>
      <c r="I51">
        <v>1</v>
      </c>
      <c r="J51" t="s">
        <v>98</v>
      </c>
      <c r="K51" s="5" t="s">
        <v>3409</v>
      </c>
      <c r="L51">
        <v>1</v>
      </c>
      <c r="M51" s="15" t="s">
        <v>213</v>
      </c>
      <c r="N51" s="15" t="s">
        <v>81</v>
      </c>
      <c r="O51" s="15" t="s">
        <v>57</v>
      </c>
      <c r="P51">
        <v>15</v>
      </c>
      <c r="Q51" t="s">
        <v>58</v>
      </c>
      <c r="R51" t="s">
        <v>84</v>
      </c>
      <c r="S51" s="15" t="s">
        <v>3479</v>
      </c>
      <c r="T51" s="15" t="s">
        <v>60</v>
      </c>
      <c r="U51" s="5">
        <v>6</v>
      </c>
      <c r="V51" s="5">
        <v>6</v>
      </c>
      <c r="W51">
        <v>15</v>
      </c>
      <c r="X51" t="s">
        <v>328</v>
      </c>
      <c r="Y51" s="15" t="s">
        <v>75</v>
      </c>
      <c r="Z51">
        <v>10</v>
      </c>
      <c r="AA51" t="s">
        <v>109</v>
      </c>
      <c r="AB51" t="s">
        <v>329</v>
      </c>
      <c r="AC51" t="s">
        <v>330</v>
      </c>
    </row>
    <row r="52" spans="1:29" x14ac:dyDescent="0.35">
      <c r="A52">
        <v>50</v>
      </c>
      <c r="B52" s="15" t="s">
        <v>1</v>
      </c>
      <c r="C52" s="13">
        <v>45</v>
      </c>
      <c r="D52">
        <v>7</v>
      </c>
      <c r="E52">
        <v>120</v>
      </c>
      <c r="F52">
        <v>0</v>
      </c>
      <c r="G52">
        <v>20</v>
      </c>
      <c r="H52" t="s">
        <v>121</v>
      </c>
      <c r="I52">
        <v>0</v>
      </c>
      <c r="J52" t="s">
        <v>98</v>
      </c>
      <c r="K52" s="5" t="s">
        <v>3409</v>
      </c>
      <c r="L52">
        <v>1</v>
      </c>
      <c r="M52" s="15" t="s">
        <v>80</v>
      </c>
      <c r="N52" s="15" t="s">
        <v>91</v>
      </c>
      <c r="O52" s="15" t="s">
        <v>156</v>
      </c>
      <c r="P52">
        <v>20</v>
      </c>
      <c r="Q52" t="s">
        <v>331</v>
      </c>
      <c r="R52" t="s">
        <v>84</v>
      </c>
      <c r="S52" s="15" t="s">
        <v>32</v>
      </c>
      <c r="T52" s="15" t="s">
        <v>73</v>
      </c>
      <c r="U52" s="5">
        <v>4</v>
      </c>
      <c r="V52" s="5">
        <v>4</v>
      </c>
      <c r="W52">
        <v>10</v>
      </c>
      <c r="X52" t="s">
        <v>332</v>
      </c>
      <c r="Y52" s="15" t="s">
        <v>75</v>
      </c>
      <c r="Z52">
        <v>10</v>
      </c>
      <c r="AA52" t="s">
        <v>333</v>
      </c>
      <c r="AB52" t="s">
        <v>334</v>
      </c>
      <c r="AC52" t="s">
        <v>116</v>
      </c>
    </row>
    <row r="53" spans="1:29" x14ac:dyDescent="0.35">
      <c r="A53">
        <v>51</v>
      </c>
      <c r="B53" s="15" t="s">
        <v>0</v>
      </c>
      <c r="C53" s="13">
        <v>32</v>
      </c>
      <c r="D53">
        <v>7</v>
      </c>
      <c r="E53">
        <v>30</v>
      </c>
      <c r="F53">
        <v>12</v>
      </c>
      <c r="G53">
        <v>15</v>
      </c>
      <c r="H53" t="s">
        <v>335</v>
      </c>
      <c r="I53">
        <v>0</v>
      </c>
      <c r="J53" t="s">
        <v>53</v>
      </c>
      <c r="K53" s="5" t="s">
        <v>3408</v>
      </c>
      <c r="L53">
        <v>1</v>
      </c>
      <c r="M53" s="15" t="s">
        <v>30</v>
      </c>
      <c r="N53" s="15" t="s">
        <v>336</v>
      </c>
      <c r="O53" s="15" t="s">
        <v>92</v>
      </c>
      <c r="P53">
        <v>4</v>
      </c>
      <c r="Q53" t="s">
        <v>337</v>
      </c>
      <c r="R53" t="s">
        <v>84</v>
      </c>
      <c r="S53" s="15" t="s">
        <v>30</v>
      </c>
      <c r="T53" s="15" t="s">
        <v>338</v>
      </c>
      <c r="U53" s="5">
        <v>4</v>
      </c>
      <c r="V53" s="5">
        <v>6</v>
      </c>
      <c r="W53">
        <v>4</v>
      </c>
      <c r="X53" t="s">
        <v>339</v>
      </c>
      <c r="Y53" s="15" t="s">
        <v>64</v>
      </c>
      <c r="Z53">
        <v>10</v>
      </c>
      <c r="AA53" t="s">
        <v>340</v>
      </c>
      <c r="AB53" t="s">
        <v>341</v>
      </c>
      <c r="AC53" t="s">
        <v>342</v>
      </c>
    </row>
    <row r="54" spans="1:29" x14ac:dyDescent="0.35">
      <c r="A54">
        <v>52</v>
      </c>
      <c r="B54" s="15" t="s">
        <v>3438</v>
      </c>
      <c r="C54" s="13">
        <v>23</v>
      </c>
      <c r="D54">
        <v>6</v>
      </c>
      <c r="E54">
        <v>180</v>
      </c>
      <c r="F54">
        <v>9</v>
      </c>
      <c r="G54">
        <v>10</v>
      </c>
      <c r="H54" t="s">
        <v>303</v>
      </c>
      <c r="I54">
        <v>1</v>
      </c>
      <c r="J54" t="s">
        <v>68</v>
      </c>
      <c r="K54" s="5" t="s">
        <v>3408</v>
      </c>
      <c r="L54">
        <v>1</v>
      </c>
      <c r="M54" s="15" t="s">
        <v>213</v>
      </c>
      <c r="N54" s="15" t="s">
        <v>81</v>
      </c>
      <c r="O54" s="15" t="s">
        <v>57</v>
      </c>
      <c r="P54">
        <v>0</v>
      </c>
      <c r="Q54" t="s">
        <v>343</v>
      </c>
      <c r="R54" t="s">
        <v>59</v>
      </c>
      <c r="S54" s="15" t="s">
        <v>32</v>
      </c>
      <c r="T54" s="15" t="s">
        <v>85</v>
      </c>
      <c r="U54" s="5">
        <v>5</v>
      </c>
      <c r="V54" s="5">
        <v>4</v>
      </c>
      <c r="W54">
        <v>10</v>
      </c>
      <c r="X54" t="s">
        <v>344</v>
      </c>
      <c r="Y54" s="15" t="s">
        <v>345</v>
      </c>
      <c r="Z54">
        <v>10</v>
      </c>
      <c r="AA54" t="s">
        <v>346</v>
      </c>
      <c r="AB54" t="s">
        <v>347</v>
      </c>
      <c r="AC54" t="s">
        <v>348</v>
      </c>
    </row>
    <row r="55" spans="1:29" x14ac:dyDescent="0.35">
      <c r="A55">
        <v>53</v>
      </c>
      <c r="B55" s="15" t="s">
        <v>3439</v>
      </c>
      <c r="C55" s="13">
        <v>22</v>
      </c>
      <c r="D55">
        <v>7</v>
      </c>
      <c r="E55">
        <v>120</v>
      </c>
      <c r="F55">
        <v>8</v>
      </c>
      <c r="G55">
        <v>2</v>
      </c>
      <c r="H55" t="s">
        <v>225</v>
      </c>
      <c r="I55">
        <v>1</v>
      </c>
      <c r="J55" t="s">
        <v>79</v>
      </c>
      <c r="K55" s="5" t="s">
        <v>349</v>
      </c>
      <c r="L55">
        <v>1</v>
      </c>
      <c r="M55" s="15" t="s">
        <v>30</v>
      </c>
      <c r="N55" s="15" t="s">
        <v>350</v>
      </c>
      <c r="O55" s="15" t="s">
        <v>82</v>
      </c>
      <c r="P55">
        <v>1</v>
      </c>
      <c r="Q55" t="s">
        <v>351</v>
      </c>
      <c r="R55" t="s">
        <v>59</v>
      </c>
      <c r="S55" s="15" t="s">
        <v>3474</v>
      </c>
      <c r="T55" s="15" t="s">
        <v>60</v>
      </c>
      <c r="U55" s="5">
        <v>4</v>
      </c>
      <c r="V55" s="5">
        <v>4</v>
      </c>
      <c r="W55">
        <v>17</v>
      </c>
      <c r="X55" t="s">
        <v>352</v>
      </c>
      <c r="Y55" s="15" t="s">
        <v>64</v>
      </c>
      <c r="Z55">
        <v>10</v>
      </c>
      <c r="AA55" t="s">
        <v>353</v>
      </c>
      <c r="AB55" t="s">
        <v>354</v>
      </c>
      <c r="AC55" t="s">
        <v>355</v>
      </c>
    </row>
    <row r="56" spans="1:29" x14ac:dyDescent="0.35">
      <c r="A56">
        <v>54</v>
      </c>
      <c r="B56" s="15" t="s">
        <v>3440</v>
      </c>
      <c r="C56" s="13">
        <v>33</v>
      </c>
      <c r="D56">
        <v>6</v>
      </c>
      <c r="E56">
        <v>45</v>
      </c>
      <c r="F56">
        <v>10</v>
      </c>
      <c r="G56">
        <v>10</v>
      </c>
      <c r="H56" t="s">
        <v>103</v>
      </c>
      <c r="I56">
        <v>1</v>
      </c>
      <c r="J56" t="s">
        <v>98</v>
      </c>
      <c r="K56" s="5" t="s">
        <v>3408</v>
      </c>
      <c r="L56">
        <v>1</v>
      </c>
      <c r="M56" s="15" t="s">
        <v>155</v>
      </c>
      <c r="N56" s="15" t="s">
        <v>81</v>
      </c>
      <c r="O56" s="15" t="s">
        <v>356</v>
      </c>
      <c r="P56">
        <v>6</v>
      </c>
      <c r="Q56" t="s">
        <v>357</v>
      </c>
      <c r="R56" t="s">
        <v>84</v>
      </c>
      <c r="S56" s="15" t="s">
        <v>32</v>
      </c>
      <c r="T56" s="15" t="s">
        <v>73</v>
      </c>
      <c r="U56" s="5">
        <v>3</v>
      </c>
      <c r="V56" s="5">
        <v>4</v>
      </c>
      <c r="W56">
        <v>10</v>
      </c>
      <c r="X56" t="s">
        <v>358</v>
      </c>
      <c r="Y56" s="15" t="s">
        <v>75</v>
      </c>
      <c r="Z56">
        <v>10</v>
      </c>
      <c r="AA56" t="s">
        <v>359</v>
      </c>
      <c r="AB56" t="s">
        <v>360</v>
      </c>
      <c r="AC56" t="s">
        <v>361</v>
      </c>
    </row>
    <row r="57" spans="1:29" x14ac:dyDescent="0.35">
      <c r="A57">
        <v>55</v>
      </c>
      <c r="B57" s="15" t="s">
        <v>1</v>
      </c>
      <c r="C57" s="13">
        <v>32</v>
      </c>
      <c r="D57">
        <v>7</v>
      </c>
      <c r="E57">
        <v>30</v>
      </c>
      <c r="F57">
        <v>7</v>
      </c>
      <c r="G57">
        <v>1</v>
      </c>
      <c r="H57" t="s">
        <v>97</v>
      </c>
      <c r="I57">
        <v>0</v>
      </c>
      <c r="J57" t="s">
        <v>53</v>
      </c>
      <c r="K57" s="5" t="s">
        <v>3406</v>
      </c>
      <c r="L57">
        <v>1</v>
      </c>
      <c r="M57" s="15" t="s">
        <v>155</v>
      </c>
      <c r="N57" s="15" t="s">
        <v>56</v>
      </c>
      <c r="O57" s="15" t="s">
        <v>92</v>
      </c>
      <c r="P57">
        <v>4</v>
      </c>
      <c r="Q57" t="s">
        <v>362</v>
      </c>
      <c r="R57" t="s">
        <v>363</v>
      </c>
      <c r="S57" s="15" t="s">
        <v>30</v>
      </c>
      <c r="T57" s="15" t="s">
        <v>85</v>
      </c>
      <c r="U57" s="5">
        <v>4</v>
      </c>
      <c r="V57" s="5">
        <v>2</v>
      </c>
      <c r="W57">
        <v>3</v>
      </c>
      <c r="X57" t="s">
        <v>364</v>
      </c>
      <c r="Y57" s="15" t="s">
        <v>75</v>
      </c>
      <c r="Z57">
        <v>10</v>
      </c>
      <c r="AA57" t="s">
        <v>365</v>
      </c>
      <c r="AB57" t="s">
        <v>366</v>
      </c>
      <c r="AC57" t="s">
        <v>367</v>
      </c>
    </row>
    <row r="58" spans="1:29" x14ac:dyDescent="0.35">
      <c r="A58">
        <v>56</v>
      </c>
      <c r="B58" s="15" t="s">
        <v>1</v>
      </c>
      <c r="C58" s="13">
        <v>37</v>
      </c>
      <c r="D58">
        <v>7</v>
      </c>
      <c r="E58">
        <v>40</v>
      </c>
      <c r="F58">
        <v>9</v>
      </c>
      <c r="G58">
        <v>5</v>
      </c>
      <c r="H58" t="s">
        <v>303</v>
      </c>
      <c r="I58">
        <v>0</v>
      </c>
      <c r="J58" t="s">
        <v>68</v>
      </c>
      <c r="K58" s="5" t="s">
        <v>3407</v>
      </c>
      <c r="L58">
        <v>1</v>
      </c>
      <c r="M58" s="15" t="s">
        <v>213</v>
      </c>
      <c r="N58" s="15" t="s">
        <v>111</v>
      </c>
      <c r="O58" s="15" t="s">
        <v>368</v>
      </c>
      <c r="P58">
        <v>15</v>
      </c>
      <c r="Q58" t="s">
        <v>369</v>
      </c>
      <c r="R58" t="s">
        <v>84</v>
      </c>
      <c r="S58" s="15" t="s">
        <v>35</v>
      </c>
      <c r="T58" s="15" t="s">
        <v>3428</v>
      </c>
      <c r="U58" s="5">
        <v>0</v>
      </c>
      <c r="V58" s="5">
        <v>0</v>
      </c>
      <c r="Y58" s="15" t="s">
        <v>64</v>
      </c>
      <c r="Z58">
        <v>10</v>
      </c>
      <c r="AA58" t="s">
        <v>370</v>
      </c>
      <c r="AB58" t="s">
        <v>371</v>
      </c>
      <c r="AC58" t="s">
        <v>372</v>
      </c>
    </row>
    <row r="59" spans="1:29" ht="14.5" customHeight="1" x14ac:dyDescent="0.35">
      <c r="A59">
        <v>57</v>
      </c>
      <c r="B59" s="15" t="s">
        <v>3441</v>
      </c>
      <c r="C59" s="13">
        <v>33</v>
      </c>
      <c r="D59">
        <v>8</v>
      </c>
      <c r="E59">
        <v>0</v>
      </c>
      <c r="F59">
        <v>8</v>
      </c>
      <c r="G59">
        <v>15</v>
      </c>
      <c r="H59" t="s">
        <v>121</v>
      </c>
      <c r="I59">
        <v>1</v>
      </c>
      <c r="J59" t="s">
        <v>53</v>
      </c>
      <c r="K59" s="5" t="s">
        <v>3409</v>
      </c>
      <c r="L59">
        <v>1</v>
      </c>
      <c r="M59" s="15" t="s">
        <v>29</v>
      </c>
      <c r="N59" s="15" t="s">
        <v>81</v>
      </c>
      <c r="O59" s="15" t="s">
        <v>92</v>
      </c>
      <c r="P59">
        <v>1</v>
      </c>
      <c r="R59" t="s">
        <v>84</v>
      </c>
      <c r="S59" s="15" t="s">
        <v>32</v>
      </c>
      <c r="T59" s="15" t="s">
        <v>60</v>
      </c>
      <c r="U59" s="5">
        <v>30</v>
      </c>
      <c r="V59" s="5">
        <v>30</v>
      </c>
      <c r="W59">
        <v>24</v>
      </c>
      <c r="X59" t="s">
        <v>373</v>
      </c>
      <c r="Y59" s="15" t="s">
        <v>75</v>
      </c>
      <c r="Z59">
        <v>10</v>
      </c>
      <c r="AA59" s="3" t="s">
        <v>204</v>
      </c>
      <c r="AB59" s="3" t="s">
        <v>204</v>
      </c>
      <c r="AC59" t="s">
        <v>374</v>
      </c>
    </row>
    <row r="60" spans="1:29" x14ac:dyDescent="0.35">
      <c r="A60">
        <v>58</v>
      </c>
      <c r="B60" s="15" t="s">
        <v>3433</v>
      </c>
      <c r="C60" s="13">
        <v>28</v>
      </c>
      <c r="D60">
        <v>7</v>
      </c>
      <c r="E60">
        <v>90</v>
      </c>
      <c r="F60">
        <v>14</v>
      </c>
      <c r="G60">
        <v>5</v>
      </c>
      <c r="H60" t="s">
        <v>121</v>
      </c>
      <c r="I60">
        <v>1</v>
      </c>
      <c r="J60" t="s">
        <v>68</v>
      </c>
      <c r="K60" s="5" t="s">
        <v>3408</v>
      </c>
      <c r="L60">
        <v>1</v>
      </c>
      <c r="M60" s="15" t="s">
        <v>213</v>
      </c>
      <c r="N60" s="15" t="s">
        <v>81</v>
      </c>
      <c r="O60" s="15" t="s">
        <v>92</v>
      </c>
      <c r="P60">
        <v>4</v>
      </c>
      <c r="Q60" t="s">
        <v>375</v>
      </c>
      <c r="R60" t="s">
        <v>59</v>
      </c>
      <c r="S60" s="15" t="s">
        <v>32</v>
      </c>
      <c r="T60" s="15" t="s">
        <v>73</v>
      </c>
      <c r="U60" s="5">
        <v>6</v>
      </c>
      <c r="V60" s="5">
        <v>5</v>
      </c>
      <c r="W60">
        <v>15</v>
      </c>
      <c r="X60" t="s">
        <v>376</v>
      </c>
      <c r="Y60" s="15" t="s">
        <v>377</v>
      </c>
      <c r="Z60">
        <v>9</v>
      </c>
      <c r="AA60" t="s">
        <v>378</v>
      </c>
      <c r="AB60" t="s">
        <v>379</v>
      </c>
    </row>
    <row r="61" spans="1:29" x14ac:dyDescent="0.35">
      <c r="A61">
        <v>59</v>
      </c>
      <c r="B61" s="15" t="s">
        <v>0</v>
      </c>
      <c r="C61" s="13">
        <v>41</v>
      </c>
      <c r="D61">
        <v>7</v>
      </c>
      <c r="E61">
        <v>45</v>
      </c>
      <c r="F61">
        <v>10</v>
      </c>
      <c r="G61">
        <v>2</v>
      </c>
      <c r="H61" t="s">
        <v>189</v>
      </c>
      <c r="I61">
        <v>0</v>
      </c>
      <c r="J61" t="s">
        <v>122</v>
      </c>
      <c r="K61" s="5" t="s">
        <v>3409</v>
      </c>
      <c r="L61">
        <v>1</v>
      </c>
      <c r="M61" s="15" t="s">
        <v>155</v>
      </c>
      <c r="N61" s="15" t="s">
        <v>350</v>
      </c>
      <c r="O61" s="15" t="s">
        <v>82</v>
      </c>
      <c r="P61">
        <v>1</v>
      </c>
      <c r="Q61" t="s">
        <v>380</v>
      </c>
      <c r="R61" t="s">
        <v>84</v>
      </c>
      <c r="S61" s="15" t="s">
        <v>30</v>
      </c>
      <c r="T61" s="15" t="s">
        <v>85</v>
      </c>
      <c r="U61" s="5">
        <v>10</v>
      </c>
      <c r="V61" s="5">
        <v>12</v>
      </c>
      <c r="W61">
        <v>80</v>
      </c>
      <c r="X61" t="s">
        <v>381</v>
      </c>
      <c r="Y61" s="15" t="s">
        <v>64</v>
      </c>
      <c r="Z61">
        <v>10</v>
      </c>
      <c r="AA61" t="s">
        <v>382</v>
      </c>
      <c r="AB61" t="s">
        <v>208</v>
      </c>
    </row>
    <row r="62" spans="1:29" x14ac:dyDescent="0.35">
      <c r="A62">
        <v>60</v>
      </c>
      <c r="B62" s="15" t="s">
        <v>4</v>
      </c>
      <c r="C62" s="13">
        <v>51</v>
      </c>
      <c r="D62">
        <v>6</v>
      </c>
      <c r="E62">
        <v>30</v>
      </c>
      <c r="F62">
        <v>8</v>
      </c>
      <c r="G62">
        <v>104</v>
      </c>
      <c r="H62" t="s">
        <v>97</v>
      </c>
      <c r="I62">
        <v>0</v>
      </c>
      <c r="J62" t="s">
        <v>53</v>
      </c>
      <c r="K62" s="5" t="s">
        <v>3407</v>
      </c>
      <c r="L62">
        <v>1</v>
      </c>
      <c r="M62" s="15" t="s">
        <v>213</v>
      </c>
      <c r="N62" s="15" t="s">
        <v>383</v>
      </c>
      <c r="O62" s="15" t="s">
        <v>92</v>
      </c>
      <c r="P62">
        <v>27</v>
      </c>
      <c r="Q62" t="s">
        <v>384</v>
      </c>
      <c r="R62" t="s">
        <v>59</v>
      </c>
      <c r="S62" s="15" t="s">
        <v>30</v>
      </c>
      <c r="T62" s="15" t="s">
        <v>73</v>
      </c>
      <c r="U62" s="5">
        <v>6</v>
      </c>
      <c r="V62" s="5">
        <v>6</v>
      </c>
      <c r="W62">
        <v>4</v>
      </c>
      <c r="X62" t="s">
        <v>385</v>
      </c>
      <c r="Y62" s="15" t="s">
        <v>64</v>
      </c>
      <c r="Z62">
        <v>10</v>
      </c>
      <c r="AA62" t="s">
        <v>386</v>
      </c>
      <c r="AB62" t="s">
        <v>387</v>
      </c>
      <c r="AC62" t="s">
        <v>388</v>
      </c>
    </row>
    <row r="63" spans="1:29" x14ac:dyDescent="0.35">
      <c r="A63">
        <v>61</v>
      </c>
      <c r="B63" s="15" t="s">
        <v>0</v>
      </c>
      <c r="C63" s="13">
        <v>32</v>
      </c>
      <c r="D63">
        <v>7</v>
      </c>
      <c r="E63">
        <v>30</v>
      </c>
      <c r="F63">
        <v>12</v>
      </c>
      <c r="G63">
        <v>12</v>
      </c>
      <c r="H63" t="s">
        <v>133</v>
      </c>
      <c r="I63">
        <v>0</v>
      </c>
      <c r="J63" t="s">
        <v>389</v>
      </c>
      <c r="K63" s="5" t="s">
        <v>3406</v>
      </c>
      <c r="L63">
        <v>1</v>
      </c>
      <c r="M63" s="15" t="s">
        <v>29</v>
      </c>
      <c r="N63" s="15" t="s">
        <v>81</v>
      </c>
      <c r="O63" s="15" t="s">
        <v>124</v>
      </c>
      <c r="P63">
        <v>1</v>
      </c>
      <c r="Q63" t="s">
        <v>390</v>
      </c>
      <c r="R63" t="s">
        <v>84</v>
      </c>
      <c r="S63" s="15" t="s">
        <v>29</v>
      </c>
      <c r="T63" s="15" t="s">
        <v>85</v>
      </c>
      <c r="U63" s="5">
        <v>12</v>
      </c>
      <c r="V63" s="5">
        <v>12</v>
      </c>
      <c r="W63">
        <v>8</v>
      </c>
      <c r="X63" t="s">
        <v>391</v>
      </c>
      <c r="Y63" s="15" t="s">
        <v>75</v>
      </c>
      <c r="Z63">
        <v>8</v>
      </c>
      <c r="AA63" t="s">
        <v>392</v>
      </c>
      <c r="AB63" t="s">
        <v>393</v>
      </c>
      <c r="AC63" t="s">
        <v>139</v>
      </c>
    </row>
    <row r="64" spans="1:29" x14ac:dyDescent="0.35">
      <c r="A64">
        <v>62</v>
      </c>
      <c r="B64" s="15" t="s">
        <v>3435</v>
      </c>
      <c r="C64" s="13">
        <v>44</v>
      </c>
      <c r="D64">
        <v>7</v>
      </c>
      <c r="E64">
        <v>40</v>
      </c>
      <c r="F64">
        <v>12</v>
      </c>
      <c r="G64">
        <v>10</v>
      </c>
      <c r="H64" t="s">
        <v>89</v>
      </c>
      <c r="I64">
        <v>0</v>
      </c>
      <c r="J64" t="s">
        <v>53</v>
      </c>
      <c r="K64" s="5" t="s">
        <v>3407</v>
      </c>
      <c r="L64">
        <v>1</v>
      </c>
      <c r="M64" s="15" t="s">
        <v>5</v>
      </c>
      <c r="N64" s="15" t="s">
        <v>394</v>
      </c>
      <c r="O64" s="15" t="s">
        <v>356</v>
      </c>
      <c r="P64">
        <v>15</v>
      </c>
      <c r="R64" t="s">
        <v>84</v>
      </c>
      <c r="S64" s="15" t="s">
        <v>35</v>
      </c>
      <c r="T64" s="15" t="s">
        <v>3428</v>
      </c>
      <c r="U64" s="5">
        <v>0</v>
      </c>
      <c r="V64" s="5">
        <v>0</v>
      </c>
      <c r="Y64" s="15" t="s">
        <v>395</v>
      </c>
      <c r="Z64">
        <v>8</v>
      </c>
      <c r="AA64" t="s">
        <v>396</v>
      </c>
      <c r="AB64" t="s">
        <v>397</v>
      </c>
    </row>
    <row r="65" spans="1:29" x14ac:dyDescent="0.35">
      <c r="A65">
        <v>63</v>
      </c>
      <c r="B65" s="15" t="s">
        <v>3442</v>
      </c>
      <c r="C65" s="13"/>
      <c r="D65">
        <v>8</v>
      </c>
      <c r="E65">
        <v>30</v>
      </c>
      <c r="F65">
        <v>5</v>
      </c>
      <c r="G65">
        <v>5</v>
      </c>
      <c r="H65" t="s">
        <v>97</v>
      </c>
      <c r="I65">
        <v>1</v>
      </c>
      <c r="J65" t="s">
        <v>68</v>
      </c>
      <c r="K65" s="5" t="s">
        <v>3408</v>
      </c>
      <c r="L65">
        <v>1</v>
      </c>
      <c r="M65" s="15" t="s">
        <v>70</v>
      </c>
      <c r="N65" s="15" t="s">
        <v>398</v>
      </c>
      <c r="O65" s="15" t="s">
        <v>57</v>
      </c>
      <c r="P65">
        <v>8</v>
      </c>
      <c r="Q65" t="s">
        <v>399</v>
      </c>
      <c r="R65" t="s">
        <v>72</v>
      </c>
      <c r="S65" s="15" t="s">
        <v>32</v>
      </c>
      <c r="T65" s="15" t="s">
        <v>73</v>
      </c>
      <c r="U65" s="5">
        <v>10</v>
      </c>
      <c r="V65" s="5">
        <v>6</v>
      </c>
      <c r="W65">
        <v>20</v>
      </c>
      <c r="X65" t="s">
        <v>400</v>
      </c>
      <c r="Y65" s="15" t="s">
        <v>75</v>
      </c>
      <c r="Z65">
        <v>10</v>
      </c>
      <c r="AA65" t="s">
        <v>401</v>
      </c>
      <c r="AB65" t="s">
        <v>402</v>
      </c>
      <c r="AC65" t="s">
        <v>116</v>
      </c>
    </row>
    <row r="66" spans="1:29" x14ac:dyDescent="0.35">
      <c r="A66">
        <v>64</v>
      </c>
      <c r="B66" s="15" t="s">
        <v>0</v>
      </c>
      <c r="C66" s="13">
        <v>24</v>
      </c>
      <c r="D66">
        <v>8</v>
      </c>
      <c r="E66">
        <v>20</v>
      </c>
      <c r="F66">
        <v>11</v>
      </c>
      <c r="G66">
        <v>11</v>
      </c>
      <c r="H66" t="s">
        <v>97</v>
      </c>
      <c r="I66">
        <v>1</v>
      </c>
      <c r="J66" t="s">
        <v>53</v>
      </c>
      <c r="K66" s="5" t="s">
        <v>3407</v>
      </c>
      <c r="L66">
        <v>1</v>
      </c>
      <c r="M66" s="15" t="s">
        <v>29</v>
      </c>
      <c r="N66" s="15" t="s">
        <v>81</v>
      </c>
      <c r="O66" s="15" t="s">
        <v>92</v>
      </c>
      <c r="P66">
        <v>1</v>
      </c>
      <c r="Q66" t="s">
        <v>403</v>
      </c>
      <c r="R66" t="s">
        <v>363</v>
      </c>
      <c r="S66" s="15" t="s">
        <v>30</v>
      </c>
      <c r="T66" s="15" t="s">
        <v>60</v>
      </c>
      <c r="U66" s="5">
        <v>5</v>
      </c>
      <c r="V66" s="5">
        <v>5</v>
      </c>
      <c r="W66">
        <v>100</v>
      </c>
      <c r="X66" t="s">
        <v>404</v>
      </c>
      <c r="Y66" s="15" t="s">
        <v>75</v>
      </c>
      <c r="Z66">
        <v>10</v>
      </c>
      <c r="AA66" t="s">
        <v>405</v>
      </c>
      <c r="AB66" t="s">
        <v>406</v>
      </c>
      <c r="AC66" t="s">
        <v>139</v>
      </c>
    </row>
    <row r="67" spans="1:29" x14ac:dyDescent="0.35">
      <c r="A67">
        <v>65</v>
      </c>
      <c r="B67" s="15" t="s">
        <v>3434</v>
      </c>
      <c r="C67" s="13">
        <v>36</v>
      </c>
      <c r="D67">
        <v>7</v>
      </c>
      <c r="E67">
        <v>45</v>
      </c>
      <c r="F67">
        <v>12</v>
      </c>
      <c r="G67">
        <v>30</v>
      </c>
      <c r="H67" t="s">
        <v>97</v>
      </c>
      <c r="I67">
        <v>1</v>
      </c>
      <c r="J67" t="s">
        <v>68</v>
      </c>
      <c r="K67" s="5" t="s">
        <v>3409</v>
      </c>
      <c r="L67">
        <v>1</v>
      </c>
      <c r="M67" s="15" t="s">
        <v>407</v>
      </c>
      <c r="N67" s="15" t="s">
        <v>81</v>
      </c>
      <c r="O67" s="15" t="s">
        <v>92</v>
      </c>
      <c r="P67">
        <v>10</v>
      </c>
      <c r="Q67" t="s">
        <v>408</v>
      </c>
      <c r="R67" t="s">
        <v>72</v>
      </c>
      <c r="S67" s="15" t="s">
        <v>32</v>
      </c>
      <c r="T67" s="15" t="s">
        <v>73</v>
      </c>
      <c r="U67" s="5">
        <v>6</v>
      </c>
      <c r="V67" s="5">
        <v>2</v>
      </c>
      <c r="W67">
        <v>2</v>
      </c>
      <c r="X67" t="s">
        <v>409</v>
      </c>
      <c r="Y67" s="15" t="s">
        <v>75</v>
      </c>
      <c r="Z67">
        <v>10</v>
      </c>
      <c r="AA67" t="s">
        <v>410</v>
      </c>
      <c r="AB67" t="s">
        <v>411</v>
      </c>
    </row>
    <row r="68" spans="1:29" x14ac:dyDescent="0.35">
      <c r="A68">
        <v>66</v>
      </c>
      <c r="B68" s="15" t="s">
        <v>3435</v>
      </c>
      <c r="C68" s="13">
        <v>34</v>
      </c>
      <c r="D68">
        <v>8</v>
      </c>
      <c r="E68">
        <v>0</v>
      </c>
      <c r="F68">
        <v>9</v>
      </c>
      <c r="G68">
        <v>12</v>
      </c>
      <c r="H68" t="s">
        <v>89</v>
      </c>
      <c r="I68">
        <v>1</v>
      </c>
      <c r="J68" t="s">
        <v>98</v>
      </c>
      <c r="K68" s="5" t="s">
        <v>3409</v>
      </c>
      <c r="L68">
        <v>1</v>
      </c>
      <c r="M68" s="15" t="s">
        <v>412</v>
      </c>
      <c r="N68" s="15" t="s">
        <v>413</v>
      </c>
      <c r="O68" s="15" t="s">
        <v>92</v>
      </c>
      <c r="P68">
        <v>10</v>
      </c>
      <c r="Q68" t="s">
        <v>414</v>
      </c>
      <c r="R68" t="s">
        <v>59</v>
      </c>
      <c r="S68" s="15" t="s">
        <v>29</v>
      </c>
      <c r="T68" s="15" t="s">
        <v>73</v>
      </c>
      <c r="U68" s="5">
        <v>20</v>
      </c>
      <c r="V68" s="5">
        <v>2</v>
      </c>
      <c r="W68">
        <v>48</v>
      </c>
      <c r="X68" t="s">
        <v>415</v>
      </c>
      <c r="Y68" s="15" t="s">
        <v>416</v>
      </c>
      <c r="Z68">
        <v>10</v>
      </c>
      <c r="AA68" t="s">
        <v>417</v>
      </c>
      <c r="AB68" t="s">
        <v>418</v>
      </c>
    </row>
    <row r="69" spans="1:29" x14ac:dyDescent="0.35">
      <c r="A69">
        <v>67</v>
      </c>
      <c r="B69" s="15" t="s">
        <v>3429</v>
      </c>
      <c r="C69" s="13">
        <v>31</v>
      </c>
      <c r="D69">
        <v>8</v>
      </c>
      <c r="E69">
        <v>40</v>
      </c>
      <c r="F69">
        <v>12</v>
      </c>
      <c r="G69">
        <v>6</v>
      </c>
      <c r="H69" t="s">
        <v>121</v>
      </c>
      <c r="I69">
        <v>0</v>
      </c>
      <c r="J69" t="s">
        <v>68</v>
      </c>
      <c r="K69" s="5" t="s">
        <v>3406</v>
      </c>
      <c r="L69">
        <v>1</v>
      </c>
      <c r="M69" s="15" t="s">
        <v>29</v>
      </c>
      <c r="N69" s="15" t="s">
        <v>81</v>
      </c>
      <c r="O69" s="15" t="s">
        <v>419</v>
      </c>
      <c r="P69">
        <v>2</v>
      </c>
      <c r="Q69" t="s">
        <v>420</v>
      </c>
      <c r="R69" t="s">
        <v>84</v>
      </c>
      <c r="S69" s="15" t="s">
        <v>30</v>
      </c>
      <c r="T69" s="15" t="s">
        <v>73</v>
      </c>
      <c r="U69" s="5">
        <v>6</v>
      </c>
      <c r="V69" s="5">
        <v>10</v>
      </c>
      <c r="W69">
        <v>240</v>
      </c>
      <c r="X69" t="s">
        <v>421</v>
      </c>
      <c r="Y69" s="15" t="s">
        <v>64</v>
      </c>
      <c r="Z69">
        <v>7</v>
      </c>
      <c r="AA69" t="s">
        <v>422</v>
      </c>
      <c r="AB69" t="s">
        <v>423</v>
      </c>
      <c r="AC69" t="s">
        <v>424</v>
      </c>
    </row>
    <row r="70" spans="1:29" ht="14.5" customHeight="1" x14ac:dyDescent="0.35">
      <c r="A70">
        <v>68</v>
      </c>
      <c r="B70" s="15" t="s">
        <v>1</v>
      </c>
      <c r="C70" s="13">
        <v>35</v>
      </c>
      <c r="D70">
        <v>8</v>
      </c>
      <c r="E70">
        <v>50</v>
      </c>
      <c r="F70">
        <v>2</v>
      </c>
      <c r="G70">
        <v>3</v>
      </c>
      <c r="H70" t="s">
        <v>225</v>
      </c>
      <c r="I70">
        <v>1</v>
      </c>
      <c r="J70" t="s">
        <v>98</v>
      </c>
      <c r="K70" s="5" t="s">
        <v>3409</v>
      </c>
      <c r="L70">
        <v>1</v>
      </c>
      <c r="M70" s="15" t="s">
        <v>55</v>
      </c>
      <c r="N70" s="15" t="s">
        <v>91</v>
      </c>
      <c r="O70" s="15" t="s">
        <v>156</v>
      </c>
      <c r="P70">
        <v>11</v>
      </c>
      <c r="Q70" t="s">
        <v>425</v>
      </c>
      <c r="R70" t="s">
        <v>84</v>
      </c>
      <c r="S70" s="15" t="s">
        <v>32</v>
      </c>
      <c r="T70" s="15" t="s">
        <v>60</v>
      </c>
      <c r="U70" s="5">
        <v>8</v>
      </c>
      <c r="V70" s="5">
        <v>2</v>
      </c>
      <c r="W70">
        <v>2</v>
      </c>
      <c r="X70" t="s">
        <v>426</v>
      </c>
      <c r="Y70" s="15" t="s">
        <v>75</v>
      </c>
      <c r="Z70">
        <v>9</v>
      </c>
      <c r="AA70" t="s">
        <v>427</v>
      </c>
      <c r="AB70" t="s">
        <v>428</v>
      </c>
      <c r="AC70" s="3" t="s">
        <v>429</v>
      </c>
    </row>
    <row r="71" spans="1:29" x14ac:dyDescent="0.35">
      <c r="A71">
        <v>69</v>
      </c>
      <c r="B71" s="15" t="s">
        <v>3432</v>
      </c>
      <c r="C71" s="13">
        <v>1</v>
      </c>
      <c r="D71">
        <v>7</v>
      </c>
      <c r="E71">
        <v>0</v>
      </c>
      <c r="F71">
        <v>5</v>
      </c>
      <c r="G71">
        <v>5</v>
      </c>
      <c r="H71" t="s">
        <v>121</v>
      </c>
      <c r="I71">
        <v>1</v>
      </c>
      <c r="J71" t="s">
        <v>68</v>
      </c>
      <c r="K71" s="5" t="s">
        <v>3408</v>
      </c>
      <c r="L71">
        <v>0</v>
      </c>
      <c r="M71" s="15" t="s">
        <v>3428</v>
      </c>
      <c r="N71" s="15" t="s">
        <v>3428</v>
      </c>
      <c r="O71" s="15" t="s">
        <v>3428</v>
      </c>
      <c r="R71" t="s">
        <v>59</v>
      </c>
      <c r="S71" s="15" t="s">
        <v>30</v>
      </c>
      <c r="T71" s="15" t="s">
        <v>85</v>
      </c>
      <c r="U71" s="5">
        <v>6</v>
      </c>
      <c r="V71" s="5">
        <v>6</v>
      </c>
      <c r="W71">
        <v>5</v>
      </c>
      <c r="X71" t="s">
        <v>430</v>
      </c>
      <c r="Y71" s="15" t="s">
        <v>431</v>
      </c>
      <c r="Z71">
        <v>9</v>
      </c>
      <c r="AA71" t="s">
        <v>432</v>
      </c>
      <c r="AB71" t="s">
        <v>433</v>
      </c>
      <c r="AC71" t="s">
        <v>434</v>
      </c>
    </row>
    <row r="72" spans="1:29" x14ac:dyDescent="0.35">
      <c r="A72">
        <v>70</v>
      </c>
      <c r="B72" s="15" t="s">
        <v>3443</v>
      </c>
      <c r="C72" s="13">
        <v>23</v>
      </c>
      <c r="D72">
        <v>7</v>
      </c>
      <c r="E72">
        <v>40</v>
      </c>
      <c r="F72">
        <v>0</v>
      </c>
      <c r="G72">
        <v>3</v>
      </c>
      <c r="H72" t="s">
        <v>225</v>
      </c>
      <c r="I72">
        <v>0</v>
      </c>
      <c r="J72" t="s">
        <v>79</v>
      </c>
      <c r="K72" s="5" t="s">
        <v>3409</v>
      </c>
      <c r="L72">
        <v>1</v>
      </c>
      <c r="M72" s="15" t="s">
        <v>5</v>
      </c>
      <c r="N72" s="15" t="s">
        <v>111</v>
      </c>
      <c r="O72" s="15" t="s">
        <v>92</v>
      </c>
      <c r="P72">
        <v>3</v>
      </c>
      <c r="Q72" t="s">
        <v>435</v>
      </c>
      <c r="R72" t="s">
        <v>363</v>
      </c>
      <c r="S72" s="15" t="s">
        <v>3480</v>
      </c>
      <c r="T72" s="15" t="s">
        <v>162</v>
      </c>
      <c r="U72" s="5">
        <v>6</v>
      </c>
      <c r="V72" s="5">
        <v>10</v>
      </c>
      <c r="W72">
        <v>40</v>
      </c>
      <c r="X72" t="s">
        <v>437</v>
      </c>
      <c r="Y72" s="15" t="s">
        <v>75</v>
      </c>
      <c r="Z72">
        <v>10</v>
      </c>
      <c r="AA72" t="s">
        <v>438</v>
      </c>
      <c r="AB72" t="s">
        <v>439</v>
      </c>
    </row>
    <row r="73" spans="1:29" x14ac:dyDescent="0.35">
      <c r="A73">
        <v>71</v>
      </c>
      <c r="B73" s="15" t="s">
        <v>4</v>
      </c>
      <c r="C73" s="13">
        <v>32</v>
      </c>
      <c r="D73">
        <v>8</v>
      </c>
      <c r="E73">
        <v>30</v>
      </c>
      <c r="F73">
        <v>8</v>
      </c>
      <c r="G73">
        <v>5</v>
      </c>
      <c r="H73" t="s">
        <v>303</v>
      </c>
      <c r="I73">
        <v>0</v>
      </c>
      <c r="J73" t="s">
        <v>53</v>
      </c>
      <c r="K73" s="5" t="s">
        <v>3407</v>
      </c>
      <c r="L73">
        <v>1</v>
      </c>
      <c r="M73" s="15" t="s">
        <v>55</v>
      </c>
      <c r="N73" s="15" t="s">
        <v>56</v>
      </c>
      <c r="O73" s="15" t="s">
        <v>220</v>
      </c>
      <c r="P73">
        <v>7</v>
      </c>
      <c r="R73" t="s">
        <v>84</v>
      </c>
      <c r="S73" s="15" t="s">
        <v>32</v>
      </c>
      <c r="T73" s="15" t="s">
        <v>73</v>
      </c>
      <c r="U73" s="5">
        <v>6</v>
      </c>
      <c r="V73" s="5">
        <v>3</v>
      </c>
      <c r="W73">
        <v>10</v>
      </c>
      <c r="X73" t="s">
        <v>440</v>
      </c>
      <c r="Y73" s="15" t="s">
        <v>441</v>
      </c>
      <c r="Z73">
        <v>10</v>
      </c>
      <c r="AA73" t="s">
        <v>442</v>
      </c>
      <c r="AB73" t="s">
        <v>443</v>
      </c>
      <c r="AC73" t="s">
        <v>116</v>
      </c>
    </row>
    <row r="74" spans="1:29" x14ac:dyDescent="0.35">
      <c r="A74">
        <v>72</v>
      </c>
      <c r="B74" s="15" t="s">
        <v>0</v>
      </c>
      <c r="C74" s="13">
        <v>40</v>
      </c>
      <c r="D74">
        <v>7</v>
      </c>
      <c r="E74">
        <v>65</v>
      </c>
      <c r="F74">
        <v>12</v>
      </c>
      <c r="G74">
        <v>6</v>
      </c>
      <c r="H74" t="s">
        <v>133</v>
      </c>
      <c r="I74">
        <v>0</v>
      </c>
      <c r="J74" t="s">
        <v>68</v>
      </c>
      <c r="K74" s="5" t="s">
        <v>3408</v>
      </c>
      <c r="L74">
        <v>1</v>
      </c>
      <c r="M74" s="15" t="s">
        <v>213</v>
      </c>
      <c r="N74" s="15" t="s">
        <v>444</v>
      </c>
      <c r="O74" s="15" t="s">
        <v>92</v>
      </c>
      <c r="P74">
        <v>16</v>
      </c>
      <c r="Q74" t="s">
        <v>445</v>
      </c>
      <c r="R74" t="s">
        <v>84</v>
      </c>
      <c r="S74" s="15" t="s">
        <v>31</v>
      </c>
      <c r="T74" s="15" t="s">
        <v>60</v>
      </c>
      <c r="U74" s="5">
        <v>4</v>
      </c>
      <c r="V74" s="5">
        <v>1</v>
      </c>
      <c r="W74">
        <v>4</v>
      </c>
      <c r="X74" t="s">
        <v>446</v>
      </c>
      <c r="Y74" s="15" t="s">
        <v>75</v>
      </c>
      <c r="Z74">
        <v>8</v>
      </c>
      <c r="AA74" t="s">
        <v>447</v>
      </c>
      <c r="AB74" t="s">
        <v>448</v>
      </c>
      <c r="AC74" t="s">
        <v>449</v>
      </c>
    </row>
    <row r="75" spans="1:29" x14ac:dyDescent="0.35">
      <c r="A75">
        <v>73</v>
      </c>
      <c r="B75" s="15" t="s">
        <v>3430</v>
      </c>
      <c r="C75" s="13">
        <v>25</v>
      </c>
      <c r="D75">
        <v>7</v>
      </c>
      <c r="E75">
        <v>60</v>
      </c>
      <c r="F75">
        <v>10</v>
      </c>
      <c r="G75">
        <v>5</v>
      </c>
      <c r="H75" t="s">
        <v>335</v>
      </c>
      <c r="I75">
        <v>1</v>
      </c>
      <c r="J75" t="s">
        <v>68</v>
      </c>
      <c r="K75" s="5" t="s">
        <v>3407</v>
      </c>
      <c r="L75">
        <v>1</v>
      </c>
      <c r="M75" s="15" t="s">
        <v>141</v>
      </c>
      <c r="N75" s="15" t="s">
        <v>81</v>
      </c>
      <c r="O75" s="15" t="s">
        <v>310</v>
      </c>
      <c r="P75">
        <v>1</v>
      </c>
      <c r="Q75" t="s">
        <v>450</v>
      </c>
      <c r="R75" t="s">
        <v>59</v>
      </c>
      <c r="S75" s="15" t="s">
        <v>31</v>
      </c>
      <c r="T75" s="15" t="s">
        <v>162</v>
      </c>
      <c r="U75" s="5">
        <v>2</v>
      </c>
      <c r="V75" s="5">
        <v>4</v>
      </c>
      <c r="W75">
        <v>72</v>
      </c>
      <c r="X75" t="s">
        <v>451</v>
      </c>
      <c r="Y75" s="15" t="s">
        <v>345</v>
      </c>
      <c r="Z75">
        <v>10</v>
      </c>
      <c r="AA75" t="s">
        <v>452</v>
      </c>
      <c r="AB75" t="s">
        <v>453</v>
      </c>
      <c r="AC75" t="s">
        <v>454</v>
      </c>
    </row>
    <row r="76" spans="1:29" x14ac:dyDescent="0.35">
      <c r="A76">
        <v>74</v>
      </c>
      <c r="B76" s="15" t="s">
        <v>3434</v>
      </c>
      <c r="C76" s="13">
        <v>27</v>
      </c>
      <c r="D76">
        <v>6</v>
      </c>
      <c r="E76">
        <v>0</v>
      </c>
      <c r="F76">
        <v>6</v>
      </c>
      <c r="G76">
        <v>5</v>
      </c>
      <c r="H76" t="s">
        <v>67</v>
      </c>
      <c r="I76">
        <v>0</v>
      </c>
      <c r="J76" t="s">
        <v>53</v>
      </c>
      <c r="K76" s="5" t="s">
        <v>3409</v>
      </c>
      <c r="L76">
        <v>1</v>
      </c>
      <c r="M76" s="15" t="s">
        <v>213</v>
      </c>
      <c r="N76" s="15" t="s">
        <v>81</v>
      </c>
      <c r="O76" s="15" t="s">
        <v>92</v>
      </c>
      <c r="P76">
        <v>3</v>
      </c>
      <c r="Q76" t="s">
        <v>455</v>
      </c>
      <c r="R76" t="s">
        <v>59</v>
      </c>
      <c r="S76" s="15" t="s">
        <v>30</v>
      </c>
      <c r="T76" s="15" t="s">
        <v>73</v>
      </c>
      <c r="U76" s="5">
        <v>3</v>
      </c>
      <c r="V76" s="5">
        <v>3</v>
      </c>
      <c r="W76">
        <v>30</v>
      </c>
      <c r="X76" t="s">
        <v>456</v>
      </c>
      <c r="Y76" s="15" t="s">
        <v>75</v>
      </c>
      <c r="Z76">
        <v>8</v>
      </c>
      <c r="AA76" t="s">
        <v>457</v>
      </c>
      <c r="AB76" t="s">
        <v>458</v>
      </c>
    </row>
    <row r="77" spans="1:29" x14ac:dyDescent="0.35">
      <c r="A77">
        <v>75</v>
      </c>
      <c r="B77" s="15" t="s">
        <v>1</v>
      </c>
      <c r="C77" s="13">
        <v>49</v>
      </c>
      <c r="D77">
        <v>6</v>
      </c>
      <c r="E77">
        <v>10</v>
      </c>
      <c r="F77">
        <v>8</v>
      </c>
      <c r="G77">
        <v>100</v>
      </c>
      <c r="H77" t="s">
        <v>225</v>
      </c>
      <c r="I77">
        <v>0</v>
      </c>
      <c r="J77" t="s">
        <v>79</v>
      </c>
      <c r="K77" s="5" t="s">
        <v>3409</v>
      </c>
      <c r="L77">
        <v>1</v>
      </c>
      <c r="M77" s="15" t="s">
        <v>80</v>
      </c>
      <c r="N77" s="15" t="s">
        <v>123</v>
      </c>
      <c r="O77" s="15" t="s">
        <v>112</v>
      </c>
      <c r="P77">
        <v>15</v>
      </c>
      <c r="Q77" t="s">
        <v>459</v>
      </c>
      <c r="R77" t="s">
        <v>84</v>
      </c>
      <c r="S77" s="15" t="s">
        <v>28</v>
      </c>
      <c r="T77" s="15" t="s">
        <v>73</v>
      </c>
      <c r="U77" s="5">
        <v>15</v>
      </c>
      <c r="V77" s="5">
        <v>15</v>
      </c>
      <c r="W77">
        <v>15</v>
      </c>
      <c r="X77" t="s">
        <v>460</v>
      </c>
      <c r="Y77" s="15" t="s">
        <v>75</v>
      </c>
      <c r="Z77">
        <v>9</v>
      </c>
      <c r="AA77" t="s">
        <v>461</v>
      </c>
      <c r="AB77" t="s">
        <v>462</v>
      </c>
      <c r="AC77" t="s">
        <v>463</v>
      </c>
    </row>
    <row r="78" spans="1:29" x14ac:dyDescent="0.35">
      <c r="A78">
        <v>76</v>
      </c>
      <c r="B78" s="15" t="s">
        <v>3429</v>
      </c>
      <c r="C78" s="13"/>
      <c r="D78">
        <v>7</v>
      </c>
      <c r="E78">
        <v>120</v>
      </c>
      <c r="F78">
        <v>8</v>
      </c>
      <c r="G78">
        <v>10</v>
      </c>
      <c r="H78" t="s">
        <v>97</v>
      </c>
      <c r="I78">
        <v>0</v>
      </c>
      <c r="J78" t="s">
        <v>464</v>
      </c>
      <c r="K78" s="5" t="s">
        <v>3408</v>
      </c>
      <c r="L78">
        <v>1</v>
      </c>
      <c r="M78" s="15" t="s">
        <v>465</v>
      </c>
      <c r="N78" s="15" t="s">
        <v>142</v>
      </c>
      <c r="O78" s="15" t="s">
        <v>466</v>
      </c>
      <c r="P78">
        <v>15</v>
      </c>
      <c r="R78" t="s">
        <v>84</v>
      </c>
      <c r="S78" s="15" t="s">
        <v>3474</v>
      </c>
      <c r="T78" s="15" t="s">
        <v>85</v>
      </c>
      <c r="U78" s="5">
        <v>10</v>
      </c>
      <c r="V78" s="5">
        <v>5</v>
      </c>
      <c r="W78">
        <v>10</v>
      </c>
      <c r="X78" t="s">
        <v>467</v>
      </c>
      <c r="Y78" s="15" t="s">
        <v>75</v>
      </c>
      <c r="Z78">
        <v>10</v>
      </c>
      <c r="AA78" t="s">
        <v>468</v>
      </c>
      <c r="AB78" t="s">
        <v>469</v>
      </c>
      <c r="AC78" t="s">
        <v>470</v>
      </c>
    </row>
    <row r="79" spans="1:29" x14ac:dyDescent="0.35">
      <c r="A79">
        <v>77</v>
      </c>
      <c r="B79" s="15" t="s">
        <v>3439</v>
      </c>
      <c r="C79" s="13">
        <v>22</v>
      </c>
      <c r="D79">
        <v>7</v>
      </c>
      <c r="E79">
        <v>60</v>
      </c>
      <c r="F79">
        <v>12</v>
      </c>
      <c r="G79">
        <v>24</v>
      </c>
      <c r="H79" t="s">
        <v>133</v>
      </c>
      <c r="I79">
        <v>1</v>
      </c>
      <c r="J79" t="s">
        <v>53</v>
      </c>
      <c r="K79" s="5" t="s">
        <v>3407</v>
      </c>
      <c r="L79">
        <v>1</v>
      </c>
      <c r="M79" s="15" t="s">
        <v>170</v>
      </c>
      <c r="N79" s="15" t="s">
        <v>350</v>
      </c>
      <c r="O79" s="15" t="s">
        <v>92</v>
      </c>
      <c r="P79">
        <v>2</v>
      </c>
      <c r="Q79" t="s">
        <v>471</v>
      </c>
      <c r="R79" t="s">
        <v>161</v>
      </c>
      <c r="S79" s="15" t="s">
        <v>30</v>
      </c>
      <c r="T79" s="15" t="s">
        <v>85</v>
      </c>
      <c r="U79" s="5">
        <v>3</v>
      </c>
      <c r="V79" s="5">
        <v>5</v>
      </c>
      <c r="W79">
        <v>25</v>
      </c>
      <c r="X79" t="s">
        <v>472</v>
      </c>
      <c r="Y79" s="15" t="s">
        <v>75</v>
      </c>
      <c r="Z79">
        <v>8</v>
      </c>
      <c r="AA79" t="s">
        <v>473</v>
      </c>
      <c r="AB79" t="s">
        <v>474</v>
      </c>
      <c r="AC79" t="s">
        <v>475</v>
      </c>
    </row>
    <row r="80" spans="1:29" x14ac:dyDescent="0.35">
      <c r="A80">
        <v>78</v>
      </c>
      <c r="B80" s="15" t="s">
        <v>0</v>
      </c>
      <c r="C80" s="13">
        <v>30</v>
      </c>
      <c r="D80">
        <v>9</v>
      </c>
      <c r="E80">
        <v>35</v>
      </c>
      <c r="F80">
        <v>16</v>
      </c>
      <c r="G80">
        <v>6</v>
      </c>
      <c r="H80" t="s">
        <v>67</v>
      </c>
      <c r="I80">
        <v>1</v>
      </c>
      <c r="J80" t="s">
        <v>98</v>
      </c>
      <c r="K80" s="5" t="s">
        <v>3406</v>
      </c>
      <c r="L80">
        <v>1</v>
      </c>
      <c r="M80" s="15" t="s">
        <v>412</v>
      </c>
      <c r="N80" s="15" t="s">
        <v>81</v>
      </c>
      <c r="O80" s="15" t="s">
        <v>92</v>
      </c>
      <c r="P80">
        <v>2</v>
      </c>
      <c r="Q80" t="s">
        <v>476</v>
      </c>
      <c r="R80" t="s">
        <v>59</v>
      </c>
      <c r="S80" s="15" t="s">
        <v>3481</v>
      </c>
      <c r="T80" s="15" t="s">
        <v>73</v>
      </c>
      <c r="U80" s="5">
        <v>20</v>
      </c>
      <c r="V80" s="5">
        <v>20</v>
      </c>
      <c r="W80">
        <v>20</v>
      </c>
      <c r="X80" t="s">
        <v>477</v>
      </c>
      <c r="Y80" s="15" t="s">
        <v>75</v>
      </c>
      <c r="Z80">
        <v>9</v>
      </c>
      <c r="AA80" t="s">
        <v>478</v>
      </c>
      <c r="AB80" t="s">
        <v>479</v>
      </c>
      <c r="AC80" t="s">
        <v>480</v>
      </c>
    </row>
    <row r="81" spans="1:29" x14ac:dyDescent="0.35">
      <c r="A81">
        <v>79</v>
      </c>
      <c r="B81" s="15" t="s">
        <v>3435</v>
      </c>
      <c r="C81" s="13">
        <v>41</v>
      </c>
      <c r="D81">
        <v>8</v>
      </c>
      <c r="E81">
        <v>0</v>
      </c>
      <c r="F81">
        <v>8</v>
      </c>
      <c r="G81">
        <v>2</v>
      </c>
      <c r="H81" t="s">
        <v>67</v>
      </c>
      <c r="I81">
        <v>1</v>
      </c>
      <c r="J81" t="s">
        <v>98</v>
      </c>
      <c r="K81" s="5" t="s">
        <v>481</v>
      </c>
      <c r="L81">
        <v>1</v>
      </c>
      <c r="M81" s="15" t="s">
        <v>5</v>
      </c>
      <c r="N81" s="15" t="s">
        <v>81</v>
      </c>
      <c r="O81" s="15" t="s">
        <v>57</v>
      </c>
      <c r="P81">
        <v>2</v>
      </c>
      <c r="Q81" t="s">
        <v>58</v>
      </c>
      <c r="R81" t="s">
        <v>84</v>
      </c>
      <c r="S81" s="15" t="s">
        <v>3478</v>
      </c>
      <c r="T81" s="15" t="s">
        <v>73</v>
      </c>
      <c r="U81" s="5">
        <v>3</v>
      </c>
      <c r="V81" s="5">
        <v>3</v>
      </c>
      <c r="W81">
        <v>10</v>
      </c>
      <c r="X81" t="s">
        <v>482</v>
      </c>
      <c r="Y81" s="15" t="s">
        <v>75</v>
      </c>
      <c r="Z81">
        <v>10</v>
      </c>
      <c r="AA81" t="s">
        <v>483</v>
      </c>
      <c r="AB81" t="s">
        <v>484</v>
      </c>
      <c r="AC81" t="s">
        <v>485</v>
      </c>
    </row>
    <row r="82" spans="1:29" x14ac:dyDescent="0.35">
      <c r="A82">
        <v>80</v>
      </c>
      <c r="B82" s="15" t="s">
        <v>3431</v>
      </c>
      <c r="C82" s="13">
        <v>26</v>
      </c>
      <c r="D82">
        <v>7</v>
      </c>
      <c r="E82">
        <v>10</v>
      </c>
      <c r="F82">
        <v>8</v>
      </c>
      <c r="G82">
        <v>20</v>
      </c>
      <c r="H82" t="s">
        <v>52</v>
      </c>
      <c r="I82">
        <v>1</v>
      </c>
      <c r="J82" t="s">
        <v>98</v>
      </c>
      <c r="K82" s="5" t="s">
        <v>3408</v>
      </c>
      <c r="L82">
        <v>0</v>
      </c>
      <c r="M82" s="15" t="s">
        <v>3428</v>
      </c>
      <c r="N82" s="15" t="s">
        <v>3428</v>
      </c>
      <c r="O82" s="15" t="s">
        <v>3428</v>
      </c>
      <c r="R82" t="s">
        <v>84</v>
      </c>
      <c r="S82" s="15" t="s">
        <v>30</v>
      </c>
      <c r="T82" s="15" t="s">
        <v>73</v>
      </c>
      <c r="U82" s="5">
        <v>4</v>
      </c>
      <c r="V82" s="5">
        <v>6</v>
      </c>
      <c r="W82">
        <v>4</v>
      </c>
      <c r="X82" t="s">
        <v>486</v>
      </c>
      <c r="Y82" s="15" t="s">
        <v>75</v>
      </c>
      <c r="Z82">
        <v>10</v>
      </c>
      <c r="AA82" t="s">
        <v>487</v>
      </c>
      <c r="AB82" t="s">
        <v>488</v>
      </c>
      <c r="AC82" t="s">
        <v>139</v>
      </c>
    </row>
    <row r="83" spans="1:29" x14ac:dyDescent="0.35">
      <c r="A83">
        <v>81</v>
      </c>
      <c r="B83" s="15" t="s">
        <v>3435</v>
      </c>
      <c r="C83" s="13">
        <v>28</v>
      </c>
      <c r="D83">
        <v>8</v>
      </c>
      <c r="E83">
        <v>0</v>
      </c>
      <c r="F83">
        <v>10</v>
      </c>
      <c r="G83">
        <v>6</v>
      </c>
      <c r="H83" t="s">
        <v>67</v>
      </c>
      <c r="I83">
        <v>1</v>
      </c>
      <c r="J83" t="s">
        <v>53</v>
      </c>
      <c r="K83" s="5" t="s">
        <v>3409</v>
      </c>
      <c r="L83">
        <v>1</v>
      </c>
      <c r="M83" s="15" t="s">
        <v>146</v>
      </c>
      <c r="N83" s="15" t="s">
        <v>81</v>
      </c>
      <c r="O83" s="15" t="s">
        <v>112</v>
      </c>
      <c r="P83">
        <v>8</v>
      </c>
      <c r="Q83" t="s">
        <v>489</v>
      </c>
      <c r="R83" t="s">
        <v>59</v>
      </c>
      <c r="S83" s="15" t="s">
        <v>28</v>
      </c>
      <c r="T83" s="15" t="s">
        <v>73</v>
      </c>
      <c r="U83" s="5">
        <v>20</v>
      </c>
      <c r="V83" s="5">
        <v>5</v>
      </c>
      <c r="W83">
        <v>48</v>
      </c>
      <c r="X83" t="s">
        <v>490</v>
      </c>
      <c r="Y83" s="15" t="s">
        <v>75</v>
      </c>
      <c r="Z83">
        <v>10</v>
      </c>
      <c r="AA83" t="s">
        <v>491</v>
      </c>
      <c r="AB83" t="s">
        <v>492</v>
      </c>
      <c r="AC83" t="s">
        <v>116</v>
      </c>
    </row>
    <row r="84" spans="1:29" x14ac:dyDescent="0.35">
      <c r="A84">
        <v>82</v>
      </c>
      <c r="B84" s="15" t="s">
        <v>3436</v>
      </c>
      <c r="C84" s="13">
        <v>30</v>
      </c>
      <c r="D84">
        <v>7</v>
      </c>
      <c r="E84">
        <v>30</v>
      </c>
      <c r="F84">
        <v>10</v>
      </c>
      <c r="G84">
        <v>5</v>
      </c>
      <c r="H84" t="s">
        <v>67</v>
      </c>
      <c r="I84">
        <v>0</v>
      </c>
      <c r="J84" t="s">
        <v>68</v>
      </c>
      <c r="K84" s="5" t="s">
        <v>3409</v>
      </c>
      <c r="L84">
        <v>1</v>
      </c>
      <c r="M84" s="15" t="s">
        <v>407</v>
      </c>
      <c r="N84" s="15" t="s">
        <v>111</v>
      </c>
      <c r="O84" s="15" t="s">
        <v>493</v>
      </c>
      <c r="P84">
        <v>3</v>
      </c>
      <c r="Q84" t="s">
        <v>494</v>
      </c>
      <c r="R84" t="s">
        <v>72</v>
      </c>
      <c r="S84" s="15" t="s">
        <v>31</v>
      </c>
      <c r="T84" s="15" t="s">
        <v>73</v>
      </c>
      <c r="U84" s="5">
        <v>10</v>
      </c>
      <c r="V84" s="5">
        <v>6</v>
      </c>
      <c r="W84">
        <v>10</v>
      </c>
      <c r="X84" t="s">
        <v>495</v>
      </c>
      <c r="Y84" s="15" t="s">
        <v>75</v>
      </c>
      <c r="Z84">
        <v>10</v>
      </c>
      <c r="AA84" t="s">
        <v>496</v>
      </c>
      <c r="AB84" t="s">
        <v>497</v>
      </c>
      <c r="AC84" t="s">
        <v>498</v>
      </c>
    </row>
    <row r="85" spans="1:29" x14ac:dyDescent="0.35">
      <c r="A85">
        <v>83</v>
      </c>
      <c r="B85" s="15" t="s">
        <v>3444</v>
      </c>
      <c r="C85" s="13">
        <v>30</v>
      </c>
      <c r="D85">
        <v>7</v>
      </c>
      <c r="E85">
        <v>150</v>
      </c>
      <c r="F85">
        <v>12</v>
      </c>
      <c r="G85">
        <v>24</v>
      </c>
      <c r="H85" t="s">
        <v>189</v>
      </c>
      <c r="I85">
        <v>1</v>
      </c>
      <c r="J85" t="s">
        <v>389</v>
      </c>
      <c r="K85" s="5" t="s">
        <v>3408</v>
      </c>
      <c r="L85">
        <v>1</v>
      </c>
      <c r="M85" s="15" t="s">
        <v>407</v>
      </c>
      <c r="N85" s="15" t="s">
        <v>111</v>
      </c>
      <c r="O85" s="15" t="s">
        <v>499</v>
      </c>
      <c r="P85">
        <v>3</v>
      </c>
      <c r="Q85" t="s">
        <v>500</v>
      </c>
      <c r="R85" t="s">
        <v>72</v>
      </c>
      <c r="S85" s="15" t="s">
        <v>31</v>
      </c>
      <c r="T85" s="15" t="s">
        <v>73</v>
      </c>
      <c r="U85" s="5">
        <v>6</v>
      </c>
      <c r="V85" s="5">
        <v>6</v>
      </c>
      <c r="W85">
        <v>12</v>
      </c>
      <c r="X85" t="s">
        <v>501</v>
      </c>
      <c r="Y85" s="15" t="s">
        <v>75</v>
      </c>
      <c r="Z85">
        <v>10</v>
      </c>
      <c r="AA85" t="s">
        <v>502</v>
      </c>
      <c r="AB85" t="s">
        <v>503</v>
      </c>
      <c r="AC85" t="s">
        <v>504</v>
      </c>
    </row>
    <row r="86" spans="1:29" x14ac:dyDescent="0.35">
      <c r="A86">
        <v>84</v>
      </c>
      <c r="B86" s="15" t="s">
        <v>3430</v>
      </c>
      <c r="C86" s="13">
        <v>25</v>
      </c>
      <c r="D86">
        <v>7</v>
      </c>
      <c r="E86">
        <v>150</v>
      </c>
      <c r="F86">
        <v>3</v>
      </c>
      <c r="G86">
        <v>4</v>
      </c>
      <c r="H86" t="s">
        <v>303</v>
      </c>
      <c r="I86">
        <v>1</v>
      </c>
      <c r="J86" t="s">
        <v>53</v>
      </c>
      <c r="K86" s="5" t="s">
        <v>505</v>
      </c>
      <c r="L86">
        <v>1</v>
      </c>
      <c r="M86" s="15" t="s">
        <v>55</v>
      </c>
      <c r="N86" s="15" t="s">
        <v>81</v>
      </c>
      <c r="O86" s="15" t="s">
        <v>92</v>
      </c>
      <c r="P86">
        <v>2</v>
      </c>
      <c r="Q86" t="s">
        <v>506</v>
      </c>
      <c r="R86" t="s">
        <v>59</v>
      </c>
      <c r="S86" s="15" t="s">
        <v>31</v>
      </c>
      <c r="T86" s="15" t="s">
        <v>73</v>
      </c>
      <c r="U86" s="5">
        <v>3</v>
      </c>
      <c r="V86" s="5">
        <v>4</v>
      </c>
      <c r="W86">
        <v>15</v>
      </c>
      <c r="X86" t="s">
        <v>507</v>
      </c>
      <c r="Y86" s="15" t="s">
        <v>508</v>
      </c>
      <c r="Z86">
        <v>8</v>
      </c>
      <c r="AA86" t="s">
        <v>509</v>
      </c>
      <c r="AB86" t="s">
        <v>510</v>
      </c>
      <c r="AC86" t="s">
        <v>511</v>
      </c>
    </row>
    <row r="87" spans="1:29" x14ac:dyDescent="0.35">
      <c r="A87">
        <v>85</v>
      </c>
      <c r="B87" s="15" t="s">
        <v>0</v>
      </c>
      <c r="C87" s="13">
        <v>29</v>
      </c>
      <c r="D87">
        <v>7</v>
      </c>
      <c r="E87">
        <v>90</v>
      </c>
      <c r="F87">
        <v>8</v>
      </c>
      <c r="G87">
        <v>0</v>
      </c>
      <c r="H87" t="s">
        <v>303</v>
      </c>
      <c r="I87">
        <v>0</v>
      </c>
      <c r="J87" t="s">
        <v>512</v>
      </c>
      <c r="K87" s="5" t="s">
        <v>3406</v>
      </c>
      <c r="L87">
        <v>1</v>
      </c>
      <c r="M87" s="15" t="s">
        <v>513</v>
      </c>
      <c r="N87" s="15" t="s">
        <v>81</v>
      </c>
      <c r="O87" s="15" t="s">
        <v>514</v>
      </c>
      <c r="P87">
        <v>4</v>
      </c>
      <c r="Q87" t="s">
        <v>515</v>
      </c>
      <c r="R87" t="s">
        <v>84</v>
      </c>
      <c r="S87" s="15" t="s">
        <v>35</v>
      </c>
      <c r="T87" s="15" t="s">
        <v>3428</v>
      </c>
      <c r="U87" s="5">
        <v>0</v>
      </c>
      <c r="V87" s="5">
        <v>0</v>
      </c>
      <c r="Y87" s="15" t="s">
        <v>75</v>
      </c>
      <c r="Z87">
        <v>9</v>
      </c>
      <c r="AA87" t="s">
        <v>516</v>
      </c>
      <c r="AB87" t="s">
        <v>517</v>
      </c>
      <c r="AC87" t="s">
        <v>518</v>
      </c>
    </row>
    <row r="88" spans="1:29" x14ac:dyDescent="0.35">
      <c r="A88">
        <v>86</v>
      </c>
      <c r="B88" s="15" t="s">
        <v>0</v>
      </c>
      <c r="C88" s="13">
        <v>44</v>
      </c>
      <c r="D88">
        <v>8</v>
      </c>
      <c r="E88">
        <v>45</v>
      </c>
      <c r="F88">
        <v>5</v>
      </c>
      <c r="G88">
        <v>5</v>
      </c>
      <c r="H88" t="s">
        <v>225</v>
      </c>
      <c r="I88">
        <v>1</v>
      </c>
      <c r="J88" t="s">
        <v>68</v>
      </c>
      <c r="K88" s="5" t="s">
        <v>3406</v>
      </c>
      <c r="L88">
        <v>1</v>
      </c>
      <c r="M88" s="15" t="s">
        <v>519</v>
      </c>
      <c r="N88" s="15" t="s">
        <v>56</v>
      </c>
      <c r="O88" s="15" t="s">
        <v>272</v>
      </c>
      <c r="P88">
        <v>15</v>
      </c>
      <c r="Q88" t="s">
        <v>520</v>
      </c>
      <c r="R88" t="s">
        <v>84</v>
      </c>
      <c r="S88" s="15" t="s">
        <v>32</v>
      </c>
      <c r="T88" s="15" t="s">
        <v>60</v>
      </c>
      <c r="U88" s="5">
        <v>25</v>
      </c>
      <c r="V88" s="5">
        <v>10</v>
      </c>
      <c r="W88">
        <v>25</v>
      </c>
      <c r="X88" t="s">
        <v>175</v>
      </c>
      <c r="Y88" s="15" t="s">
        <v>521</v>
      </c>
      <c r="Z88">
        <v>10</v>
      </c>
      <c r="AA88" t="s">
        <v>175</v>
      </c>
      <c r="AB88" t="s">
        <v>522</v>
      </c>
    </row>
    <row r="89" spans="1:29" x14ac:dyDescent="0.35">
      <c r="A89">
        <v>87</v>
      </c>
      <c r="B89" s="15" t="s">
        <v>3</v>
      </c>
      <c r="C89" s="13">
        <v>36</v>
      </c>
      <c r="D89">
        <v>7</v>
      </c>
      <c r="E89">
        <v>120</v>
      </c>
      <c r="F89">
        <v>12</v>
      </c>
      <c r="G89">
        <v>15</v>
      </c>
      <c r="H89" t="s">
        <v>121</v>
      </c>
      <c r="I89">
        <v>1</v>
      </c>
      <c r="J89" t="s">
        <v>98</v>
      </c>
      <c r="K89" s="5" t="s">
        <v>3409</v>
      </c>
      <c r="L89">
        <v>1</v>
      </c>
      <c r="M89" s="15" t="s">
        <v>5</v>
      </c>
      <c r="N89" s="15" t="s">
        <v>91</v>
      </c>
      <c r="O89" s="15" t="s">
        <v>493</v>
      </c>
      <c r="P89">
        <v>10</v>
      </c>
      <c r="Q89" t="s">
        <v>523</v>
      </c>
      <c r="R89" t="s">
        <v>59</v>
      </c>
      <c r="S89" s="15" t="s">
        <v>32</v>
      </c>
      <c r="T89" s="15" t="s">
        <v>60</v>
      </c>
      <c r="U89" s="5">
        <v>4</v>
      </c>
      <c r="V89" s="5">
        <v>6</v>
      </c>
      <c r="W89">
        <v>7</v>
      </c>
      <c r="X89" t="s">
        <v>524</v>
      </c>
      <c r="Y89" s="15" t="s">
        <v>525</v>
      </c>
      <c r="Z89">
        <v>6</v>
      </c>
      <c r="AA89" t="s">
        <v>526</v>
      </c>
      <c r="AB89" t="s">
        <v>527</v>
      </c>
    </row>
    <row r="90" spans="1:29" x14ac:dyDescent="0.35">
      <c r="A90">
        <v>88</v>
      </c>
      <c r="B90" s="15" t="s">
        <v>3435</v>
      </c>
      <c r="C90" s="13">
        <v>37</v>
      </c>
      <c r="D90">
        <v>8</v>
      </c>
      <c r="E90">
        <v>120</v>
      </c>
      <c r="F90">
        <v>10</v>
      </c>
      <c r="G90">
        <v>6</v>
      </c>
      <c r="H90" t="s">
        <v>133</v>
      </c>
      <c r="I90">
        <v>1</v>
      </c>
      <c r="J90" t="s">
        <v>53</v>
      </c>
      <c r="K90" s="5" t="s">
        <v>3408</v>
      </c>
      <c r="L90">
        <v>0</v>
      </c>
      <c r="M90" s="15" t="s">
        <v>3428</v>
      </c>
      <c r="N90" s="15" t="s">
        <v>3428</v>
      </c>
      <c r="O90" s="15" t="s">
        <v>3428</v>
      </c>
      <c r="R90" t="s">
        <v>84</v>
      </c>
      <c r="S90" s="15" t="s">
        <v>29</v>
      </c>
      <c r="T90" s="15" t="s">
        <v>73</v>
      </c>
      <c r="U90" s="5">
        <v>3</v>
      </c>
      <c r="V90" s="5">
        <v>5</v>
      </c>
      <c r="W90">
        <v>80</v>
      </c>
      <c r="X90" t="s">
        <v>528</v>
      </c>
      <c r="Y90" s="15" t="s">
        <v>75</v>
      </c>
      <c r="Z90">
        <v>9</v>
      </c>
      <c r="AA90" t="s">
        <v>529</v>
      </c>
      <c r="AB90" t="s">
        <v>110</v>
      </c>
      <c r="AC90" t="s">
        <v>530</v>
      </c>
    </row>
    <row r="91" spans="1:29" x14ac:dyDescent="0.35">
      <c r="A91">
        <v>89</v>
      </c>
      <c r="B91" s="15" t="s">
        <v>3433</v>
      </c>
      <c r="C91" s="13">
        <v>26</v>
      </c>
      <c r="D91">
        <v>7</v>
      </c>
      <c r="E91">
        <v>150</v>
      </c>
      <c r="F91">
        <v>9</v>
      </c>
      <c r="G91">
        <v>15</v>
      </c>
      <c r="H91" t="s">
        <v>103</v>
      </c>
      <c r="I91">
        <v>1</v>
      </c>
      <c r="J91" t="s">
        <v>53</v>
      </c>
      <c r="K91" s="5" t="s">
        <v>3408</v>
      </c>
      <c r="L91">
        <v>1</v>
      </c>
      <c r="M91" s="15" t="s">
        <v>213</v>
      </c>
      <c r="N91" s="15" t="s">
        <v>81</v>
      </c>
      <c r="O91" s="15" t="s">
        <v>220</v>
      </c>
      <c r="P91">
        <v>3</v>
      </c>
      <c r="Q91" t="s">
        <v>531</v>
      </c>
      <c r="R91" t="s">
        <v>59</v>
      </c>
      <c r="S91" s="15" t="s">
        <v>32</v>
      </c>
      <c r="T91" s="15" t="s">
        <v>73</v>
      </c>
      <c r="U91" s="5">
        <v>8</v>
      </c>
      <c r="V91" s="5">
        <v>6</v>
      </c>
      <c r="W91">
        <v>10</v>
      </c>
      <c r="X91" t="s">
        <v>532</v>
      </c>
      <c r="Y91" s="15" t="s">
        <v>75</v>
      </c>
      <c r="Z91">
        <v>9</v>
      </c>
      <c r="AA91" t="s">
        <v>533</v>
      </c>
      <c r="AB91" t="s">
        <v>534</v>
      </c>
      <c r="AC91" t="s">
        <v>535</v>
      </c>
    </row>
    <row r="92" spans="1:29" x14ac:dyDescent="0.35">
      <c r="A92">
        <v>90</v>
      </c>
      <c r="B92" s="15" t="s">
        <v>3432</v>
      </c>
      <c r="C92" s="13">
        <v>22</v>
      </c>
      <c r="D92">
        <v>8</v>
      </c>
      <c r="E92">
        <v>60</v>
      </c>
      <c r="F92">
        <v>0</v>
      </c>
      <c r="G92">
        <v>13</v>
      </c>
      <c r="H92" t="s">
        <v>303</v>
      </c>
      <c r="I92">
        <v>0</v>
      </c>
      <c r="J92" t="s">
        <v>98</v>
      </c>
      <c r="K92" s="5" t="s">
        <v>3408</v>
      </c>
      <c r="L92">
        <v>0</v>
      </c>
      <c r="M92" s="15" t="s">
        <v>3428</v>
      </c>
      <c r="N92" s="15" t="s">
        <v>3428</v>
      </c>
      <c r="O92" s="15" t="s">
        <v>3428</v>
      </c>
      <c r="R92" t="s">
        <v>59</v>
      </c>
      <c r="S92" s="15" t="s">
        <v>30</v>
      </c>
      <c r="T92" s="15" t="s">
        <v>73</v>
      </c>
      <c r="U92" s="5">
        <v>6</v>
      </c>
      <c r="V92" s="5">
        <v>5</v>
      </c>
      <c r="W92">
        <v>7</v>
      </c>
      <c r="X92" t="s">
        <v>536</v>
      </c>
      <c r="Y92" s="15" t="s">
        <v>75</v>
      </c>
      <c r="Z92">
        <v>9</v>
      </c>
      <c r="AA92" t="s">
        <v>537</v>
      </c>
      <c r="AB92" t="s">
        <v>538</v>
      </c>
      <c r="AC92" t="s">
        <v>539</v>
      </c>
    </row>
    <row r="93" spans="1:29" x14ac:dyDescent="0.35">
      <c r="A93">
        <v>91</v>
      </c>
      <c r="B93" s="15" t="s">
        <v>3432</v>
      </c>
      <c r="C93" s="13">
        <v>29</v>
      </c>
      <c r="D93">
        <v>1</v>
      </c>
      <c r="E93">
        <v>20</v>
      </c>
      <c r="F93">
        <v>8</v>
      </c>
      <c r="G93">
        <v>6</v>
      </c>
      <c r="H93" t="s">
        <v>103</v>
      </c>
      <c r="I93">
        <v>1</v>
      </c>
      <c r="J93" t="s">
        <v>53</v>
      </c>
      <c r="K93" s="5" t="s">
        <v>540</v>
      </c>
      <c r="L93">
        <v>0</v>
      </c>
      <c r="M93" s="15" t="s">
        <v>3428</v>
      </c>
      <c r="N93" s="15" t="s">
        <v>3428</v>
      </c>
      <c r="O93" s="15" t="s">
        <v>3428</v>
      </c>
      <c r="R93" t="s">
        <v>59</v>
      </c>
      <c r="S93" s="15" t="s">
        <v>28</v>
      </c>
      <c r="T93" s="15" t="s">
        <v>73</v>
      </c>
      <c r="U93" s="5">
        <v>4</v>
      </c>
      <c r="V93" s="5">
        <v>2</v>
      </c>
      <c r="W93">
        <v>2</v>
      </c>
      <c r="X93" t="s">
        <v>541</v>
      </c>
      <c r="Y93" s="15" t="s">
        <v>377</v>
      </c>
      <c r="Z93">
        <v>10</v>
      </c>
      <c r="AA93" t="s">
        <v>542</v>
      </c>
      <c r="AB93" t="s">
        <v>543</v>
      </c>
    </row>
    <row r="94" spans="1:29" x14ac:dyDescent="0.35">
      <c r="A94">
        <v>92</v>
      </c>
      <c r="B94" s="15" t="s">
        <v>0</v>
      </c>
      <c r="C94" s="13">
        <v>32</v>
      </c>
      <c r="D94">
        <v>8</v>
      </c>
      <c r="E94">
        <v>30</v>
      </c>
      <c r="F94">
        <v>10</v>
      </c>
      <c r="G94">
        <v>2</v>
      </c>
      <c r="H94" t="s">
        <v>67</v>
      </c>
      <c r="I94">
        <v>0</v>
      </c>
      <c r="J94" t="s">
        <v>79</v>
      </c>
      <c r="K94" s="5" t="s">
        <v>3408</v>
      </c>
      <c r="L94">
        <v>1</v>
      </c>
      <c r="M94" s="15" t="s">
        <v>155</v>
      </c>
      <c r="N94" s="15" t="s">
        <v>81</v>
      </c>
      <c r="O94" s="15" t="s">
        <v>92</v>
      </c>
      <c r="P94">
        <v>5</v>
      </c>
      <c r="Q94" t="s">
        <v>544</v>
      </c>
      <c r="R94" t="s">
        <v>84</v>
      </c>
      <c r="S94" s="15" t="s">
        <v>30</v>
      </c>
      <c r="T94" s="15" t="s">
        <v>162</v>
      </c>
      <c r="U94" s="5">
        <v>6</v>
      </c>
      <c r="V94" s="5">
        <v>6</v>
      </c>
      <c r="W94">
        <v>10</v>
      </c>
      <c r="X94" t="s">
        <v>545</v>
      </c>
      <c r="Y94" s="15" t="s">
        <v>75</v>
      </c>
      <c r="Z94">
        <v>10</v>
      </c>
      <c r="AA94" t="s">
        <v>545</v>
      </c>
      <c r="AB94" t="s">
        <v>545</v>
      </c>
      <c r="AC94" t="s">
        <v>545</v>
      </c>
    </row>
    <row r="95" spans="1:29" x14ac:dyDescent="0.35">
      <c r="A95">
        <v>93</v>
      </c>
      <c r="B95" s="15" t="s">
        <v>3432</v>
      </c>
      <c r="C95" s="13">
        <v>28</v>
      </c>
      <c r="D95">
        <v>7</v>
      </c>
      <c r="E95">
        <v>60</v>
      </c>
      <c r="F95">
        <v>11</v>
      </c>
      <c r="G95">
        <v>3</v>
      </c>
      <c r="H95" t="s">
        <v>303</v>
      </c>
      <c r="I95">
        <v>0</v>
      </c>
      <c r="J95" t="s">
        <v>53</v>
      </c>
      <c r="K95" s="5" t="s">
        <v>3406</v>
      </c>
      <c r="L95">
        <v>1</v>
      </c>
      <c r="M95" s="15" t="s">
        <v>213</v>
      </c>
      <c r="N95" s="15" t="s">
        <v>81</v>
      </c>
      <c r="O95" s="15" t="s">
        <v>92</v>
      </c>
      <c r="P95">
        <v>1</v>
      </c>
      <c r="Q95" t="s">
        <v>546</v>
      </c>
      <c r="R95" t="s">
        <v>84</v>
      </c>
      <c r="S95" s="15" t="s">
        <v>35</v>
      </c>
      <c r="T95" s="15" t="s">
        <v>3428</v>
      </c>
      <c r="U95" s="5">
        <v>0</v>
      </c>
      <c r="V95" s="5">
        <v>0</v>
      </c>
      <c r="Y95" s="15" t="s">
        <v>75</v>
      </c>
      <c r="Z95">
        <v>10</v>
      </c>
      <c r="AA95" t="s">
        <v>76</v>
      </c>
    </row>
    <row r="96" spans="1:29" x14ac:dyDescent="0.35">
      <c r="A96">
        <v>94</v>
      </c>
      <c r="B96" s="15" t="s">
        <v>3432</v>
      </c>
      <c r="C96" s="13">
        <v>1</v>
      </c>
      <c r="D96">
        <v>6</v>
      </c>
      <c r="E96">
        <v>40</v>
      </c>
      <c r="F96">
        <v>10</v>
      </c>
      <c r="G96">
        <v>5</v>
      </c>
      <c r="H96" t="s">
        <v>52</v>
      </c>
      <c r="I96">
        <v>1</v>
      </c>
      <c r="J96" t="s">
        <v>53</v>
      </c>
      <c r="K96" s="5" t="s">
        <v>3408</v>
      </c>
      <c r="L96">
        <v>1</v>
      </c>
      <c r="M96" s="15" t="s">
        <v>465</v>
      </c>
      <c r="N96" s="15" t="s">
        <v>91</v>
      </c>
      <c r="O96" s="15" t="s">
        <v>156</v>
      </c>
      <c r="P96">
        <v>5</v>
      </c>
      <c r="Q96" t="s">
        <v>547</v>
      </c>
      <c r="R96" t="s">
        <v>84</v>
      </c>
      <c r="S96" s="15" t="s">
        <v>3482</v>
      </c>
      <c r="T96" s="15" t="s">
        <v>60</v>
      </c>
      <c r="U96" s="5">
        <v>4</v>
      </c>
      <c r="V96" s="5">
        <v>3</v>
      </c>
      <c r="W96">
        <v>3</v>
      </c>
      <c r="X96" t="s">
        <v>548</v>
      </c>
      <c r="Y96" s="15" t="s">
        <v>345</v>
      </c>
      <c r="Z96">
        <v>7</v>
      </c>
      <c r="AA96" t="s">
        <v>549</v>
      </c>
      <c r="AB96" t="s">
        <v>550</v>
      </c>
      <c r="AC96" t="s">
        <v>551</v>
      </c>
    </row>
    <row r="97" spans="1:29" x14ac:dyDescent="0.35">
      <c r="A97">
        <v>95</v>
      </c>
      <c r="B97" s="15" t="s">
        <v>0</v>
      </c>
      <c r="C97" s="13">
        <v>31</v>
      </c>
      <c r="D97">
        <v>8</v>
      </c>
      <c r="E97">
        <v>90</v>
      </c>
      <c r="F97">
        <v>7</v>
      </c>
      <c r="G97">
        <v>50</v>
      </c>
      <c r="H97" t="s">
        <v>89</v>
      </c>
      <c r="I97">
        <v>0</v>
      </c>
      <c r="J97" t="s">
        <v>389</v>
      </c>
      <c r="K97" s="5" t="s">
        <v>3406</v>
      </c>
      <c r="L97">
        <v>1</v>
      </c>
      <c r="M97" s="15" t="s">
        <v>155</v>
      </c>
      <c r="N97" s="15" t="s">
        <v>81</v>
      </c>
      <c r="O97" s="15" t="s">
        <v>310</v>
      </c>
      <c r="P97">
        <v>6</v>
      </c>
      <c r="Q97" t="s">
        <v>552</v>
      </c>
      <c r="R97" t="s">
        <v>72</v>
      </c>
      <c r="S97" s="15" t="s">
        <v>3474</v>
      </c>
      <c r="T97" s="15" t="s">
        <v>553</v>
      </c>
      <c r="U97" s="5">
        <v>15</v>
      </c>
      <c r="V97" s="5">
        <v>6</v>
      </c>
      <c r="W97">
        <v>40</v>
      </c>
      <c r="X97" t="s">
        <v>332</v>
      </c>
      <c r="Y97" s="15" t="s">
        <v>75</v>
      </c>
      <c r="Z97">
        <v>10</v>
      </c>
      <c r="AA97" t="s">
        <v>76</v>
      </c>
    </row>
    <row r="98" spans="1:29" x14ac:dyDescent="0.35">
      <c r="A98">
        <v>96</v>
      </c>
      <c r="B98" s="15" t="s">
        <v>4</v>
      </c>
      <c r="C98" s="13">
        <v>22</v>
      </c>
      <c r="D98">
        <v>6</v>
      </c>
      <c r="E98">
        <v>200</v>
      </c>
      <c r="F98">
        <v>4</v>
      </c>
      <c r="G98">
        <v>15</v>
      </c>
      <c r="H98" t="s">
        <v>89</v>
      </c>
      <c r="I98">
        <v>1</v>
      </c>
      <c r="J98" t="s">
        <v>98</v>
      </c>
      <c r="K98" s="5" t="s">
        <v>3408</v>
      </c>
      <c r="L98">
        <v>1</v>
      </c>
      <c r="M98" s="15" t="s">
        <v>110</v>
      </c>
      <c r="N98" s="15" t="s">
        <v>81</v>
      </c>
      <c r="O98" s="15" t="s">
        <v>57</v>
      </c>
      <c r="P98">
        <v>1</v>
      </c>
      <c r="Q98" t="s">
        <v>58</v>
      </c>
      <c r="R98" t="s">
        <v>59</v>
      </c>
      <c r="S98" s="15" t="s">
        <v>3482</v>
      </c>
      <c r="T98" s="15" t="s">
        <v>85</v>
      </c>
      <c r="U98" s="5">
        <v>80</v>
      </c>
      <c r="V98" s="5">
        <v>15</v>
      </c>
      <c r="W98">
        <v>4</v>
      </c>
      <c r="X98" t="s">
        <v>554</v>
      </c>
      <c r="Y98" s="15" t="s">
        <v>64</v>
      </c>
      <c r="Z98">
        <v>10</v>
      </c>
      <c r="AA98" t="s">
        <v>555</v>
      </c>
      <c r="AB98" t="s">
        <v>556</v>
      </c>
      <c r="AC98" t="s">
        <v>557</v>
      </c>
    </row>
    <row r="99" spans="1:29" x14ac:dyDescent="0.35">
      <c r="A99">
        <v>97</v>
      </c>
      <c r="B99" s="15" t="s">
        <v>1</v>
      </c>
      <c r="C99" s="13">
        <v>52</v>
      </c>
      <c r="D99">
        <v>7</v>
      </c>
      <c r="E99">
        <v>90</v>
      </c>
      <c r="F99">
        <v>10</v>
      </c>
      <c r="G99">
        <v>10</v>
      </c>
      <c r="H99" t="s">
        <v>67</v>
      </c>
      <c r="I99">
        <v>1</v>
      </c>
      <c r="J99" t="s">
        <v>79</v>
      </c>
      <c r="K99" s="5" t="s">
        <v>3409</v>
      </c>
      <c r="L99">
        <v>1</v>
      </c>
      <c r="M99" s="15" t="s">
        <v>213</v>
      </c>
      <c r="N99" s="15" t="s">
        <v>56</v>
      </c>
      <c r="O99" s="15" t="s">
        <v>297</v>
      </c>
      <c r="P99">
        <v>25</v>
      </c>
      <c r="Q99" t="s">
        <v>558</v>
      </c>
      <c r="R99" t="s">
        <v>84</v>
      </c>
      <c r="S99" s="15" t="s">
        <v>31</v>
      </c>
      <c r="T99" s="15" t="s">
        <v>60</v>
      </c>
      <c r="U99" s="5">
        <v>4</v>
      </c>
      <c r="V99" s="5">
        <v>6</v>
      </c>
      <c r="W99">
        <v>30</v>
      </c>
      <c r="X99" t="s">
        <v>559</v>
      </c>
      <c r="Y99" s="15" t="s">
        <v>75</v>
      </c>
      <c r="Z99">
        <v>10</v>
      </c>
      <c r="AA99" t="s">
        <v>560</v>
      </c>
      <c r="AB99" t="s">
        <v>428</v>
      </c>
      <c r="AC99" t="s">
        <v>561</v>
      </c>
    </row>
    <row r="100" spans="1:29" x14ac:dyDescent="0.35">
      <c r="A100">
        <v>98</v>
      </c>
      <c r="B100" s="15" t="s">
        <v>0</v>
      </c>
      <c r="C100" s="13">
        <v>39</v>
      </c>
      <c r="D100">
        <v>8</v>
      </c>
      <c r="E100">
        <v>0</v>
      </c>
      <c r="F100">
        <v>8</v>
      </c>
      <c r="G100">
        <v>24</v>
      </c>
      <c r="H100" t="s">
        <v>189</v>
      </c>
      <c r="I100">
        <v>0</v>
      </c>
      <c r="J100" t="s">
        <v>122</v>
      </c>
      <c r="K100" s="5" t="s">
        <v>3407</v>
      </c>
      <c r="L100">
        <v>1</v>
      </c>
      <c r="M100" s="15" t="s">
        <v>213</v>
      </c>
      <c r="N100" s="15" t="s">
        <v>81</v>
      </c>
      <c r="O100" s="15" t="s">
        <v>92</v>
      </c>
      <c r="P100">
        <v>20</v>
      </c>
      <c r="Q100" t="s">
        <v>562</v>
      </c>
      <c r="R100" t="s">
        <v>59</v>
      </c>
      <c r="S100" s="15" t="s">
        <v>3483</v>
      </c>
      <c r="T100" s="15" t="s">
        <v>60</v>
      </c>
      <c r="U100" s="5">
        <v>6</v>
      </c>
      <c r="V100" s="5">
        <v>6</v>
      </c>
      <c r="W100">
        <v>12</v>
      </c>
      <c r="X100" t="s">
        <v>563</v>
      </c>
      <c r="Y100" s="15" t="s">
        <v>75</v>
      </c>
      <c r="Z100">
        <v>10</v>
      </c>
      <c r="AA100" t="s">
        <v>564</v>
      </c>
      <c r="AB100" t="s">
        <v>565</v>
      </c>
      <c r="AC100" t="s">
        <v>566</v>
      </c>
    </row>
    <row r="101" spans="1:29" x14ac:dyDescent="0.35">
      <c r="A101">
        <v>99</v>
      </c>
      <c r="B101" s="15" t="s">
        <v>3445</v>
      </c>
      <c r="C101" s="13">
        <v>28</v>
      </c>
      <c r="D101">
        <v>8</v>
      </c>
      <c r="E101">
        <v>0</v>
      </c>
      <c r="F101">
        <v>12</v>
      </c>
      <c r="G101">
        <v>3</v>
      </c>
      <c r="H101" t="s">
        <v>121</v>
      </c>
      <c r="I101">
        <v>1</v>
      </c>
      <c r="J101" t="s">
        <v>53</v>
      </c>
      <c r="K101" s="5" t="s">
        <v>3408</v>
      </c>
      <c r="L101">
        <v>1</v>
      </c>
      <c r="M101" s="15" t="s">
        <v>519</v>
      </c>
      <c r="N101" s="15" t="s">
        <v>81</v>
      </c>
      <c r="O101" s="15" t="s">
        <v>57</v>
      </c>
      <c r="P101">
        <v>4</v>
      </c>
      <c r="Q101" t="s">
        <v>58</v>
      </c>
      <c r="R101" t="s">
        <v>59</v>
      </c>
      <c r="S101" s="15" t="s">
        <v>3484</v>
      </c>
      <c r="T101" s="15" t="s">
        <v>73</v>
      </c>
      <c r="U101" s="5">
        <v>6</v>
      </c>
      <c r="V101" s="5">
        <v>2</v>
      </c>
      <c r="W101">
        <v>5</v>
      </c>
      <c r="X101" t="s">
        <v>568</v>
      </c>
      <c r="Y101" s="15" t="s">
        <v>75</v>
      </c>
      <c r="Z101">
        <v>10</v>
      </c>
      <c r="AA101" t="s">
        <v>569</v>
      </c>
      <c r="AB101" t="s">
        <v>570</v>
      </c>
      <c r="AC101" t="s">
        <v>571</v>
      </c>
    </row>
    <row r="102" spans="1:29" x14ac:dyDescent="0.35">
      <c r="A102">
        <v>100</v>
      </c>
      <c r="B102" s="15" t="s">
        <v>3429</v>
      </c>
      <c r="C102" s="13">
        <v>44</v>
      </c>
      <c r="D102">
        <v>7</v>
      </c>
      <c r="E102">
        <v>50</v>
      </c>
      <c r="F102">
        <v>10</v>
      </c>
      <c r="G102">
        <v>5</v>
      </c>
      <c r="H102" t="s">
        <v>121</v>
      </c>
      <c r="I102">
        <v>0</v>
      </c>
      <c r="J102" t="s">
        <v>122</v>
      </c>
      <c r="K102" s="5" t="s">
        <v>3408</v>
      </c>
      <c r="L102">
        <v>1</v>
      </c>
      <c r="M102" s="15" t="s">
        <v>213</v>
      </c>
      <c r="N102" s="15" t="s">
        <v>350</v>
      </c>
      <c r="O102" s="15" t="s">
        <v>572</v>
      </c>
      <c r="P102">
        <v>16</v>
      </c>
      <c r="Q102" t="s">
        <v>573</v>
      </c>
      <c r="R102" t="s">
        <v>84</v>
      </c>
      <c r="S102" s="15" t="s">
        <v>31</v>
      </c>
      <c r="T102" s="15" t="s">
        <v>73</v>
      </c>
      <c r="U102" s="5">
        <v>6</v>
      </c>
      <c r="V102" s="5">
        <v>6</v>
      </c>
      <c r="W102">
        <v>60</v>
      </c>
      <c r="X102" t="s">
        <v>574</v>
      </c>
      <c r="Y102" s="15" t="s">
        <v>75</v>
      </c>
      <c r="Z102">
        <v>6</v>
      </c>
      <c r="AA102" t="s">
        <v>575</v>
      </c>
    </row>
    <row r="103" spans="1:29" x14ac:dyDescent="0.35">
      <c r="A103">
        <v>101</v>
      </c>
      <c r="B103" s="15" t="s">
        <v>4</v>
      </c>
      <c r="C103" s="13">
        <v>32</v>
      </c>
      <c r="D103">
        <v>6</v>
      </c>
      <c r="E103">
        <v>2</v>
      </c>
      <c r="F103">
        <v>12</v>
      </c>
      <c r="G103">
        <v>3</v>
      </c>
      <c r="H103" t="s">
        <v>78</v>
      </c>
      <c r="I103">
        <v>0</v>
      </c>
      <c r="J103" t="s">
        <v>68</v>
      </c>
      <c r="K103" s="5" t="s">
        <v>3408</v>
      </c>
      <c r="L103">
        <v>1</v>
      </c>
      <c r="M103" s="15" t="s">
        <v>407</v>
      </c>
      <c r="N103" s="15" t="s">
        <v>111</v>
      </c>
      <c r="O103" s="15" t="s">
        <v>57</v>
      </c>
      <c r="P103">
        <v>10</v>
      </c>
      <c r="Q103" t="s">
        <v>576</v>
      </c>
      <c r="R103" t="s">
        <v>84</v>
      </c>
      <c r="S103" s="15" t="s">
        <v>31</v>
      </c>
      <c r="T103" s="15" t="s">
        <v>85</v>
      </c>
      <c r="U103" s="5">
        <v>10</v>
      </c>
      <c r="V103" s="5">
        <v>5</v>
      </c>
      <c r="W103">
        <v>20</v>
      </c>
      <c r="X103" t="s">
        <v>577</v>
      </c>
      <c r="Y103" s="15" t="s">
        <v>75</v>
      </c>
      <c r="Z103">
        <v>8</v>
      </c>
      <c r="AA103" t="s">
        <v>578</v>
      </c>
      <c r="AB103" t="s">
        <v>579</v>
      </c>
      <c r="AC103" t="s">
        <v>580</v>
      </c>
    </row>
    <row r="104" spans="1:29" ht="14.5" customHeight="1" x14ac:dyDescent="0.35">
      <c r="A104">
        <v>102</v>
      </c>
      <c r="B104" s="15" t="s">
        <v>3429</v>
      </c>
      <c r="C104" s="13">
        <v>29</v>
      </c>
      <c r="D104">
        <v>6</v>
      </c>
      <c r="E104">
        <v>0</v>
      </c>
      <c r="F104">
        <v>14</v>
      </c>
      <c r="G104">
        <v>25</v>
      </c>
      <c r="H104" t="s">
        <v>133</v>
      </c>
      <c r="I104">
        <v>1</v>
      </c>
      <c r="J104" t="s">
        <v>79</v>
      </c>
      <c r="K104" s="5" t="s">
        <v>581</v>
      </c>
      <c r="L104">
        <v>1</v>
      </c>
      <c r="M104" s="15" t="s">
        <v>465</v>
      </c>
      <c r="N104" s="15" t="s">
        <v>91</v>
      </c>
      <c r="O104" s="15" t="s">
        <v>582</v>
      </c>
      <c r="P104">
        <v>6</v>
      </c>
      <c r="Q104" t="s">
        <v>583</v>
      </c>
      <c r="R104" t="s">
        <v>59</v>
      </c>
      <c r="S104" s="15" t="s">
        <v>3485</v>
      </c>
      <c r="T104" s="15" t="s">
        <v>73</v>
      </c>
      <c r="U104" s="5">
        <v>20</v>
      </c>
      <c r="V104" s="5">
        <v>4</v>
      </c>
      <c r="W104">
        <v>80</v>
      </c>
      <c r="X104" t="s">
        <v>585</v>
      </c>
      <c r="Y104" s="15" t="s">
        <v>586</v>
      </c>
      <c r="Z104">
        <v>9</v>
      </c>
      <c r="AA104" s="3" t="s">
        <v>587</v>
      </c>
      <c r="AB104" s="3" t="s">
        <v>588</v>
      </c>
      <c r="AC104" t="s">
        <v>589</v>
      </c>
    </row>
    <row r="105" spans="1:29" x14ac:dyDescent="0.35">
      <c r="A105">
        <v>103</v>
      </c>
      <c r="B105" s="15" t="s">
        <v>0</v>
      </c>
      <c r="C105" s="13">
        <v>55</v>
      </c>
      <c r="D105">
        <v>7</v>
      </c>
      <c r="E105">
        <v>0</v>
      </c>
      <c r="F105">
        <v>10</v>
      </c>
      <c r="G105">
        <v>20</v>
      </c>
      <c r="H105" t="s">
        <v>303</v>
      </c>
      <c r="I105">
        <v>1</v>
      </c>
      <c r="J105" t="s">
        <v>68</v>
      </c>
      <c r="K105" s="5" t="s">
        <v>3408</v>
      </c>
      <c r="L105">
        <v>1</v>
      </c>
      <c r="M105" s="15" t="s">
        <v>110</v>
      </c>
      <c r="N105" s="15" t="s">
        <v>123</v>
      </c>
      <c r="O105" s="15" t="s">
        <v>156</v>
      </c>
      <c r="P105">
        <v>27</v>
      </c>
      <c r="Q105" t="s">
        <v>590</v>
      </c>
      <c r="R105" t="s">
        <v>84</v>
      </c>
      <c r="S105" s="15" t="s">
        <v>30</v>
      </c>
      <c r="T105" s="15" t="s">
        <v>591</v>
      </c>
      <c r="U105" s="5">
        <v>10</v>
      </c>
      <c r="V105" s="5">
        <v>4</v>
      </c>
      <c r="W105">
        <v>10</v>
      </c>
      <c r="X105" t="s">
        <v>592</v>
      </c>
      <c r="Y105" s="15" t="s">
        <v>345</v>
      </c>
      <c r="Z105">
        <v>2</v>
      </c>
      <c r="AA105" t="s">
        <v>593</v>
      </c>
      <c r="AB105" t="s">
        <v>594</v>
      </c>
      <c r="AC105" t="s">
        <v>595</v>
      </c>
    </row>
    <row r="106" spans="1:29" x14ac:dyDescent="0.35">
      <c r="A106">
        <v>104</v>
      </c>
      <c r="B106" s="15" t="s">
        <v>3435</v>
      </c>
      <c r="C106" s="13">
        <v>30</v>
      </c>
      <c r="D106">
        <v>8</v>
      </c>
      <c r="E106">
        <v>0</v>
      </c>
      <c r="F106">
        <v>10</v>
      </c>
      <c r="G106">
        <v>10</v>
      </c>
      <c r="H106" t="s">
        <v>103</v>
      </c>
      <c r="I106">
        <v>0</v>
      </c>
      <c r="J106" t="s">
        <v>68</v>
      </c>
      <c r="K106" s="5" t="s">
        <v>596</v>
      </c>
      <c r="L106">
        <v>0</v>
      </c>
      <c r="M106" s="15" t="s">
        <v>3428</v>
      </c>
      <c r="N106" s="15" t="s">
        <v>3428</v>
      </c>
      <c r="O106" s="15" t="s">
        <v>3428</v>
      </c>
      <c r="R106" t="s">
        <v>84</v>
      </c>
      <c r="S106" s="15" t="s">
        <v>3482</v>
      </c>
      <c r="T106" s="15" t="s">
        <v>85</v>
      </c>
      <c r="U106" s="5">
        <v>15</v>
      </c>
      <c r="V106" s="5">
        <v>15</v>
      </c>
      <c r="W106">
        <v>16</v>
      </c>
      <c r="X106" t="s">
        <v>597</v>
      </c>
      <c r="Y106" s="15" t="s">
        <v>598</v>
      </c>
      <c r="Z106">
        <v>4</v>
      </c>
      <c r="AA106" t="s">
        <v>599</v>
      </c>
      <c r="AB106" t="s">
        <v>600</v>
      </c>
      <c r="AC106" t="s">
        <v>601</v>
      </c>
    </row>
    <row r="107" spans="1:29" x14ac:dyDescent="0.35">
      <c r="A107">
        <v>105</v>
      </c>
      <c r="B107" s="15" t="s">
        <v>3436</v>
      </c>
      <c r="C107" s="13">
        <v>33</v>
      </c>
      <c r="D107">
        <v>6</v>
      </c>
      <c r="E107">
        <v>45</v>
      </c>
      <c r="F107">
        <v>9</v>
      </c>
      <c r="G107">
        <v>2</v>
      </c>
      <c r="H107" t="s">
        <v>52</v>
      </c>
      <c r="I107">
        <v>1</v>
      </c>
      <c r="J107" t="s">
        <v>53</v>
      </c>
      <c r="K107" s="5" t="s">
        <v>3408</v>
      </c>
      <c r="L107">
        <v>1</v>
      </c>
      <c r="M107" s="15" t="s">
        <v>30</v>
      </c>
      <c r="N107" s="15" t="s">
        <v>602</v>
      </c>
      <c r="O107" s="15" t="s">
        <v>57</v>
      </c>
      <c r="P107">
        <v>3</v>
      </c>
      <c r="Q107" t="s">
        <v>603</v>
      </c>
      <c r="R107" t="s">
        <v>72</v>
      </c>
      <c r="S107" s="15" t="s">
        <v>30</v>
      </c>
      <c r="T107" s="15" t="s">
        <v>85</v>
      </c>
      <c r="U107" s="5">
        <v>4</v>
      </c>
      <c r="V107" s="5">
        <v>5</v>
      </c>
      <c r="W107">
        <v>30</v>
      </c>
      <c r="X107" t="s">
        <v>604</v>
      </c>
      <c r="Y107" s="15" t="s">
        <v>64</v>
      </c>
      <c r="Z107">
        <v>9</v>
      </c>
      <c r="AA107" t="s">
        <v>605</v>
      </c>
      <c r="AB107" t="s">
        <v>606</v>
      </c>
    </row>
    <row r="108" spans="1:29" x14ac:dyDescent="0.35">
      <c r="A108">
        <v>106</v>
      </c>
      <c r="B108" s="15" t="s">
        <v>3435</v>
      </c>
      <c r="C108" s="13">
        <v>37</v>
      </c>
      <c r="D108">
        <v>7</v>
      </c>
      <c r="E108">
        <v>30</v>
      </c>
      <c r="F108">
        <v>9</v>
      </c>
      <c r="G108">
        <v>10</v>
      </c>
      <c r="H108" t="s">
        <v>52</v>
      </c>
      <c r="I108">
        <v>0</v>
      </c>
      <c r="J108" t="s">
        <v>68</v>
      </c>
      <c r="K108" s="5" t="s">
        <v>3409</v>
      </c>
      <c r="L108">
        <v>1</v>
      </c>
      <c r="M108" s="15" t="s">
        <v>213</v>
      </c>
      <c r="N108" s="15" t="s">
        <v>111</v>
      </c>
      <c r="O108" s="15" t="s">
        <v>92</v>
      </c>
      <c r="P108">
        <v>11</v>
      </c>
      <c r="Q108" t="s">
        <v>607</v>
      </c>
      <c r="R108" t="s">
        <v>59</v>
      </c>
      <c r="S108" s="15" t="s">
        <v>32</v>
      </c>
      <c r="T108" s="15" t="s">
        <v>73</v>
      </c>
      <c r="U108" s="5">
        <v>6</v>
      </c>
      <c r="V108" s="5">
        <v>4</v>
      </c>
      <c r="W108">
        <v>3</v>
      </c>
      <c r="X108" t="s">
        <v>608</v>
      </c>
      <c r="Y108" s="15" t="s">
        <v>75</v>
      </c>
      <c r="Z108">
        <v>9</v>
      </c>
      <c r="AA108" t="s">
        <v>609</v>
      </c>
      <c r="AB108" t="s">
        <v>610</v>
      </c>
    </row>
    <row r="109" spans="1:29" x14ac:dyDescent="0.35">
      <c r="A109">
        <v>107</v>
      </c>
      <c r="B109" s="15" t="s">
        <v>1</v>
      </c>
      <c r="C109" s="13">
        <v>35</v>
      </c>
      <c r="D109">
        <v>7</v>
      </c>
      <c r="E109">
        <v>80</v>
      </c>
      <c r="F109">
        <v>5</v>
      </c>
      <c r="G109">
        <v>10</v>
      </c>
      <c r="H109" t="s">
        <v>303</v>
      </c>
      <c r="I109">
        <v>1</v>
      </c>
      <c r="J109" t="s">
        <v>68</v>
      </c>
      <c r="K109" s="5" t="s">
        <v>3408</v>
      </c>
      <c r="L109">
        <v>1</v>
      </c>
      <c r="M109" s="15" t="s">
        <v>213</v>
      </c>
      <c r="N109" s="15" t="s">
        <v>81</v>
      </c>
      <c r="O109" s="15" t="s">
        <v>92</v>
      </c>
      <c r="P109">
        <v>10</v>
      </c>
      <c r="Q109" t="s">
        <v>611</v>
      </c>
      <c r="R109" t="s">
        <v>84</v>
      </c>
      <c r="S109" s="15" t="s">
        <v>30</v>
      </c>
      <c r="T109" s="15" t="s">
        <v>73</v>
      </c>
      <c r="U109" s="5">
        <v>6</v>
      </c>
      <c r="V109" s="5">
        <v>4</v>
      </c>
      <c r="W109">
        <v>12</v>
      </c>
      <c r="X109" t="s">
        <v>612</v>
      </c>
      <c r="Y109" s="15" t="s">
        <v>75</v>
      </c>
      <c r="Z109">
        <v>7</v>
      </c>
      <c r="AA109" t="s">
        <v>613</v>
      </c>
      <c r="AB109" t="s">
        <v>614</v>
      </c>
    </row>
    <row r="110" spans="1:29" x14ac:dyDescent="0.35">
      <c r="A110">
        <v>108</v>
      </c>
      <c r="B110" s="15" t="s">
        <v>3435</v>
      </c>
      <c r="C110" s="13">
        <v>35</v>
      </c>
      <c r="D110">
        <v>7</v>
      </c>
      <c r="E110">
        <v>120</v>
      </c>
      <c r="F110">
        <v>15</v>
      </c>
      <c r="G110">
        <v>12</v>
      </c>
      <c r="H110" t="s">
        <v>189</v>
      </c>
      <c r="I110">
        <v>0</v>
      </c>
      <c r="J110" t="s">
        <v>68</v>
      </c>
      <c r="K110" s="5" t="s">
        <v>3407</v>
      </c>
      <c r="L110">
        <v>1</v>
      </c>
      <c r="M110" s="15" t="s">
        <v>412</v>
      </c>
      <c r="N110" s="15" t="s">
        <v>56</v>
      </c>
      <c r="O110" s="15" t="s">
        <v>92</v>
      </c>
      <c r="P110">
        <v>7</v>
      </c>
      <c r="Q110" t="s">
        <v>615</v>
      </c>
      <c r="R110" t="s">
        <v>84</v>
      </c>
      <c r="S110" s="15" t="s">
        <v>3486</v>
      </c>
      <c r="T110" s="15" t="s">
        <v>73</v>
      </c>
      <c r="U110" s="5">
        <v>10</v>
      </c>
      <c r="V110" s="5">
        <v>10</v>
      </c>
      <c r="W110">
        <v>8</v>
      </c>
      <c r="X110" t="s">
        <v>617</v>
      </c>
      <c r="Y110" s="15" t="s">
        <v>64</v>
      </c>
      <c r="Z110">
        <v>8</v>
      </c>
      <c r="AA110" t="s">
        <v>618</v>
      </c>
      <c r="AB110" t="s">
        <v>619</v>
      </c>
      <c r="AC110" t="s">
        <v>620</v>
      </c>
    </row>
    <row r="111" spans="1:29" x14ac:dyDescent="0.35">
      <c r="A111">
        <v>109</v>
      </c>
      <c r="B111" s="15" t="s">
        <v>3432</v>
      </c>
      <c r="C111" s="13">
        <v>34</v>
      </c>
      <c r="D111">
        <v>6</v>
      </c>
      <c r="E111">
        <v>20</v>
      </c>
      <c r="F111">
        <v>16</v>
      </c>
      <c r="G111">
        <v>30</v>
      </c>
      <c r="H111" t="s">
        <v>189</v>
      </c>
      <c r="I111">
        <v>0</v>
      </c>
      <c r="J111" t="s">
        <v>68</v>
      </c>
      <c r="K111" s="5" t="s">
        <v>3409</v>
      </c>
      <c r="L111">
        <v>1</v>
      </c>
      <c r="M111" s="15" t="s">
        <v>141</v>
      </c>
      <c r="N111" s="15" t="s">
        <v>111</v>
      </c>
      <c r="O111" s="15" t="s">
        <v>572</v>
      </c>
      <c r="P111">
        <v>4</v>
      </c>
      <c r="Q111" t="s">
        <v>621</v>
      </c>
      <c r="R111" t="s">
        <v>72</v>
      </c>
      <c r="S111" s="15" t="s">
        <v>35</v>
      </c>
      <c r="T111" s="15" t="s">
        <v>3428</v>
      </c>
      <c r="U111" s="5">
        <v>0</v>
      </c>
      <c r="V111" s="5">
        <v>0</v>
      </c>
      <c r="Y111" s="15" t="s">
        <v>75</v>
      </c>
      <c r="Z111">
        <v>8</v>
      </c>
      <c r="AA111" t="s">
        <v>622</v>
      </c>
      <c r="AB111" t="s">
        <v>623</v>
      </c>
      <c r="AC111" t="s">
        <v>624</v>
      </c>
    </row>
    <row r="112" spans="1:29" x14ac:dyDescent="0.35">
      <c r="A112">
        <v>110</v>
      </c>
      <c r="B112" s="15" t="s">
        <v>4</v>
      </c>
      <c r="C112" s="13">
        <v>22</v>
      </c>
      <c r="D112">
        <v>8</v>
      </c>
      <c r="E112">
        <v>60</v>
      </c>
      <c r="F112">
        <v>10</v>
      </c>
      <c r="G112">
        <v>6</v>
      </c>
      <c r="H112" t="s">
        <v>52</v>
      </c>
      <c r="I112">
        <v>1</v>
      </c>
      <c r="J112" t="s">
        <v>68</v>
      </c>
      <c r="K112" s="5" t="s">
        <v>3408</v>
      </c>
      <c r="L112">
        <v>1</v>
      </c>
      <c r="M112" s="15" t="s">
        <v>30</v>
      </c>
      <c r="N112" s="15" t="s">
        <v>81</v>
      </c>
      <c r="O112" s="15" t="s">
        <v>124</v>
      </c>
      <c r="P112">
        <v>0</v>
      </c>
      <c r="Q112" t="s">
        <v>625</v>
      </c>
      <c r="R112" t="s">
        <v>363</v>
      </c>
      <c r="S112" s="15" t="s">
        <v>30</v>
      </c>
      <c r="T112" s="15" t="s">
        <v>85</v>
      </c>
      <c r="U112" s="5">
        <v>6</v>
      </c>
      <c r="V112" s="5">
        <v>3</v>
      </c>
      <c r="W112">
        <v>5</v>
      </c>
      <c r="X112" t="s">
        <v>626</v>
      </c>
      <c r="Y112" s="15" t="s">
        <v>75</v>
      </c>
      <c r="Z112">
        <v>10</v>
      </c>
      <c r="AA112" t="s">
        <v>627</v>
      </c>
      <c r="AB112" t="s">
        <v>628</v>
      </c>
    </row>
    <row r="113" spans="1:29" x14ac:dyDescent="0.35">
      <c r="A113">
        <v>111</v>
      </c>
      <c r="B113" s="15" t="s">
        <v>0</v>
      </c>
      <c r="C113" s="13">
        <v>34</v>
      </c>
      <c r="D113">
        <v>7</v>
      </c>
      <c r="E113">
        <v>20</v>
      </c>
      <c r="F113">
        <v>9</v>
      </c>
      <c r="G113">
        <v>2</v>
      </c>
      <c r="H113" t="s">
        <v>225</v>
      </c>
      <c r="I113">
        <v>1</v>
      </c>
      <c r="J113" t="s">
        <v>389</v>
      </c>
      <c r="K113" s="5" t="s">
        <v>3409</v>
      </c>
      <c r="L113">
        <v>1</v>
      </c>
      <c r="M113" s="15" t="s">
        <v>5</v>
      </c>
      <c r="N113" s="15" t="s">
        <v>81</v>
      </c>
      <c r="O113" s="15" t="s">
        <v>82</v>
      </c>
      <c r="P113">
        <v>3</v>
      </c>
      <c r="Q113" t="s">
        <v>629</v>
      </c>
      <c r="R113" t="s">
        <v>84</v>
      </c>
      <c r="S113" s="15" t="s">
        <v>30</v>
      </c>
      <c r="T113" s="15" t="s">
        <v>85</v>
      </c>
      <c r="U113" s="5">
        <v>10</v>
      </c>
      <c r="V113" s="5">
        <v>6</v>
      </c>
      <c r="W113">
        <v>15</v>
      </c>
      <c r="X113" t="s">
        <v>630</v>
      </c>
      <c r="Y113" s="15" t="s">
        <v>75</v>
      </c>
      <c r="Z113">
        <v>7</v>
      </c>
      <c r="AA113" t="s">
        <v>631</v>
      </c>
      <c r="AB113" t="s">
        <v>632</v>
      </c>
      <c r="AC113" t="s">
        <v>633</v>
      </c>
    </row>
    <row r="114" spans="1:29" ht="14.5" customHeight="1" x14ac:dyDescent="0.35">
      <c r="A114">
        <v>112</v>
      </c>
      <c r="B114" s="15" t="s">
        <v>3444</v>
      </c>
      <c r="C114" s="13">
        <v>1</v>
      </c>
      <c r="D114">
        <v>7</v>
      </c>
      <c r="E114">
        <v>1</v>
      </c>
      <c r="F114">
        <v>10</v>
      </c>
      <c r="G114">
        <v>5</v>
      </c>
      <c r="H114" t="s">
        <v>335</v>
      </c>
      <c r="I114">
        <v>1</v>
      </c>
      <c r="J114" t="s">
        <v>98</v>
      </c>
      <c r="K114" s="5" t="s">
        <v>3407</v>
      </c>
      <c r="L114">
        <v>0</v>
      </c>
      <c r="M114" s="15" t="s">
        <v>3428</v>
      </c>
      <c r="N114" s="15" t="s">
        <v>3428</v>
      </c>
      <c r="O114" s="15" t="s">
        <v>3428</v>
      </c>
      <c r="R114" t="s">
        <v>84</v>
      </c>
      <c r="S114" s="15" t="s">
        <v>28</v>
      </c>
      <c r="T114" s="15" t="s">
        <v>85</v>
      </c>
      <c r="U114" s="5">
        <v>15</v>
      </c>
      <c r="V114" s="5">
        <v>15</v>
      </c>
      <c r="W114">
        <v>8</v>
      </c>
      <c r="X114" s="3" t="s">
        <v>634</v>
      </c>
      <c r="Y114" s="15" t="s">
        <v>64</v>
      </c>
      <c r="Z114">
        <v>10</v>
      </c>
      <c r="AA114" s="3" t="s">
        <v>635</v>
      </c>
      <c r="AB114" t="s">
        <v>636</v>
      </c>
      <c r="AC114" s="3" t="s">
        <v>637</v>
      </c>
    </row>
    <row r="115" spans="1:29" ht="14.5" customHeight="1" x14ac:dyDescent="0.35">
      <c r="A115">
        <v>113</v>
      </c>
      <c r="B115" s="15" t="s">
        <v>1</v>
      </c>
      <c r="C115" s="13">
        <v>27</v>
      </c>
      <c r="D115">
        <v>7</v>
      </c>
      <c r="E115">
        <v>150</v>
      </c>
      <c r="F115">
        <v>7</v>
      </c>
      <c r="G115">
        <v>8</v>
      </c>
      <c r="H115" t="s">
        <v>78</v>
      </c>
      <c r="I115">
        <v>1</v>
      </c>
      <c r="J115" t="s">
        <v>79</v>
      </c>
      <c r="K115" s="5" t="s">
        <v>3406</v>
      </c>
      <c r="L115">
        <v>1</v>
      </c>
      <c r="M115" s="15" t="s">
        <v>30</v>
      </c>
      <c r="N115" s="15" t="s">
        <v>638</v>
      </c>
      <c r="O115" s="15" t="s">
        <v>231</v>
      </c>
      <c r="P115">
        <v>3</v>
      </c>
      <c r="Q115" t="s">
        <v>639</v>
      </c>
      <c r="R115" t="s">
        <v>84</v>
      </c>
      <c r="S115" s="15" t="s">
        <v>32</v>
      </c>
      <c r="T115" s="15" t="s">
        <v>60</v>
      </c>
      <c r="U115" s="5">
        <v>4</v>
      </c>
      <c r="V115" s="5">
        <v>3</v>
      </c>
      <c r="W115">
        <v>30</v>
      </c>
      <c r="X115" s="3" t="s">
        <v>640</v>
      </c>
      <c r="Y115" s="15" t="s">
        <v>75</v>
      </c>
      <c r="Z115">
        <v>8</v>
      </c>
      <c r="AA115" t="s">
        <v>641</v>
      </c>
      <c r="AB115" t="s">
        <v>642</v>
      </c>
      <c r="AC115" s="3" t="s">
        <v>643</v>
      </c>
    </row>
    <row r="116" spans="1:29" x14ac:dyDescent="0.35">
      <c r="A116">
        <v>114</v>
      </c>
      <c r="B116" s="15" t="s">
        <v>0</v>
      </c>
      <c r="C116" s="13">
        <v>25</v>
      </c>
      <c r="D116">
        <v>6</v>
      </c>
      <c r="E116">
        <v>50</v>
      </c>
      <c r="F116">
        <v>10</v>
      </c>
      <c r="G116">
        <v>20</v>
      </c>
      <c r="H116" t="s">
        <v>103</v>
      </c>
      <c r="I116">
        <v>1</v>
      </c>
      <c r="J116" t="s">
        <v>389</v>
      </c>
      <c r="K116" s="5" t="s">
        <v>644</v>
      </c>
      <c r="L116">
        <v>1</v>
      </c>
      <c r="M116" s="15" t="s">
        <v>30</v>
      </c>
      <c r="N116" s="15" t="s">
        <v>81</v>
      </c>
      <c r="O116" s="15" t="s">
        <v>272</v>
      </c>
      <c r="P116">
        <v>2</v>
      </c>
      <c r="Q116" t="s">
        <v>645</v>
      </c>
      <c r="R116" t="s">
        <v>84</v>
      </c>
      <c r="S116" s="15" t="s">
        <v>30</v>
      </c>
      <c r="T116" s="15" t="s">
        <v>73</v>
      </c>
      <c r="U116" s="5">
        <v>3</v>
      </c>
      <c r="V116" s="5">
        <v>3</v>
      </c>
      <c r="W116">
        <v>45</v>
      </c>
      <c r="X116" t="s">
        <v>646</v>
      </c>
      <c r="Y116" s="15" t="s">
        <v>75</v>
      </c>
      <c r="Z116">
        <v>9</v>
      </c>
      <c r="AA116" t="s">
        <v>647</v>
      </c>
    </row>
    <row r="117" spans="1:29" x14ac:dyDescent="0.35">
      <c r="A117">
        <v>115</v>
      </c>
      <c r="B117" s="15" t="s">
        <v>3429</v>
      </c>
      <c r="C117" s="13">
        <v>36</v>
      </c>
      <c r="D117">
        <v>6</v>
      </c>
      <c r="E117">
        <v>120</v>
      </c>
      <c r="F117">
        <v>10</v>
      </c>
      <c r="G117">
        <v>0</v>
      </c>
      <c r="H117" t="s">
        <v>78</v>
      </c>
      <c r="I117">
        <v>0</v>
      </c>
      <c r="J117" t="s">
        <v>98</v>
      </c>
      <c r="K117" s="5" t="s">
        <v>3409</v>
      </c>
      <c r="L117">
        <v>1</v>
      </c>
      <c r="M117" s="15" t="s">
        <v>55</v>
      </c>
      <c r="N117" s="15" t="s">
        <v>56</v>
      </c>
      <c r="O117" s="15" t="s">
        <v>648</v>
      </c>
      <c r="P117">
        <v>14</v>
      </c>
      <c r="Q117" t="s">
        <v>649</v>
      </c>
      <c r="R117" t="s">
        <v>84</v>
      </c>
      <c r="S117" s="15" t="s">
        <v>3487</v>
      </c>
      <c r="T117" s="15" t="s">
        <v>85</v>
      </c>
      <c r="U117" s="5">
        <v>6</v>
      </c>
      <c r="V117" s="5">
        <v>6</v>
      </c>
      <c r="W117">
        <v>15</v>
      </c>
      <c r="X117" t="s">
        <v>650</v>
      </c>
      <c r="Y117" s="15" t="s">
        <v>192</v>
      </c>
      <c r="Z117">
        <v>8</v>
      </c>
      <c r="AA117" t="s">
        <v>651</v>
      </c>
      <c r="AB117" t="s">
        <v>652</v>
      </c>
      <c r="AC117" t="s">
        <v>653</v>
      </c>
    </row>
    <row r="118" spans="1:29" x14ac:dyDescent="0.35">
      <c r="A118">
        <v>116</v>
      </c>
      <c r="B118" s="15" t="s">
        <v>4</v>
      </c>
      <c r="C118" s="13">
        <v>1</v>
      </c>
      <c r="D118">
        <v>7</v>
      </c>
      <c r="E118">
        <v>20</v>
      </c>
      <c r="F118">
        <v>3</v>
      </c>
      <c r="G118">
        <v>12</v>
      </c>
      <c r="H118" t="s">
        <v>225</v>
      </c>
      <c r="I118">
        <v>0</v>
      </c>
      <c r="J118" t="s">
        <v>98</v>
      </c>
      <c r="K118" s="5" t="s">
        <v>3406</v>
      </c>
      <c r="L118">
        <v>1</v>
      </c>
      <c r="M118" s="15" t="s">
        <v>198</v>
      </c>
      <c r="N118" s="15" t="s">
        <v>81</v>
      </c>
      <c r="O118" s="15" t="s">
        <v>310</v>
      </c>
      <c r="P118">
        <v>5</v>
      </c>
      <c r="Q118" t="s">
        <v>654</v>
      </c>
      <c r="R118" t="s">
        <v>84</v>
      </c>
      <c r="S118" s="15" t="s">
        <v>3477</v>
      </c>
      <c r="T118" s="15" t="s">
        <v>162</v>
      </c>
      <c r="U118" s="5">
        <v>12</v>
      </c>
      <c r="V118" s="5">
        <v>2</v>
      </c>
      <c r="W118">
        <v>10</v>
      </c>
      <c r="X118" t="s">
        <v>655</v>
      </c>
      <c r="Y118" s="15" t="s">
        <v>75</v>
      </c>
      <c r="Z118">
        <v>6</v>
      </c>
      <c r="AA118" t="s">
        <v>656</v>
      </c>
      <c r="AB118" t="s">
        <v>35</v>
      </c>
      <c r="AC118" t="s">
        <v>35</v>
      </c>
    </row>
    <row r="119" spans="1:29" x14ac:dyDescent="0.35">
      <c r="A119">
        <v>117</v>
      </c>
      <c r="B119" s="15" t="s">
        <v>3429</v>
      </c>
      <c r="C119" s="13">
        <v>21</v>
      </c>
      <c r="D119">
        <v>6</v>
      </c>
      <c r="E119">
        <v>0</v>
      </c>
      <c r="F119">
        <v>8</v>
      </c>
      <c r="G119">
        <v>60</v>
      </c>
      <c r="H119" t="s">
        <v>103</v>
      </c>
      <c r="I119">
        <v>0</v>
      </c>
      <c r="J119" t="s">
        <v>53</v>
      </c>
      <c r="K119" s="5" t="s">
        <v>657</v>
      </c>
      <c r="L119">
        <v>1</v>
      </c>
      <c r="M119" s="15" t="s">
        <v>213</v>
      </c>
      <c r="N119" s="15" t="s">
        <v>91</v>
      </c>
      <c r="O119" s="15" t="s">
        <v>220</v>
      </c>
      <c r="P119">
        <v>1</v>
      </c>
      <c r="Q119" t="s">
        <v>658</v>
      </c>
      <c r="R119" t="s">
        <v>161</v>
      </c>
      <c r="S119" s="15" t="s">
        <v>35</v>
      </c>
      <c r="T119" s="15" t="s">
        <v>3428</v>
      </c>
      <c r="U119" s="5">
        <v>0</v>
      </c>
      <c r="V119" s="5">
        <v>0</v>
      </c>
      <c r="Y119" s="15" t="s">
        <v>75</v>
      </c>
      <c r="Z119">
        <v>10</v>
      </c>
      <c r="AA119" t="s">
        <v>659</v>
      </c>
      <c r="AB119" t="s">
        <v>660</v>
      </c>
      <c r="AC119" t="s">
        <v>661</v>
      </c>
    </row>
    <row r="120" spans="1:29" x14ac:dyDescent="0.35">
      <c r="A120">
        <v>118</v>
      </c>
      <c r="B120" s="15" t="s">
        <v>3430</v>
      </c>
      <c r="C120" s="13">
        <v>28</v>
      </c>
      <c r="D120">
        <v>7</v>
      </c>
      <c r="E120">
        <v>80</v>
      </c>
      <c r="F120">
        <v>12</v>
      </c>
      <c r="G120">
        <v>12</v>
      </c>
      <c r="H120" t="s">
        <v>335</v>
      </c>
      <c r="I120">
        <v>1</v>
      </c>
      <c r="J120" t="s">
        <v>389</v>
      </c>
      <c r="K120" s="5" t="s">
        <v>3407</v>
      </c>
      <c r="L120">
        <v>1</v>
      </c>
      <c r="M120" s="15" t="s">
        <v>213</v>
      </c>
      <c r="N120" s="15" t="s">
        <v>56</v>
      </c>
      <c r="O120" s="15" t="s">
        <v>572</v>
      </c>
      <c r="P120">
        <v>3</v>
      </c>
      <c r="Q120" t="s">
        <v>662</v>
      </c>
      <c r="R120" t="s">
        <v>59</v>
      </c>
      <c r="S120" s="15" t="s">
        <v>30</v>
      </c>
      <c r="T120" s="15" t="s">
        <v>85</v>
      </c>
      <c r="U120" s="5">
        <v>6</v>
      </c>
      <c r="V120" s="5">
        <v>2</v>
      </c>
      <c r="W120">
        <v>12</v>
      </c>
      <c r="X120" t="s">
        <v>663</v>
      </c>
      <c r="Y120" s="15" t="s">
        <v>75</v>
      </c>
      <c r="Z120">
        <v>10</v>
      </c>
      <c r="AA120" t="s">
        <v>664</v>
      </c>
      <c r="AB120" t="s">
        <v>665</v>
      </c>
      <c r="AC120" t="s">
        <v>666</v>
      </c>
    </row>
    <row r="121" spans="1:29" x14ac:dyDescent="0.35">
      <c r="A121">
        <v>119</v>
      </c>
      <c r="B121" s="15" t="s">
        <v>3433</v>
      </c>
      <c r="C121" s="13">
        <v>28</v>
      </c>
      <c r="D121">
        <v>7</v>
      </c>
      <c r="E121">
        <v>30</v>
      </c>
      <c r="F121">
        <v>1</v>
      </c>
      <c r="G121">
        <v>5</v>
      </c>
      <c r="H121" t="s">
        <v>52</v>
      </c>
      <c r="I121">
        <v>0</v>
      </c>
      <c r="J121" t="s">
        <v>53</v>
      </c>
      <c r="K121" s="5" t="s">
        <v>3406</v>
      </c>
      <c r="L121">
        <v>1</v>
      </c>
      <c r="M121" s="15" t="s">
        <v>5</v>
      </c>
      <c r="N121" s="15" t="s">
        <v>56</v>
      </c>
      <c r="O121" s="15" t="s">
        <v>419</v>
      </c>
      <c r="P121">
        <v>4</v>
      </c>
      <c r="Q121" t="s">
        <v>667</v>
      </c>
      <c r="R121" t="s">
        <v>84</v>
      </c>
      <c r="S121" s="15" t="s">
        <v>32</v>
      </c>
      <c r="T121" s="15" t="s">
        <v>73</v>
      </c>
      <c r="U121" s="5">
        <v>6</v>
      </c>
      <c r="V121" s="5">
        <v>10</v>
      </c>
      <c r="W121">
        <v>20</v>
      </c>
      <c r="X121" t="s">
        <v>668</v>
      </c>
      <c r="Y121" s="15" t="s">
        <v>75</v>
      </c>
      <c r="Z121">
        <v>8</v>
      </c>
      <c r="AA121" t="s">
        <v>669</v>
      </c>
      <c r="AB121" t="s">
        <v>670</v>
      </c>
      <c r="AC121" t="s">
        <v>671</v>
      </c>
    </row>
    <row r="122" spans="1:29" x14ac:dyDescent="0.35">
      <c r="A122">
        <v>120</v>
      </c>
      <c r="B122" s="15" t="s">
        <v>3432</v>
      </c>
      <c r="C122" s="13">
        <v>44</v>
      </c>
      <c r="D122">
        <v>7</v>
      </c>
      <c r="E122">
        <v>50</v>
      </c>
      <c r="F122">
        <v>3</v>
      </c>
      <c r="G122">
        <v>20</v>
      </c>
      <c r="H122" t="s">
        <v>78</v>
      </c>
      <c r="I122">
        <v>1</v>
      </c>
      <c r="J122" t="s">
        <v>53</v>
      </c>
      <c r="K122" s="5" t="s">
        <v>3407</v>
      </c>
      <c r="L122">
        <v>1</v>
      </c>
      <c r="M122" s="15" t="s">
        <v>213</v>
      </c>
      <c r="N122" s="15" t="s">
        <v>56</v>
      </c>
      <c r="O122" s="15" t="s">
        <v>419</v>
      </c>
      <c r="P122">
        <v>22</v>
      </c>
      <c r="Q122" t="s">
        <v>672</v>
      </c>
      <c r="R122" t="s">
        <v>84</v>
      </c>
      <c r="S122" s="15" t="s">
        <v>29</v>
      </c>
      <c r="T122" s="15" t="s">
        <v>73</v>
      </c>
      <c r="U122" s="5">
        <v>15</v>
      </c>
      <c r="V122" s="5">
        <v>20</v>
      </c>
      <c r="W122">
        <v>35</v>
      </c>
      <c r="X122" t="s">
        <v>673</v>
      </c>
      <c r="Y122" s="15" t="s">
        <v>75</v>
      </c>
      <c r="Z122">
        <v>9</v>
      </c>
      <c r="AA122" t="s">
        <v>674</v>
      </c>
      <c r="AB122" t="s">
        <v>675</v>
      </c>
    </row>
    <row r="123" spans="1:29" x14ac:dyDescent="0.35">
      <c r="A123">
        <v>121</v>
      </c>
      <c r="B123" s="15" t="s">
        <v>3432</v>
      </c>
      <c r="C123" s="13">
        <v>25</v>
      </c>
      <c r="D123">
        <v>7</v>
      </c>
      <c r="E123">
        <v>0</v>
      </c>
      <c r="F123">
        <v>12</v>
      </c>
      <c r="G123">
        <v>20</v>
      </c>
      <c r="H123" t="s">
        <v>189</v>
      </c>
      <c r="I123">
        <v>1</v>
      </c>
      <c r="J123" t="s">
        <v>53</v>
      </c>
      <c r="K123" s="5" t="s">
        <v>3406</v>
      </c>
      <c r="L123">
        <v>1</v>
      </c>
      <c r="M123" s="15" t="s">
        <v>519</v>
      </c>
      <c r="N123" s="15" t="s">
        <v>142</v>
      </c>
      <c r="O123" s="15" t="s">
        <v>92</v>
      </c>
      <c r="P123">
        <v>5</v>
      </c>
      <c r="Q123" t="s">
        <v>676</v>
      </c>
      <c r="R123" t="s">
        <v>59</v>
      </c>
      <c r="S123" s="15" t="s">
        <v>30</v>
      </c>
      <c r="T123" s="15" t="s">
        <v>85</v>
      </c>
      <c r="U123" s="5">
        <v>5</v>
      </c>
      <c r="V123" s="5">
        <v>5</v>
      </c>
      <c r="W123">
        <v>10</v>
      </c>
      <c r="X123" t="s">
        <v>677</v>
      </c>
      <c r="Y123" s="15" t="s">
        <v>64</v>
      </c>
      <c r="Z123">
        <v>10</v>
      </c>
      <c r="AA123" t="s">
        <v>678</v>
      </c>
      <c r="AB123" t="s">
        <v>679</v>
      </c>
      <c r="AC123" t="s">
        <v>680</v>
      </c>
    </row>
    <row r="124" spans="1:29" x14ac:dyDescent="0.35">
      <c r="A124">
        <v>122</v>
      </c>
      <c r="B124" s="15" t="s">
        <v>0</v>
      </c>
      <c r="C124" s="13">
        <v>23</v>
      </c>
      <c r="D124">
        <v>9</v>
      </c>
      <c r="E124">
        <v>10</v>
      </c>
      <c r="F124">
        <v>9</v>
      </c>
      <c r="G124">
        <v>20</v>
      </c>
      <c r="H124" t="s">
        <v>103</v>
      </c>
      <c r="I124">
        <v>0</v>
      </c>
      <c r="J124" t="s">
        <v>98</v>
      </c>
      <c r="K124" s="5" t="s">
        <v>681</v>
      </c>
      <c r="L124">
        <v>1</v>
      </c>
      <c r="M124" s="15" t="s">
        <v>141</v>
      </c>
      <c r="N124" s="15" t="s">
        <v>81</v>
      </c>
      <c r="O124" s="15" t="s">
        <v>57</v>
      </c>
      <c r="P124">
        <v>0</v>
      </c>
      <c r="Q124" t="s">
        <v>682</v>
      </c>
      <c r="R124" t="s">
        <v>59</v>
      </c>
      <c r="S124" s="15" t="s">
        <v>30</v>
      </c>
      <c r="T124" s="15" t="s">
        <v>73</v>
      </c>
      <c r="U124" s="5">
        <v>30</v>
      </c>
      <c r="V124" s="5">
        <v>5</v>
      </c>
      <c r="W124">
        <v>200</v>
      </c>
      <c r="X124" t="s">
        <v>683</v>
      </c>
      <c r="Y124" s="15" t="s">
        <v>75</v>
      </c>
      <c r="Z124">
        <v>9</v>
      </c>
      <c r="AA124" t="s">
        <v>684</v>
      </c>
      <c r="AB124" t="s">
        <v>685</v>
      </c>
      <c r="AC124" t="s">
        <v>686</v>
      </c>
    </row>
    <row r="125" spans="1:29" x14ac:dyDescent="0.35">
      <c r="A125">
        <v>123</v>
      </c>
      <c r="B125" s="15" t="s">
        <v>3433</v>
      </c>
      <c r="C125" s="13">
        <v>39</v>
      </c>
      <c r="D125">
        <v>8</v>
      </c>
      <c r="E125">
        <v>0</v>
      </c>
      <c r="F125">
        <v>8</v>
      </c>
      <c r="G125">
        <v>24</v>
      </c>
      <c r="H125" t="s">
        <v>97</v>
      </c>
      <c r="I125">
        <v>0</v>
      </c>
      <c r="J125" t="s">
        <v>140</v>
      </c>
      <c r="K125" s="5" t="s">
        <v>3407</v>
      </c>
      <c r="L125">
        <v>1</v>
      </c>
      <c r="M125" s="15" t="s">
        <v>213</v>
      </c>
      <c r="N125" s="15" t="s">
        <v>81</v>
      </c>
      <c r="O125" s="15" t="s">
        <v>92</v>
      </c>
      <c r="P125">
        <v>20</v>
      </c>
      <c r="Q125" t="s">
        <v>562</v>
      </c>
      <c r="R125" t="s">
        <v>59</v>
      </c>
      <c r="S125" s="15" t="s">
        <v>3483</v>
      </c>
      <c r="T125" s="15" t="s">
        <v>553</v>
      </c>
      <c r="U125" s="5">
        <v>6</v>
      </c>
      <c r="V125" s="5">
        <v>6</v>
      </c>
      <c r="W125">
        <v>15</v>
      </c>
      <c r="X125" t="s">
        <v>687</v>
      </c>
      <c r="Y125" s="15" t="s">
        <v>75</v>
      </c>
      <c r="Z125">
        <v>10</v>
      </c>
      <c r="AA125" t="s">
        <v>688</v>
      </c>
      <c r="AB125" t="s">
        <v>689</v>
      </c>
      <c r="AC125" t="s">
        <v>690</v>
      </c>
    </row>
    <row r="126" spans="1:29" x14ac:dyDescent="0.35">
      <c r="A126">
        <v>124</v>
      </c>
      <c r="B126" s="15" t="s">
        <v>3435</v>
      </c>
      <c r="C126" s="13">
        <v>38</v>
      </c>
      <c r="D126">
        <v>8</v>
      </c>
      <c r="E126">
        <v>30</v>
      </c>
      <c r="F126">
        <v>10</v>
      </c>
      <c r="G126">
        <v>3</v>
      </c>
      <c r="H126" t="s">
        <v>303</v>
      </c>
      <c r="I126">
        <v>0</v>
      </c>
      <c r="J126" t="s">
        <v>98</v>
      </c>
      <c r="K126" s="5" t="s">
        <v>3409</v>
      </c>
      <c r="L126">
        <v>1</v>
      </c>
      <c r="M126" s="15" t="s">
        <v>691</v>
      </c>
      <c r="N126" s="15" t="s">
        <v>56</v>
      </c>
      <c r="O126" s="15" t="s">
        <v>356</v>
      </c>
      <c r="P126">
        <v>10</v>
      </c>
      <c r="Q126" t="s">
        <v>692</v>
      </c>
      <c r="R126" t="s">
        <v>84</v>
      </c>
      <c r="S126" s="15" t="s">
        <v>28</v>
      </c>
      <c r="T126" s="15" t="s">
        <v>162</v>
      </c>
      <c r="U126" s="5">
        <v>6</v>
      </c>
      <c r="V126" s="5">
        <v>4</v>
      </c>
      <c r="W126">
        <v>150</v>
      </c>
      <c r="X126" t="s">
        <v>693</v>
      </c>
      <c r="Y126" s="15" t="s">
        <v>64</v>
      </c>
      <c r="Z126">
        <v>10</v>
      </c>
      <c r="AA126" t="s">
        <v>694</v>
      </c>
      <c r="AB126" t="s">
        <v>428</v>
      </c>
      <c r="AC126" t="s">
        <v>695</v>
      </c>
    </row>
    <row r="127" spans="1:29" x14ac:dyDescent="0.35">
      <c r="A127">
        <v>125</v>
      </c>
      <c r="B127" s="15" t="s">
        <v>3437</v>
      </c>
      <c r="C127" s="13">
        <v>27</v>
      </c>
      <c r="D127">
        <v>8</v>
      </c>
      <c r="E127">
        <v>60</v>
      </c>
      <c r="F127">
        <v>10</v>
      </c>
      <c r="G127">
        <v>10</v>
      </c>
      <c r="H127" t="s">
        <v>52</v>
      </c>
      <c r="I127">
        <v>0</v>
      </c>
      <c r="J127" t="s">
        <v>3410</v>
      </c>
      <c r="K127" s="5" t="s">
        <v>3406</v>
      </c>
      <c r="L127">
        <v>1</v>
      </c>
      <c r="M127" s="15" t="s">
        <v>213</v>
      </c>
      <c r="N127" s="15" t="s">
        <v>56</v>
      </c>
      <c r="O127" s="15" t="s">
        <v>92</v>
      </c>
      <c r="P127">
        <v>5</v>
      </c>
      <c r="Q127" t="s">
        <v>75</v>
      </c>
      <c r="R127" t="s">
        <v>84</v>
      </c>
      <c r="S127" s="15" t="s">
        <v>32</v>
      </c>
      <c r="T127" s="15" t="s">
        <v>60</v>
      </c>
      <c r="U127" s="5">
        <v>10</v>
      </c>
      <c r="V127" s="5">
        <v>6</v>
      </c>
      <c r="W127">
        <v>8</v>
      </c>
      <c r="X127" t="s">
        <v>696</v>
      </c>
      <c r="Y127" s="15" t="s">
        <v>75</v>
      </c>
      <c r="Z127">
        <v>9</v>
      </c>
      <c r="AA127" t="s">
        <v>697</v>
      </c>
    </row>
    <row r="128" spans="1:29" x14ac:dyDescent="0.35">
      <c r="A128">
        <v>126</v>
      </c>
      <c r="B128" s="15" t="s">
        <v>4</v>
      </c>
      <c r="C128" s="13">
        <v>31</v>
      </c>
      <c r="D128">
        <v>7</v>
      </c>
      <c r="E128">
        <v>0</v>
      </c>
      <c r="F128">
        <v>12</v>
      </c>
      <c r="G128">
        <v>0</v>
      </c>
      <c r="H128" t="s">
        <v>121</v>
      </c>
      <c r="I128">
        <v>1</v>
      </c>
      <c r="J128" t="s">
        <v>3410</v>
      </c>
      <c r="K128" s="5" t="s">
        <v>3408</v>
      </c>
      <c r="L128">
        <v>1</v>
      </c>
      <c r="M128" s="15" t="s">
        <v>213</v>
      </c>
      <c r="N128" s="15" t="s">
        <v>111</v>
      </c>
      <c r="O128" s="15" t="s">
        <v>92</v>
      </c>
      <c r="P128">
        <v>7</v>
      </c>
      <c r="Q128" t="s">
        <v>607</v>
      </c>
      <c r="R128" t="s">
        <v>84</v>
      </c>
      <c r="S128" s="15" t="s">
        <v>30</v>
      </c>
      <c r="T128" s="15" t="s">
        <v>73</v>
      </c>
      <c r="U128" s="5">
        <v>15</v>
      </c>
      <c r="V128" s="5">
        <v>10</v>
      </c>
      <c r="W128">
        <v>20</v>
      </c>
      <c r="X128" t="s">
        <v>607</v>
      </c>
      <c r="Y128" s="15" t="s">
        <v>64</v>
      </c>
      <c r="Z128">
        <v>9</v>
      </c>
      <c r="AA128" t="s">
        <v>607</v>
      </c>
      <c r="AB128" t="s">
        <v>607</v>
      </c>
      <c r="AC128" t="s">
        <v>607</v>
      </c>
    </row>
    <row r="129" spans="1:29" x14ac:dyDescent="0.35">
      <c r="A129">
        <v>127</v>
      </c>
      <c r="B129" s="15" t="s">
        <v>0</v>
      </c>
      <c r="C129" s="13">
        <v>25</v>
      </c>
      <c r="D129">
        <v>7</v>
      </c>
      <c r="E129">
        <v>60</v>
      </c>
      <c r="F129">
        <v>11</v>
      </c>
      <c r="G129">
        <v>6</v>
      </c>
      <c r="H129" t="s">
        <v>121</v>
      </c>
      <c r="I129">
        <v>0</v>
      </c>
      <c r="J129" t="s">
        <v>53</v>
      </c>
      <c r="K129" s="5" t="s">
        <v>3408</v>
      </c>
      <c r="L129">
        <v>1</v>
      </c>
      <c r="M129" s="15" t="s">
        <v>213</v>
      </c>
      <c r="N129" s="15" t="s">
        <v>81</v>
      </c>
      <c r="O129" s="15" t="s">
        <v>92</v>
      </c>
      <c r="P129">
        <v>3</v>
      </c>
      <c r="Q129" t="s">
        <v>698</v>
      </c>
      <c r="R129" t="s">
        <v>84</v>
      </c>
      <c r="S129" s="15" t="s">
        <v>30</v>
      </c>
      <c r="T129" s="15" t="s">
        <v>73</v>
      </c>
      <c r="U129" s="5">
        <v>5</v>
      </c>
      <c r="V129" s="5">
        <v>1</v>
      </c>
      <c r="W129">
        <v>10</v>
      </c>
      <c r="X129" t="s">
        <v>699</v>
      </c>
      <c r="Y129" s="15" t="s">
        <v>64</v>
      </c>
      <c r="Z129">
        <v>10</v>
      </c>
      <c r="AA129" t="s">
        <v>700</v>
      </c>
      <c r="AB129" t="s">
        <v>701</v>
      </c>
    </row>
    <row r="130" spans="1:29" x14ac:dyDescent="0.35">
      <c r="A130">
        <v>128</v>
      </c>
      <c r="B130" s="15" t="s">
        <v>3429</v>
      </c>
      <c r="C130" s="13">
        <v>40</v>
      </c>
      <c r="D130">
        <v>5</v>
      </c>
      <c r="E130">
        <v>30</v>
      </c>
      <c r="F130">
        <v>16</v>
      </c>
      <c r="G130">
        <v>50</v>
      </c>
      <c r="H130" t="s">
        <v>97</v>
      </c>
      <c r="I130">
        <v>1</v>
      </c>
      <c r="J130" t="s">
        <v>68</v>
      </c>
      <c r="K130" s="5" t="s">
        <v>3407</v>
      </c>
      <c r="L130">
        <v>1</v>
      </c>
      <c r="M130" s="15" t="s">
        <v>465</v>
      </c>
      <c r="N130" s="15" t="s">
        <v>56</v>
      </c>
      <c r="O130" s="15" t="s">
        <v>702</v>
      </c>
      <c r="P130">
        <v>13</v>
      </c>
      <c r="Q130" t="s">
        <v>703</v>
      </c>
      <c r="R130" t="s">
        <v>84</v>
      </c>
      <c r="S130" s="15" t="s">
        <v>30</v>
      </c>
      <c r="T130" s="15" t="s">
        <v>73</v>
      </c>
      <c r="U130" s="5">
        <v>6</v>
      </c>
      <c r="V130" s="5">
        <v>10</v>
      </c>
      <c r="W130">
        <v>20</v>
      </c>
      <c r="X130" t="s">
        <v>704</v>
      </c>
      <c r="Y130" s="15" t="s">
        <v>192</v>
      </c>
      <c r="Z130">
        <v>10</v>
      </c>
      <c r="AA130" t="s">
        <v>705</v>
      </c>
      <c r="AB130" t="s">
        <v>706</v>
      </c>
      <c r="AC130" t="s">
        <v>707</v>
      </c>
    </row>
    <row r="131" spans="1:29" x14ac:dyDescent="0.35">
      <c r="A131">
        <v>129</v>
      </c>
      <c r="B131" s="15" t="s">
        <v>0</v>
      </c>
      <c r="C131" s="13"/>
      <c r="D131">
        <v>8</v>
      </c>
      <c r="E131">
        <v>90</v>
      </c>
      <c r="F131">
        <v>6</v>
      </c>
      <c r="G131">
        <v>4</v>
      </c>
      <c r="H131" t="s">
        <v>97</v>
      </c>
      <c r="I131">
        <v>0</v>
      </c>
      <c r="J131" t="s">
        <v>79</v>
      </c>
      <c r="K131" s="5" t="s">
        <v>3407</v>
      </c>
      <c r="L131">
        <v>1</v>
      </c>
      <c r="M131" s="15" t="s">
        <v>213</v>
      </c>
      <c r="N131" s="15" t="s">
        <v>81</v>
      </c>
      <c r="O131" s="15" t="s">
        <v>92</v>
      </c>
      <c r="P131">
        <v>10</v>
      </c>
      <c r="Q131" t="s">
        <v>708</v>
      </c>
      <c r="R131" t="s">
        <v>84</v>
      </c>
      <c r="S131" s="15" t="s">
        <v>30</v>
      </c>
      <c r="T131" s="15" t="s">
        <v>85</v>
      </c>
      <c r="U131" s="5">
        <v>6</v>
      </c>
      <c r="V131" s="5">
        <v>4</v>
      </c>
      <c r="W131">
        <v>30</v>
      </c>
      <c r="X131" t="s">
        <v>709</v>
      </c>
      <c r="Y131" s="15" t="s">
        <v>64</v>
      </c>
      <c r="Z131">
        <v>9</v>
      </c>
      <c r="AA131" t="s">
        <v>710</v>
      </c>
    </row>
    <row r="132" spans="1:29" x14ac:dyDescent="0.35">
      <c r="A132">
        <v>130</v>
      </c>
      <c r="B132" s="15" t="s">
        <v>3435</v>
      </c>
      <c r="C132" s="13">
        <v>32</v>
      </c>
      <c r="D132">
        <v>7</v>
      </c>
      <c r="E132">
        <v>0</v>
      </c>
      <c r="F132">
        <v>14</v>
      </c>
      <c r="G132">
        <v>12</v>
      </c>
      <c r="H132" t="s">
        <v>335</v>
      </c>
      <c r="I132">
        <v>0</v>
      </c>
      <c r="J132" t="s">
        <v>79</v>
      </c>
      <c r="K132" s="5" t="s">
        <v>3408</v>
      </c>
      <c r="L132">
        <v>0</v>
      </c>
      <c r="M132" s="15" t="s">
        <v>3428</v>
      </c>
      <c r="N132" s="15" t="s">
        <v>3428</v>
      </c>
      <c r="O132" s="15" t="s">
        <v>3428</v>
      </c>
      <c r="R132" t="s">
        <v>84</v>
      </c>
      <c r="S132" s="15" t="s">
        <v>29</v>
      </c>
      <c r="T132" s="15" t="s">
        <v>73</v>
      </c>
      <c r="U132" s="5">
        <v>6</v>
      </c>
      <c r="V132" s="5">
        <v>6</v>
      </c>
      <c r="W132">
        <v>12</v>
      </c>
      <c r="X132" t="s">
        <v>711</v>
      </c>
      <c r="Y132" s="15" t="s">
        <v>712</v>
      </c>
      <c r="Z132">
        <v>7</v>
      </c>
      <c r="AA132" t="s">
        <v>713</v>
      </c>
    </row>
    <row r="133" spans="1:29" x14ac:dyDescent="0.35">
      <c r="A133">
        <v>131</v>
      </c>
      <c r="B133" s="15" t="s">
        <v>1</v>
      </c>
      <c r="C133" s="13">
        <v>53</v>
      </c>
      <c r="D133">
        <v>8</v>
      </c>
      <c r="E133">
        <v>0</v>
      </c>
      <c r="F133">
        <v>7</v>
      </c>
      <c r="G133">
        <v>0</v>
      </c>
      <c r="H133" t="s">
        <v>89</v>
      </c>
      <c r="I133">
        <v>1</v>
      </c>
      <c r="J133" t="s">
        <v>68</v>
      </c>
      <c r="K133" s="5" t="s">
        <v>3407</v>
      </c>
      <c r="L133">
        <v>1</v>
      </c>
      <c r="M133" s="15" t="s">
        <v>30</v>
      </c>
      <c r="N133" s="15" t="s">
        <v>81</v>
      </c>
      <c r="O133" s="15" t="s">
        <v>572</v>
      </c>
      <c r="P133">
        <v>20</v>
      </c>
      <c r="Q133" t="s">
        <v>714</v>
      </c>
      <c r="R133" t="s">
        <v>72</v>
      </c>
      <c r="S133" s="15" t="s">
        <v>31</v>
      </c>
      <c r="T133" s="15" t="s">
        <v>60</v>
      </c>
      <c r="U133" s="5">
        <v>6</v>
      </c>
      <c r="V133" s="5">
        <v>10</v>
      </c>
      <c r="W133">
        <v>12</v>
      </c>
      <c r="X133" t="s">
        <v>715</v>
      </c>
      <c r="Y133" s="15" t="s">
        <v>75</v>
      </c>
      <c r="Z133">
        <v>9</v>
      </c>
      <c r="AA133" t="s">
        <v>716</v>
      </c>
      <c r="AB133" t="s">
        <v>717</v>
      </c>
      <c r="AC133" t="s">
        <v>718</v>
      </c>
    </row>
    <row r="134" spans="1:29" x14ac:dyDescent="0.35">
      <c r="A134">
        <v>132</v>
      </c>
      <c r="B134" s="15" t="s">
        <v>3435</v>
      </c>
      <c r="C134" s="13">
        <v>37</v>
      </c>
      <c r="D134">
        <v>6</v>
      </c>
      <c r="E134">
        <v>0</v>
      </c>
      <c r="F134">
        <v>10</v>
      </c>
      <c r="G134">
        <v>12</v>
      </c>
      <c r="H134" t="s">
        <v>133</v>
      </c>
      <c r="I134">
        <v>1</v>
      </c>
      <c r="J134" t="s">
        <v>122</v>
      </c>
      <c r="K134" s="5" t="s">
        <v>3407</v>
      </c>
      <c r="L134">
        <v>1</v>
      </c>
      <c r="M134" s="15" t="s">
        <v>213</v>
      </c>
      <c r="N134" s="15" t="s">
        <v>142</v>
      </c>
      <c r="O134" s="15" t="s">
        <v>156</v>
      </c>
      <c r="P134">
        <v>1</v>
      </c>
      <c r="Q134" t="s">
        <v>719</v>
      </c>
      <c r="R134" t="s">
        <v>363</v>
      </c>
      <c r="S134" s="15" t="s">
        <v>720</v>
      </c>
      <c r="T134" s="15" t="s">
        <v>73</v>
      </c>
      <c r="U134" s="5">
        <v>6</v>
      </c>
      <c r="V134" s="5">
        <v>6</v>
      </c>
      <c r="W134">
        <v>25</v>
      </c>
      <c r="X134" t="s">
        <v>721</v>
      </c>
      <c r="Y134" s="15" t="s">
        <v>345</v>
      </c>
      <c r="Z134">
        <v>10</v>
      </c>
      <c r="AA134" t="s">
        <v>722</v>
      </c>
      <c r="AB134" t="s">
        <v>723</v>
      </c>
      <c r="AC134" t="s">
        <v>724</v>
      </c>
    </row>
    <row r="135" spans="1:29" x14ac:dyDescent="0.35">
      <c r="A135">
        <v>133</v>
      </c>
      <c r="B135" s="15" t="s">
        <v>1</v>
      </c>
      <c r="C135" s="13">
        <v>31</v>
      </c>
      <c r="D135">
        <v>8</v>
      </c>
      <c r="E135">
        <v>120</v>
      </c>
      <c r="F135">
        <v>14</v>
      </c>
      <c r="G135">
        <v>10</v>
      </c>
      <c r="H135" t="s">
        <v>303</v>
      </c>
      <c r="I135">
        <v>0</v>
      </c>
      <c r="J135" t="s">
        <v>389</v>
      </c>
      <c r="K135" s="5" t="s">
        <v>3406</v>
      </c>
      <c r="L135">
        <v>1</v>
      </c>
      <c r="M135" s="15" t="s">
        <v>155</v>
      </c>
      <c r="N135" s="15" t="s">
        <v>81</v>
      </c>
      <c r="O135" s="15" t="s">
        <v>92</v>
      </c>
      <c r="P135">
        <v>7</v>
      </c>
      <c r="Q135" t="s">
        <v>725</v>
      </c>
      <c r="R135" t="s">
        <v>59</v>
      </c>
      <c r="S135" s="15" t="s">
        <v>32</v>
      </c>
      <c r="T135" s="15" t="s">
        <v>60</v>
      </c>
      <c r="U135" s="5">
        <v>5</v>
      </c>
      <c r="V135" s="5">
        <v>4</v>
      </c>
      <c r="W135">
        <v>10</v>
      </c>
      <c r="X135" t="s">
        <v>726</v>
      </c>
      <c r="Y135" s="15" t="s">
        <v>75</v>
      </c>
      <c r="Z135">
        <v>9</v>
      </c>
      <c r="AA135" t="s">
        <v>727</v>
      </c>
      <c r="AB135" t="s">
        <v>728</v>
      </c>
    </row>
    <row r="136" spans="1:29" x14ac:dyDescent="0.35">
      <c r="A136">
        <v>134</v>
      </c>
      <c r="B136" s="15" t="s">
        <v>3432</v>
      </c>
      <c r="C136" s="13">
        <v>24</v>
      </c>
      <c r="D136">
        <v>6</v>
      </c>
      <c r="E136">
        <v>240</v>
      </c>
      <c r="F136">
        <v>10</v>
      </c>
      <c r="G136">
        <v>20</v>
      </c>
      <c r="H136" t="s">
        <v>225</v>
      </c>
      <c r="I136">
        <v>1</v>
      </c>
      <c r="J136" t="s">
        <v>79</v>
      </c>
      <c r="K136" s="5" t="s">
        <v>3408</v>
      </c>
      <c r="L136">
        <v>1</v>
      </c>
      <c r="M136" s="15" t="s">
        <v>155</v>
      </c>
      <c r="N136" s="15" t="s">
        <v>729</v>
      </c>
      <c r="O136" s="15" t="s">
        <v>92</v>
      </c>
      <c r="P136">
        <v>2</v>
      </c>
      <c r="Q136" t="s">
        <v>730</v>
      </c>
      <c r="R136" t="s">
        <v>59</v>
      </c>
      <c r="S136" s="15" t="s">
        <v>30</v>
      </c>
      <c r="T136" s="15" t="s">
        <v>73</v>
      </c>
      <c r="U136" s="5">
        <v>5</v>
      </c>
      <c r="V136" s="5">
        <v>6</v>
      </c>
      <c r="W136">
        <v>300</v>
      </c>
      <c r="X136" t="s">
        <v>731</v>
      </c>
      <c r="Y136" s="15" t="s">
        <v>75</v>
      </c>
      <c r="Z136">
        <v>10</v>
      </c>
      <c r="AA136" t="s">
        <v>732</v>
      </c>
      <c r="AB136" t="s">
        <v>733</v>
      </c>
    </row>
    <row r="137" spans="1:29" x14ac:dyDescent="0.35">
      <c r="A137">
        <v>135</v>
      </c>
      <c r="B137" s="15" t="s">
        <v>3446</v>
      </c>
      <c r="C137" s="13">
        <v>26</v>
      </c>
      <c r="D137">
        <v>6</v>
      </c>
      <c r="E137">
        <v>60</v>
      </c>
      <c r="F137">
        <v>8</v>
      </c>
      <c r="G137">
        <v>3</v>
      </c>
      <c r="H137" t="s">
        <v>78</v>
      </c>
      <c r="I137">
        <v>1</v>
      </c>
      <c r="J137" t="s">
        <v>98</v>
      </c>
      <c r="K137" s="5" t="s">
        <v>3408</v>
      </c>
      <c r="L137">
        <v>1</v>
      </c>
      <c r="M137" s="15" t="s">
        <v>213</v>
      </c>
      <c r="N137" s="15" t="s">
        <v>729</v>
      </c>
      <c r="O137" s="15" t="s">
        <v>734</v>
      </c>
      <c r="P137">
        <v>2</v>
      </c>
      <c r="Q137" t="s">
        <v>735</v>
      </c>
      <c r="R137" t="s">
        <v>59</v>
      </c>
      <c r="S137" s="15" t="s">
        <v>32</v>
      </c>
      <c r="T137" s="15" t="s">
        <v>60</v>
      </c>
      <c r="U137" s="5">
        <v>3</v>
      </c>
      <c r="V137" s="5">
        <v>4</v>
      </c>
      <c r="W137">
        <v>3</v>
      </c>
      <c r="X137" t="s">
        <v>736</v>
      </c>
      <c r="Y137" s="15" t="s">
        <v>64</v>
      </c>
      <c r="Z137">
        <v>10</v>
      </c>
      <c r="AA137" t="s">
        <v>737</v>
      </c>
    </row>
    <row r="138" spans="1:29" x14ac:dyDescent="0.35">
      <c r="A138">
        <v>136</v>
      </c>
      <c r="B138" s="15" t="s">
        <v>0</v>
      </c>
      <c r="C138" s="13">
        <v>26</v>
      </c>
      <c r="D138">
        <v>10</v>
      </c>
      <c r="E138">
        <v>30</v>
      </c>
      <c r="F138">
        <v>20</v>
      </c>
      <c r="G138">
        <v>3</v>
      </c>
      <c r="H138" t="s">
        <v>78</v>
      </c>
      <c r="I138">
        <v>1</v>
      </c>
      <c r="J138" t="s">
        <v>53</v>
      </c>
      <c r="K138" s="5" t="s">
        <v>3408</v>
      </c>
      <c r="L138">
        <v>0</v>
      </c>
      <c r="M138" s="15" t="s">
        <v>3428</v>
      </c>
      <c r="N138" s="15" t="s">
        <v>3428</v>
      </c>
      <c r="O138" s="15" t="s">
        <v>3428</v>
      </c>
      <c r="R138" t="s">
        <v>84</v>
      </c>
      <c r="S138" s="15" t="s">
        <v>29</v>
      </c>
      <c r="T138" s="15" t="s">
        <v>73</v>
      </c>
      <c r="U138" s="5">
        <v>10</v>
      </c>
      <c r="V138" s="5">
        <v>10</v>
      </c>
      <c r="W138">
        <v>10</v>
      </c>
      <c r="X138" t="s">
        <v>738</v>
      </c>
      <c r="Y138" s="15" t="s">
        <v>345</v>
      </c>
      <c r="Z138">
        <v>9</v>
      </c>
      <c r="AA138" t="s">
        <v>739</v>
      </c>
      <c r="AC138" t="s">
        <v>740</v>
      </c>
    </row>
    <row r="139" spans="1:29" x14ac:dyDescent="0.35">
      <c r="A139">
        <v>137</v>
      </c>
      <c r="B139" s="15" t="s">
        <v>4</v>
      </c>
      <c r="C139" s="13">
        <v>37</v>
      </c>
      <c r="D139">
        <v>8</v>
      </c>
      <c r="E139">
        <v>65</v>
      </c>
      <c r="F139">
        <v>14</v>
      </c>
      <c r="G139">
        <v>20</v>
      </c>
      <c r="H139" t="s">
        <v>103</v>
      </c>
      <c r="I139">
        <v>1</v>
      </c>
      <c r="J139" t="s">
        <v>53</v>
      </c>
      <c r="K139" s="5" t="s">
        <v>3406</v>
      </c>
      <c r="L139">
        <v>1</v>
      </c>
      <c r="M139" s="15" t="s">
        <v>30</v>
      </c>
      <c r="N139" s="15" t="s">
        <v>91</v>
      </c>
      <c r="O139" s="15" t="s">
        <v>231</v>
      </c>
      <c r="P139">
        <v>15</v>
      </c>
      <c r="Q139" t="s">
        <v>741</v>
      </c>
      <c r="R139" t="s">
        <v>161</v>
      </c>
      <c r="S139" s="15" t="s">
        <v>30</v>
      </c>
      <c r="T139" s="15" t="s">
        <v>85</v>
      </c>
      <c r="U139" s="5">
        <v>4</v>
      </c>
      <c r="V139" s="5">
        <v>6</v>
      </c>
      <c r="W139">
        <v>16</v>
      </c>
      <c r="X139" t="s">
        <v>742</v>
      </c>
      <c r="Y139" s="15" t="s">
        <v>743</v>
      </c>
      <c r="Z139">
        <v>10</v>
      </c>
      <c r="AA139" t="s">
        <v>744</v>
      </c>
      <c r="AB139" t="s">
        <v>745</v>
      </c>
      <c r="AC139" t="s">
        <v>746</v>
      </c>
    </row>
    <row r="140" spans="1:29" x14ac:dyDescent="0.35">
      <c r="A140">
        <v>138</v>
      </c>
      <c r="B140" s="15" t="s">
        <v>0</v>
      </c>
      <c r="C140" s="13">
        <v>26</v>
      </c>
      <c r="D140">
        <v>8</v>
      </c>
      <c r="E140">
        <v>60</v>
      </c>
      <c r="F140">
        <v>8</v>
      </c>
      <c r="G140">
        <v>10</v>
      </c>
      <c r="H140" t="s">
        <v>189</v>
      </c>
      <c r="I140">
        <v>1</v>
      </c>
      <c r="J140" t="s">
        <v>68</v>
      </c>
      <c r="K140" s="5" t="s">
        <v>3408</v>
      </c>
      <c r="L140">
        <v>1</v>
      </c>
      <c r="M140" s="15" t="s">
        <v>30</v>
      </c>
      <c r="N140" s="15" t="s">
        <v>81</v>
      </c>
      <c r="O140" s="15" t="s">
        <v>156</v>
      </c>
      <c r="P140">
        <v>1</v>
      </c>
      <c r="Q140" t="s">
        <v>747</v>
      </c>
      <c r="R140" t="s">
        <v>59</v>
      </c>
      <c r="S140" s="15" t="s">
        <v>30</v>
      </c>
      <c r="T140" s="15" t="s">
        <v>85</v>
      </c>
      <c r="U140" s="5">
        <v>6</v>
      </c>
      <c r="V140" s="5">
        <v>6</v>
      </c>
      <c r="W140">
        <v>10</v>
      </c>
      <c r="X140" t="s">
        <v>748</v>
      </c>
      <c r="Y140" s="15" t="s">
        <v>749</v>
      </c>
      <c r="Z140">
        <v>9</v>
      </c>
      <c r="AA140" t="s">
        <v>750</v>
      </c>
      <c r="AB140" t="s">
        <v>751</v>
      </c>
      <c r="AC140" t="s">
        <v>752</v>
      </c>
    </row>
    <row r="141" spans="1:29" x14ac:dyDescent="0.35">
      <c r="A141">
        <v>139</v>
      </c>
      <c r="B141" s="15" t="s">
        <v>0</v>
      </c>
      <c r="C141" s="13">
        <v>38</v>
      </c>
      <c r="D141">
        <v>6</v>
      </c>
      <c r="E141">
        <v>140</v>
      </c>
      <c r="F141">
        <v>12</v>
      </c>
      <c r="G141">
        <v>1</v>
      </c>
      <c r="H141" t="s">
        <v>78</v>
      </c>
      <c r="I141">
        <v>0</v>
      </c>
      <c r="J141" t="s">
        <v>53</v>
      </c>
      <c r="K141" s="5" t="s">
        <v>3407</v>
      </c>
      <c r="L141">
        <v>1</v>
      </c>
      <c r="M141" s="15" t="s">
        <v>155</v>
      </c>
      <c r="N141" s="15" t="s">
        <v>81</v>
      </c>
      <c r="O141" s="15" t="s">
        <v>92</v>
      </c>
      <c r="P141">
        <v>1</v>
      </c>
      <c r="Q141" t="s">
        <v>753</v>
      </c>
      <c r="R141" t="s">
        <v>84</v>
      </c>
      <c r="S141" s="15" t="s">
        <v>30</v>
      </c>
      <c r="T141" s="15" t="s">
        <v>73</v>
      </c>
      <c r="U141" s="5">
        <v>10</v>
      </c>
      <c r="V141" s="5">
        <v>6</v>
      </c>
      <c r="W141">
        <v>20</v>
      </c>
      <c r="X141" t="s">
        <v>754</v>
      </c>
      <c r="Y141" s="15" t="s">
        <v>64</v>
      </c>
      <c r="Z141">
        <v>6</v>
      </c>
      <c r="AA141" t="s">
        <v>755</v>
      </c>
      <c r="AB141" t="s">
        <v>322</v>
      </c>
      <c r="AC141" t="s">
        <v>756</v>
      </c>
    </row>
    <row r="142" spans="1:29" x14ac:dyDescent="0.35">
      <c r="A142">
        <v>140</v>
      </c>
      <c r="B142" s="15" t="s">
        <v>3434</v>
      </c>
      <c r="C142" s="13">
        <v>26</v>
      </c>
      <c r="D142">
        <v>6</v>
      </c>
      <c r="E142">
        <v>90</v>
      </c>
      <c r="F142">
        <v>10</v>
      </c>
      <c r="G142">
        <v>12</v>
      </c>
      <c r="H142" t="s">
        <v>225</v>
      </c>
      <c r="I142">
        <v>0</v>
      </c>
      <c r="J142" t="s">
        <v>68</v>
      </c>
      <c r="K142" s="5" t="s">
        <v>3407</v>
      </c>
      <c r="L142">
        <v>1</v>
      </c>
      <c r="M142" s="15" t="s">
        <v>407</v>
      </c>
      <c r="N142" s="15" t="s">
        <v>111</v>
      </c>
      <c r="O142" s="15" t="s">
        <v>757</v>
      </c>
      <c r="P142">
        <v>2</v>
      </c>
      <c r="Q142" t="s">
        <v>758</v>
      </c>
      <c r="R142" t="s">
        <v>59</v>
      </c>
      <c r="S142" s="15" t="s">
        <v>29</v>
      </c>
      <c r="T142" s="15" t="s">
        <v>73</v>
      </c>
      <c r="U142" s="5">
        <v>6</v>
      </c>
      <c r="V142" s="5">
        <v>10</v>
      </c>
      <c r="W142">
        <v>50</v>
      </c>
      <c r="X142" t="s">
        <v>759</v>
      </c>
      <c r="Y142" s="15" t="s">
        <v>75</v>
      </c>
      <c r="Z142">
        <v>10</v>
      </c>
      <c r="AA142" t="s">
        <v>760</v>
      </c>
      <c r="AB142" t="s">
        <v>761</v>
      </c>
      <c r="AC142" t="s">
        <v>762</v>
      </c>
    </row>
    <row r="143" spans="1:29" x14ac:dyDescent="0.35">
      <c r="A143">
        <v>141</v>
      </c>
      <c r="B143" s="15" t="s">
        <v>0</v>
      </c>
      <c r="C143" s="13">
        <v>25</v>
      </c>
      <c r="D143">
        <v>4</v>
      </c>
      <c r="E143">
        <v>2</v>
      </c>
      <c r="F143">
        <v>10</v>
      </c>
      <c r="G143">
        <v>15</v>
      </c>
      <c r="H143" t="s">
        <v>52</v>
      </c>
      <c r="I143">
        <v>1</v>
      </c>
      <c r="J143" t="s">
        <v>53</v>
      </c>
      <c r="K143" s="5" t="s">
        <v>3407</v>
      </c>
      <c r="L143">
        <v>0</v>
      </c>
      <c r="M143" s="15" t="s">
        <v>3428</v>
      </c>
      <c r="N143" s="15" t="s">
        <v>3428</v>
      </c>
      <c r="O143" s="15" t="s">
        <v>3428</v>
      </c>
      <c r="R143" t="s">
        <v>59</v>
      </c>
      <c r="S143" s="15" t="s">
        <v>28</v>
      </c>
      <c r="T143" s="15" t="s">
        <v>73</v>
      </c>
      <c r="U143" s="5">
        <v>6</v>
      </c>
      <c r="V143" s="5">
        <v>6</v>
      </c>
      <c r="W143">
        <v>3</v>
      </c>
      <c r="X143" t="s">
        <v>763</v>
      </c>
      <c r="Y143" s="15" t="s">
        <v>64</v>
      </c>
      <c r="Z143">
        <v>10</v>
      </c>
      <c r="AA143" t="s">
        <v>764</v>
      </c>
      <c r="AB143" t="s">
        <v>757</v>
      </c>
      <c r="AC143" t="s">
        <v>765</v>
      </c>
    </row>
    <row r="144" spans="1:29" x14ac:dyDescent="0.35">
      <c r="A144">
        <v>142</v>
      </c>
      <c r="B144" s="15" t="s">
        <v>1</v>
      </c>
      <c r="C144" s="13">
        <v>28</v>
      </c>
      <c r="D144">
        <v>7</v>
      </c>
      <c r="E144">
        <v>150</v>
      </c>
      <c r="F144">
        <v>9</v>
      </c>
      <c r="G144">
        <v>10</v>
      </c>
      <c r="H144" t="s">
        <v>89</v>
      </c>
      <c r="I144">
        <v>0</v>
      </c>
      <c r="J144" t="s">
        <v>68</v>
      </c>
      <c r="K144" s="5" t="s">
        <v>3406</v>
      </c>
      <c r="L144">
        <v>1</v>
      </c>
      <c r="M144" s="15" t="s">
        <v>146</v>
      </c>
      <c r="N144" s="15" t="s">
        <v>81</v>
      </c>
      <c r="O144" s="15" t="s">
        <v>124</v>
      </c>
      <c r="P144">
        <v>3</v>
      </c>
      <c r="Q144" t="s">
        <v>766</v>
      </c>
      <c r="R144" t="s">
        <v>59</v>
      </c>
      <c r="S144" s="15" t="s">
        <v>28</v>
      </c>
      <c r="T144" s="15" t="s">
        <v>73</v>
      </c>
      <c r="U144" s="5">
        <v>10</v>
      </c>
      <c r="V144" s="5">
        <v>10</v>
      </c>
      <c r="W144">
        <v>20</v>
      </c>
      <c r="X144" t="s">
        <v>157</v>
      </c>
      <c r="Y144" s="15" t="s">
        <v>64</v>
      </c>
      <c r="Z144">
        <v>10</v>
      </c>
      <c r="AA144" t="s">
        <v>767</v>
      </c>
      <c r="AB144" t="s">
        <v>768</v>
      </c>
      <c r="AC144" t="s">
        <v>769</v>
      </c>
    </row>
    <row r="145" spans="1:29" x14ac:dyDescent="0.35">
      <c r="A145">
        <v>143</v>
      </c>
      <c r="B145" s="15" t="s">
        <v>1</v>
      </c>
      <c r="C145" s="13">
        <v>28</v>
      </c>
      <c r="D145">
        <v>7</v>
      </c>
      <c r="E145">
        <v>28</v>
      </c>
      <c r="F145">
        <v>12</v>
      </c>
      <c r="G145">
        <v>6</v>
      </c>
      <c r="H145" t="s">
        <v>335</v>
      </c>
      <c r="I145">
        <v>0</v>
      </c>
      <c r="J145" t="s">
        <v>3410</v>
      </c>
      <c r="K145" s="5" t="s">
        <v>3407</v>
      </c>
      <c r="L145">
        <v>1</v>
      </c>
      <c r="M145" s="15" t="s">
        <v>90</v>
      </c>
      <c r="N145" s="15" t="s">
        <v>81</v>
      </c>
      <c r="O145" s="15" t="s">
        <v>220</v>
      </c>
      <c r="P145">
        <v>5</v>
      </c>
      <c r="Q145" t="s">
        <v>770</v>
      </c>
      <c r="R145" t="s">
        <v>84</v>
      </c>
      <c r="S145" s="15" t="s">
        <v>3488</v>
      </c>
      <c r="T145" s="15" t="s">
        <v>60</v>
      </c>
      <c r="U145" s="5">
        <v>4</v>
      </c>
      <c r="V145" s="5">
        <v>4</v>
      </c>
      <c r="W145">
        <v>100</v>
      </c>
      <c r="X145" t="s">
        <v>771</v>
      </c>
      <c r="Y145" s="15" t="s">
        <v>64</v>
      </c>
      <c r="Z145">
        <v>9</v>
      </c>
      <c r="AA145" t="s">
        <v>772</v>
      </c>
      <c r="AB145" t="s">
        <v>773</v>
      </c>
    </row>
    <row r="146" spans="1:29" x14ac:dyDescent="0.35">
      <c r="A146">
        <v>144</v>
      </c>
      <c r="B146" s="15" t="s">
        <v>4</v>
      </c>
      <c r="C146" s="13">
        <v>30</v>
      </c>
      <c r="D146">
        <v>8</v>
      </c>
      <c r="E146">
        <v>0</v>
      </c>
      <c r="F146">
        <v>12</v>
      </c>
      <c r="G146">
        <v>1</v>
      </c>
      <c r="H146" t="s">
        <v>89</v>
      </c>
      <c r="I146">
        <v>0</v>
      </c>
      <c r="J146" t="s">
        <v>53</v>
      </c>
      <c r="K146" s="5" t="s">
        <v>3406</v>
      </c>
      <c r="L146">
        <v>1</v>
      </c>
      <c r="M146" s="15" t="s">
        <v>213</v>
      </c>
      <c r="N146" s="15" t="s">
        <v>213</v>
      </c>
      <c r="O146" s="15" t="s">
        <v>92</v>
      </c>
      <c r="P146">
        <v>5</v>
      </c>
      <c r="Q146" t="s">
        <v>774</v>
      </c>
      <c r="R146" t="s">
        <v>59</v>
      </c>
      <c r="S146" s="15" t="s">
        <v>30</v>
      </c>
      <c r="T146" s="15" t="s">
        <v>85</v>
      </c>
      <c r="U146" s="5">
        <v>3</v>
      </c>
      <c r="V146" s="5">
        <v>1</v>
      </c>
      <c r="W146">
        <v>160</v>
      </c>
      <c r="X146" t="s">
        <v>35</v>
      </c>
      <c r="Y146" s="15" t="s">
        <v>64</v>
      </c>
      <c r="Z146">
        <v>10</v>
      </c>
      <c r="AA146" t="s">
        <v>775</v>
      </c>
      <c r="AB146" t="s">
        <v>418</v>
      </c>
      <c r="AC146" t="s">
        <v>290</v>
      </c>
    </row>
    <row r="147" spans="1:29" x14ac:dyDescent="0.35">
      <c r="A147">
        <v>145</v>
      </c>
      <c r="B147" s="15" t="s">
        <v>3440</v>
      </c>
      <c r="C147" s="13">
        <v>25</v>
      </c>
      <c r="D147">
        <v>6</v>
      </c>
      <c r="E147">
        <v>120</v>
      </c>
      <c r="F147">
        <v>13</v>
      </c>
      <c r="G147">
        <v>4</v>
      </c>
      <c r="H147" t="s">
        <v>225</v>
      </c>
      <c r="I147">
        <v>1</v>
      </c>
      <c r="J147" t="s">
        <v>79</v>
      </c>
      <c r="K147" s="5" t="s">
        <v>776</v>
      </c>
      <c r="L147">
        <v>1</v>
      </c>
      <c r="M147" s="15" t="s">
        <v>155</v>
      </c>
      <c r="N147" s="15" t="s">
        <v>81</v>
      </c>
      <c r="O147" s="15" t="s">
        <v>231</v>
      </c>
      <c r="P147">
        <v>2</v>
      </c>
      <c r="Q147" t="s">
        <v>777</v>
      </c>
      <c r="R147" t="s">
        <v>59</v>
      </c>
      <c r="S147" s="15" t="s">
        <v>35</v>
      </c>
      <c r="T147" s="15" t="s">
        <v>3428</v>
      </c>
      <c r="U147" s="5">
        <v>0</v>
      </c>
      <c r="V147" s="5">
        <v>0</v>
      </c>
      <c r="Y147" s="15" t="s">
        <v>75</v>
      </c>
      <c r="Z147">
        <v>8</v>
      </c>
      <c r="AA147" t="s">
        <v>778</v>
      </c>
      <c r="AC147" t="s">
        <v>779</v>
      </c>
    </row>
    <row r="148" spans="1:29" x14ac:dyDescent="0.35">
      <c r="A148">
        <v>146</v>
      </c>
      <c r="B148" s="15" t="s">
        <v>3447</v>
      </c>
      <c r="C148" s="13">
        <v>29</v>
      </c>
      <c r="D148">
        <v>8</v>
      </c>
      <c r="E148">
        <v>7</v>
      </c>
      <c r="F148">
        <v>12</v>
      </c>
      <c r="G148">
        <v>0</v>
      </c>
      <c r="H148" t="s">
        <v>103</v>
      </c>
      <c r="I148">
        <v>1</v>
      </c>
      <c r="J148" t="s">
        <v>68</v>
      </c>
      <c r="K148" s="5" t="s">
        <v>3409</v>
      </c>
      <c r="L148">
        <v>1</v>
      </c>
      <c r="M148" s="15" t="s">
        <v>407</v>
      </c>
      <c r="N148" s="15" t="s">
        <v>81</v>
      </c>
      <c r="O148" s="15" t="s">
        <v>156</v>
      </c>
      <c r="P148">
        <v>3</v>
      </c>
      <c r="Q148" t="s">
        <v>780</v>
      </c>
      <c r="R148" t="s">
        <v>84</v>
      </c>
      <c r="S148" s="15" t="s">
        <v>29</v>
      </c>
      <c r="T148" s="15" t="s">
        <v>73</v>
      </c>
      <c r="U148" s="5">
        <v>4</v>
      </c>
      <c r="V148" s="5">
        <v>6</v>
      </c>
      <c r="W148">
        <v>20</v>
      </c>
      <c r="X148" t="s">
        <v>781</v>
      </c>
      <c r="Y148" s="15" t="s">
        <v>75</v>
      </c>
      <c r="Z148">
        <v>10</v>
      </c>
      <c r="AA148" t="s">
        <v>782</v>
      </c>
      <c r="AB148" t="s">
        <v>783</v>
      </c>
      <c r="AC148" t="s">
        <v>784</v>
      </c>
    </row>
    <row r="149" spans="1:29" x14ac:dyDescent="0.35">
      <c r="A149">
        <v>147</v>
      </c>
      <c r="B149" s="15" t="s">
        <v>0</v>
      </c>
      <c r="C149" s="13">
        <v>28</v>
      </c>
      <c r="D149">
        <v>7</v>
      </c>
      <c r="E149">
        <v>60</v>
      </c>
      <c r="F149">
        <v>14</v>
      </c>
      <c r="G149">
        <v>5</v>
      </c>
      <c r="H149" t="s">
        <v>52</v>
      </c>
      <c r="I149">
        <v>0</v>
      </c>
      <c r="J149" t="s">
        <v>53</v>
      </c>
      <c r="K149" s="5" t="s">
        <v>3407</v>
      </c>
      <c r="L149">
        <v>1</v>
      </c>
      <c r="M149" s="15" t="s">
        <v>146</v>
      </c>
      <c r="N149" s="15" t="s">
        <v>81</v>
      </c>
      <c r="O149" s="15" t="s">
        <v>112</v>
      </c>
      <c r="P149">
        <v>5</v>
      </c>
      <c r="Q149" t="s">
        <v>785</v>
      </c>
      <c r="R149" t="s">
        <v>59</v>
      </c>
      <c r="S149" s="15" t="s">
        <v>29</v>
      </c>
      <c r="T149" s="15" t="s">
        <v>85</v>
      </c>
      <c r="U149" s="5">
        <v>6</v>
      </c>
      <c r="V149" s="5">
        <v>5</v>
      </c>
      <c r="W149">
        <v>25</v>
      </c>
      <c r="X149" t="s">
        <v>786</v>
      </c>
      <c r="Y149" s="15" t="s">
        <v>345</v>
      </c>
      <c r="Z149">
        <v>9</v>
      </c>
      <c r="AA149" t="s">
        <v>787</v>
      </c>
      <c r="AB149" t="s">
        <v>788</v>
      </c>
      <c r="AC149" t="s">
        <v>789</v>
      </c>
    </row>
    <row r="150" spans="1:29" x14ac:dyDescent="0.35">
      <c r="A150">
        <v>148</v>
      </c>
      <c r="B150" s="15" t="s">
        <v>3448</v>
      </c>
      <c r="C150" s="13">
        <v>23</v>
      </c>
      <c r="D150">
        <v>7</v>
      </c>
      <c r="E150">
        <v>0</v>
      </c>
      <c r="F150">
        <v>12</v>
      </c>
      <c r="G150">
        <v>15</v>
      </c>
      <c r="H150" t="s">
        <v>189</v>
      </c>
      <c r="I150">
        <v>1</v>
      </c>
      <c r="J150" t="s">
        <v>53</v>
      </c>
      <c r="K150" s="5" t="s">
        <v>3408</v>
      </c>
      <c r="L150">
        <v>1</v>
      </c>
      <c r="M150" s="15" t="s">
        <v>170</v>
      </c>
      <c r="N150" s="15" t="s">
        <v>111</v>
      </c>
      <c r="O150" s="15" t="s">
        <v>57</v>
      </c>
      <c r="P150">
        <v>1</v>
      </c>
      <c r="Q150" t="s">
        <v>58</v>
      </c>
      <c r="R150" t="s">
        <v>59</v>
      </c>
      <c r="S150" s="15" t="s">
        <v>3489</v>
      </c>
      <c r="T150" s="15" t="s">
        <v>60</v>
      </c>
      <c r="U150" s="5">
        <v>15</v>
      </c>
      <c r="V150" s="5">
        <v>6</v>
      </c>
      <c r="W150">
        <v>90</v>
      </c>
      <c r="X150" t="s">
        <v>790</v>
      </c>
      <c r="Y150" s="15" t="s">
        <v>75</v>
      </c>
      <c r="Z150">
        <v>10</v>
      </c>
      <c r="AA150" t="s">
        <v>791</v>
      </c>
      <c r="AB150" t="s">
        <v>792</v>
      </c>
    </row>
    <row r="151" spans="1:29" x14ac:dyDescent="0.35">
      <c r="A151">
        <v>149</v>
      </c>
      <c r="B151" s="15" t="s">
        <v>3429</v>
      </c>
      <c r="C151" s="13">
        <v>35</v>
      </c>
      <c r="D151">
        <v>7</v>
      </c>
      <c r="E151">
        <v>55</v>
      </c>
      <c r="F151">
        <v>9</v>
      </c>
      <c r="G151">
        <v>2</v>
      </c>
      <c r="H151" t="s">
        <v>89</v>
      </c>
      <c r="I151">
        <v>0</v>
      </c>
      <c r="J151" t="s">
        <v>98</v>
      </c>
      <c r="K151" s="5" t="s">
        <v>3408</v>
      </c>
      <c r="L151">
        <v>1</v>
      </c>
      <c r="M151" s="15" t="s">
        <v>155</v>
      </c>
      <c r="N151" s="15" t="s">
        <v>81</v>
      </c>
      <c r="O151" s="15" t="s">
        <v>106</v>
      </c>
      <c r="P151">
        <v>6</v>
      </c>
      <c r="Q151" t="s">
        <v>793</v>
      </c>
      <c r="R151" t="s">
        <v>363</v>
      </c>
      <c r="S151" s="15" t="s">
        <v>3490</v>
      </c>
      <c r="T151" s="15" t="s">
        <v>73</v>
      </c>
      <c r="U151" s="5">
        <v>4</v>
      </c>
      <c r="V151" s="5">
        <v>4</v>
      </c>
      <c r="W151">
        <v>6</v>
      </c>
      <c r="X151" t="s">
        <v>794</v>
      </c>
      <c r="Y151" s="15" t="s">
        <v>795</v>
      </c>
      <c r="Z151">
        <v>10</v>
      </c>
      <c r="AA151" t="s">
        <v>796</v>
      </c>
      <c r="AB151" t="s">
        <v>797</v>
      </c>
      <c r="AC151" t="s">
        <v>798</v>
      </c>
    </row>
    <row r="152" spans="1:29" x14ac:dyDescent="0.35">
      <c r="A152">
        <v>150</v>
      </c>
      <c r="B152" s="15" t="s">
        <v>1</v>
      </c>
      <c r="C152" s="13">
        <v>26</v>
      </c>
      <c r="D152">
        <v>7</v>
      </c>
      <c r="E152">
        <v>25</v>
      </c>
      <c r="F152">
        <v>9</v>
      </c>
      <c r="G152">
        <v>5</v>
      </c>
      <c r="H152" t="s">
        <v>78</v>
      </c>
      <c r="I152">
        <v>0</v>
      </c>
      <c r="J152" t="s">
        <v>53</v>
      </c>
      <c r="K152" s="5" t="s">
        <v>3408</v>
      </c>
      <c r="L152">
        <v>1</v>
      </c>
      <c r="M152" s="15" t="s">
        <v>29</v>
      </c>
      <c r="N152" s="15" t="s">
        <v>111</v>
      </c>
      <c r="O152" s="15" t="s">
        <v>799</v>
      </c>
      <c r="P152">
        <v>2</v>
      </c>
      <c r="Q152" t="s">
        <v>769</v>
      </c>
      <c r="R152" t="s">
        <v>84</v>
      </c>
      <c r="S152" s="15" t="s">
        <v>29</v>
      </c>
      <c r="T152" s="15" t="s">
        <v>73</v>
      </c>
      <c r="U152" s="5">
        <v>2</v>
      </c>
      <c r="V152" s="5">
        <v>1</v>
      </c>
      <c r="W152">
        <v>10</v>
      </c>
      <c r="X152" t="s">
        <v>769</v>
      </c>
      <c r="Y152" s="15" t="s">
        <v>192</v>
      </c>
      <c r="Z152">
        <v>8</v>
      </c>
      <c r="AA152" t="s">
        <v>769</v>
      </c>
      <c r="AB152" t="s">
        <v>800</v>
      </c>
      <c r="AC152" t="s">
        <v>769</v>
      </c>
    </row>
    <row r="153" spans="1:29" x14ac:dyDescent="0.35">
      <c r="A153">
        <v>151</v>
      </c>
      <c r="B153" s="15" t="s">
        <v>3449</v>
      </c>
      <c r="C153" s="13">
        <v>33</v>
      </c>
      <c r="D153">
        <v>6</v>
      </c>
      <c r="E153">
        <v>0</v>
      </c>
      <c r="F153">
        <v>10</v>
      </c>
      <c r="G153">
        <v>6</v>
      </c>
      <c r="H153" t="s">
        <v>133</v>
      </c>
      <c r="I153">
        <v>0</v>
      </c>
      <c r="J153" t="s">
        <v>68</v>
      </c>
      <c r="K153" s="5" t="s">
        <v>3406</v>
      </c>
      <c r="L153">
        <v>1</v>
      </c>
      <c r="M153" s="15" t="s">
        <v>412</v>
      </c>
      <c r="N153" s="15" t="s">
        <v>56</v>
      </c>
      <c r="O153" s="15" t="s">
        <v>92</v>
      </c>
      <c r="P153">
        <v>10</v>
      </c>
      <c r="Q153" t="s">
        <v>801</v>
      </c>
      <c r="R153" t="s">
        <v>59</v>
      </c>
      <c r="S153" s="15" t="s">
        <v>3491</v>
      </c>
      <c r="T153" s="15" t="s">
        <v>73</v>
      </c>
      <c r="U153" s="5">
        <v>6</v>
      </c>
      <c r="V153" s="5">
        <v>6</v>
      </c>
      <c r="W153">
        <v>16</v>
      </c>
      <c r="X153" t="s">
        <v>803</v>
      </c>
      <c r="Y153" s="15" t="s">
        <v>75</v>
      </c>
      <c r="Z153">
        <v>10</v>
      </c>
      <c r="AA153" t="s">
        <v>804</v>
      </c>
      <c r="AB153" t="s">
        <v>805</v>
      </c>
      <c r="AC153" t="s">
        <v>806</v>
      </c>
    </row>
    <row r="154" spans="1:29" x14ac:dyDescent="0.35">
      <c r="A154">
        <v>152</v>
      </c>
      <c r="B154" s="15" t="s">
        <v>1</v>
      </c>
      <c r="C154" s="13">
        <v>38</v>
      </c>
      <c r="D154">
        <v>7</v>
      </c>
      <c r="E154">
        <v>60</v>
      </c>
      <c r="F154">
        <v>10</v>
      </c>
      <c r="G154">
        <v>12</v>
      </c>
      <c r="H154" t="s">
        <v>189</v>
      </c>
      <c r="I154">
        <v>1</v>
      </c>
      <c r="J154" t="s">
        <v>68</v>
      </c>
      <c r="K154" s="5" t="s">
        <v>3407</v>
      </c>
      <c r="L154">
        <v>1</v>
      </c>
      <c r="M154" s="15" t="s">
        <v>146</v>
      </c>
      <c r="N154" s="15" t="s">
        <v>56</v>
      </c>
      <c r="O154" s="15" t="s">
        <v>106</v>
      </c>
      <c r="P154">
        <v>10</v>
      </c>
      <c r="Q154" t="s">
        <v>807</v>
      </c>
      <c r="R154" t="s">
        <v>72</v>
      </c>
      <c r="S154" s="15" t="s">
        <v>32</v>
      </c>
      <c r="T154" s="15" t="s">
        <v>85</v>
      </c>
      <c r="U154" s="5">
        <v>10</v>
      </c>
      <c r="V154" s="5">
        <v>3</v>
      </c>
      <c r="W154">
        <v>4</v>
      </c>
      <c r="X154" t="s">
        <v>808</v>
      </c>
      <c r="Y154" s="15" t="s">
        <v>64</v>
      </c>
      <c r="Z154">
        <v>7</v>
      </c>
      <c r="AA154" t="s">
        <v>809</v>
      </c>
      <c r="AB154" t="s">
        <v>810</v>
      </c>
      <c r="AC154" t="s">
        <v>811</v>
      </c>
    </row>
    <row r="155" spans="1:29" x14ac:dyDescent="0.35">
      <c r="A155">
        <v>153</v>
      </c>
      <c r="B155" s="15" t="s">
        <v>3444</v>
      </c>
      <c r="C155" s="13">
        <v>53</v>
      </c>
      <c r="D155">
        <v>7</v>
      </c>
      <c r="E155">
        <v>0</v>
      </c>
      <c r="F155">
        <v>9</v>
      </c>
      <c r="G155">
        <v>30</v>
      </c>
      <c r="H155" t="s">
        <v>97</v>
      </c>
      <c r="I155">
        <v>1</v>
      </c>
      <c r="J155" t="s">
        <v>53</v>
      </c>
      <c r="K155" s="5" t="s">
        <v>812</v>
      </c>
      <c r="L155">
        <v>1</v>
      </c>
      <c r="M155" s="15" t="s">
        <v>412</v>
      </c>
      <c r="N155" s="15" t="s">
        <v>81</v>
      </c>
      <c r="O155" s="15" t="s">
        <v>57</v>
      </c>
      <c r="P155">
        <v>28</v>
      </c>
      <c r="Q155" t="s">
        <v>813</v>
      </c>
      <c r="R155" t="s">
        <v>84</v>
      </c>
      <c r="S155" s="15" t="s">
        <v>31</v>
      </c>
      <c r="T155" s="15" t="s">
        <v>73</v>
      </c>
      <c r="U155" s="5">
        <v>10</v>
      </c>
      <c r="V155" s="5">
        <v>4</v>
      </c>
      <c r="W155">
        <v>6</v>
      </c>
      <c r="X155" t="s">
        <v>814</v>
      </c>
      <c r="Y155" s="15" t="s">
        <v>815</v>
      </c>
      <c r="Z155">
        <v>10</v>
      </c>
      <c r="AA155" t="s">
        <v>816</v>
      </c>
      <c r="AB155" t="s">
        <v>817</v>
      </c>
      <c r="AC155" t="s">
        <v>818</v>
      </c>
    </row>
    <row r="156" spans="1:29" x14ac:dyDescent="0.35">
      <c r="A156">
        <v>154</v>
      </c>
      <c r="B156" s="15" t="s">
        <v>3450</v>
      </c>
      <c r="C156" s="13">
        <v>31</v>
      </c>
      <c r="D156">
        <v>8</v>
      </c>
      <c r="E156">
        <v>60</v>
      </c>
      <c r="F156">
        <v>8</v>
      </c>
      <c r="G156">
        <v>2</v>
      </c>
      <c r="H156" t="s">
        <v>78</v>
      </c>
      <c r="I156">
        <v>0</v>
      </c>
      <c r="J156" t="s">
        <v>98</v>
      </c>
      <c r="K156" s="5" t="s">
        <v>3408</v>
      </c>
      <c r="L156">
        <v>1</v>
      </c>
      <c r="M156" s="15" t="s">
        <v>407</v>
      </c>
      <c r="N156" s="15" t="s">
        <v>111</v>
      </c>
      <c r="O156" s="15" t="s">
        <v>57</v>
      </c>
      <c r="P156">
        <v>3</v>
      </c>
      <c r="Q156" t="s">
        <v>819</v>
      </c>
      <c r="R156" t="s">
        <v>84</v>
      </c>
      <c r="S156" s="15" t="s">
        <v>3488</v>
      </c>
      <c r="T156" s="15" t="s">
        <v>73</v>
      </c>
      <c r="U156" s="5">
        <v>6</v>
      </c>
      <c r="V156" s="5">
        <v>6</v>
      </c>
      <c r="W156">
        <v>50</v>
      </c>
      <c r="X156" t="s">
        <v>820</v>
      </c>
      <c r="Y156" s="15" t="s">
        <v>75</v>
      </c>
      <c r="Z156">
        <v>10</v>
      </c>
      <c r="AA156" t="s">
        <v>821</v>
      </c>
      <c r="AB156" t="s">
        <v>822</v>
      </c>
      <c r="AC156" t="s">
        <v>116</v>
      </c>
    </row>
    <row r="157" spans="1:29" x14ac:dyDescent="0.35">
      <c r="A157">
        <v>155</v>
      </c>
      <c r="B157" s="15" t="s">
        <v>3451</v>
      </c>
      <c r="C157" s="13"/>
      <c r="D157">
        <v>7</v>
      </c>
      <c r="E157">
        <v>60</v>
      </c>
      <c r="F157">
        <v>10</v>
      </c>
      <c r="G157">
        <v>1</v>
      </c>
      <c r="H157" t="s">
        <v>335</v>
      </c>
      <c r="I157">
        <v>1</v>
      </c>
      <c r="J157" t="s">
        <v>79</v>
      </c>
      <c r="K157" s="5" t="s">
        <v>3409</v>
      </c>
      <c r="L157">
        <v>1</v>
      </c>
      <c r="M157" s="15" t="s">
        <v>155</v>
      </c>
      <c r="N157" s="15" t="s">
        <v>350</v>
      </c>
      <c r="O157" s="15" t="s">
        <v>112</v>
      </c>
      <c r="P157">
        <v>0</v>
      </c>
      <c r="Q157" t="s">
        <v>823</v>
      </c>
      <c r="R157" t="s">
        <v>84</v>
      </c>
      <c r="S157" s="15" t="s">
        <v>29</v>
      </c>
      <c r="T157" s="15" t="s">
        <v>73</v>
      </c>
      <c r="U157" s="5">
        <v>4</v>
      </c>
      <c r="V157" s="5">
        <v>4</v>
      </c>
      <c r="W157">
        <v>25</v>
      </c>
      <c r="X157" t="s">
        <v>824</v>
      </c>
      <c r="Y157" s="15" t="s">
        <v>64</v>
      </c>
      <c r="Z157">
        <v>9</v>
      </c>
      <c r="AA157" t="s">
        <v>825</v>
      </c>
      <c r="AB157" t="s">
        <v>826</v>
      </c>
    </row>
    <row r="158" spans="1:29" x14ac:dyDescent="0.35">
      <c r="A158">
        <v>156</v>
      </c>
      <c r="B158" s="15" t="s">
        <v>0</v>
      </c>
      <c r="C158" s="13">
        <v>36</v>
      </c>
      <c r="D158">
        <v>7</v>
      </c>
      <c r="E158">
        <v>45</v>
      </c>
      <c r="F158">
        <v>12</v>
      </c>
      <c r="G158">
        <v>40</v>
      </c>
      <c r="H158" t="s">
        <v>335</v>
      </c>
      <c r="I158">
        <v>1</v>
      </c>
      <c r="J158" t="s">
        <v>122</v>
      </c>
      <c r="K158" s="5" t="s">
        <v>3409</v>
      </c>
      <c r="L158">
        <v>1</v>
      </c>
      <c r="M158" s="15" t="s">
        <v>146</v>
      </c>
      <c r="N158" s="15" t="s">
        <v>81</v>
      </c>
      <c r="O158" s="15" t="s">
        <v>231</v>
      </c>
      <c r="P158">
        <v>1</v>
      </c>
      <c r="Q158" t="s">
        <v>827</v>
      </c>
      <c r="R158" t="s">
        <v>72</v>
      </c>
      <c r="S158" s="15" t="s">
        <v>32</v>
      </c>
      <c r="T158" s="15" t="s">
        <v>73</v>
      </c>
      <c r="U158" s="5">
        <v>10</v>
      </c>
      <c r="V158" s="5">
        <v>10</v>
      </c>
      <c r="W158">
        <v>120</v>
      </c>
      <c r="X158" t="s">
        <v>230</v>
      </c>
      <c r="Y158" s="15" t="s">
        <v>75</v>
      </c>
      <c r="Z158">
        <v>10</v>
      </c>
      <c r="AA158" t="s">
        <v>230</v>
      </c>
    </row>
    <row r="159" spans="1:29" x14ac:dyDescent="0.35">
      <c r="A159">
        <v>157</v>
      </c>
      <c r="B159" s="15" t="s">
        <v>4</v>
      </c>
      <c r="C159" s="13">
        <v>19</v>
      </c>
      <c r="D159">
        <v>9</v>
      </c>
      <c r="E159">
        <v>120</v>
      </c>
      <c r="F159">
        <v>10</v>
      </c>
      <c r="G159">
        <v>10</v>
      </c>
      <c r="H159" t="s">
        <v>52</v>
      </c>
      <c r="I159">
        <v>0</v>
      </c>
      <c r="J159" t="s">
        <v>68</v>
      </c>
      <c r="K159" s="5" t="s">
        <v>3406</v>
      </c>
      <c r="L159">
        <v>0</v>
      </c>
      <c r="M159" s="15" t="s">
        <v>3428</v>
      </c>
      <c r="N159" s="15" t="s">
        <v>3428</v>
      </c>
      <c r="O159" s="15" t="s">
        <v>3428</v>
      </c>
      <c r="R159" t="s">
        <v>59</v>
      </c>
      <c r="S159" s="15" t="s">
        <v>30</v>
      </c>
      <c r="T159" s="15" t="s">
        <v>60</v>
      </c>
      <c r="U159" s="5">
        <v>15</v>
      </c>
      <c r="V159" s="5">
        <v>6</v>
      </c>
      <c r="W159">
        <v>10</v>
      </c>
      <c r="X159" t="s">
        <v>828</v>
      </c>
      <c r="Y159" s="15" t="s">
        <v>829</v>
      </c>
      <c r="Z159">
        <v>10</v>
      </c>
      <c r="AA159" t="s">
        <v>830</v>
      </c>
      <c r="AB159" t="s">
        <v>831</v>
      </c>
    </row>
    <row r="160" spans="1:29" x14ac:dyDescent="0.35">
      <c r="A160">
        <v>158</v>
      </c>
      <c r="B160" s="15" t="s">
        <v>0</v>
      </c>
      <c r="C160" s="13">
        <v>31</v>
      </c>
      <c r="D160">
        <v>8</v>
      </c>
      <c r="E160">
        <v>15</v>
      </c>
      <c r="F160">
        <v>14</v>
      </c>
      <c r="G160">
        <v>12</v>
      </c>
      <c r="H160" t="s">
        <v>67</v>
      </c>
      <c r="I160">
        <v>0</v>
      </c>
      <c r="J160" t="s">
        <v>98</v>
      </c>
      <c r="K160" s="5" t="s">
        <v>832</v>
      </c>
      <c r="L160">
        <v>1</v>
      </c>
      <c r="M160" s="15" t="s">
        <v>213</v>
      </c>
      <c r="N160" s="15" t="s">
        <v>81</v>
      </c>
      <c r="O160" s="15" t="s">
        <v>92</v>
      </c>
      <c r="P160">
        <v>8</v>
      </c>
      <c r="Q160" t="s">
        <v>199</v>
      </c>
      <c r="R160" t="s">
        <v>72</v>
      </c>
      <c r="S160" s="15" t="s">
        <v>31</v>
      </c>
      <c r="T160" s="15" t="s">
        <v>60</v>
      </c>
      <c r="U160" s="5">
        <v>6</v>
      </c>
      <c r="V160" s="5">
        <v>6</v>
      </c>
      <c r="W160">
        <v>40</v>
      </c>
      <c r="X160" t="s">
        <v>833</v>
      </c>
      <c r="Y160" s="15" t="s">
        <v>377</v>
      </c>
      <c r="Z160">
        <v>7</v>
      </c>
      <c r="AA160" t="s">
        <v>834</v>
      </c>
      <c r="AB160" t="s">
        <v>155</v>
      </c>
      <c r="AC160" t="s">
        <v>835</v>
      </c>
    </row>
    <row r="161" spans="1:29" x14ac:dyDescent="0.35">
      <c r="A161">
        <v>159</v>
      </c>
      <c r="B161" s="15" t="s">
        <v>4</v>
      </c>
      <c r="C161" s="13">
        <v>48</v>
      </c>
      <c r="D161">
        <v>5</v>
      </c>
      <c r="E161">
        <v>120</v>
      </c>
      <c r="F161">
        <v>8</v>
      </c>
      <c r="G161">
        <v>3</v>
      </c>
      <c r="H161" t="s">
        <v>303</v>
      </c>
      <c r="I161">
        <v>0</v>
      </c>
      <c r="J161" t="s">
        <v>98</v>
      </c>
      <c r="K161" s="5" t="s">
        <v>3409</v>
      </c>
      <c r="L161">
        <v>1</v>
      </c>
      <c r="M161" s="15" t="s">
        <v>213</v>
      </c>
      <c r="N161" s="15" t="s">
        <v>81</v>
      </c>
      <c r="O161" s="15" t="s">
        <v>419</v>
      </c>
      <c r="P161">
        <v>20</v>
      </c>
      <c r="Q161" t="s">
        <v>836</v>
      </c>
      <c r="R161" t="s">
        <v>59</v>
      </c>
      <c r="S161" s="15" t="s">
        <v>29</v>
      </c>
      <c r="T161" s="15" t="s">
        <v>85</v>
      </c>
      <c r="U161" s="5">
        <v>5</v>
      </c>
      <c r="V161" s="5">
        <v>2</v>
      </c>
      <c r="W161">
        <v>12</v>
      </c>
      <c r="X161" t="s">
        <v>837</v>
      </c>
      <c r="Y161" s="15" t="s">
        <v>64</v>
      </c>
      <c r="Z161">
        <v>10</v>
      </c>
      <c r="AA161" t="s">
        <v>838</v>
      </c>
      <c r="AB161" t="s">
        <v>839</v>
      </c>
      <c r="AC161" t="s">
        <v>840</v>
      </c>
    </row>
    <row r="162" spans="1:29" x14ac:dyDescent="0.35">
      <c r="A162">
        <v>160</v>
      </c>
      <c r="B162" s="15" t="s">
        <v>4</v>
      </c>
      <c r="C162" s="13">
        <v>24</v>
      </c>
      <c r="D162">
        <v>7</v>
      </c>
      <c r="E162">
        <v>160</v>
      </c>
      <c r="F162">
        <v>8</v>
      </c>
      <c r="G162">
        <v>5</v>
      </c>
      <c r="H162" t="s">
        <v>67</v>
      </c>
      <c r="I162">
        <v>0</v>
      </c>
      <c r="J162" t="s">
        <v>68</v>
      </c>
      <c r="K162" s="5" t="s">
        <v>3409</v>
      </c>
      <c r="L162">
        <v>0</v>
      </c>
      <c r="M162" s="15" t="s">
        <v>3428</v>
      </c>
      <c r="N162" s="15" t="s">
        <v>3428</v>
      </c>
      <c r="O162" s="15" t="s">
        <v>3428</v>
      </c>
      <c r="R162" t="s">
        <v>59</v>
      </c>
      <c r="S162" s="15" t="s">
        <v>3492</v>
      </c>
      <c r="T162" s="15" t="s">
        <v>85</v>
      </c>
      <c r="U162" s="5">
        <v>6</v>
      </c>
      <c r="V162" s="5">
        <v>4</v>
      </c>
      <c r="W162">
        <v>10</v>
      </c>
      <c r="X162" t="s">
        <v>841</v>
      </c>
      <c r="Y162" s="15" t="s">
        <v>75</v>
      </c>
      <c r="Z162">
        <v>10</v>
      </c>
      <c r="AA162" t="s">
        <v>842</v>
      </c>
      <c r="AB162" t="s">
        <v>843</v>
      </c>
      <c r="AC162" t="s">
        <v>844</v>
      </c>
    </row>
    <row r="163" spans="1:29" x14ac:dyDescent="0.35">
      <c r="A163">
        <v>161</v>
      </c>
      <c r="B163" s="15" t="s">
        <v>3452</v>
      </c>
      <c r="C163" s="13">
        <v>22</v>
      </c>
      <c r="D163">
        <v>7</v>
      </c>
      <c r="E163">
        <v>5</v>
      </c>
      <c r="F163">
        <v>12</v>
      </c>
      <c r="G163">
        <v>8</v>
      </c>
      <c r="H163" t="s">
        <v>97</v>
      </c>
      <c r="I163">
        <v>1</v>
      </c>
      <c r="J163" t="s">
        <v>98</v>
      </c>
      <c r="K163" s="5" t="s">
        <v>3408</v>
      </c>
      <c r="L163">
        <v>0</v>
      </c>
      <c r="M163" s="15" t="s">
        <v>3428</v>
      </c>
      <c r="N163" s="15" t="s">
        <v>3428</v>
      </c>
      <c r="O163" s="15" t="s">
        <v>3428</v>
      </c>
      <c r="R163" t="s">
        <v>59</v>
      </c>
      <c r="S163" s="15" t="s">
        <v>32</v>
      </c>
      <c r="T163" s="15" t="s">
        <v>85</v>
      </c>
      <c r="U163" s="5">
        <v>6</v>
      </c>
      <c r="V163" s="5">
        <v>40</v>
      </c>
      <c r="W163">
        <v>150</v>
      </c>
      <c r="X163" t="s">
        <v>845</v>
      </c>
      <c r="Y163" s="15" t="s">
        <v>75</v>
      </c>
      <c r="Z163">
        <v>10</v>
      </c>
      <c r="AA163" t="s">
        <v>846</v>
      </c>
      <c r="AB163" t="s">
        <v>847</v>
      </c>
      <c r="AC163" t="s">
        <v>848</v>
      </c>
    </row>
    <row r="164" spans="1:29" x14ac:dyDescent="0.35">
      <c r="A164">
        <v>162</v>
      </c>
      <c r="B164" s="15" t="s">
        <v>0</v>
      </c>
      <c r="C164" s="13">
        <v>24</v>
      </c>
      <c r="D164">
        <v>8</v>
      </c>
      <c r="E164">
        <v>120</v>
      </c>
      <c r="F164">
        <v>9</v>
      </c>
      <c r="G164">
        <v>5</v>
      </c>
      <c r="H164" t="s">
        <v>303</v>
      </c>
      <c r="I164">
        <v>0</v>
      </c>
      <c r="J164" t="s">
        <v>389</v>
      </c>
      <c r="K164" s="5" t="s">
        <v>3409</v>
      </c>
      <c r="L164">
        <v>0</v>
      </c>
      <c r="M164" s="15" t="s">
        <v>3428</v>
      </c>
      <c r="N164" s="15" t="s">
        <v>3428</v>
      </c>
      <c r="O164" s="15" t="s">
        <v>3428</v>
      </c>
      <c r="R164" t="s">
        <v>363</v>
      </c>
      <c r="S164" s="15" t="s">
        <v>29</v>
      </c>
      <c r="T164" s="15" t="s">
        <v>73</v>
      </c>
      <c r="U164" s="5">
        <v>4</v>
      </c>
      <c r="V164" s="5">
        <v>28</v>
      </c>
      <c r="W164">
        <v>70</v>
      </c>
      <c r="X164" t="s">
        <v>849</v>
      </c>
      <c r="Y164" s="15" t="s">
        <v>75</v>
      </c>
      <c r="Z164">
        <v>10</v>
      </c>
      <c r="AA164" t="s">
        <v>850</v>
      </c>
      <c r="AB164" t="s">
        <v>851</v>
      </c>
      <c r="AC164" t="s">
        <v>852</v>
      </c>
    </row>
    <row r="165" spans="1:29" ht="14.5" customHeight="1" x14ac:dyDescent="0.35">
      <c r="A165">
        <v>163</v>
      </c>
      <c r="B165" s="15" t="s">
        <v>3435</v>
      </c>
      <c r="C165" s="13">
        <v>23</v>
      </c>
      <c r="D165">
        <v>8</v>
      </c>
      <c r="E165">
        <v>0</v>
      </c>
      <c r="F165">
        <v>9</v>
      </c>
      <c r="G165">
        <v>0</v>
      </c>
      <c r="H165" t="s">
        <v>133</v>
      </c>
      <c r="I165">
        <v>1</v>
      </c>
      <c r="J165" t="s">
        <v>98</v>
      </c>
      <c r="K165" s="5" t="s">
        <v>3408</v>
      </c>
      <c r="L165">
        <v>0</v>
      </c>
      <c r="M165" s="15" t="s">
        <v>3428</v>
      </c>
      <c r="N165" s="15" t="s">
        <v>3428</v>
      </c>
      <c r="O165" s="15" t="s">
        <v>3428</v>
      </c>
      <c r="R165" t="s">
        <v>363</v>
      </c>
      <c r="S165" s="15" t="s">
        <v>29</v>
      </c>
      <c r="T165" s="15" t="s">
        <v>73</v>
      </c>
      <c r="U165" s="5">
        <v>40</v>
      </c>
      <c r="V165" s="5">
        <v>10</v>
      </c>
      <c r="W165">
        <v>30</v>
      </c>
      <c r="X165" s="3" t="s">
        <v>853</v>
      </c>
      <c r="Y165" s="15" t="s">
        <v>75</v>
      </c>
      <c r="Z165">
        <v>10</v>
      </c>
      <c r="AA165" s="3" t="s">
        <v>854</v>
      </c>
      <c r="AB165" s="3" t="s">
        <v>855</v>
      </c>
      <c r="AC165" t="s">
        <v>856</v>
      </c>
    </row>
    <row r="166" spans="1:29" x14ac:dyDescent="0.35">
      <c r="A166">
        <v>164</v>
      </c>
      <c r="B166" s="15" t="s">
        <v>1</v>
      </c>
      <c r="C166" s="13">
        <v>31</v>
      </c>
      <c r="D166">
        <v>7</v>
      </c>
      <c r="E166">
        <v>0</v>
      </c>
      <c r="F166">
        <v>12</v>
      </c>
      <c r="G166">
        <v>5</v>
      </c>
      <c r="H166" t="s">
        <v>52</v>
      </c>
      <c r="I166">
        <v>0</v>
      </c>
      <c r="J166" t="s">
        <v>53</v>
      </c>
      <c r="K166" s="5" t="s">
        <v>3408</v>
      </c>
      <c r="L166">
        <v>1</v>
      </c>
      <c r="M166" s="15" t="s">
        <v>412</v>
      </c>
      <c r="N166" s="15" t="s">
        <v>857</v>
      </c>
      <c r="O166" s="15" t="s">
        <v>858</v>
      </c>
      <c r="P166">
        <v>3</v>
      </c>
      <c r="Q166" t="s">
        <v>859</v>
      </c>
      <c r="R166" t="s">
        <v>84</v>
      </c>
      <c r="S166" s="15" t="s">
        <v>30</v>
      </c>
      <c r="T166" s="15" t="s">
        <v>73</v>
      </c>
      <c r="U166" s="5">
        <v>5</v>
      </c>
      <c r="V166" s="5">
        <v>2</v>
      </c>
      <c r="W166">
        <v>12</v>
      </c>
      <c r="X166" t="s">
        <v>860</v>
      </c>
      <c r="Y166" s="15" t="s">
        <v>75</v>
      </c>
      <c r="Z166">
        <v>10</v>
      </c>
      <c r="AA166" t="s">
        <v>861</v>
      </c>
      <c r="AB166" t="s">
        <v>862</v>
      </c>
      <c r="AC166" t="s">
        <v>863</v>
      </c>
    </row>
    <row r="167" spans="1:29" x14ac:dyDescent="0.35">
      <c r="A167">
        <v>165</v>
      </c>
      <c r="B167" s="15" t="s">
        <v>1</v>
      </c>
      <c r="C167" s="13">
        <v>46</v>
      </c>
      <c r="D167">
        <v>8</v>
      </c>
      <c r="E167">
        <v>180</v>
      </c>
      <c r="F167">
        <v>14</v>
      </c>
      <c r="G167">
        <v>15</v>
      </c>
      <c r="H167" t="s">
        <v>189</v>
      </c>
      <c r="I167">
        <v>1</v>
      </c>
      <c r="J167" t="s">
        <v>98</v>
      </c>
      <c r="K167" s="5" t="s">
        <v>3409</v>
      </c>
      <c r="L167">
        <v>1</v>
      </c>
      <c r="M167" s="15" t="s">
        <v>213</v>
      </c>
      <c r="N167" s="15" t="s">
        <v>56</v>
      </c>
      <c r="O167" s="15" t="s">
        <v>92</v>
      </c>
      <c r="P167">
        <v>22</v>
      </c>
      <c r="Q167" t="s">
        <v>75</v>
      </c>
      <c r="R167" t="s">
        <v>84</v>
      </c>
      <c r="S167" s="15" t="s">
        <v>29</v>
      </c>
      <c r="T167" s="15" t="s">
        <v>73</v>
      </c>
      <c r="U167" s="5">
        <v>4</v>
      </c>
      <c r="V167" s="5">
        <v>3</v>
      </c>
      <c r="W167">
        <v>8</v>
      </c>
      <c r="X167" t="s">
        <v>864</v>
      </c>
      <c r="Y167" s="15" t="s">
        <v>75</v>
      </c>
      <c r="Z167">
        <v>10</v>
      </c>
      <c r="AA167" t="s">
        <v>865</v>
      </c>
      <c r="AB167" t="s">
        <v>866</v>
      </c>
    </row>
    <row r="168" spans="1:29" x14ac:dyDescent="0.35">
      <c r="A168">
        <v>166</v>
      </c>
      <c r="B168" s="15" t="s">
        <v>3430</v>
      </c>
      <c r="C168" s="13">
        <v>29</v>
      </c>
      <c r="D168">
        <v>7</v>
      </c>
      <c r="E168">
        <v>55</v>
      </c>
      <c r="F168">
        <v>12</v>
      </c>
      <c r="G168">
        <v>6</v>
      </c>
      <c r="H168" t="s">
        <v>78</v>
      </c>
      <c r="I168">
        <v>0</v>
      </c>
      <c r="J168" t="s">
        <v>68</v>
      </c>
      <c r="K168" s="5" t="s">
        <v>3408</v>
      </c>
      <c r="L168">
        <v>1</v>
      </c>
      <c r="M168" s="15" t="s">
        <v>146</v>
      </c>
      <c r="N168" s="15" t="s">
        <v>81</v>
      </c>
      <c r="O168" s="15" t="s">
        <v>92</v>
      </c>
      <c r="P168">
        <v>7</v>
      </c>
      <c r="Q168" t="s">
        <v>867</v>
      </c>
      <c r="R168" t="s">
        <v>84</v>
      </c>
      <c r="S168" s="15" t="s">
        <v>29</v>
      </c>
      <c r="T168" s="15" t="s">
        <v>73</v>
      </c>
      <c r="U168" s="5">
        <v>6</v>
      </c>
      <c r="V168" s="5">
        <v>3</v>
      </c>
      <c r="W168">
        <v>100</v>
      </c>
      <c r="X168" t="s">
        <v>868</v>
      </c>
      <c r="Y168" s="15" t="s">
        <v>75</v>
      </c>
      <c r="Z168">
        <v>9</v>
      </c>
      <c r="AA168" t="s">
        <v>869</v>
      </c>
      <c r="AB168" t="s">
        <v>870</v>
      </c>
      <c r="AC168" t="s">
        <v>871</v>
      </c>
    </row>
    <row r="169" spans="1:29" x14ac:dyDescent="0.35">
      <c r="A169">
        <v>167</v>
      </c>
      <c r="B169" s="15" t="s">
        <v>1</v>
      </c>
      <c r="C169" s="13">
        <v>30</v>
      </c>
      <c r="D169">
        <v>7</v>
      </c>
      <c r="E169">
        <v>40</v>
      </c>
      <c r="F169">
        <v>10</v>
      </c>
      <c r="G169">
        <v>2</v>
      </c>
      <c r="H169" t="s">
        <v>67</v>
      </c>
      <c r="I169">
        <v>0</v>
      </c>
      <c r="J169" t="s">
        <v>68</v>
      </c>
      <c r="K169" s="5" t="s">
        <v>3406</v>
      </c>
      <c r="L169">
        <v>1</v>
      </c>
      <c r="M169" s="15" t="s">
        <v>146</v>
      </c>
      <c r="N169" s="15" t="s">
        <v>81</v>
      </c>
      <c r="O169" s="15" t="s">
        <v>305</v>
      </c>
      <c r="P169">
        <v>3</v>
      </c>
      <c r="R169" t="s">
        <v>59</v>
      </c>
      <c r="S169" s="15" t="s">
        <v>29</v>
      </c>
      <c r="T169" s="15" t="s">
        <v>73</v>
      </c>
      <c r="U169" s="5">
        <v>20</v>
      </c>
      <c r="V169" s="5">
        <v>6</v>
      </c>
      <c r="W169">
        <v>6</v>
      </c>
      <c r="X169" t="s">
        <v>872</v>
      </c>
      <c r="Y169" s="15" t="s">
        <v>75</v>
      </c>
      <c r="Z169">
        <v>9</v>
      </c>
      <c r="AA169" t="s">
        <v>872</v>
      </c>
    </row>
    <row r="170" spans="1:29" x14ac:dyDescent="0.35">
      <c r="A170">
        <v>168</v>
      </c>
      <c r="B170" s="15" t="s">
        <v>3447</v>
      </c>
      <c r="C170" s="13">
        <v>37</v>
      </c>
      <c r="D170">
        <v>7</v>
      </c>
      <c r="E170">
        <v>20</v>
      </c>
      <c r="F170">
        <v>15</v>
      </c>
      <c r="G170">
        <v>2</v>
      </c>
      <c r="H170" t="s">
        <v>225</v>
      </c>
      <c r="I170">
        <v>0</v>
      </c>
      <c r="J170" t="s">
        <v>873</v>
      </c>
      <c r="K170" s="5" t="s">
        <v>3409</v>
      </c>
      <c r="L170">
        <v>1</v>
      </c>
      <c r="M170" s="15" t="s">
        <v>407</v>
      </c>
      <c r="N170" s="15" t="s">
        <v>81</v>
      </c>
      <c r="O170" s="15" t="s">
        <v>156</v>
      </c>
      <c r="P170">
        <v>13</v>
      </c>
      <c r="Q170" t="s">
        <v>874</v>
      </c>
      <c r="R170" t="s">
        <v>72</v>
      </c>
      <c r="S170" s="15" t="s">
        <v>3474</v>
      </c>
      <c r="T170" s="15" t="s">
        <v>73</v>
      </c>
      <c r="U170" s="5">
        <v>5</v>
      </c>
      <c r="V170" s="5">
        <v>1</v>
      </c>
      <c r="W170">
        <v>10</v>
      </c>
      <c r="X170" t="s">
        <v>875</v>
      </c>
      <c r="Y170" s="15" t="s">
        <v>75</v>
      </c>
      <c r="Z170">
        <v>8</v>
      </c>
      <c r="AA170" t="s">
        <v>876</v>
      </c>
      <c r="AB170" t="s">
        <v>877</v>
      </c>
    </row>
    <row r="171" spans="1:29" x14ac:dyDescent="0.35">
      <c r="A171">
        <v>169</v>
      </c>
      <c r="B171" s="15" t="s">
        <v>1</v>
      </c>
      <c r="C171" s="13">
        <v>33</v>
      </c>
      <c r="D171">
        <v>6</v>
      </c>
      <c r="E171">
        <v>180</v>
      </c>
      <c r="F171">
        <v>0</v>
      </c>
      <c r="G171">
        <v>2</v>
      </c>
      <c r="H171" t="s">
        <v>133</v>
      </c>
      <c r="I171">
        <v>0</v>
      </c>
      <c r="J171" t="s">
        <v>53</v>
      </c>
      <c r="K171" s="5" t="s">
        <v>3406</v>
      </c>
      <c r="L171">
        <v>1</v>
      </c>
      <c r="M171" s="15" t="s">
        <v>146</v>
      </c>
      <c r="N171" s="15" t="s">
        <v>81</v>
      </c>
      <c r="O171" s="15" t="s">
        <v>231</v>
      </c>
      <c r="P171">
        <v>2</v>
      </c>
      <c r="Q171" t="s">
        <v>878</v>
      </c>
      <c r="R171" t="s">
        <v>59</v>
      </c>
      <c r="S171" s="15" t="s">
        <v>29</v>
      </c>
      <c r="T171" s="15" t="s">
        <v>73</v>
      </c>
      <c r="U171" s="5">
        <v>6</v>
      </c>
      <c r="V171" s="5">
        <v>4</v>
      </c>
      <c r="W171">
        <v>80</v>
      </c>
      <c r="X171" t="s">
        <v>879</v>
      </c>
      <c r="Y171" s="15" t="s">
        <v>64</v>
      </c>
      <c r="Z171">
        <v>10</v>
      </c>
      <c r="AA171" t="s">
        <v>880</v>
      </c>
      <c r="AB171" t="s">
        <v>881</v>
      </c>
      <c r="AC171" t="s">
        <v>882</v>
      </c>
    </row>
    <row r="172" spans="1:29" ht="14.5" customHeight="1" x14ac:dyDescent="0.35">
      <c r="A172">
        <v>170</v>
      </c>
      <c r="B172" s="15" t="s">
        <v>3446</v>
      </c>
      <c r="C172" s="13">
        <v>24</v>
      </c>
      <c r="D172">
        <v>8</v>
      </c>
      <c r="E172">
        <v>15</v>
      </c>
      <c r="F172">
        <v>10</v>
      </c>
      <c r="G172">
        <v>2</v>
      </c>
      <c r="H172" t="s">
        <v>89</v>
      </c>
      <c r="I172">
        <v>1</v>
      </c>
      <c r="J172" t="s">
        <v>68</v>
      </c>
      <c r="K172" s="5" t="s">
        <v>3409</v>
      </c>
      <c r="L172">
        <v>1</v>
      </c>
      <c r="M172" s="15" t="s">
        <v>5</v>
      </c>
      <c r="N172" s="15" t="s">
        <v>111</v>
      </c>
      <c r="O172" s="15" t="s">
        <v>92</v>
      </c>
      <c r="P172">
        <v>3</v>
      </c>
      <c r="Q172" t="s">
        <v>883</v>
      </c>
      <c r="R172" t="s">
        <v>363</v>
      </c>
      <c r="S172" s="15" t="s">
        <v>3493</v>
      </c>
      <c r="T172" s="15" t="s">
        <v>85</v>
      </c>
      <c r="U172" s="5">
        <v>4</v>
      </c>
      <c r="V172" s="5">
        <v>2</v>
      </c>
      <c r="W172">
        <v>6</v>
      </c>
      <c r="X172" t="s">
        <v>885</v>
      </c>
      <c r="Y172" s="15" t="s">
        <v>75</v>
      </c>
      <c r="Z172">
        <v>10</v>
      </c>
      <c r="AA172" s="3" t="s">
        <v>886</v>
      </c>
      <c r="AB172" t="s">
        <v>887</v>
      </c>
    </row>
    <row r="173" spans="1:29" x14ac:dyDescent="0.35">
      <c r="A173">
        <v>171</v>
      </c>
      <c r="B173" s="15" t="s">
        <v>1</v>
      </c>
      <c r="C173" s="13">
        <v>35</v>
      </c>
      <c r="D173">
        <v>7</v>
      </c>
      <c r="E173">
        <v>8</v>
      </c>
      <c r="F173">
        <v>10</v>
      </c>
      <c r="G173">
        <v>10</v>
      </c>
      <c r="H173" t="s">
        <v>121</v>
      </c>
      <c r="I173">
        <v>1</v>
      </c>
      <c r="J173" t="s">
        <v>68</v>
      </c>
      <c r="K173" s="5" t="s">
        <v>3408</v>
      </c>
      <c r="L173">
        <v>1</v>
      </c>
      <c r="M173" s="15" t="s">
        <v>888</v>
      </c>
      <c r="N173" s="15" t="s">
        <v>111</v>
      </c>
      <c r="O173" s="15" t="s">
        <v>92</v>
      </c>
      <c r="P173">
        <v>12</v>
      </c>
      <c r="Q173" t="s">
        <v>889</v>
      </c>
      <c r="R173" t="s">
        <v>72</v>
      </c>
      <c r="S173" s="15" t="s">
        <v>32</v>
      </c>
      <c r="T173" s="15" t="s">
        <v>60</v>
      </c>
      <c r="U173" s="5">
        <v>5</v>
      </c>
      <c r="V173" s="5">
        <v>1</v>
      </c>
      <c r="W173">
        <v>5</v>
      </c>
      <c r="X173" t="s">
        <v>890</v>
      </c>
      <c r="Y173" s="15" t="s">
        <v>75</v>
      </c>
      <c r="Z173">
        <v>10</v>
      </c>
      <c r="AA173" t="s">
        <v>891</v>
      </c>
      <c r="AB173" t="s">
        <v>892</v>
      </c>
      <c r="AC173" t="s">
        <v>893</v>
      </c>
    </row>
    <row r="174" spans="1:29" x14ac:dyDescent="0.35">
      <c r="A174">
        <v>172</v>
      </c>
      <c r="B174" s="15" t="s">
        <v>3432</v>
      </c>
      <c r="C174" s="13">
        <v>42</v>
      </c>
      <c r="D174">
        <v>7</v>
      </c>
      <c r="E174">
        <v>120</v>
      </c>
      <c r="F174">
        <v>10</v>
      </c>
      <c r="G174">
        <v>10</v>
      </c>
      <c r="H174" t="s">
        <v>225</v>
      </c>
      <c r="I174">
        <v>1</v>
      </c>
      <c r="J174" t="s">
        <v>68</v>
      </c>
      <c r="K174" s="5" t="s">
        <v>3406</v>
      </c>
      <c r="L174">
        <v>1</v>
      </c>
      <c r="M174" s="15" t="s">
        <v>213</v>
      </c>
      <c r="N174" s="15" t="s">
        <v>56</v>
      </c>
      <c r="O174" s="15" t="s">
        <v>92</v>
      </c>
      <c r="P174">
        <v>21</v>
      </c>
      <c r="Q174" t="s">
        <v>894</v>
      </c>
      <c r="R174" t="s">
        <v>84</v>
      </c>
      <c r="S174" s="15" t="s">
        <v>31</v>
      </c>
      <c r="T174" s="15" t="s">
        <v>73</v>
      </c>
      <c r="U174" s="5">
        <v>6</v>
      </c>
      <c r="V174" s="5">
        <v>6</v>
      </c>
      <c r="W174">
        <v>20</v>
      </c>
      <c r="X174" t="s">
        <v>895</v>
      </c>
      <c r="Y174" s="15" t="s">
        <v>75</v>
      </c>
      <c r="Z174">
        <v>10</v>
      </c>
      <c r="AA174" t="s">
        <v>896</v>
      </c>
      <c r="AB174" t="s">
        <v>116</v>
      </c>
      <c r="AC174" t="s">
        <v>897</v>
      </c>
    </row>
    <row r="175" spans="1:29" x14ac:dyDescent="0.35">
      <c r="A175">
        <v>173</v>
      </c>
      <c r="B175" s="15" t="s">
        <v>0</v>
      </c>
      <c r="C175" s="13">
        <v>58</v>
      </c>
      <c r="D175">
        <v>6</v>
      </c>
      <c r="E175">
        <v>0</v>
      </c>
      <c r="F175">
        <v>6</v>
      </c>
      <c r="G175">
        <v>50</v>
      </c>
      <c r="H175" t="s">
        <v>121</v>
      </c>
      <c r="I175">
        <v>1</v>
      </c>
      <c r="J175" t="s">
        <v>68</v>
      </c>
      <c r="K175" s="5" t="s">
        <v>3409</v>
      </c>
      <c r="L175">
        <v>1</v>
      </c>
      <c r="M175" s="15" t="s">
        <v>465</v>
      </c>
      <c r="N175" s="15" t="s">
        <v>123</v>
      </c>
      <c r="O175" s="15" t="s">
        <v>898</v>
      </c>
      <c r="P175">
        <v>21</v>
      </c>
      <c r="Q175" t="s">
        <v>899</v>
      </c>
      <c r="R175" t="s">
        <v>72</v>
      </c>
      <c r="S175" s="15" t="s">
        <v>32</v>
      </c>
      <c r="T175" s="15" t="s">
        <v>60</v>
      </c>
      <c r="U175" s="5">
        <v>5</v>
      </c>
      <c r="V175" s="5">
        <v>5</v>
      </c>
      <c r="W175">
        <v>6</v>
      </c>
      <c r="X175" t="s">
        <v>900</v>
      </c>
      <c r="Y175" s="15" t="s">
        <v>64</v>
      </c>
      <c r="Z175">
        <v>9</v>
      </c>
      <c r="AA175" t="s">
        <v>901</v>
      </c>
      <c r="AB175" t="s">
        <v>902</v>
      </c>
      <c r="AC175" t="s">
        <v>903</v>
      </c>
    </row>
    <row r="176" spans="1:29" x14ac:dyDescent="0.35">
      <c r="A176">
        <v>174</v>
      </c>
      <c r="B176" s="15" t="s">
        <v>3429</v>
      </c>
      <c r="C176" s="13">
        <v>32</v>
      </c>
      <c r="D176">
        <v>6</v>
      </c>
      <c r="E176">
        <v>30</v>
      </c>
      <c r="F176">
        <v>12</v>
      </c>
      <c r="G176">
        <v>120</v>
      </c>
      <c r="H176" t="s">
        <v>52</v>
      </c>
      <c r="I176">
        <v>0</v>
      </c>
      <c r="J176" t="s">
        <v>68</v>
      </c>
      <c r="K176" s="5" t="s">
        <v>3409</v>
      </c>
      <c r="L176">
        <v>1</v>
      </c>
      <c r="M176" s="15" t="s">
        <v>5</v>
      </c>
      <c r="N176" s="15" t="s">
        <v>81</v>
      </c>
      <c r="O176" s="15" t="s">
        <v>272</v>
      </c>
      <c r="P176">
        <v>9</v>
      </c>
      <c r="R176" t="s">
        <v>59</v>
      </c>
      <c r="S176" s="15" t="s">
        <v>32</v>
      </c>
      <c r="T176" s="15" t="s">
        <v>73</v>
      </c>
      <c r="U176" s="5">
        <v>3</v>
      </c>
      <c r="V176" s="5">
        <v>3</v>
      </c>
      <c r="W176">
        <v>16</v>
      </c>
      <c r="X176" t="s">
        <v>904</v>
      </c>
      <c r="Y176" s="15" t="s">
        <v>75</v>
      </c>
      <c r="Z176">
        <v>6</v>
      </c>
      <c r="AA176" t="s">
        <v>905</v>
      </c>
    </row>
    <row r="177" spans="1:29" x14ac:dyDescent="0.35">
      <c r="A177">
        <v>175</v>
      </c>
      <c r="B177" s="15" t="s">
        <v>1</v>
      </c>
      <c r="C177" s="13">
        <v>23</v>
      </c>
      <c r="D177">
        <v>8</v>
      </c>
      <c r="E177">
        <v>10</v>
      </c>
      <c r="F177">
        <v>10</v>
      </c>
      <c r="G177">
        <v>8</v>
      </c>
      <c r="H177" t="s">
        <v>225</v>
      </c>
      <c r="I177">
        <v>1</v>
      </c>
      <c r="J177" t="s">
        <v>122</v>
      </c>
      <c r="K177" s="5" t="s">
        <v>3409</v>
      </c>
      <c r="L177">
        <v>1</v>
      </c>
      <c r="M177" s="15" t="s">
        <v>213</v>
      </c>
      <c r="N177" s="15" t="s">
        <v>81</v>
      </c>
      <c r="O177" s="15" t="s">
        <v>906</v>
      </c>
      <c r="P177">
        <v>1</v>
      </c>
      <c r="Q177" t="s">
        <v>907</v>
      </c>
      <c r="R177" t="s">
        <v>84</v>
      </c>
      <c r="S177" s="15" t="s">
        <v>31</v>
      </c>
      <c r="T177" s="15" t="s">
        <v>60</v>
      </c>
      <c r="U177" s="5">
        <v>2</v>
      </c>
      <c r="V177" s="5">
        <v>5</v>
      </c>
      <c r="W177">
        <v>15</v>
      </c>
      <c r="X177" t="s">
        <v>908</v>
      </c>
      <c r="Y177" s="15" t="s">
        <v>75</v>
      </c>
      <c r="Z177">
        <v>10</v>
      </c>
      <c r="AA177" t="s">
        <v>909</v>
      </c>
      <c r="AC177" t="s">
        <v>910</v>
      </c>
    </row>
    <row r="178" spans="1:29" x14ac:dyDescent="0.35">
      <c r="A178">
        <v>176</v>
      </c>
      <c r="B178" s="15" t="s">
        <v>3433</v>
      </c>
      <c r="C178" s="13"/>
      <c r="D178">
        <v>6</v>
      </c>
      <c r="E178">
        <v>75</v>
      </c>
      <c r="F178">
        <v>7</v>
      </c>
      <c r="G178">
        <v>4</v>
      </c>
      <c r="H178" t="s">
        <v>97</v>
      </c>
      <c r="I178">
        <v>1</v>
      </c>
      <c r="J178" t="s">
        <v>68</v>
      </c>
      <c r="K178" s="5" t="s">
        <v>3409</v>
      </c>
      <c r="L178">
        <v>1</v>
      </c>
      <c r="M178" s="15" t="s">
        <v>29</v>
      </c>
      <c r="N178" s="15" t="s">
        <v>111</v>
      </c>
      <c r="O178" s="15" t="s">
        <v>493</v>
      </c>
      <c r="P178">
        <v>0</v>
      </c>
      <c r="R178" t="s">
        <v>59</v>
      </c>
      <c r="S178" s="15" t="s">
        <v>29</v>
      </c>
      <c r="T178" s="15" t="s">
        <v>73</v>
      </c>
      <c r="U178" s="5">
        <v>10</v>
      </c>
      <c r="V178" s="5">
        <v>6</v>
      </c>
      <c r="W178">
        <v>10</v>
      </c>
      <c r="X178" t="s">
        <v>911</v>
      </c>
      <c r="Y178" s="15" t="s">
        <v>64</v>
      </c>
      <c r="Z178">
        <v>7</v>
      </c>
      <c r="AA178" t="s">
        <v>912</v>
      </c>
      <c r="AB178" t="s">
        <v>913</v>
      </c>
      <c r="AC178" t="s">
        <v>914</v>
      </c>
    </row>
    <row r="179" spans="1:29" ht="14.5" customHeight="1" x14ac:dyDescent="0.35">
      <c r="A179">
        <v>177</v>
      </c>
      <c r="B179" s="15" t="s">
        <v>4</v>
      </c>
      <c r="C179" s="13">
        <v>38</v>
      </c>
      <c r="D179">
        <v>6</v>
      </c>
      <c r="E179">
        <v>60</v>
      </c>
      <c r="F179">
        <v>10</v>
      </c>
      <c r="G179">
        <v>12</v>
      </c>
      <c r="H179" t="s">
        <v>52</v>
      </c>
      <c r="I179">
        <v>0</v>
      </c>
      <c r="J179" t="s">
        <v>122</v>
      </c>
      <c r="K179" s="5" t="s">
        <v>3409</v>
      </c>
      <c r="L179">
        <v>1</v>
      </c>
      <c r="M179" s="15" t="s">
        <v>155</v>
      </c>
      <c r="N179" s="15" t="s">
        <v>142</v>
      </c>
      <c r="O179" s="15" t="s">
        <v>92</v>
      </c>
      <c r="P179">
        <v>6</v>
      </c>
      <c r="Q179" t="s">
        <v>915</v>
      </c>
      <c r="R179" t="s">
        <v>72</v>
      </c>
      <c r="S179" s="15" t="s">
        <v>3482</v>
      </c>
      <c r="T179" s="15" t="s">
        <v>60</v>
      </c>
      <c r="U179" s="5">
        <v>4</v>
      </c>
      <c r="V179" s="5">
        <v>4</v>
      </c>
      <c r="W179">
        <v>6</v>
      </c>
      <c r="X179" t="s">
        <v>916</v>
      </c>
      <c r="Y179" s="15" t="s">
        <v>917</v>
      </c>
      <c r="Z179">
        <v>7</v>
      </c>
      <c r="AA179" t="s">
        <v>918</v>
      </c>
      <c r="AB179" s="3" t="s">
        <v>919</v>
      </c>
      <c r="AC179" t="s">
        <v>920</v>
      </c>
    </row>
    <row r="180" spans="1:29" x14ac:dyDescent="0.35">
      <c r="A180">
        <v>178</v>
      </c>
      <c r="B180" s="15" t="s">
        <v>3435</v>
      </c>
      <c r="C180" s="13">
        <v>32</v>
      </c>
      <c r="D180">
        <v>7</v>
      </c>
      <c r="E180">
        <v>60</v>
      </c>
      <c r="F180">
        <v>10</v>
      </c>
      <c r="G180">
        <v>1</v>
      </c>
      <c r="H180" t="s">
        <v>121</v>
      </c>
      <c r="I180">
        <v>0</v>
      </c>
      <c r="J180" t="s">
        <v>79</v>
      </c>
      <c r="K180" s="5" t="s">
        <v>3406</v>
      </c>
      <c r="L180">
        <v>1</v>
      </c>
      <c r="M180" s="15" t="s">
        <v>110</v>
      </c>
      <c r="N180" s="15" t="s">
        <v>56</v>
      </c>
      <c r="O180" s="15" t="s">
        <v>419</v>
      </c>
      <c r="P180">
        <v>13</v>
      </c>
      <c r="Q180" t="s">
        <v>921</v>
      </c>
      <c r="R180" t="s">
        <v>84</v>
      </c>
      <c r="S180" s="15" t="s">
        <v>32</v>
      </c>
      <c r="T180" s="15" t="s">
        <v>922</v>
      </c>
      <c r="U180" s="5">
        <v>6</v>
      </c>
      <c r="V180" s="5">
        <v>16</v>
      </c>
      <c r="W180">
        <v>12</v>
      </c>
      <c r="X180" t="s">
        <v>923</v>
      </c>
      <c r="Y180" s="15" t="s">
        <v>75</v>
      </c>
      <c r="Z180">
        <v>10</v>
      </c>
      <c r="AA180" t="s">
        <v>924</v>
      </c>
      <c r="AB180" t="s">
        <v>925</v>
      </c>
      <c r="AC180" t="s">
        <v>926</v>
      </c>
    </row>
    <row r="181" spans="1:29" x14ac:dyDescent="0.35">
      <c r="A181">
        <v>179</v>
      </c>
      <c r="B181" s="15" t="s">
        <v>3452</v>
      </c>
      <c r="C181" s="13">
        <v>22</v>
      </c>
      <c r="D181">
        <v>7</v>
      </c>
      <c r="E181">
        <v>90</v>
      </c>
      <c r="F181">
        <v>0</v>
      </c>
      <c r="G181">
        <v>15</v>
      </c>
      <c r="H181" t="s">
        <v>67</v>
      </c>
      <c r="I181">
        <v>0</v>
      </c>
      <c r="J181" t="s">
        <v>68</v>
      </c>
      <c r="K181" s="5" t="s">
        <v>3407</v>
      </c>
      <c r="L181">
        <v>0</v>
      </c>
      <c r="M181" s="15" t="s">
        <v>3428</v>
      </c>
      <c r="N181" s="15" t="s">
        <v>3428</v>
      </c>
      <c r="O181" s="15" t="s">
        <v>3428</v>
      </c>
      <c r="R181" t="s">
        <v>59</v>
      </c>
      <c r="S181" s="15" t="s">
        <v>30</v>
      </c>
      <c r="T181" s="15" t="s">
        <v>73</v>
      </c>
      <c r="U181" s="5">
        <v>12</v>
      </c>
      <c r="V181" s="5">
        <v>6</v>
      </c>
      <c r="W181">
        <v>30</v>
      </c>
      <c r="X181" t="s">
        <v>927</v>
      </c>
      <c r="Y181" s="15" t="s">
        <v>64</v>
      </c>
      <c r="Z181">
        <v>10</v>
      </c>
      <c r="AA181" t="s">
        <v>928</v>
      </c>
      <c r="AB181" t="s">
        <v>929</v>
      </c>
      <c r="AC181" t="s">
        <v>930</v>
      </c>
    </row>
    <row r="182" spans="1:29" ht="14.5" customHeight="1" x14ac:dyDescent="0.35">
      <c r="A182">
        <v>180</v>
      </c>
      <c r="B182" s="15" t="s">
        <v>3435</v>
      </c>
      <c r="C182" s="13">
        <v>29</v>
      </c>
      <c r="D182">
        <v>6</v>
      </c>
      <c r="E182">
        <v>300</v>
      </c>
      <c r="F182">
        <v>15</v>
      </c>
      <c r="G182">
        <v>20</v>
      </c>
      <c r="H182" t="s">
        <v>67</v>
      </c>
      <c r="I182">
        <v>1</v>
      </c>
      <c r="J182" t="s">
        <v>53</v>
      </c>
      <c r="K182" s="5" t="s">
        <v>3409</v>
      </c>
      <c r="L182">
        <v>1</v>
      </c>
      <c r="M182" s="15" t="s">
        <v>90</v>
      </c>
      <c r="N182" s="15" t="s">
        <v>56</v>
      </c>
      <c r="O182" s="15" t="s">
        <v>931</v>
      </c>
      <c r="P182">
        <v>1</v>
      </c>
      <c r="Q182" t="s">
        <v>932</v>
      </c>
      <c r="R182" t="s">
        <v>84</v>
      </c>
      <c r="S182" s="15" t="s">
        <v>30</v>
      </c>
      <c r="T182" s="15" t="s">
        <v>85</v>
      </c>
      <c r="U182" s="5">
        <v>10</v>
      </c>
      <c r="V182" s="5">
        <v>5</v>
      </c>
      <c r="W182">
        <v>20</v>
      </c>
      <c r="X182" t="s">
        <v>934</v>
      </c>
      <c r="Y182" s="15" t="s">
        <v>935</v>
      </c>
      <c r="Z182">
        <v>10</v>
      </c>
      <c r="AA182" t="s">
        <v>936</v>
      </c>
      <c r="AB182" s="3" t="s">
        <v>937</v>
      </c>
      <c r="AC182" t="s">
        <v>938</v>
      </c>
    </row>
    <row r="183" spans="1:29" x14ac:dyDescent="0.35">
      <c r="A183">
        <v>181</v>
      </c>
      <c r="B183" s="15" t="s">
        <v>0</v>
      </c>
      <c r="C183" s="13">
        <v>21</v>
      </c>
      <c r="D183">
        <v>7</v>
      </c>
      <c r="E183">
        <v>0</v>
      </c>
      <c r="F183">
        <v>6</v>
      </c>
      <c r="G183">
        <v>5</v>
      </c>
      <c r="H183" t="s">
        <v>121</v>
      </c>
      <c r="I183">
        <v>1</v>
      </c>
      <c r="J183" t="s">
        <v>98</v>
      </c>
      <c r="K183" s="5" t="s">
        <v>3409</v>
      </c>
      <c r="L183">
        <v>0</v>
      </c>
      <c r="M183" s="15" t="s">
        <v>3428</v>
      </c>
      <c r="N183" s="15" t="s">
        <v>3428</v>
      </c>
      <c r="O183" s="15" t="s">
        <v>3428</v>
      </c>
      <c r="R183" t="s">
        <v>363</v>
      </c>
      <c r="S183" s="15" t="s">
        <v>30</v>
      </c>
      <c r="T183" s="15" t="s">
        <v>73</v>
      </c>
      <c r="U183" s="5">
        <v>6</v>
      </c>
      <c r="V183" s="5">
        <v>8</v>
      </c>
      <c r="W183">
        <v>5</v>
      </c>
      <c r="X183" t="s">
        <v>939</v>
      </c>
      <c r="Y183" s="15" t="s">
        <v>64</v>
      </c>
      <c r="Z183">
        <v>9</v>
      </c>
      <c r="AA183" t="s">
        <v>940</v>
      </c>
      <c r="AB183" t="s">
        <v>941</v>
      </c>
      <c r="AC183" t="s">
        <v>942</v>
      </c>
    </row>
    <row r="184" spans="1:29" x14ac:dyDescent="0.35">
      <c r="A184">
        <v>182</v>
      </c>
      <c r="B184" s="15" t="s">
        <v>4</v>
      </c>
      <c r="C184" s="13">
        <v>24</v>
      </c>
      <c r="D184">
        <v>7</v>
      </c>
      <c r="E184">
        <v>30</v>
      </c>
      <c r="F184">
        <v>7</v>
      </c>
      <c r="G184">
        <v>12</v>
      </c>
      <c r="H184" t="s">
        <v>97</v>
      </c>
      <c r="I184">
        <v>1</v>
      </c>
      <c r="J184" t="s">
        <v>68</v>
      </c>
      <c r="K184" s="5" t="s">
        <v>3407</v>
      </c>
      <c r="L184">
        <v>0</v>
      </c>
      <c r="M184" s="15" t="s">
        <v>3428</v>
      </c>
      <c r="N184" s="15" t="s">
        <v>3428</v>
      </c>
      <c r="O184" s="15" t="s">
        <v>3428</v>
      </c>
      <c r="R184" t="s">
        <v>59</v>
      </c>
      <c r="S184" s="15" t="s">
        <v>30</v>
      </c>
      <c r="T184" s="15" t="s">
        <v>73</v>
      </c>
      <c r="U184" s="5">
        <v>20</v>
      </c>
      <c r="V184" s="5">
        <v>20</v>
      </c>
      <c r="W184">
        <v>20</v>
      </c>
      <c r="X184" t="s">
        <v>943</v>
      </c>
      <c r="Y184" s="15" t="s">
        <v>75</v>
      </c>
      <c r="Z184">
        <v>10</v>
      </c>
      <c r="AA184" t="s">
        <v>944</v>
      </c>
      <c r="AB184" t="s">
        <v>945</v>
      </c>
      <c r="AC184" t="s">
        <v>169</v>
      </c>
    </row>
    <row r="185" spans="1:29" x14ac:dyDescent="0.35">
      <c r="A185">
        <v>183</v>
      </c>
      <c r="B185" s="15" t="s">
        <v>4</v>
      </c>
      <c r="C185" s="13">
        <v>38</v>
      </c>
      <c r="D185">
        <v>6</v>
      </c>
      <c r="E185">
        <v>120</v>
      </c>
      <c r="F185">
        <v>5</v>
      </c>
      <c r="G185">
        <v>3</v>
      </c>
      <c r="H185" t="s">
        <v>78</v>
      </c>
      <c r="I185">
        <v>1</v>
      </c>
      <c r="J185" t="s">
        <v>68</v>
      </c>
      <c r="K185" s="5" t="s">
        <v>3408</v>
      </c>
      <c r="L185">
        <v>1</v>
      </c>
      <c r="M185" s="15" t="s">
        <v>213</v>
      </c>
      <c r="N185" s="15" t="s">
        <v>81</v>
      </c>
      <c r="O185" s="15" t="s">
        <v>272</v>
      </c>
      <c r="P185">
        <v>10</v>
      </c>
      <c r="Q185" t="s">
        <v>946</v>
      </c>
      <c r="R185" t="s">
        <v>84</v>
      </c>
      <c r="S185" s="15" t="s">
        <v>32</v>
      </c>
      <c r="T185" s="15" t="s">
        <v>73</v>
      </c>
      <c r="U185" s="5">
        <v>2</v>
      </c>
      <c r="V185" s="5">
        <v>2</v>
      </c>
      <c r="W185">
        <v>12</v>
      </c>
      <c r="X185" t="s">
        <v>947</v>
      </c>
      <c r="Y185" s="15" t="s">
        <v>75</v>
      </c>
      <c r="Z185">
        <v>10</v>
      </c>
      <c r="AA185" t="s">
        <v>948</v>
      </c>
      <c r="AB185" t="s">
        <v>949</v>
      </c>
      <c r="AC185" t="s">
        <v>950</v>
      </c>
    </row>
    <row r="186" spans="1:29" x14ac:dyDescent="0.35">
      <c r="A186">
        <v>184</v>
      </c>
      <c r="B186" s="15" t="s">
        <v>0</v>
      </c>
      <c r="C186" s="13">
        <v>1</v>
      </c>
      <c r="D186">
        <v>8</v>
      </c>
      <c r="E186">
        <v>120</v>
      </c>
      <c r="F186">
        <v>4</v>
      </c>
      <c r="G186">
        <v>10</v>
      </c>
      <c r="H186" t="s">
        <v>97</v>
      </c>
      <c r="I186">
        <v>0</v>
      </c>
      <c r="J186" t="s">
        <v>98</v>
      </c>
      <c r="K186" s="5" t="s">
        <v>3407</v>
      </c>
      <c r="L186">
        <v>1</v>
      </c>
      <c r="M186" s="15" t="s">
        <v>951</v>
      </c>
      <c r="N186" s="15" t="s">
        <v>91</v>
      </c>
      <c r="O186" s="15" t="s">
        <v>92</v>
      </c>
      <c r="P186">
        <v>23</v>
      </c>
      <c r="Q186" t="s">
        <v>952</v>
      </c>
      <c r="R186" t="s">
        <v>84</v>
      </c>
      <c r="S186" s="15" t="s">
        <v>35</v>
      </c>
      <c r="T186" s="15" t="s">
        <v>3428</v>
      </c>
      <c r="U186" s="5">
        <v>0</v>
      </c>
      <c r="V186" s="5">
        <v>0</v>
      </c>
      <c r="Y186" s="15" t="s">
        <v>75</v>
      </c>
      <c r="Z186">
        <v>10</v>
      </c>
      <c r="AA186" t="s">
        <v>953</v>
      </c>
      <c r="AB186" t="s">
        <v>954</v>
      </c>
      <c r="AC186" t="s">
        <v>290</v>
      </c>
    </row>
    <row r="187" spans="1:29" x14ac:dyDescent="0.35">
      <c r="A187">
        <v>185</v>
      </c>
      <c r="B187" s="15" t="s">
        <v>3434</v>
      </c>
      <c r="C187" s="13">
        <v>26</v>
      </c>
      <c r="D187">
        <v>6</v>
      </c>
      <c r="E187">
        <v>45</v>
      </c>
      <c r="F187">
        <v>12</v>
      </c>
      <c r="G187">
        <v>5</v>
      </c>
      <c r="H187" t="s">
        <v>103</v>
      </c>
      <c r="I187">
        <v>0</v>
      </c>
      <c r="J187" t="s">
        <v>79</v>
      </c>
      <c r="K187" s="5" t="s">
        <v>3409</v>
      </c>
      <c r="L187">
        <v>1</v>
      </c>
      <c r="M187" s="15" t="s">
        <v>213</v>
      </c>
      <c r="N187" s="15" t="s">
        <v>142</v>
      </c>
      <c r="O187" s="15" t="s">
        <v>220</v>
      </c>
      <c r="P187">
        <v>2</v>
      </c>
      <c r="Q187" t="s">
        <v>955</v>
      </c>
      <c r="R187" t="s">
        <v>59</v>
      </c>
      <c r="S187" s="15" t="s">
        <v>32</v>
      </c>
      <c r="T187" s="15" t="s">
        <v>60</v>
      </c>
      <c r="U187" s="5">
        <v>4</v>
      </c>
      <c r="V187" s="5">
        <v>6</v>
      </c>
      <c r="W187">
        <v>8</v>
      </c>
      <c r="X187" t="s">
        <v>956</v>
      </c>
      <c r="Y187" s="15" t="s">
        <v>957</v>
      </c>
      <c r="Z187">
        <v>10</v>
      </c>
      <c r="AA187" t="s">
        <v>958</v>
      </c>
      <c r="AB187" t="s">
        <v>959</v>
      </c>
      <c r="AC187" t="s">
        <v>960</v>
      </c>
    </row>
    <row r="188" spans="1:29" x14ac:dyDescent="0.35">
      <c r="A188">
        <v>186</v>
      </c>
      <c r="B188" s="15" t="s">
        <v>3434</v>
      </c>
      <c r="C188" s="13">
        <v>34</v>
      </c>
      <c r="D188">
        <v>8</v>
      </c>
      <c r="E188">
        <v>150</v>
      </c>
      <c r="F188">
        <v>4</v>
      </c>
      <c r="G188">
        <v>12</v>
      </c>
      <c r="H188" t="s">
        <v>225</v>
      </c>
      <c r="I188">
        <v>0</v>
      </c>
      <c r="J188" t="s">
        <v>68</v>
      </c>
      <c r="K188" s="5" t="s">
        <v>961</v>
      </c>
      <c r="L188">
        <v>1</v>
      </c>
      <c r="M188" s="15" t="s">
        <v>70</v>
      </c>
      <c r="N188" s="15" t="s">
        <v>81</v>
      </c>
      <c r="O188" s="15" t="s">
        <v>57</v>
      </c>
      <c r="P188">
        <v>9</v>
      </c>
      <c r="Q188" t="s">
        <v>962</v>
      </c>
      <c r="R188" t="s">
        <v>84</v>
      </c>
      <c r="S188" s="15" t="s">
        <v>30</v>
      </c>
      <c r="T188" s="15" t="s">
        <v>73</v>
      </c>
      <c r="U188" s="5">
        <v>20</v>
      </c>
      <c r="V188" s="5">
        <v>20</v>
      </c>
      <c r="W188">
        <v>20</v>
      </c>
      <c r="X188" t="s">
        <v>963</v>
      </c>
      <c r="Y188" s="15" t="s">
        <v>345</v>
      </c>
      <c r="Z188">
        <v>10</v>
      </c>
      <c r="AA188" t="s">
        <v>964</v>
      </c>
      <c r="AB188" t="s">
        <v>965</v>
      </c>
      <c r="AC188" t="s">
        <v>966</v>
      </c>
    </row>
    <row r="189" spans="1:29" x14ac:dyDescent="0.35">
      <c r="A189">
        <v>187</v>
      </c>
      <c r="B189" s="15" t="s">
        <v>4</v>
      </c>
      <c r="C189" s="13">
        <v>34</v>
      </c>
      <c r="D189">
        <v>8</v>
      </c>
      <c r="E189">
        <v>30</v>
      </c>
      <c r="F189">
        <v>10</v>
      </c>
      <c r="G189">
        <v>4</v>
      </c>
      <c r="H189" t="s">
        <v>78</v>
      </c>
      <c r="I189">
        <v>0</v>
      </c>
      <c r="J189" t="s">
        <v>53</v>
      </c>
      <c r="K189" s="5" t="s">
        <v>3409</v>
      </c>
      <c r="L189">
        <v>1</v>
      </c>
      <c r="M189" s="15" t="s">
        <v>135</v>
      </c>
      <c r="N189" s="15" t="s">
        <v>111</v>
      </c>
      <c r="O189" s="15" t="s">
        <v>92</v>
      </c>
      <c r="P189">
        <v>11</v>
      </c>
      <c r="Q189" t="s">
        <v>967</v>
      </c>
      <c r="R189" t="s">
        <v>84</v>
      </c>
      <c r="S189" s="15" t="s">
        <v>30</v>
      </c>
      <c r="T189" s="15" t="s">
        <v>85</v>
      </c>
      <c r="U189" s="5">
        <v>6</v>
      </c>
      <c r="V189" s="5">
        <v>6</v>
      </c>
      <c r="W189">
        <v>8</v>
      </c>
      <c r="X189" t="s">
        <v>968</v>
      </c>
      <c r="Y189" s="15" t="s">
        <v>75</v>
      </c>
      <c r="Z189">
        <v>6</v>
      </c>
      <c r="AA189" t="s">
        <v>969</v>
      </c>
    </row>
    <row r="190" spans="1:29" x14ac:dyDescent="0.35">
      <c r="A190">
        <v>188</v>
      </c>
      <c r="B190" s="15" t="s">
        <v>3433</v>
      </c>
      <c r="C190" s="13">
        <v>28</v>
      </c>
      <c r="D190">
        <v>7</v>
      </c>
      <c r="E190">
        <v>5</v>
      </c>
      <c r="F190">
        <v>10</v>
      </c>
      <c r="G190">
        <v>5</v>
      </c>
      <c r="H190" t="s">
        <v>303</v>
      </c>
      <c r="I190">
        <v>1</v>
      </c>
      <c r="J190" t="s">
        <v>68</v>
      </c>
      <c r="K190" s="5" t="s">
        <v>970</v>
      </c>
      <c r="L190">
        <v>1</v>
      </c>
      <c r="M190" s="15" t="s">
        <v>213</v>
      </c>
      <c r="N190" s="15" t="s">
        <v>81</v>
      </c>
      <c r="O190" s="15" t="s">
        <v>493</v>
      </c>
      <c r="P190">
        <v>4</v>
      </c>
      <c r="Q190" t="s">
        <v>971</v>
      </c>
      <c r="R190" t="s">
        <v>84</v>
      </c>
      <c r="S190" s="15" t="s">
        <v>31</v>
      </c>
      <c r="T190" s="15" t="s">
        <v>162</v>
      </c>
      <c r="U190" s="5">
        <v>7</v>
      </c>
      <c r="V190" s="5">
        <v>7</v>
      </c>
      <c r="W190">
        <v>15</v>
      </c>
      <c r="X190" t="s">
        <v>972</v>
      </c>
      <c r="Y190" s="15" t="s">
        <v>75</v>
      </c>
      <c r="Z190">
        <v>10</v>
      </c>
      <c r="AA190" t="s">
        <v>973</v>
      </c>
      <c r="AB190" t="s">
        <v>974</v>
      </c>
    </row>
    <row r="191" spans="1:29" x14ac:dyDescent="0.35">
      <c r="A191">
        <v>189</v>
      </c>
      <c r="B191" s="15" t="s">
        <v>3432</v>
      </c>
      <c r="C191" s="13"/>
      <c r="D191">
        <v>7</v>
      </c>
      <c r="E191">
        <v>0</v>
      </c>
      <c r="F191">
        <v>14</v>
      </c>
      <c r="G191">
        <v>7</v>
      </c>
      <c r="H191" t="s">
        <v>189</v>
      </c>
      <c r="I191">
        <v>1</v>
      </c>
      <c r="J191" t="s">
        <v>68</v>
      </c>
      <c r="K191" s="5" t="s">
        <v>3409</v>
      </c>
      <c r="L191">
        <v>1</v>
      </c>
      <c r="M191" s="15" t="s">
        <v>213</v>
      </c>
      <c r="N191" s="15" t="s">
        <v>56</v>
      </c>
      <c r="O191" s="15" t="s">
        <v>92</v>
      </c>
      <c r="P191">
        <v>8</v>
      </c>
      <c r="Q191" t="s">
        <v>975</v>
      </c>
      <c r="R191" t="s">
        <v>84</v>
      </c>
      <c r="S191" s="15" t="s">
        <v>974</v>
      </c>
      <c r="T191" s="15" t="s">
        <v>73</v>
      </c>
      <c r="U191" s="5">
        <v>15</v>
      </c>
      <c r="V191" s="5">
        <v>8</v>
      </c>
      <c r="W191">
        <v>16</v>
      </c>
      <c r="X191" t="s">
        <v>976</v>
      </c>
      <c r="Y191" s="15" t="s">
        <v>977</v>
      </c>
      <c r="Z191">
        <v>10</v>
      </c>
      <c r="AA191" t="s">
        <v>978</v>
      </c>
      <c r="AB191" t="s">
        <v>979</v>
      </c>
    </row>
    <row r="192" spans="1:29" x14ac:dyDescent="0.35">
      <c r="A192">
        <v>190</v>
      </c>
      <c r="B192" s="15" t="s">
        <v>0</v>
      </c>
      <c r="C192" s="13">
        <v>34</v>
      </c>
      <c r="D192">
        <v>7</v>
      </c>
      <c r="E192">
        <v>30</v>
      </c>
      <c r="F192">
        <v>10</v>
      </c>
      <c r="G192">
        <v>3</v>
      </c>
      <c r="H192" t="s">
        <v>303</v>
      </c>
      <c r="I192">
        <v>0</v>
      </c>
      <c r="J192" t="s">
        <v>98</v>
      </c>
      <c r="K192" s="5" t="s">
        <v>3409</v>
      </c>
      <c r="L192">
        <v>1</v>
      </c>
      <c r="M192" s="15" t="s">
        <v>70</v>
      </c>
      <c r="N192" s="15" t="s">
        <v>81</v>
      </c>
      <c r="O192" s="15" t="s">
        <v>57</v>
      </c>
      <c r="P192">
        <v>3</v>
      </c>
      <c r="Q192" t="s">
        <v>980</v>
      </c>
      <c r="R192" t="s">
        <v>84</v>
      </c>
      <c r="S192" s="15" t="s">
        <v>30</v>
      </c>
      <c r="T192" s="15" t="s">
        <v>73</v>
      </c>
      <c r="U192" s="5">
        <v>4</v>
      </c>
      <c r="V192" s="5">
        <v>2</v>
      </c>
      <c r="W192">
        <v>8</v>
      </c>
      <c r="X192" t="s">
        <v>981</v>
      </c>
      <c r="Y192" s="15" t="s">
        <v>75</v>
      </c>
      <c r="Z192">
        <v>9</v>
      </c>
      <c r="AA192" t="s">
        <v>982</v>
      </c>
      <c r="AB192" t="s">
        <v>406</v>
      </c>
    </row>
    <row r="193" spans="1:29" x14ac:dyDescent="0.35">
      <c r="A193">
        <v>191</v>
      </c>
      <c r="B193" s="15" t="s">
        <v>3446</v>
      </c>
      <c r="C193" s="13">
        <v>31</v>
      </c>
      <c r="D193">
        <v>4</v>
      </c>
      <c r="E193">
        <v>20</v>
      </c>
      <c r="F193">
        <v>15</v>
      </c>
      <c r="G193">
        <v>20</v>
      </c>
      <c r="H193" t="s">
        <v>52</v>
      </c>
      <c r="I193">
        <v>1</v>
      </c>
      <c r="J193" t="s">
        <v>53</v>
      </c>
      <c r="K193" s="5" t="s">
        <v>3406</v>
      </c>
      <c r="L193">
        <v>1</v>
      </c>
      <c r="M193" s="15" t="s">
        <v>412</v>
      </c>
      <c r="N193" s="15" t="s">
        <v>56</v>
      </c>
      <c r="O193" s="15" t="s">
        <v>419</v>
      </c>
      <c r="P193">
        <v>17</v>
      </c>
      <c r="Q193" t="s">
        <v>983</v>
      </c>
      <c r="R193" t="s">
        <v>363</v>
      </c>
      <c r="S193" s="15" t="s">
        <v>32</v>
      </c>
      <c r="T193" s="15" t="s">
        <v>85</v>
      </c>
      <c r="U193" s="5">
        <v>6</v>
      </c>
      <c r="V193" s="5">
        <v>5</v>
      </c>
      <c r="W193">
        <v>10</v>
      </c>
      <c r="X193" t="s">
        <v>984</v>
      </c>
      <c r="Y193" s="15" t="s">
        <v>75</v>
      </c>
      <c r="Z193">
        <v>10</v>
      </c>
      <c r="AA193" t="s">
        <v>985</v>
      </c>
      <c r="AB193" t="s">
        <v>986</v>
      </c>
      <c r="AC193" t="s">
        <v>987</v>
      </c>
    </row>
    <row r="194" spans="1:29" x14ac:dyDescent="0.35">
      <c r="A194">
        <v>192</v>
      </c>
      <c r="B194" s="15" t="s">
        <v>3432</v>
      </c>
      <c r="C194" s="13">
        <v>60</v>
      </c>
      <c r="D194">
        <v>7</v>
      </c>
      <c r="E194">
        <v>0</v>
      </c>
      <c r="F194">
        <v>14</v>
      </c>
      <c r="G194">
        <v>2</v>
      </c>
      <c r="H194" t="s">
        <v>52</v>
      </c>
      <c r="I194">
        <v>0</v>
      </c>
      <c r="J194" t="s">
        <v>53</v>
      </c>
      <c r="K194" s="5" t="s">
        <v>3409</v>
      </c>
      <c r="L194">
        <v>1</v>
      </c>
      <c r="M194" s="15" t="s">
        <v>141</v>
      </c>
      <c r="N194" s="15" t="s">
        <v>81</v>
      </c>
      <c r="O194" s="15" t="s">
        <v>82</v>
      </c>
      <c r="P194">
        <v>34</v>
      </c>
      <c r="Q194" t="s">
        <v>988</v>
      </c>
      <c r="R194" t="s">
        <v>84</v>
      </c>
      <c r="S194" s="15" t="s">
        <v>3483</v>
      </c>
      <c r="T194" s="15" t="s">
        <v>85</v>
      </c>
      <c r="U194" s="5">
        <v>3</v>
      </c>
      <c r="V194" s="5">
        <v>16</v>
      </c>
      <c r="W194">
        <v>10</v>
      </c>
      <c r="X194" t="s">
        <v>989</v>
      </c>
      <c r="Y194" s="15" t="s">
        <v>990</v>
      </c>
      <c r="Z194">
        <v>9</v>
      </c>
      <c r="AA194" t="s">
        <v>991</v>
      </c>
      <c r="AB194" t="s">
        <v>992</v>
      </c>
      <c r="AC194" t="s">
        <v>993</v>
      </c>
    </row>
    <row r="195" spans="1:29" x14ac:dyDescent="0.35">
      <c r="A195">
        <v>193</v>
      </c>
      <c r="B195" s="15" t="s">
        <v>0</v>
      </c>
      <c r="C195" s="13">
        <v>78</v>
      </c>
      <c r="D195">
        <v>7</v>
      </c>
      <c r="E195">
        <v>75</v>
      </c>
      <c r="F195">
        <v>9</v>
      </c>
      <c r="G195">
        <v>5</v>
      </c>
      <c r="H195" t="s">
        <v>97</v>
      </c>
      <c r="I195">
        <v>0</v>
      </c>
      <c r="J195" t="s">
        <v>98</v>
      </c>
      <c r="K195" s="5" t="s">
        <v>3407</v>
      </c>
      <c r="L195">
        <v>1</v>
      </c>
      <c r="M195" s="15" t="s">
        <v>55</v>
      </c>
      <c r="N195" s="15" t="s">
        <v>81</v>
      </c>
      <c r="O195" s="15" t="s">
        <v>272</v>
      </c>
      <c r="P195">
        <v>10</v>
      </c>
      <c r="Q195" t="s">
        <v>994</v>
      </c>
      <c r="R195" t="s">
        <v>84</v>
      </c>
      <c r="S195" s="15" t="s">
        <v>29</v>
      </c>
      <c r="T195" s="15" t="s">
        <v>73</v>
      </c>
      <c r="U195" s="5">
        <v>25</v>
      </c>
      <c r="V195" s="5">
        <v>5</v>
      </c>
      <c r="W195">
        <v>40</v>
      </c>
      <c r="X195" t="s">
        <v>995</v>
      </c>
      <c r="Y195" s="15" t="s">
        <v>75</v>
      </c>
      <c r="Z195">
        <v>10</v>
      </c>
      <c r="AA195" t="s">
        <v>996</v>
      </c>
      <c r="AB195" t="s">
        <v>997</v>
      </c>
      <c r="AC195" t="s">
        <v>998</v>
      </c>
    </row>
    <row r="196" spans="1:29" x14ac:dyDescent="0.35">
      <c r="A196">
        <v>194</v>
      </c>
      <c r="B196" s="15" t="s">
        <v>3429</v>
      </c>
      <c r="C196" s="13">
        <v>38</v>
      </c>
      <c r="D196">
        <v>6</v>
      </c>
      <c r="E196">
        <v>25</v>
      </c>
      <c r="F196">
        <v>10</v>
      </c>
      <c r="G196">
        <v>4</v>
      </c>
      <c r="H196" t="s">
        <v>303</v>
      </c>
      <c r="I196">
        <v>0</v>
      </c>
      <c r="J196" t="s">
        <v>68</v>
      </c>
      <c r="K196" s="5" t="s">
        <v>3409</v>
      </c>
      <c r="L196">
        <v>1</v>
      </c>
      <c r="M196" s="15" t="s">
        <v>30</v>
      </c>
      <c r="N196" s="15" t="s">
        <v>81</v>
      </c>
      <c r="O196" s="15" t="s">
        <v>92</v>
      </c>
      <c r="P196">
        <v>5</v>
      </c>
      <c r="R196" t="s">
        <v>59</v>
      </c>
      <c r="S196" s="15" t="s">
        <v>29</v>
      </c>
      <c r="T196" s="15" t="s">
        <v>73</v>
      </c>
      <c r="U196" s="5">
        <v>6</v>
      </c>
      <c r="V196" s="5">
        <v>6</v>
      </c>
      <c r="W196">
        <v>120</v>
      </c>
      <c r="X196" t="s">
        <v>999</v>
      </c>
      <c r="Y196" s="15" t="s">
        <v>75</v>
      </c>
      <c r="Z196">
        <v>9</v>
      </c>
      <c r="AA196" t="s">
        <v>1000</v>
      </c>
      <c r="AB196" t="s">
        <v>1001</v>
      </c>
      <c r="AC196" t="s">
        <v>1002</v>
      </c>
    </row>
    <row r="197" spans="1:29" x14ac:dyDescent="0.35">
      <c r="A197">
        <v>195</v>
      </c>
      <c r="B197" s="15" t="s">
        <v>3429</v>
      </c>
      <c r="C197" s="13">
        <v>44</v>
      </c>
      <c r="D197">
        <v>6</v>
      </c>
      <c r="E197">
        <v>0</v>
      </c>
      <c r="F197">
        <v>14</v>
      </c>
      <c r="G197">
        <v>20</v>
      </c>
      <c r="H197" t="s">
        <v>67</v>
      </c>
      <c r="I197">
        <v>1</v>
      </c>
      <c r="J197" t="s">
        <v>53</v>
      </c>
      <c r="K197" s="5" t="s">
        <v>3408</v>
      </c>
      <c r="L197">
        <v>1</v>
      </c>
      <c r="M197" s="15" t="s">
        <v>110</v>
      </c>
      <c r="N197" s="15" t="s">
        <v>111</v>
      </c>
      <c r="O197" s="15" t="s">
        <v>92</v>
      </c>
      <c r="P197">
        <v>17</v>
      </c>
      <c r="R197" t="s">
        <v>84</v>
      </c>
      <c r="S197" s="15" t="s">
        <v>3494</v>
      </c>
      <c r="T197" s="15" t="s">
        <v>553</v>
      </c>
      <c r="U197" s="5">
        <v>6</v>
      </c>
      <c r="V197" s="5">
        <v>14</v>
      </c>
      <c r="W197">
        <v>8</v>
      </c>
      <c r="X197" t="s">
        <v>1003</v>
      </c>
      <c r="Y197" s="15" t="s">
        <v>75</v>
      </c>
      <c r="Z197">
        <v>8</v>
      </c>
      <c r="AA197" t="s">
        <v>1004</v>
      </c>
      <c r="AB197" t="s">
        <v>1005</v>
      </c>
      <c r="AC197" t="s">
        <v>1006</v>
      </c>
    </row>
    <row r="198" spans="1:29" x14ac:dyDescent="0.35">
      <c r="A198">
        <v>196</v>
      </c>
      <c r="B198" s="15" t="s">
        <v>4</v>
      </c>
      <c r="C198" s="13">
        <v>37</v>
      </c>
      <c r="D198">
        <v>8</v>
      </c>
      <c r="E198">
        <v>20</v>
      </c>
      <c r="F198">
        <v>5</v>
      </c>
      <c r="G198">
        <v>10</v>
      </c>
      <c r="H198" t="s">
        <v>335</v>
      </c>
      <c r="I198">
        <v>0</v>
      </c>
      <c r="J198" t="s">
        <v>68</v>
      </c>
      <c r="K198" s="5" t="s">
        <v>3406</v>
      </c>
      <c r="L198">
        <v>1</v>
      </c>
      <c r="M198" s="15" t="s">
        <v>55</v>
      </c>
      <c r="N198" s="15" t="s">
        <v>350</v>
      </c>
      <c r="O198" s="15" t="s">
        <v>1007</v>
      </c>
      <c r="P198">
        <v>12</v>
      </c>
      <c r="Q198" t="s">
        <v>607</v>
      </c>
      <c r="R198" t="s">
        <v>72</v>
      </c>
      <c r="S198" s="15" t="s">
        <v>30</v>
      </c>
      <c r="T198" s="15" t="s">
        <v>73</v>
      </c>
      <c r="U198" s="5">
        <v>6</v>
      </c>
      <c r="V198" s="5">
        <v>6</v>
      </c>
      <c r="W198">
        <v>5</v>
      </c>
      <c r="X198" t="s">
        <v>1008</v>
      </c>
      <c r="Y198" s="15" t="s">
        <v>75</v>
      </c>
      <c r="Z198">
        <v>8</v>
      </c>
      <c r="AA198" t="s">
        <v>607</v>
      </c>
      <c r="AB198" t="s">
        <v>1009</v>
      </c>
      <c r="AC198" t="s">
        <v>998</v>
      </c>
    </row>
    <row r="199" spans="1:29" x14ac:dyDescent="0.35">
      <c r="A199">
        <v>197</v>
      </c>
      <c r="B199" s="15" t="s">
        <v>3</v>
      </c>
      <c r="C199" s="13">
        <v>24</v>
      </c>
      <c r="D199">
        <v>8</v>
      </c>
      <c r="E199">
        <v>2</v>
      </c>
      <c r="F199">
        <v>8</v>
      </c>
      <c r="G199">
        <v>2</v>
      </c>
      <c r="H199" t="s">
        <v>121</v>
      </c>
      <c r="I199">
        <v>0</v>
      </c>
      <c r="J199" t="s">
        <v>79</v>
      </c>
      <c r="K199" s="5" t="s">
        <v>3407</v>
      </c>
      <c r="L199">
        <v>0</v>
      </c>
      <c r="M199" s="15" t="s">
        <v>3428</v>
      </c>
      <c r="N199" s="15" t="s">
        <v>3428</v>
      </c>
      <c r="O199" s="15" t="s">
        <v>3428</v>
      </c>
      <c r="R199" t="s">
        <v>59</v>
      </c>
      <c r="S199" s="15" t="s">
        <v>30</v>
      </c>
      <c r="T199" s="15" t="s">
        <v>73</v>
      </c>
      <c r="U199" s="5">
        <v>6</v>
      </c>
      <c r="V199" s="5">
        <v>4</v>
      </c>
      <c r="W199">
        <v>4</v>
      </c>
      <c r="X199" t="s">
        <v>1010</v>
      </c>
      <c r="Y199" s="15" t="s">
        <v>75</v>
      </c>
      <c r="Z199">
        <v>10</v>
      </c>
      <c r="AA199" t="s">
        <v>1011</v>
      </c>
      <c r="AB199" t="s">
        <v>792</v>
      </c>
    </row>
    <row r="200" spans="1:29" x14ac:dyDescent="0.35">
      <c r="A200">
        <v>198</v>
      </c>
      <c r="B200" s="15" t="s">
        <v>1</v>
      </c>
      <c r="C200" s="13">
        <v>32</v>
      </c>
      <c r="D200">
        <v>7</v>
      </c>
      <c r="E200">
        <v>40</v>
      </c>
      <c r="F200">
        <v>10</v>
      </c>
      <c r="G200">
        <v>30</v>
      </c>
      <c r="H200" t="s">
        <v>121</v>
      </c>
      <c r="I200">
        <v>1</v>
      </c>
      <c r="J200" t="s">
        <v>1012</v>
      </c>
      <c r="K200" s="5" t="s">
        <v>3406</v>
      </c>
      <c r="L200">
        <v>1</v>
      </c>
      <c r="M200" s="15" t="s">
        <v>146</v>
      </c>
      <c r="N200" s="15" t="s">
        <v>81</v>
      </c>
      <c r="O200" s="15" t="s">
        <v>124</v>
      </c>
      <c r="P200">
        <v>7</v>
      </c>
      <c r="Q200" t="s">
        <v>1013</v>
      </c>
      <c r="R200" t="s">
        <v>59</v>
      </c>
      <c r="S200" s="15" t="s">
        <v>29</v>
      </c>
      <c r="T200" s="15" t="s">
        <v>162</v>
      </c>
      <c r="U200" s="5">
        <v>10</v>
      </c>
      <c r="V200" s="5">
        <v>5</v>
      </c>
      <c r="W200">
        <v>20</v>
      </c>
      <c r="X200" t="s">
        <v>1014</v>
      </c>
      <c r="Y200" s="15" t="s">
        <v>64</v>
      </c>
      <c r="Z200">
        <v>10</v>
      </c>
      <c r="AA200" t="s">
        <v>1015</v>
      </c>
      <c r="AB200" t="s">
        <v>1016</v>
      </c>
      <c r="AC200" t="s">
        <v>1017</v>
      </c>
    </row>
    <row r="201" spans="1:29" x14ac:dyDescent="0.35">
      <c r="A201">
        <v>199</v>
      </c>
      <c r="B201" s="15" t="s">
        <v>1</v>
      </c>
      <c r="C201" s="13">
        <v>40</v>
      </c>
      <c r="D201">
        <v>6</v>
      </c>
      <c r="E201">
        <v>120</v>
      </c>
      <c r="F201">
        <v>10</v>
      </c>
      <c r="G201">
        <v>12</v>
      </c>
      <c r="H201" t="s">
        <v>89</v>
      </c>
      <c r="I201">
        <v>1</v>
      </c>
      <c r="J201" t="s">
        <v>68</v>
      </c>
      <c r="K201" s="5" t="s">
        <v>3409</v>
      </c>
      <c r="L201">
        <v>1</v>
      </c>
      <c r="M201" s="15" t="s">
        <v>407</v>
      </c>
      <c r="N201" s="15" t="s">
        <v>111</v>
      </c>
      <c r="O201" s="15" t="s">
        <v>572</v>
      </c>
      <c r="P201">
        <v>12</v>
      </c>
      <c r="Q201" t="s">
        <v>1018</v>
      </c>
      <c r="R201" t="s">
        <v>72</v>
      </c>
      <c r="S201" s="15" t="s">
        <v>3495</v>
      </c>
      <c r="T201" s="15" t="s">
        <v>60</v>
      </c>
      <c r="U201" s="5">
        <v>6</v>
      </c>
      <c r="V201" s="5">
        <v>4</v>
      </c>
      <c r="W201">
        <v>8</v>
      </c>
      <c r="X201" t="s">
        <v>1019</v>
      </c>
      <c r="Y201" s="15" t="s">
        <v>75</v>
      </c>
      <c r="Z201">
        <v>8</v>
      </c>
      <c r="AA201" t="s">
        <v>1020</v>
      </c>
      <c r="AB201" t="s">
        <v>1021</v>
      </c>
      <c r="AC201" t="s">
        <v>1022</v>
      </c>
    </row>
    <row r="202" spans="1:29" x14ac:dyDescent="0.35">
      <c r="A202">
        <v>200</v>
      </c>
      <c r="B202" s="15" t="s">
        <v>4</v>
      </c>
      <c r="C202" s="13">
        <v>31</v>
      </c>
      <c r="D202">
        <v>7</v>
      </c>
      <c r="E202">
        <v>1</v>
      </c>
      <c r="F202">
        <v>14</v>
      </c>
      <c r="G202">
        <v>20</v>
      </c>
      <c r="H202" t="s">
        <v>78</v>
      </c>
      <c r="I202">
        <v>1</v>
      </c>
      <c r="J202" t="s">
        <v>68</v>
      </c>
      <c r="K202" s="5" t="s">
        <v>3406</v>
      </c>
      <c r="L202">
        <v>1</v>
      </c>
      <c r="M202" s="15" t="s">
        <v>5</v>
      </c>
      <c r="N202" s="15" t="s">
        <v>81</v>
      </c>
      <c r="O202" s="15" t="s">
        <v>297</v>
      </c>
      <c r="P202">
        <v>8</v>
      </c>
      <c r="Q202" t="s">
        <v>1023</v>
      </c>
      <c r="R202" t="s">
        <v>59</v>
      </c>
      <c r="S202" s="15" t="s">
        <v>3490</v>
      </c>
      <c r="T202" s="15" t="s">
        <v>85</v>
      </c>
      <c r="U202" s="5">
        <v>6</v>
      </c>
      <c r="V202" s="5">
        <v>4</v>
      </c>
      <c r="W202">
        <v>6</v>
      </c>
      <c r="X202" t="s">
        <v>1024</v>
      </c>
      <c r="Y202" s="15" t="s">
        <v>75</v>
      </c>
      <c r="Z202">
        <v>10</v>
      </c>
      <c r="AA202" t="s">
        <v>1025</v>
      </c>
      <c r="AB202" t="s">
        <v>1026</v>
      </c>
      <c r="AC202" t="s">
        <v>116</v>
      </c>
    </row>
    <row r="203" spans="1:29" x14ac:dyDescent="0.35">
      <c r="A203">
        <v>201</v>
      </c>
      <c r="B203" s="15" t="s">
        <v>3444</v>
      </c>
      <c r="C203" s="13">
        <v>27</v>
      </c>
      <c r="D203">
        <v>7</v>
      </c>
      <c r="E203">
        <v>40</v>
      </c>
      <c r="F203">
        <v>6</v>
      </c>
      <c r="G203">
        <v>12</v>
      </c>
      <c r="H203" t="s">
        <v>189</v>
      </c>
      <c r="I203">
        <v>1</v>
      </c>
      <c r="J203" t="s">
        <v>98</v>
      </c>
      <c r="K203" s="5" t="s">
        <v>3408</v>
      </c>
      <c r="L203">
        <v>1</v>
      </c>
      <c r="M203" s="15" t="s">
        <v>5</v>
      </c>
      <c r="N203" s="15" t="s">
        <v>111</v>
      </c>
      <c r="O203" s="15" t="s">
        <v>297</v>
      </c>
      <c r="P203">
        <v>0</v>
      </c>
      <c r="Q203" t="s">
        <v>1027</v>
      </c>
      <c r="R203" t="s">
        <v>72</v>
      </c>
      <c r="S203" s="15" t="s">
        <v>30</v>
      </c>
      <c r="T203" s="15" t="s">
        <v>1028</v>
      </c>
      <c r="U203" s="5">
        <v>3</v>
      </c>
      <c r="V203" s="5">
        <v>1</v>
      </c>
      <c r="W203">
        <v>2</v>
      </c>
      <c r="X203" t="s">
        <v>1029</v>
      </c>
      <c r="Y203" s="15" t="s">
        <v>75</v>
      </c>
      <c r="Z203">
        <v>8</v>
      </c>
      <c r="AA203" t="s">
        <v>1030</v>
      </c>
    </row>
    <row r="204" spans="1:29" x14ac:dyDescent="0.35">
      <c r="A204">
        <v>202</v>
      </c>
      <c r="B204" s="15" t="s">
        <v>3432</v>
      </c>
      <c r="C204" s="13">
        <v>32</v>
      </c>
      <c r="D204">
        <v>7</v>
      </c>
      <c r="E204">
        <v>25</v>
      </c>
      <c r="F204">
        <v>12</v>
      </c>
      <c r="G204">
        <v>6</v>
      </c>
      <c r="H204" t="s">
        <v>67</v>
      </c>
      <c r="I204">
        <v>0</v>
      </c>
      <c r="J204" t="s">
        <v>68</v>
      </c>
      <c r="K204" s="5" t="s">
        <v>3406</v>
      </c>
      <c r="L204">
        <v>1</v>
      </c>
      <c r="M204" s="15" t="s">
        <v>155</v>
      </c>
      <c r="N204" s="15" t="s">
        <v>56</v>
      </c>
      <c r="O204" s="15" t="s">
        <v>310</v>
      </c>
      <c r="P204">
        <v>3</v>
      </c>
      <c r="Q204" t="s">
        <v>1031</v>
      </c>
      <c r="R204" t="s">
        <v>84</v>
      </c>
      <c r="S204" s="15" t="s">
        <v>29</v>
      </c>
      <c r="T204" s="15" t="s">
        <v>85</v>
      </c>
      <c r="U204" s="5">
        <v>4</v>
      </c>
      <c r="V204" s="5">
        <v>2</v>
      </c>
      <c r="W204">
        <v>20</v>
      </c>
      <c r="X204" t="s">
        <v>1032</v>
      </c>
      <c r="Y204" s="15" t="s">
        <v>1033</v>
      </c>
      <c r="Z204">
        <v>9</v>
      </c>
      <c r="AA204" t="s">
        <v>1034</v>
      </c>
      <c r="AB204" t="s">
        <v>208</v>
      </c>
      <c r="AC204" t="s">
        <v>139</v>
      </c>
    </row>
    <row r="205" spans="1:29" x14ac:dyDescent="0.35">
      <c r="A205">
        <v>203</v>
      </c>
      <c r="B205" s="15" t="s">
        <v>4</v>
      </c>
      <c r="C205" s="13">
        <v>32</v>
      </c>
      <c r="D205">
        <v>8</v>
      </c>
      <c r="E205">
        <v>0</v>
      </c>
      <c r="F205">
        <v>5</v>
      </c>
      <c r="G205">
        <v>12</v>
      </c>
      <c r="H205" t="s">
        <v>52</v>
      </c>
      <c r="I205">
        <v>1</v>
      </c>
      <c r="J205" t="s">
        <v>98</v>
      </c>
      <c r="K205" s="5" t="s">
        <v>3408</v>
      </c>
      <c r="L205">
        <v>1</v>
      </c>
      <c r="M205" s="15" t="s">
        <v>213</v>
      </c>
      <c r="N205" s="15" t="s">
        <v>259</v>
      </c>
      <c r="O205" s="15" t="s">
        <v>92</v>
      </c>
      <c r="P205">
        <v>5</v>
      </c>
      <c r="Q205" t="s">
        <v>1035</v>
      </c>
      <c r="R205" t="s">
        <v>84</v>
      </c>
      <c r="S205" s="15" t="s">
        <v>32</v>
      </c>
      <c r="T205" s="15" t="s">
        <v>60</v>
      </c>
      <c r="U205" s="5">
        <v>5</v>
      </c>
      <c r="V205" s="5">
        <v>6</v>
      </c>
      <c r="W205">
        <v>12</v>
      </c>
      <c r="X205" t="s">
        <v>1036</v>
      </c>
      <c r="Y205" s="15" t="s">
        <v>64</v>
      </c>
      <c r="Z205">
        <v>10</v>
      </c>
      <c r="AA205" t="s">
        <v>1037</v>
      </c>
      <c r="AB205" t="s">
        <v>1038</v>
      </c>
      <c r="AC205" t="s">
        <v>3411</v>
      </c>
    </row>
    <row r="206" spans="1:29" x14ac:dyDescent="0.35">
      <c r="A206">
        <v>204</v>
      </c>
      <c r="B206" s="15" t="s">
        <v>3432</v>
      </c>
      <c r="C206" s="13">
        <v>32</v>
      </c>
      <c r="D206">
        <v>8</v>
      </c>
      <c r="E206">
        <v>40</v>
      </c>
      <c r="F206">
        <v>10</v>
      </c>
      <c r="G206">
        <v>10</v>
      </c>
      <c r="H206" t="s">
        <v>52</v>
      </c>
      <c r="I206">
        <v>1</v>
      </c>
      <c r="J206" t="s">
        <v>53</v>
      </c>
      <c r="K206" s="5" t="s">
        <v>3408</v>
      </c>
      <c r="L206">
        <v>1</v>
      </c>
      <c r="M206" s="15" t="s">
        <v>155</v>
      </c>
      <c r="N206" s="15" t="s">
        <v>81</v>
      </c>
      <c r="O206" s="15" t="s">
        <v>106</v>
      </c>
      <c r="P206">
        <v>5</v>
      </c>
      <c r="Q206" t="s">
        <v>1040</v>
      </c>
      <c r="R206" t="s">
        <v>84</v>
      </c>
      <c r="S206" s="15" t="s">
        <v>3496</v>
      </c>
      <c r="T206" s="15" t="s">
        <v>3428</v>
      </c>
      <c r="U206" s="5">
        <v>0</v>
      </c>
      <c r="V206" s="5">
        <v>0</v>
      </c>
      <c r="Y206" s="15" t="s">
        <v>75</v>
      </c>
      <c r="Z206">
        <v>10</v>
      </c>
      <c r="AA206" t="s">
        <v>1041</v>
      </c>
      <c r="AB206" t="s">
        <v>1042</v>
      </c>
    </row>
    <row r="207" spans="1:29" x14ac:dyDescent="0.35">
      <c r="A207">
        <v>205</v>
      </c>
      <c r="B207" s="15" t="s">
        <v>3429</v>
      </c>
      <c r="C207" s="13">
        <v>40</v>
      </c>
      <c r="D207">
        <v>8</v>
      </c>
      <c r="E207">
        <v>30</v>
      </c>
      <c r="F207">
        <v>9</v>
      </c>
      <c r="G207">
        <v>10</v>
      </c>
      <c r="H207" t="s">
        <v>121</v>
      </c>
      <c r="I207">
        <v>0</v>
      </c>
      <c r="J207" t="s">
        <v>53</v>
      </c>
      <c r="K207" s="5" t="s">
        <v>3409</v>
      </c>
      <c r="L207">
        <v>1</v>
      </c>
      <c r="M207" s="15" t="s">
        <v>213</v>
      </c>
      <c r="N207" s="15" t="s">
        <v>81</v>
      </c>
      <c r="O207" s="15" t="s">
        <v>92</v>
      </c>
      <c r="P207">
        <v>10</v>
      </c>
      <c r="Q207" t="s">
        <v>1043</v>
      </c>
      <c r="R207" t="s">
        <v>84</v>
      </c>
      <c r="S207" s="15" t="s">
        <v>30</v>
      </c>
      <c r="T207" s="15" t="s">
        <v>73</v>
      </c>
      <c r="U207" s="5">
        <v>0</v>
      </c>
      <c r="V207" s="5">
        <v>0</v>
      </c>
      <c r="W207">
        <v>4</v>
      </c>
      <c r="X207" t="s">
        <v>1046</v>
      </c>
      <c r="Y207" s="15" t="s">
        <v>75</v>
      </c>
      <c r="Z207">
        <v>9</v>
      </c>
      <c r="AA207" t="s">
        <v>1047</v>
      </c>
      <c r="AC207" t="s">
        <v>1048</v>
      </c>
    </row>
    <row r="208" spans="1:29" x14ac:dyDescent="0.35">
      <c r="A208">
        <v>206</v>
      </c>
      <c r="B208" s="15" t="s">
        <v>0</v>
      </c>
      <c r="C208" s="13">
        <v>42</v>
      </c>
      <c r="D208">
        <v>6</v>
      </c>
      <c r="E208">
        <v>60</v>
      </c>
      <c r="F208">
        <v>6</v>
      </c>
      <c r="G208">
        <v>10</v>
      </c>
      <c r="H208" t="s">
        <v>89</v>
      </c>
      <c r="I208">
        <v>1</v>
      </c>
      <c r="J208" t="s">
        <v>98</v>
      </c>
      <c r="K208" s="5" t="s">
        <v>3406</v>
      </c>
      <c r="L208">
        <v>0</v>
      </c>
      <c r="M208" s="15" t="s">
        <v>3428</v>
      </c>
      <c r="N208" s="15" t="s">
        <v>3428</v>
      </c>
      <c r="O208" s="15" t="s">
        <v>3428</v>
      </c>
      <c r="R208" t="s">
        <v>59</v>
      </c>
      <c r="S208" s="15" t="s">
        <v>3497</v>
      </c>
      <c r="T208" s="15" t="s">
        <v>73</v>
      </c>
      <c r="U208" s="5">
        <v>5</v>
      </c>
      <c r="V208" s="5">
        <v>4</v>
      </c>
      <c r="W208">
        <v>8</v>
      </c>
      <c r="X208" t="s">
        <v>1050</v>
      </c>
      <c r="Y208" s="15" t="s">
        <v>1051</v>
      </c>
      <c r="Z208">
        <v>9</v>
      </c>
      <c r="AA208" t="s">
        <v>1052</v>
      </c>
      <c r="AB208" t="s">
        <v>1053</v>
      </c>
      <c r="AC208" t="s">
        <v>1054</v>
      </c>
    </row>
    <row r="209" spans="1:29" x14ac:dyDescent="0.35">
      <c r="A209">
        <v>207</v>
      </c>
      <c r="B209" s="15" t="s">
        <v>3435</v>
      </c>
      <c r="C209" s="13">
        <v>38</v>
      </c>
      <c r="D209">
        <v>7</v>
      </c>
      <c r="E209">
        <v>30</v>
      </c>
      <c r="F209">
        <v>11</v>
      </c>
      <c r="G209">
        <v>4</v>
      </c>
      <c r="H209" t="s">
        <v>189</v>
      </c>
      <c r="I209">
        <v>1</v>
      </c>
      <c r="J209" t="s">
        <v>79</v>
      </c>
      <c r="K209" s="5" t="s">
        <v>1055</v>
      </c>
      <c r="L209">
        <v>1</v>
      </c>
      <c r="M209" s="15" t="s">
        <v>213</v>
      </c>
      <c r="N209" s="15" t="s">
        <v>91</v>
      </c>
      <c r="O209" s="15" t="s">
        <v>92</v>
      </c>
      <c r="P209">
        <v>11</v>
      </c>
      <c r="Q209" t="s">
        <v>1056</v>
      </c>
      <c r="R209" t="s">
        <v>59</v>
      </c>
      <c r="S209" s="15" t="s">
        <v>31</v>
      </c>
      <c r="T209" s="15" t="s">
        <v>73</v>
      </c>
      <c r="U209" s="5">
        <v>6</v>
      </c>
      <c r="V209" s="5">
        <v>6</v>
      </c>
      <c r="W209">
        <v>30</v>
      </c>
      <c r="X209" t="s">
        <v>1057</v>
      </c>
      <c r="Y209" s="15" t="s">
        <v>75</v>
      </c>
      <c r="Z209">
        <v>10</v>
      </c>
      <c r="AA209" t="s">
        <v>1058</v>
      </c>
      <c r="AB209" t="s">
        <v>1059</v>
      </c>
      <c r="AC209" t="s">
        <v>1060</v>
      </c>
    </row>
    <row r="210" spans="1:29" x14ac:dyDescent="0.35">
      <c r="A210">
        <v>208</v>
      </c>
      <c r="B210" s="15" t="s">
        <v>2</v>
      </c>
      <c r="C210" s="13">
        <v>37</v>
      </c>
      <c r="D210">
        <v>5</v>
      </c>
      <c r="E210">
        <v>20</v>
      </c>
      <c r="F210">
        <v>18</v>
      </c>
      <c r="G210">
        <v>0</v>
      </c>
      <c r="H210" t="s">
        <v>303</v>
      </c>
      <c r="I210">
        <v>1</v>
      </c>
      <c r="J210" t="s">
        <v>68</v>
      </c>
      <c r="K210" s="5" t="s">
        <v>1061</v>
      </c>
      <c r="L210">
        <v>1</v>
      </c>
      <c r="M210" s="15" t="s">
        <v>407</v>
      </c>
      <c r="N210" s="15" t="s">
        <v>1062</v>
      </c>
      <c r="O210" s="15" t="s">
        <v>57</v>
      </c>
      <c r="P210">
        <v>15</v>
      </c>
      <c r="Q210" t="s">
        <v>1063</v>
      </c>
      <c r="R210" t="s">
        <v>72</v>
      </c>
      <c r="S210" s="15" t="s">
        <v>3498</v>
      </c>
      <c r="T210" s="15" t="s">
        <v>60</v>
      </c>
      <c r="U210" s="5">
        <v>16</v>
      </c>
      <c r="V210" s="5">
        <v>10</v>
      </c>
      <c r="W210">
        <v>2</v>
      </c>
      <c r="X210" t="s">
        <v>1064</v>
      </c>
      <c r="Y210" s="15" t="s">
        <v>64</v>
      </c>
      <c r="Z210">
        <v>10</v>
      </c>
      <c r="AA210" t="s">
        <v>1065</v>
      </c>
      <c r="AB210" t="s">
        <v>1066</v>
      </c>
      <c r="AC210" t="s">
        <v>1067</v>
      </c>
    </row>
    <row r="211" spans="1:29" x14ac:dyDescent="0.35">
      <c r="A211">
        <v>209</v>
      </c>
      <c r="B211" s="15" t="s">
        <v>1</v>
      </c>
      <c r="C211" s="13">
        <v>1</v>
      </c>
      <c r="D211">
        <v>7</v>
      </c>
      <c r="E211">
        <v>120</v>
      </c>
      <c r="F211">
        <v>12</v>
      </c>
      <c r="G211">
        <v>15</v>
      </c>
      <c r="H211" t="s">
        <v>189</v>
      </c>
      <c r="I211">
        <v>1</v>
      </c>
      <c r="J211" t="s">
        <v>68</v>
      </c>
      <c r="K211" s="5" t="s">
        <v>3408</v>
      </c>
      <c r="L211">
        <v>1</v>
      </c>
      <c r="M211" s="15" t="s">
        <v>155</v>
      </c>
      <c r="N211" s="15" t="s">
        <v>350</v>
      </c>
      <c r="O211" s="15" t="s">
        <v>92</v>
      </c>
      <c r="P211">
        <v>2</v>
      </c>
      <c r="Q211" t="s">
        <v>165</v>
      </c>
      <c r="R211" t="s">
        <v>59</v>
      </c>
      <c r="S211" s="15" t="s">
        <v>31</v>
      </c>
      <c r="T211" s="15" t="s">
        <v>73</v>
      </c>
      <c r="U211" s="5">
        <v>8</v>
      </c>
      <c r="V211" s="5">
        <v>6</v>
      </c>
      <c r="W211">
        <v>10</v>
      </c>
      <c r="X211" t="s">
        <v>1068</v>
      </c>
      <c r="Y211" s="15" t="s">
        <v>64</v>
      </c>
      <c r="Z211">
        <v>8</v>
      </c>
      <c r="AA211" t="s">
        <v>1069</v>
      </c>
      <c r="AB211" t="s">
        <v>1070</v>
      </c>
      <c r="AC211" t="s">
        <v>318</v>
      </c>
    </row>
    <row r="212" spans="1:29" x14ac:dyDescent="0.35">
      <c r="A212">
        <v>210</v>
      </c>
      <c r="B212" s="15" t="s">
        <v>0</v>
      </c>
      <c r="C212" s="13">
        <v>29</v>
      </c>
      <c r="D212">
        <v>6</v>
      </c>
      <c r="E212">
        <v>120</v>
      </c>
      <c r="F212">
        <v>10</v>
      </c>
      <c r="G212">
        <v>5</v>
      </c>
      <c r="H212" t="s">
        <v>67</v>
      </c>
      <c r="I212">
        <v>0</v>
      </c>
      <c r="J212" t="s">
        <v>79</v>
      </c>
      <c r="K212" s="5" t="s">
        <v>3409</v>
      </c>
      <c r="L212">
        <v>1</v>
      </c>
      <c r="M212" s="15" t="s">
        <v>213</v>
      </c>
      <c r="N212" s="15" t="s">
        <v>111</v>
      </c>
      <c r="O212" s="15" t="s">
        <v>92</v>
      </c>
      <c r="P212">
        <v>5</v>
      </c>
      <c r="Q212" t="s">
        <v>1071</v>
      </c>
      <c r="R212" t="s">
        <v>363</v>
      </c>
      <c r="S212" s="15" t="s">
        <v>31</v>
      </c>
      <c r="T212" s="15" t="s">
        <v>85</v>
      </c>
      <c r="U212" s="5">
        <v>5</v>
      </c>
      <c r="V212" s="5">
        <v>5</v>
      </c>
      <c r="W212">
        <v>3</v>
      </c>
      <c r="X212" t="s">
        <v>1072</v>
      </c>
      <c r="Y212" s="15" t="s">
        <v>75</v>
      </c>
      <c r="Z212">
        <v>9</v>
      </c>
      <c r="AA212" t="s">
        <v>1073</v>
      </c>
    </row>
    <row r="213" spans="1:29" x14ac:dyDescent="0.35">
      <c r="A213">
        <v>211</v>
      </c>
      <c r="B213" s="15" t="s">
        <v>0</v>
      </c>
      <c r="C213" s="13">
        <v>32</v>
      </c>
      <c r="D213">
        <v>5</v>
      </c>
      <c r="E213">
        <v>360</v>
      </c>
      <c r="F213">
        <v>8</v>
      </c>
      <c r="G213">
        <v>1</v>
      </c>
      <c r="H213" t="s">
        <v>67</v>
      </c>
      <c r="I213">
        <v>1</v>
      </c>
      <c r="J213" t="s">
        <v>98</v>
      </c>
      <c r="K213" s="5" t="s">
        <v>3408</v>
      </c>
      <c r="L213">
        <v>0</v>
      </c>
      <c r="M213" s="15" t="s">
        <v>3428</v>
      </c>
      <c r="N213" s="15" t="s">
        <v>3428</v>
      </c>
      <c r="O213" s="15" t="s">
        <v>3428</v>
      </c>
      <c r="R213" t="s">
        <v>59</v>
      </c>
      <c r="S213" s="15" t="s">
        <v>35</v>
      </c>
      <c r="T213" s="15" t="s">
        <v>3428</v>
      </c>
      <c r="U213" s="5">
        <v>0</v>
      </c>
      <c r="V213" s="5">
        <v>0</v>
      </c>
      <c r="Y213" s="15" t="s">
        <v>64</v>
      </c>
      <c r="Z213">
        <v>10</v>
      </c>
      <c r="AA213" t="s">
        <v>1074</v>
      </c>
      <c r="AB213" t="s">
        <v>341</v>
      </c>
    </row>
    <row r="214" spans="1:29" ht="14.5" customHeight="1" x14ac:dyDescent="0.35">
      <c r="A214">
        <v>212</v>
      </c>
      <c r="B214" s="15" t="s">
        <v>3453</v>
      </c>
      <c r="C214" s="13">
        <v>31</v>
      </c>
      <c r="D214">
        <v>5</v>
      </c>
      <c r="E214">
        <v>120</v>
      </c>
      <c r="F214">
        <v>8</v>
      </c>
      <c r="G214">
        <v>10</v>
      </c>
      <c r="H214" t="s">
        <v>89</v>
      </c>
      <c r="I214">
        <v>1</v>
      </c>
      <c r="J214" t="s">
        <v>389</v>
      </c>
      <c r="K214" s="5" t="s">
        <v>3406</v>
      </c>
      <c r="L214">
        <v>1</v>
      </c>
      <c r="M214" s="15" t="s">
        <v>465</v>
      </c>
      <c r="N214" s="15" t="s">
        <v>56</v>
      </c>
      <c r="O214" s="15" t="s">
        <v>1076</v>
      </c>
      <c r="P214">
        <v>5</v>
      </c>
      <c r="Q214" t="s">
        <v>1077</v>
      </c>
      <c r="R214" t="s">
        <v>84</v>
      </c>
      <c r="S214" s="15" t="s">
        <v>32</v>
      </c>
      <c r="T214" s="15" t="s">
        <v>1078</v>
      </c>
      <c r="U214" s="5">
        <v>6</v>
      </c>
      <c r="V214" s="5">
        <v>3</v>
      </c>
      <c r="W214">
        <v>6</v>
      </c>
      <c r="X214" t="s">
        <v>1079</v>
      </c>
      <c r="Y214" s="15" t="s">
        <v>75</v>
      </c>
      <c r="Z214">
        <v>10</v>
      </c>
      <c r="AA214" t="s">
        <v>1080</v>
      </c>
      <c r="AB214" s="3" t="s">
        <v>1081</v>
      </c>
      <c r="AC214" t="s">
        <v>1082</v>
      </c>
    </row>
    <row r="215" spans="1:29" x14ac:dyDescent="0.35">
      <c r="A215">
        <v>213</v>
      </c>
      <c r="B215" s="15" t="s">
        <v>3434</v>
      </c>
      <c r="C215" s="13">
        <v>26</v>
      </c>
      <c r="D215">
        <v>6</v>
      </c>
      <c r="E215">
        <v>40</v>
      </c>
      <c r="F215">
        <v>5</v>
      </c>
      <c r="G215">
        <v>20</v>
      </c>
      <c r="H215" t="s">
        <v>97</v>
      </c>
      <c r="I215">
        <v>1</v>
      </c>
      <c r="J215" t="s">
        <v>53</v>
      </c>
      <c r="K215" s="5" t="s">
        <v>3409</v>
      </c>
      <c r="L215">
        <v>1</v>
      </c>
      <c r="M215" s="15" t="s">
        <v>213</v>
      </c>
      <c r="N215" s="15" t="s">
        <v>81</v>
      </c>
      <c r="O215" s="15" t="s">
        <v>92</v>
      </c>
      <c r="P215">
        <v>2</v>
      </c>
      <c r="Q215" t="s">
        <v>1083</v>
      </c>
      <c r="R215" t="s">
        <v>59</v>
      </c>
      <c r="S215" s="15" t="s">
        <v>32</v>
      </c>
      <c r="T215" s="15" t="s">
        <v>60</v>
      </c>
      <c r="U215" s="5">
        <v>5</v>
      </c>
      <c r="V215" s="5">
        <v>5</v>
      </c>
      <c r="W215">
        <v>30</v>
      </c>
      <c r="X215" t="s">
        <v>1084</v>
      </c>
      <c r="Y215" s="15" t="s">
        <v>1085</v>
      </c>
      <c r="Z215">
        <v>10</v>
      </c>
      <c r="AA215" t="s">
        <v>1086</v>
      </c>
      <c r="AB215" t="s">
        <v>1087</v>
      </c>
    </row>
    <row r="216" spans="1:29" x14ac:dyDescent="0.35">
      <c r="A216">
        <v>214</v>
      </c>
      <c r="B216" s="15" t="s">
        <v>3438</v>
      </c>
      <c r="C216" s="13"/>
      <c r="D216">
        <v>7</v>
      </c>
      <c r="E216">
        <v>40</v>
      </c>
      <c r="F216">
        <v>8</v>
      </c>
      <c r="G216">
        <v>3</v>
      </c>
      <c r="H216" t="s">
        <v>67</v>
      </c>
      <c r="I216">
        <v>0</v>
      </c>
      <c r="J216" t="s">
        <v>68</v>
      </c>
      <c r="K216" s="5" t="s">
        <v>3409</v>
      </c>
      <c r="L216">
        <v>0</v>
      </c>
      <c r="M216" s="15" t="s">
        <v>3428</v>
      </c>
      <c r="N216" s="15" t="s">
        <v>3428</v>
      </c>
      <c r="O216" s="15" t="s">
        <v>3428</v>
      </c>
      <c r="R216" t="s">
        <v>84</v>
      </c>
      <c r="S216" s="15" t="s">
        <v>30</v>
      </c>
      <c r="T216" s="15" t="s">
        <v>85</v>
      </c>
      <c r="U216" s="5">
        <v>6</v>
      </c>
      <c r="V216" s="5">
        <v>30</v>
      </c>
      <c r="W216">
        <v>500</v>
      </c>
      <c r="X216" t="s">
        <v>1088</v>
      </c>
      <c r="Y216" s="15" t="s">
        <v>192</v>
      </c>
      <c r="Z216">
        <v>7</v>
      </c>
      <c r="AA216" t="s">
        <v>1089</v>
      </c>
      <c r="AB216" t="s">
        <v>1090</v>
      </c>
    </row>
    <row r="217" spans="1:29" x14ac:dyDescent="0.35">
      <c r="A217">
        <v>215</v>
      </c>
      <c r="B217" s="15" t="s">
        <v>4</v>
      </c>
      <c r="C217" s="13">
        <v>28</v>
      </c>
      <c r="D217">
        <v>7</v>
      </c>
      <c r="E217">
        <v>15</v>
      </c>
      <c r="F217">
        <v>8</v>
      </c>
      <c r="G217">
        <v>1</v>
      </c>
      <c r="H217" t="s">
        <v>133</v>
      </c>
      <c r="I217">
        <v>0</v>
      </c>
      <c r="J217" t="s">
        <v>389</v>
      </c>
      <c r="K217" s="5" t="s">
        <v>3409</v>
      </c>
      <c r="L217">
        <v>1</v>
      </c>
      <c r="M217" s="15" t="s">
        <v>213</v>
      </c>
      <c r="N217" s="15" t="s">
        <v>56</v>
      </c>
      <c r="O217" s="15" t="s">
        <v>92</v>
      </c>
      <c r="P217">
        <v>7</v>
      </c>
      <c r="Q217" t="s">
        <v>1091</v>
      </c>
      <c r="R217" t="s">
        <v>84</v>
      </c>
      <c r="S217" s="15" t="s">
        <v>31</v>
      </c>
      <c r="T217" s="15" t="s">
        <v>85</v>
      </c>
      <c r="U217" s="5">
        <v>5</v>
      </c>
      <c r="V217" s="5">
        <v>3</v>
      </c>
      <c r="W217">
        <v>12</v>
      </c>
      <c r="X217" t="s">
        <v>1092</v>
      </c>
      <c r="Y217" s="15" t="s">
        <v>64</v>
      </c>
      <c r="Z217">
        <v>10</v>
      </c>
      <c r="AA217" t="s">
        <v>1093</v>
      </c>
      <c r="AB217" t="s">
        <v>1094</v>
      </c>
      <c r="AC217" t="s">
        <v>1095</v>
      </c>
    </row>
    <row r="218" spans="1:29" x14ac:dyDescent="0.35">
      <c r="A218">
        <v>216</v>
      </c>
      <c r="B218" s="15" t="s">
        <v>4</v>
      </c>
      <c r="C218" s="13">
        <v>36</v>
      </c>
      <c r="D218">
        <v>7</v>
      </c>
      <c r="E218">
        <v>60</v>
      </c>
      <c r="F218">
        <v>7</v>
      </c>
      <c r="G218">
        <v>0</v>
      </c>
      <c r="H218" t="s">
        <v>67</v>
      </c>
      <c r="I218">
        <v>1</v>
      </c>
      <c r="J218" t="s">
        <v>122</v>
      </c>
      <c r="K218" s="5" t="s">
        <v>3409</v>
      </c>
      <c r="L218">
        <v>1</v>
      </c>
      <c r="M218" s="15" t="s">
        <v>29</v>
      </c>
      <c r="N218" s="15" t="s">
        <v>350</v>
      </c>
      <c r="O218" s="15" t="s">
        <v>220</v>
      </c>
      <c r="P218">
        <v>7</v>
      </c>
      <c r="Q218" t="s">
        <v>1096</v>
      </c>
      <c r="R218" t="s">
        <v>84</v>
      </c>
      <c r="S218" s="15" t="s">
        <v>32</v>
      </c>
      <c r="T218" s="15" t="s">
        <v>73</v>
      </c>
      <c r="U218" s="5">
        <v>10</v>
      </c>
      <c r="V218" s="5">
        <v>10</v>
      </c>
      <c r="W218">
        <v>15</v>
      </c>
      <c r="X218" t="s">
        <v>1097</v>
      </c>
      <c r="Y218" s="15" t="s">
        <v>75</v>
      </c>
      <c r="Z218">
        <v>9</v>
      </c>
      <c r="AA218" t="s">
        <v>1098</v>
      </c>
      <c r="AB218" t="s">
        <v>1099</v>
      </c>
    </row>
    <row r="219" spans="1:29" x14ac:dyDescent="0.35">
      <c r="A219">
        <v>217</v>
      </c>
      <c r="B219" s="15" t="s">
        <v>0</v>
      </c>
      <c r="C219" s="13"/>
      <c r="D219">
        <v>7</v>
      </c>
      <c r="E219">
        <v>180</v>
      </c>
      <c r="F219">
        <v>7</v>
      </c>
      <c r="G219">
        <v>2</v>
      </c>
      <c r="H219" t="s">
        <v>225</v>
      </c>
      <c r="I219">
        <v>0</v>
      </c>
      <c r="J219" t="s">
        <v>98</v>
      </c>
      <c r="K219" s="5" t="s">
        <v>1100</v>
      </c>
      <c r="L219">
        <v>0</v>
      </c>
      <c r="M219" s="15" t="s">
        <v>3428</v>
      </c>
      <c r="N219" s="15" t="s">
        <v>3428</v>
      </c>
      <c r="O219" s="15" t="s">
        <v>3428</v>
      </c>
      <c r="R219" t="s">
        <v>84</v>
      </c>
      <c r="S219" s="15" t="s">
        <v>3499</v>
      </c>
      <c r="T219" s="15" t="s">
        <v>73</v>
      </c>
      <c r="U219" s="5">
        <v>10</v>
      </c>
      <c r="V219" s="5">
        <v>10</v>
      </c>
      <c r="W219">
        <v>8</v>
      </c>
      <c r="X219" t="s">
        <v>1101</v>
      </c>
      <c r="Y219" s="15" t="s">
        <v>75</v>
      </c>
      <c r="Z219">
        <v>6</v>
      </c>
      <c r="AA219" t="s">
        <v>1102</v>
      </c>
      <c r="AB219" t="s">
        <v>1103</v>
      </c>
      <c r="AC219" t="s">
        <v>1104</v>
      </c>
    </row>
    <row r="220" spans="1:29" x14ac:dyDescent="0.35">
      <c r="A220">
        <v>218</v>
      </c>
      <c r="B220" s="15" t="s">
        <v>3432</v>
      </c>
      <c r="C220" s="13">
        <v>52</v>
      </c>
      <c r="D220">
        <v>7</v>
      </c>
      <c r="E220">
        <v>30</v>
      </c>
      <c r="F220">
        <v>10</v>
      </c>
      <c r="G220">
        <v>16</v>
      </c>
      <c r="H220" t="s">
        <v>97</v>
      </c>
      <c r="I220">
        <v>1</v>
      </c>
      <c r="J220" t="s">
        <v>122</v>
      </c>
      <c r="K220" s="5" t="s">
        <v>3408</v>
      </c>
      <c r="L220">
        <v>1</v>
      </c>
      <c r="M220" s="15" t="s">
        <v>141</v>
      </c>
      <c r="N220" s="15" t="s">
        <v>142</v>
      </c>
      <c r="O220" s="15" t="s">
        <v>297</v>
      </c>
      <c r="P220">
        <v>27</v>
      </c>
      <c r="Q220" t="s">
        <v>1105</v>
      </c>
      <c r="R220" t="s">
        <v>84</v>
      </c>
      <c r="S220" s="15" t="s">
        <v>32</v>
      </c>
      <c r="T220" s="15" t="s">
        <v>60</v>
      </c>
      <c r="U220" s="5">
        <v>5</v>
      </c>
      <c r="V220" s="5">
        <v>3</v>
      </c>
      <c r="W220">
        <v>8</v>
      </c>
      <c r="X220" t="s">
        <v>1106</v>
      </c>
      <c r="Y220" s="15" t="s">
        <v>1107</v>
      </c>
      <c r="Z220">
        <v>8</v>
      </c>
      <c r="AA220" t="s">
        <v>1108</v>
      </c>
      <c r="AC220" t="s">
        <v>1109</v>
      </c>
    </row>
    <row r="221" spans="1:29" x14ac:dyDescent="0.35">
      <c r="A221">
        <v>219</v>
      </c>
      <c r="B221" s="15" t="s">
        <v>3435</v>
      </c>
      <c r="C221" s="13">
        <v>28</v>
      </c>
      <c r="D221">
        <v>7</v>
      </c>
      <c r="E221">
        <v>60</v>
      </c>
      <c r="F221">
        <v>10</v>
      </c>
      <c r="G221">
        <v>3</v>
      </c>
      <c r="H221" t="s">
        <v>303</v>
      </c>
      <c r="I221">
        <v>0</v>
      </c>
      <c r="J221" t="s">
        <v>68</v>
      </c>
      <c r="K221" s="5" t="s">
        <v>3406</v>
      </c>
      <c r="L221">
        <v>1</v>
      </c>
      <c r="M221" s="15" t="s">
        <v>213</v>
      </c>
      <c r="N221" s="15" t="s">
        <v>81</v>
      </c>
      <c r="O221" s="15" t="s">
        <v>572</v>
      </c>
      <c r="P221">
        <v>2</v>
      </c>
      <c r="Q221" t="s">
        <v>1110</v>
      </c>
      <c r="R221" t="s">
        <v>84</v>
      </c>
      <c r="S221" s="15" t="s">
        <v>31</v>
      </c>
      <c r="T221" s="15" t="s">
        <v>85</v>
      </c>
      <c r="U221" s="5">
        <v>6</v>
      </c>
      <c r="V221" s="5">
        <v>6</v>
      </c>
      <c r="W221">
        <v>6</v>
      </c>
      <c r="X221" t="s">
        <v>1111</v>
      </c>
      <c r="Y221" s="15" t="s">
        <v>64</v>
      </c>
      <c r="Z221">
        <v>9</v>
      </c>
      <c r="AA221" t="s">
        <v>1112</v>
      </c>
      <c r="AB221" t="s">
        <v>1113</v>
      </c>
      <c r="AC221" t="s">
        <v>1114</v>
      </c>
    </row>
    <row r="222" spans="1:29" x14ac:dyDescent="0.35">
      <c r="A222">
        <v>220</v>
      </c>
      <c r="B222" s="15" t="s">
        <v>4</v>
      </c>
      <c r="C222" s="13">
        <v>41</v>
      </c>
      <c r="D222">
        <v>6</v>
      </c>
      <c r="E222">
        <v>90</v>
      </c>
      <c r="F222">
        <v>10</v>
      </c>
      <c r="G222">
        <v>12</v>
      </c>
      <c r="H222" t="s">
        <v>89</v>
      </c>
      <c r="I222">
        <v>1</v>
      </c>
      <c r="J222" t="s">
        <v>389</v>
      </c>
      <c r="K222" s="5" t="s">
        <v>1115</v>
      </c>
      <c r="L222">
        <v>1</v>
      </c>
      <c r="M222" s="15" t="s">
        <v>5</v>
      </c>
      <c r="N222" s="15" t="s">
        <v>91</v>
      </c>
      <c r="O222" s="15" t="s">
        <v>92</v>
      </c>
      <c r="P222">
        <v>25</v>
      </c>
      <c r="Q222" t="s">
        <v>1116</v>
      </c>
      <c r="R222" t="s">
        <v>1117</v>
      </c>
      <c r="S222" s="15" t="s">
        <v>32</v>
      </c>
      <c r="T222" s="15" t="s">
        <v>60</v>
      </c>
      <c r="U222" s="5">
        <v>5</v>
      </c>
      <c r="V222" s="5">
        <v>15</v>
      </c>
      <c r="W222">
        <v>50</v>
      </c>
      <c r="X222" t="s">
        <v>1118</v>
      </c>
      <c r="Y222" s="15" t="s">
        <v>75</v>
      </c>
      <c r="Z222">
        <v>8</v>
      </c>
      <c r="AA222" t="s">
        <v>1119</v>
      </c>
      <c r="AB222" t="s">
        <v>1120</v>
      </c>
      <c r="AC222" t="s">
        <v>1121</v>
      </c>
    </row>
    <row r="223" spans="1:29" x14ac:dyDescent="0.35">
      <c r="A223">
        <v>221</v>
      </c>
      <c r="B223" s="15" t="s">
        <v>3448</v>
      </c>
      <c r="C223" s="13">
        <v>23</v>
      </c>
      <c r="D223">
        <v>8</v>
      </c>
      <c r="E223">
        <v>100</v>
      </c>
      <c r="F223">
        <v>6</v>
      </c>
      <c r="G223">
        <v>6</v>
      </c>
      <c r="H223" t="s">
        <v>52</v>
      </c>
      <c r="I223">
        <v>1</v>
      </c>
      <c r="J223" t="s">
        <v>68</v>
      </c>
      <c r="K223" s="5" t="s">
        <v>3406</v>
      </c>
      <c r="L223">
        <v>1</v>
      </c>
      <c r="M223" s="15" t="s">
        <v>1122</v>
      </c>
      <c r="N223" s="15" t="s">
        <v>81</v>
      </c>
      <c r="O223" s="15" t="s">
        <v>272</v>
      </c>
      <c r="P223">
        <v>1</v>
      </c>
      <c r="Q223" t="s">
        <v>1123</v>
      </c>
      <c r="R223" t="s">
        <v>363</v>
      </c>
      <c r="S223" s="15" t="s">
        <v>32</v>
      </c>
      <c r="T223" s="15" t="s">
        <v>73</v>
      </c>
      <c r="U223" s="5">
        <v>4</v>
      </c>
      <c r="V223" s="5">
        <v>6</v>
      </c>
      <c r="W223">
        <v>30</v>
      </c>
      <c r="X223" t="s">
        <v>1124</v>
      </c>
      <c r="Y223" s="15" t="s">
        <v>75</v>
      </c>
      <c r="Z223">
        <v>7</v>
      </c>
      <c r="AA223" t="s">
        <v>1125</v>
      </c>
      <c r="AB223" t="s">
        <v>1126</v>
      </c>
    </row>
    <row r="224" spans="1:29" x14ac:dyDescent="0.35">
      <c r="A224">
        <v>222</v>
      </c>
      <c r="B224" s="15" t="s">
        <v>4</v>
      </c>
      <c r="C224" s="13">
        <v>28</v>
      </c>
      <c r="D224">
        <v>7</v>
      </c>
      <c r="E224">
        <v>5</v>
      </c>
      <c r="F224">
        <v>5</v>
      </c>
      <c r="G224">
        <v>3</v>
      </c>
      <c r="H224" t="s">
        <v>97</v>
      </c>
      <c r="I224">
        <v>0</v>
      </c>
      <c r="J224" t="s">
        <v>53</v>
      </c>
      <c r="K224" s="5" t="s">
        <v>3409</v>
      </c>
      <c r="L224">
        <v>1</v>
      </c>
      <c r="M224" s="15" t="s">
        <v>465</v>
      </c>
      <c r="N224" s="15" t="s">
        <v>81</v>
      </c>
      <c r="O224" s="15" t="s">
        <v>1127</v>
      </c>
      <c r="P224">
        <v>5</v>
      </c>
      <c r="Q224" t="s">
        <v>1128</v>
      </c>
      <c r="R224" t="s">
        <v>84</v>
      </c>
      <c r="S224" s="15" t="s">
        <v>31</v>
      </c>
      <c r="T224" s="15" t="s">
        <v>60</v>
      </c>
      <c r="U224" s="5">
        <v>5</v>
      </c>
      <c r="V224" s="5">
        <v>4</v>
      </c>
      <c r="W224">
        <v>8</v>
      </c>
      <c r="X224" t="s">
        <v>1129</v>
      </c>
      <c r="Y224" s="15" t="s">
        <v>75</v>
      </c>
      <c r="Z224">
        <v>10</v>
      </c>
      <c r="AA224" t="s">
        <v>1130</v>
      </c>
      <c r="AB224" t="s">
        <v>1131</v>
      </c>
      <c r="AC224" t="s">
        <v>139</v>
      </c>
    </row>
    <row r="225" spans="1:29" x14ac:dyDescent="0.35">
      <c r="A225">
        <v>223</v>
      </c>
      <c r="B225" s="15" t="s">
        <v>3449</v>
      </c>
      <c r="C225" s="13">
        <v>42</v>
      </c>
      <c r="D225">
        <v>7</v>
      </c>
      <c r="E225">
        <v>20</v>
      </c>
      <c r="F225">
        <v>10</v>
      </c>
      <c r="G225">
        <v>5</v>
      </c>
      <c r="H225" t="s">
        <v>335</v>
      </c>
      <c r="I225">
        <v>1</v>
      </c>
      <c r="J225" t="s">
        <v>68</v>
      </c>
      <c r="K225" s="5" t="s">
        <v>1132</v>
      </c>
      <c r="L225">
        <v>1</v>
      </c>
      <c r="M225" s="15" t="s">
        <v>110</v>
      </c>
      <c r="N225" s="15" t="s">
        <v>111</v>
      </c>
      <c r="O225" s="15" t="s">
        <v>92</v>
      </c>
      <c r="P225">
        <v>18</v>
      </c>
      <c r="Q225" t="s">
        <v>1133</v>
      </c>
      <c r="R225" t="s">
        <v>1117</v>
      </c>
      <c r="S225" s="15" t="s">
        <v>32</v>
      </c>
      <c r="T225" s="15" t="s">
        <v>60</v>
      </c>
      <c r="U225" s="5">
        <v>5</v>
      </c>
      <c r="V225" s="5">
        <v>3</v>
      </c>
      <c r="W225">
        <v>50</v>
      </c>
      <c r="X225" t="s">
        <v>1134</v>
      </c>
      <c r="Y225" s="15" t="s">
        <v>345</v>
      </c>
      <c r="Z225">
        <v>10</v>
      </c>
      <c r="AA225" t="s">
        <v>1135</v>
      </c>
      <c r="AB225" t="s">
        <v>1136</v>
      </c>
      <c r="AC225" t="s">
        <v>1137</v>
      </c>
    </row>
    <row r="226" spans="1:29" x14ac:dyDescent="0.35">
      <c r="A226">
        <v>224</v>
      </c>
      <c r="B226" s="15" t="s">
        <v>0</v>
      </c>
      <c r="C226" s="13">
        <v>27</v>
      </c>
      <c r="D226">
        <v>6</v>
      </c>
      <c r="E226">
        <v>2</v>
      </c>
      <c r="F226">
        <v>10</v>
      </c>
      <c r="G226">
        <v>3</v>
      </c>
      <c r="H226" t="s">
        <v>335</v>
      </c>
      <c r="I226">
        <v>0</v>
      </c>
      <c r="J226" t="s">
        <v>389</v>
      </c>
      <c r="K226" s="5" t="s">
        <v>3406</v>
      </c>
      <c r="L226">
        <v>1</v>
      </c>
      <c r="M226" s="15" t="s">
        <v>90</v>
      </c>
      <c r="N226" s="15" t="s">
        <v>1138</v>
      </c>
      <c r="O226" s="15" t="s">
        <v>92</v>
      </c>
      <c r="P226">
        <v>3</v>
      </c>
      <c r="Q226" t="s">
        <v>1139</v>
      </c>
      <c r="R226" t="s">
        <v>363</v>
      </c>
      <c r="S226" s="15" t="s">
        <v>32</v>
      </c>
      <c r="T226" s="15" t="s">
        <v>60</v>
      </c>
      <c r="U226" s="5">
        <v>4</v>
      </c>
      <c r="V226" s="5">
        <v>8</v>
      </c>
      <c r="W226">
        <v>9</v>
      </c>
      <c r="X226" t="s">
        <v>1140</v>
      </c>
      <c r="Y226" s="15" t="s">
        <v>75</v>
      </c>
      <c r="Z226">
        <v>7</v>
      </c>
      <c r="AA226" t="s">
        <v>1141</v>
      </c>
    </row>
    <row r="227" spans="1:29" x14ac:dyDescent="0.35">
      <c r="A227">
        <v>225</v>
      </c>
      <c r="B227" s="15" t="s">
        <v>3450</v>
      </c>
      <c r="C227" s="13">
        <v>25</v>
      </c>
      <c r="D227">
        <v>8</v>
      </c>
      <c r="E227">
        <v>2</v>
      </c>
      <c r="F227">
        <v>9</v>
      </c>
      <c r="G227">
        <v>30</v>
      </c>
      <c r="H227" t="s">
        <v>133</v>
      </c>
      <c r="I227">
        <v>1</v>
      </c>
      <c r="J227" t="s">
        <v>98</v>
      </c>
      <c r="K227" s="5" t="s">
        <v>3408</v>
      </c>
      <c r="L227">
        <v>0</v>
      </c>
      <c r="M227" s="15" t="s">
        <v>3428</v>
      </c>
      <c r="N227" s="15" t="s">
        <v>3428</v>
      </c>
      <c r="O227" s="15" t="s">
        <v>3428</v>
      </c>
      <c r="R227" t="s">
        <v>72</v>
      </c>
      <c r="S227" s="15" t="s">
        <v>3482</v>
      </c>
      <c r="T227" s="15" t="s">
        <v>73</v>
      </c>
      <c r="U227" s="5">
        <v>6</v>
      </c>
      <c r="V227" s="5">
        <v>3</v>
      </c>
      <c r="W227">
        <v>60</v>
      </c>
      <c r="X227" t="s">
        <v>1142</v>
      </c>
      <c r="Y227" s="15" t="s">
        <v>1143</v>
      </c>
      <c r="Z227">
        <v>10</v>
      </c>
      <c r="AA227" t="s">
        <v>1144</v>
      </c>
      <c r="AB227" t="s">
        <v>1145</v>
      </c>
      <c r="AC227" t="s">
        <v>1146</v>
      </c>
    </row>
    <row r="228" spans="1:29" x14ac:dyDescent="0.35">
      <c r="A228">
        <v>226</v>
      </c>
      <c r="B228" s="15" t="s">
        <v>3429</v>
      </c>
      <c r="C228" s="13">
        <v>29</v>
      </c>
      <c r="D228">
        <v>6</v>
      </c>
      <c r="E228">
        <v>10</v>
      </c>
      <c r="F228">
        <v>8</v>
      </c>
      <c r="G228">
        <v>12</v>
      </c>
      <c r="H228" t="s">
        <v>67</v>
      </c>
      <c r="I228">
        <v>1</v>
      </c>
      <c r="J228" t="s">
        <v>53</v>
      </c>
      <c r="K228" s="5" t="s">
        <v>3407</v>
      </c>
      <c r="L228">
        <v>1</v>
      </c>
      <c r="M228" s="15" t="s">
        <v>55</v>
      </c>
      <c r="N228" s="15" t="s">
        <v>81</v>
      </c>
      <c r="O228" s="15" t="s">
        <v>231</v>
      </c>
      <c r="P228">
        <v>4</v>
      </c>
      <c r="Q228" t="s">
        <v>345</v>
      </c>
      <c r="R228" t="s">
        <v>59</v>
      </c>
      <c r="S228" s="15" t="s">
        <v>29</v>
      </c>
      <c r="T228" s="15" t="s">
        <v>1078</v>
      </c>
      <c r="U228" s="5">
        <v>5</v>
      </c>
      <c r="V228" s="5">
        <v>2</v>
      </c>
      <c r="W228">
        <v>6</v>
      </c>
      <c r="X228" t="s">
        <v>1147</v>
      </c>
      <c r="Y228" s="15" t="s">
        <v>1148</v>
      </c>
      <c r="Z228">
        <v>8</v>
      </c>
      <c r="AA228" t="s">
        <v>1149</v>
      </c>
      <c r="AC228" t="s">
        <v>1150</v>
      </c>
    </row>
    <row r="229" spans="1:29" x14ac:dyDescent="0.35">
      <c r="A229">
        <v>227</v>
      </c>
      <c r="B229" s="15" t="s">
        <v>1</v>
      </c>
      <c r="C229" s="13">
        <v>28</v>
      </c>
      <c r="D229">
        <v>6</v>
      </c>
      <c r="E229">
        <v>0</v>
      </c>
      <c r="F229">
        <v>8</v>
      </c>
      <c r="G229">
        <v>5</v>
      </c>
      <c r="H229" t="s">
        <v>97</v>
      </c>
      <c r="I229">
        <v>1</v>
      </c>
      <c r="J229" t="s">
        <v>53</v>
      </c>
      <c r="K229" s="5" t="s">
        <v>1151</v>
      </c>
      <c r="L229">
        <v>0</v>
      </c>
      <c r="M229" s="15" t="s">
        <v>3428</v>
      </c>
      <c r="N229" s="15" t="s">
        <v>3428</v>
      </c>
      <c r="O229" s="15" t="s">
        <v>3428</v>
      </c>
      <c r="R229" t="s">
        <v>59</v>
      </c>
      <c r="S229" s="15" t="s">
        <v>31</v>
      </c>
      <c r="T229" s="15" t="s">
        <v>85</v>
      </c>
      <c r="U229" s="5">
        <v>4</v>
      </c>
      <c r="V229" s="5">
        <v>0</v>
      </c>
      <c r="W229">
        <v>3</v>
      </c>
      <c r="X229" t="s">
        <v>1153</v>
      </c>
      <c r="Y229" s="15" t="s">
        <v>75</v>
      </c>
      <c r="Z229">
        <v>8</v>
      </c>
      <c r="AA229" t="s">
        <v>1154</v>
      </c>
      <c r="AB229" t="s">
        <v>1155</v>
      </c>
      <c r="AC229" t="s">
        <v>139</v>
      </c>
    </row>
    <row r="230" spans="1:29" x14ac:dyDescent="0.35">
      <c r="A230">
        <v>228</v>
      </c>
      <c r="B230" s="15" t="s">
        <v>3449</v>
      </c>
      <c r="C230" s="13">
        <v>25</v>
      </c>
      <c r="D230">
        <v>8</v>
      </c>
      <c r="E230">
        <v>45</v>
      </c>
      <c r="F230">
        <v>8</v>
      </c>
      <c r="G230">
        <v>6</v>
      </c>
      <c r="H230" t="s">
        <v>335</v>
      </c>
      <c r="I230">
        <v>0</v>
      </c>
      <c r="J230" t="s">
        <v>68</v>
      </c>
      <c r="K230" s="5" t="s">
        <v>3406</v>
      </c>
      <c r="L230">
        <v>1</v>
      </c>
      <c r="M230" s="15" t="s">
        <v>29</v>
      </c>
      <c r="N230" s="15" t="s">
        <v>81</v>
      </c>
      <c r="O230" s="15" t="s">
        <v>156</v>
      </c>
      <c r="P230">
        <v>1</v>
      </c>
      <c r="Q230" t="s">
        <v>1156</v>
      </c>
      <c r="R230" t="s">
        <v>59</v>
      </c>
      <c r="S230" s="15" t="s">
        <v>29</v>
      </c>
      <c r="T230" s="15" t="s">
        <v>85</v>
      </c>
      <c r="U230" s="5">
        <v>6</v>
      </c>
      <c r="V230" s="5">
        <v>5</v>
      </c>
      <c r="W230">
        <v>25</v>
      </c>
      <c r="X230" t="s">
        <v>1157</v>
      </c>
      <c r="Y230" s="15" t="s">
        <v>75</v>
      </c>
      <c r="Z230">
        <v>10</v>
      </c>
      <c r="AA230" t="s">
        <v>1158</v>
      </c>
      <c r="AB230" t="s">
        <v>1159</v>
      </c>
    </row>
    <row r="231" spans="1:29" x14ac:dyDescent="0.35">
      <c r="A231">
        <v>229</v>
      </c>
      <c r="B231" s="15" t="s">
        <v>0</v>
      </c>
      <c r="C231" s="13">
        <v>48</v>
      </c>
      <c r="D231">
        <v>7</v>
      </c>
      <c r="E231">
        <v>60</v>
      </c>
      <c r="F231">
        <v>8</v>
      </c>
      <c r="G231">
        <v>5</v>
      </c>
      <c r="H231" t="s">
        <v>133</v>
      </c>
      <c r="I231">
        <v>0</v>
      </c>
      <c r="J231" t="s">
        <v>98</v>
      </c>
      <c r="K231" s="5" t="s">
        <v>3408</v>
      </c>
      <c r="L231">
        <v>1</v>
      </c>
      <c r="M231" s="15" t="s">
        <v>1160</v>
      </c>
      <c r="N231" s="15" t="s">
        <v>81</v>
      </c>
      <c r="O231" s="15" t="s">
        <v>112</v>
      </c>
      <c r="P231">
        <v>15</v>
      </c>
      <c r="Q231" t="s">
        <v>1161</v>
      </c>
      <c r="R231" t="s">
        <v>59</v>
      </c>
      <c r="S231" s="15" t="s">
        <v>29</v>
      </c>
      <c r="T231" s="15" t="s">
        <v>73</v>
      </c>
      <c r="U231" s="5">
        <v>15</v>
      </c>
      <c r="V231" s="5">
        <v>5</v>
      </c>
      <c r="W231">
        <v>40</v>
      </c>
      <c r="X231" t="s">
        <v>1162</v>
      </c>
      <c r="Y231" s="15" t="s">
        <v>75</v>
      </c>
      <c r="Z231">
        <v>10</v>
      </c>
      <c r="AA231" t="s">
        <v>1163</v>
      </c>
      <c r="AB231" t="s">
        <v>769</v>
      </c>
      <c r="AC231" t="s">
        <v>769</v>
      </c>
    </row>
    <row r="232" spans="1:29" ht="14.5" customHeight="1" x14ac:dyDescent="0.35">
      <c r="A232">
        <v>230</v>
      </c>
      <c r="B232" s="15" t="s">
        <v>3432</v>
      </c>
      <c r="C232" s="13">
        <v>41</v>
      </c>
      <c r="D232">
        <v>7</v>
      </c>
      <c r="E232">
        <v>0</v>
      </c>
      <c r="F232">
        <v>14</v>
      </c>
      <c r="G232">
        <v>12</v>
      </c>
      <c r="H232" t="s">
        <v>121</v>
      </c>
      <c r="I232">
        <v>1</v>
      </c>
      <c r="J232" t="s">
        <v>68</v>
      </c>
      <c r="K232" s="5" t="s">
        <v>3408</v>
      </c>
      <c r="L232">
        <v>1</v>
      </c>
      <c r="M232" s="15" t="s">
        <v>29</v>
      </c>
      <c r="N232" s="15" t="s">
        <v>81</v>
      </c>
      <c r="O232" s="15" t="s">
        <v>57</v>
      </c>
      <c r="P232">
        <v>15</v>
      </c>
      <c r="Q232" t="s">
        <v>1164</v>
      </c>
      <c r="R232" t="s">
        <v>59</v>
      </c>
      <c r="S232" s="15" t="s">
        <v>3489</v>
      </c>
      <c r="T232" s="15" t="s">
        <v>85</v>
      </c>
      <c r="U232" s="5">
        <v>2</v>
      </c>
      <c r="V232" s="5">
        <v>3</v>
      </c>
      <c r="W232">
        <v>4</v>
      </c>
      <c r="X232" s="3" t="s">
        <v>204</v>
      </c>
      <c r="Y232" s="15" t="s">
        <v>75</v>
      </c>
      <c r="Z232">
        <v>8</v>
      </c>
      <c r="AA232" s="3" t="s">
        <v>204</v>
      </c>
      <c r="AB232" s="3" t="s">
        <v>204</v>
      </c>
      <c r="AC232" s="3" t="s">
        <v>204</v>
      </c>
    </row>
    <row r="233" spans="1:29" x14ac:dyDescent="0.35">
      <c r="A233">
        <v>231</v>
      </c>
      <c r="B233" s="15" t="s">
        <v>3446</v>
      </c>
      <c r="C233" s="13">
        <v>25</v>
      </c>
      <c r="D233">
        <v>8</v>
      </c>
      <c r="E233">
        <v>120</v>
      </c>
      <c r="F233">
        <v>15</v>
      </c>
      <c r="G233">
        <v>2</v>
      </c>
      <c r="H233" t="s">
        <v>225</v>
      </c>
      <c r="I233">
        <v>1</v>
      </c>
      <c r="J233" t="s">
        <v>79</v>
      </c>
      <c r="K233" s="5" t="s">
        <v>3408</v>
      </c>
      <c r="L233">
        <v>1</v>
      </c>
      <c r="M233" s="15" t="s">
        <v>213</v>
      </c>
      <c r="N233" s="15" t="s">
        <v>350</v>
      </c>
      <c r="O233" s="15" t="s">
        <v>1165</v>
      </c>
      <c r="P233">
        <v>0</v>
      </c>
      <c r="Q233" t="s">
        <v>1166</v>
      </c>
      <c r="R233" t="s">
        <v>59</v>
      </c>
      <c r="S233" s="15" t="s">
        <v>30</v>
      </c>
      <c r="T233" s="15" t="s">
        <v>162</v>
      </c>
      <c r="U233" s="5">
        <v>6</v>
      </c>
      <c r="V233" s="5">
        <v>4</v>
      </c>
      <c r="W233">
        <v>100</v>
      </c>
      <c r="X233" t="s">
        <v>1167</v>
      </c>
      <c r="Y233" s="15" t="s">
        <v>75</v>
      </c>
      <c r="Z233">
        <v>10</v>
      </c>
      <c r="AA233" t="s">
        <v>1168</v>
      </c>
      <c r="AB233" t="s">
        <v>1169</v>
      </c>
      <c r="AC233" t="s">
        <v>1170</v>
      </c>
    </row>
    <row r="234" spans="1:29" x14ac:dyDescent="0.35">
      <c r="A234">
        <v>232</v>
      </c>
      <c r="B234" s="15" t="s">
        <v>3432</v>
      </c>
      <c r="C234" s="13">
        <v>28</v>
      </c>
      <c r="D234">
        <v>7</v>
      </c>
      <c r="E234">
        <v>40</v>
      </c>
      <c r="F234">
        <v>14</v>
      </c>
      <c r="G234">
        <v>4</v>
      </c>
      <c r="H234" t="s">
        <v>103</v>
      </c>
      <c r="I234">
        <v>0</v>
      </c>
      <c r="J234" t="s">
        <v>79</v>
      </c>
      <c r="K234" s="5" t="s">
        <v>3409</v>
      </c>
      <c r="L234">
        <v>1</v>
      </c>
      <c r="M234" s="15" t="s">
        <v>691</v>
      </c>
      <c r="N234" s="15" t="s">
        <v>383</v>
      </c>
      <c r="O234" s="15" t="s">
        <v>92</v>
      </c>
      <c r="P234">
        <v>6</v>
      </c>
      <c r="Q234" t="s">
        <v>1171</v>
      </c>
      <c r="R234" t="s">
        <v>59</v>
      </c>
      <c r="S234" s="15" t="s">
        <v>28</v>
      </c>
      <c r="T234" s="15" t="s">
        <v>60</v>
      </c>
      <c r="U234" s="5">
        <v>6</v>
      </c>
      <c r="V234" s="5">
        <v>2</v>
      </c>
      <c r="W234">
        <v>100</v>
      </c>
      <c r="X234" t="s">
        <v>1172</v>
      </c>
      <c r="Y234" s="15" t="s">
        <v>64</v>
      </c>
      <c r="Z234">
        <v>10</v>
      </c>
      <c r="AA234" t="s">
        <v>1173</v>
      </c>
      <c r="AB234" t="s">
        <v>1174</v>
      </c>
      <c r="AC234" t="s">
        <v>1175</v>
      </c>
    </row>
    <row r="235" spans="1:29" x14ac:dyDescent="0.35">
      <c r="A235">
        <v>233</v>
      </c>
      <c r="B235" s="15" t="s">
        <v>3429</v>
      </c>
      <c r="C235" s="13">
        <v>32</v>
      </c>
      <c r="D235">
        <v>6</v>
      </c>
      <c r="E235">
        <v>35</v>
      </c>
      <c r="F235">
        <v>9</v>
      </c>
      <c r="G235">
        <v>20</v>
      </c>
      <c r="H235" t="s">
        <v>189</v>
      </c>
      <c r="I235">
        <v>1</v>
      </c>
      <c r="J235" t="s">
        <v>53</v>
      </c>
      <c r="K235" s="5" t="s">
        <v>3408</v>
      </c>
      <c r="L235">
        <v>1</v>
      </c>
      <c r="M235" s="15" t="s">
        <v>407</v>
      </c>
      <c r="N235" s="15" t="s">
        <v>56</v>
      </c>
      <c r="O235" s="15" t="s">
        <v>92</v>
      </c>
      <c r="P235">
        <v>5</v>
      </c>
      <c r="Q235" t="s">
        <v>1176</v>
      </c>
      <c r="R235" t="s">
        <v>84</v>
      </c>
      <c r="S235" s="15" t="s">
        <v>32</v>
      </c>
      <c r="T235" s="15" t="s">
        <v>73</v>
      </c>
      <c r="U235" s="5">
        <v>25</v>
      </c>
      <c r="V235" s="5">
        <v>30</v>
      </c>
      <c r="W235">
        <v>10</v>
      </c>
      <c r="X235" t="s">
        <v>1177</v>
      </c>
      <c r="Y235" s="15" t="s">
        <v>1178</v>
      </c>
      <c r="Z235">
        <v>10</v>
      </c>
      <c r="AA235" t="s">
        <v>1179</v>
      </c>
      <c r="AB235" t="s">
        <v>1180</v>
      </c>
      <c r="AC235" t="s">
        <v>1181</v>
      </c>
    </row>
    <row r="236" spans="1:29" x14ac:dyDescent="0.35">
      <c r="A236">
        <v>234</v>
      </c>
      <c r="B236" s="15" t="s">
        <v>3432</v>
      </c>
      <c r="C236" s="13">
        <v>39</v>
      </c>
      <c r="D236">
        <v>6</v>
      </c>
      <c r="E236">
        <v>40</v>
      </c>
      <c r="F236">
        <v>10</v>
      </c>
      <c r="G236">
        <v>10</v>
      </c>
      <c r="H236" t="s">
        <v>189</v>
      </c>
      <c r="I236">
        <v>1</v>
      </c>
      <c r="J236" t="s">
        <v>68</v>
      </c>
      <c r="K236" s="5" t="s">
        <v>3408</v>
      </c>
      <c r="L236">
        <v>1</v>
      </c>
      <c r="M236" s="15" t="s">
        <v>141</v>
      </c>
      <c r="N236" s="15" t="s">
        <v>56</v>
      </c>
      <c r="O236" s="15" t="s">
        <v>898</v>
      </c>
      <c r="P236">
        <v>6</v>
      </c>
      <c r="Q236" t="s">
        <v>155</v>
      </c>
      <c r="R236" t="s">
        <v>72</v>
      </c>
      <c r="S236" s="15" t="s">
        <v>32</v>
      </c>
      <c r="T236" s="15" t="s">
        <v>60</v>
      </c>
      <c r="U236" s="5">
        <v>12</v>
      </c>
      <c r="V236" s="5">
        <v>12</v>
      </c>
      <c r="W236">
        <v>4</v>
      </c>
      <c r="X236" t="s">
        <v>1182</v>
      </c>
      <c r="Y236" s="15" t="s">
        <v>75</v>
      </c>
      <c r="Z236">
        <v>9</v>
      </c>
      <c r="AA236" t="s">
        <v>1183</v>
      </c>
    </row>
    <row r="237" spans="1:29" x14ac:dyDescent="0.35">
      <c r="A237">
        <v>235</v>
      </c>
      <c r="B237" s="15" t="s">
        <v>1</v>
      </c>
      <c r="C237" s="13">
        <v>32</v>
      </c>
      <c r="D237">
        <v>7</v>
      </c>
      <c r="E237">
        <v>60</v>
      </c>
      <c r="F237">
        <v>10</v>
      </c>
      <c r="G237">
        <v>5</v>
      </c>
      <c r="H237" t="s">
        <v>121</v>
      </c>
      <c r="I237">
        <v>1</v>
      </c>
      <c r="J237" t="s">
        <v>98</v>
      </c>
      <c r="K237" s="5" t="s">
        <v>3408</v>
      </c>
      <c r="L237">
        <v>1</v>
      </c>
      <c r="M237" s="15" t="s">
        <v>30</v>
      </c>
      <c r="N237" s="15" t="s">
        <v>81</v>
      </c>
      <c r="O237" s="15" t="s">
        <v>572</v>
      </c>
      <c r="P237">
        <v>9</v>
      </c>
      <c r="Q237" t="s">
        <v>1184</v>
      </c>
      <c r="R237" t="s">
        <v>59</v>
      </c>
      <c r="S237" s="15" t="s">
        <v>32</v>
      </c>
      <c r="T237" s="15" t="s">
        <v>73</v>
      </c>
      <c r="U237" s="5">
        <v>5</v>
      </c>
      <c r="V237" s="5">
        <v>20</v>
      </c>
      <c r="W237">
        <v>20</v>
      </c>
      <c r="X237" t="s">
        <v>1185</v>
      </c>
      <c r="Y237" s="15" t="s">
        <v>75</v>
      </c>
      <c r="Z237">
        <v>9</v>
      </c>
      <c r="AA237" t="s">
        <v>1186</v>
      </c>
      <c r="AB237" t="s">
        <v>1187</v>
      </c>
    </row>
    <row r="238" spans="1:29" x14ac:dyDescent="0.35">
      <c r="A238">
        <v>236</v>
      </c>
      <c r="B238" s="15" t="s">
        <v>3434</v>
      </c>
      <c r="C238" s="13">
        <v>41</v>
      </c>
      <c r="D238">
        <v>6</v>
      </c>
      <c r="E238">
        <v>40</v>
      </c>
      <c r="F238">
        <v>4</v>
      </c>
      <c r="G238">
        <v>5</v>
      </c>
      <c r="H238" t="s">
        <v>67</v>
      </c>
      <c r="I238">
        <v>1</v>
      </c>
      <c r="J238" t="s">
        <v>79</v>
      </c>
      <c r="K238" s="5" t="s">
        <v>1188</v>
      </c>
      <c r="L238">
        <v>1</v>
      </c>
      <c r="M238" s="15" t="s">
        <v>55</v>
      </c>
      <c r="N238" s="15" t="s">
        <v>56</v>
      </c>
      <c r="O238" s="15" t="s">
        <v>1189</v>
      </c>
      <c r="P238">
        <v>20</v>
      </c>
      <c r="Q238" t="s">
        <v>1190</v>
      </c>
      <c r="R238" t="s">
        <v>59</v>
      </c>
      <c r="S238" s="15" t="s">
        <v>3500</v>
      </c>
      <c r="T238" s="15" t="s">
        <v>73</v>
      </c>
      <c r="U238" s="5">
        <v>6</v>
      </c>
      <c r="V238" s="5">
        <v>4</v>
      </c>
      <c r="W238">
        <v>150</v>
      </c>
      <c r="X238" t="s">
        <v>1192</v>
      </c>
      <c r="Y238" s="15" t="s">
        <v>75</v>
      </c>
      <c r="Z238">
        <v>10</v>
      </c>
      <c r="AA238" t="s">
        <v>1193</v>
      </c>
      <c r="AB238" t="s">
        <v>1194</v>
      </c>
    </row>
    <row r="239" spans="1:29" x14ac:dyDescent="0.35">
      <c r="A239">
        <v>237</v>
      </c>
      <c r="B239" s="15" t="s">
        <v>0</v>
      </c>
      <c r="C239" s="13">
        <v>50</v>
      </c>
      <c r="D239">
        <v>8</v>
      </c>
      <c r="E239">
        <v>0</v>
      </c>
      <c r="F239">
        <v>10</v>
      </c>
      <c r="G239">
        <v>12</v>
      </c>
      <c r="H239" t="s">
        <v>335</v>
      </c>
      <c r="I239">
        <v>0</v>
      </c>
      <c r="J239" t="s">
        <v>68</v>
      </c>
      <c r="K239" s="5" t="s">
        <v>3409</v>
      </c>
      <c r="L239">
        <v>1</v>
      </c>
      <c r="M239" s="15" t="s">
        <v>146</v>
      </c>
      <c r="N239" s="15" t="s">
        <v>81</v>
      </c>
      <c r="O239" s="15" t="s">
        <v>92</v>
      </c>
      <c r="P239">
        <v>1</v>
      </c>
      <c r="Q239" t="s">
        <v>1195</v>
      </c>
      <c r="R239" t="s">
        <v>84</v>
      </c>
      <c r="S239" s="15" t="s">
        <v>29</v>
      </c>
      <c r="T239" s="15" t="s">
        <v>162</v>
      </c>
      <c r="U239" s="5">
        <v>20</v>
      </c>
      <c r="V239" s="5">
        <v>10</v>
      </c>
      <c r="W239">
        <v>40</v>
      </c>
      <c r="X239" t="s">
        <v>1196</v>
      </c>
      <c r="Y239" s="15" t="s">
        <v>75</v>
      </c>
      <c r="Z239">
        <v>9</v>
      </c>
      <c r="AA239" t="s">
        <v>1197</v>
      </c>
      <c r="AC239" t="s">
        <v>1198</v>
      </c>
    </row>
    <row r="240" spans="1:29" x14ac:dyDescent="0.35">
      <c r="A240">
        <v>238</v>
      </c>
      <c r="B240" s="15" t="s">
        <v>0</v>
      </c>
      <c r="C240" s="13">
        <v>26</v>
      </c>
      <c r="D240">
        <v>8</v>
      </c>
      <c r="E240">
        <v>80</v>
      </c>
      <c r="F240">
        <v>8</v>
      </c>
      <c r="G240">
        <v>15</v>
      </c>
      <c r="H240" t="s">
        <v>97</v>
      </c>
      <c r="I240">
        <v>0</v>
      </c>
      <c r="J240" t="s">
        <v>140</v>
      </c>
      <c r="K240" s="5" t="s">
        <v>3406</v>
      </c>
      <c r="L240">
        <v>0</v>
      </c>
      <c r="M240" s="15" t="s">
        <v>3428</v>
      </c>
      <c r="N240" s="15" t="s">
        <v>3428</v>
      </c>
      <c r="O240" s="15" t="s">
        <v>3428</v>
      </c>
      <c r="R240" t="s">
        <v>59</v>
      </c>
      <c r="S240" s="15" t="s">
        <v>3483</v>
      </c>
      <c r="T240" s="15" t="s">
        <v>73</v>
      </c>
      <c r="U240" s="5">
        <v>15</v>
      </c>
      <c r="V240" s="5">
        <v>5</v>
      </c>
      <c r="W240">
        <v>20</v>
      </c>
      <c r="X240" t="s">
        <v>1199</v>
      </c>
      <c r="Y240" s="15" t="s">
        <v>64</v>
      </c>
      <c r="Z240">
        <v>10</v>
      </c>
      <c r="AA240" t="s">
        <v>1200</v>
      </c>
      <c r="AB240" t="s">
        <v>1201</v>
      </c>
    </row>
    <row r="241" spans="1:29" ht="14.5" customHeight="1" x14ac:dyDescent="0.35">
      <c r="A241">
        <v>239</v>
      </c>
      <c r="B241" s="15" t="s">
        <v>0</v>
      </c>
      <c r="C241" s="13">
        <v>29</v>
      </c>
      <c r="D241">
        <v>8</v>
      </c>
      <c r="E241">
        <v>10</v>
      </c>
      <c r="F241">
        <v>10</v>
      </c>
      <c r="G241">
        <v>8</v>
      </c>
      <c r="H241" t="s">
        <v>103</v>
      </c>
      <c r="I241">
        <v>0</v>
      </c>
      <c r="J241" t="s">
        <v>79</v>
      </c>
      <c r="K241" s="5" t="s">
        <v>3408</v>
      </c>
      <c r="L241">
        <v>1</v>
      </c>
      <c r="M241" s="15" t="s">
        <v>146</v>
      </c>
      <c r="N241" s="15" t="s">
        <v>81</v>
      </c>
      <c r="O241" s="15" t="s">
        <v>231</v>
      </c>
      <c r="P241">
        <v>3</v>
      </c>
      <c r="R241" t="s">
        <v>59</v>
      </c>
      <c r="S241" s="15" t="s">
        <v>3501</v>
      </c>
      <c r="T241" s="15" t="s">
        <v>73</v>
      </c>
      <c r="U241" s="5">
        <v>6</v>
      </c>
      <c r="V241" s="5">
        <v>5</v>
      </c>
      <c r="W241">
        <v>12</v>
      </c>
      <c r="X241" t="s">
        <v>1202</v>
      </c>
      <c r="Y241" s="15" t="s">
        <v>64</v>
      </c>
      <c r="Z241">
        <v>10</v>
      </c>
      <c r="AA241" t="s">
        <v>1203</v>
      </c>
      <c r="AB241" t="s">
        <v>1204</v>
      </c>
      <c r="AC241" s="3" t="s">
        <v>1205</v>
      </c>
    </row>
    <row r="242" spans="1:29" x14ac:dyDescent="0.35">
      <c r="A242">
        <v>240</v>
      </c>
      <c r="B242" s="15" t="s">
        <v>3435</v>
      </c>
      <c r="C242" s="13">
        <v>44</v>
      </c>
      <c r="D242">
        <v>7</v>
      </c>
      <c r="E242">
        <v>150</v>
      </c>
      <c r="F242">
        <v>12</v>
      </c>
      <c r="G242">
        <v>24</v>
      </c>
      <c r="H242" t="s">
        <v>78</v>
      </c>
      <c r="I242">
        <v>0</v>
      </c>
      <c r="J242" t="s">
        <v>68</v>
      </c>
      <c r="K242" s="5" t="s">
        <v>3408</v>
      </c>
      <c r="L242">
        <v>1</v>
      </c>
      <c r="M242" s="15" t="s">
        <v>213</v>
      </c>
      <c r="N242" s="15" t="s">
        <v>81</v>
      </c>
      <c r="O242" s="15" t="s">
        <v>82</v>
      </c>
      <c r="P242">
        <v>23</v>
      </c>
      <c r="Q242" t="s">
        <v>1206</v>
      </c>
      <c r="R242" t="s">
        <v>363</v>
      </c>
      <c r="S242" s="15" t="s">
        <v>29</v>
      </c>
      <c r="T242" s="15" t="s">
        <v>85</v>
      </c>
      <c r="U242" s="5">
        <v>2</v>
      </c>
      <c r="V242" s="5">
        <v>2</v>
      </c>
      <c r="W242">
        <v>5</v>
      </c>
      <c r="X242" t="s">
        <v>1207</v>
      </c>
      <c r="Y242" s="15" t="s">
        <v>1208</v>
      </c>
      <c r="Z242">
        <v>10</v>
      </c>
      <c r="AA242" t="s">
        <v>1209</v>
      </c>
      <c r="AB242" t="s">
        <v>1210</v>
      </c>
      <c r="AC242" t="s">
        <v>1211</v>
      </c>
    </row>
    <row r="243" spans="1:29" ht="14.5" customHeight="1" x14ac:dyDescent="0.35">
      <c r="A243">
        <v>241</v>
      </c>
      <c r="B243" s="15" t="s">
        <v>3435</v>
      </c>
      <c r="C243" s="13">
        <v>29</v>
      </c>
      <c r="D243">
        <v>7</v>
      </c>
      <c r="E243">
        <v>60</v>
      </c>
      <c r="F243">
        <v>14</v>
      </c>
      <c r="G243">
        <v>2</v>
      </c>
      <c r="H243" t="s">
        <v>52</v>
      </c>
      <c r="I243">
        <v>1</v>
      </c>
      <c r="J243" t="s">
        <v>389</v>
      </c>
      <c r="K243" s="5" t="s">
        <v>1212</v>
      </c>
      <c r="L243">
        <v>1</v>
      </c>
      <c r="M243" s="15" t="s">
        <v>55</v>
      </c>
      <c r="N243" s="15" t="s">
        <v>56</v>
      </c>
      <c r="O243" s="15" t="s">
        <v>82</v>
      </c>
      <c r="P243">
        <v>6</v>
      </c>
      <c r="Q243" t="s">
        <v>1213</v>
      </c>
      <c r="R243" t="s">
        <v>84</v>
      </c>
      <c r="S243" s="15" t="s">
        <v>35</v>
      </c>
      <c r="T243" s="15" t="s">
        <v>3428</v>
      </c>
      <c r="U243" s="5">
        <v>0</v>
      </c>
      <c r="V243" s="5">
        <v>0</v>
      </c>
      <c r="Y243" s="15" t="s">
        <v>75</v>
      </c>
      <c r="Z243">
        <v>10</v>
      </c>
      <c r="AA243" s="3" t="s">
        <v>1214</v>
      </c>
      <c r="AB243" t="s">
        <v>1215</v>
      </c>
      <c r="AC243" t="s">
        <v>1216</v>
      </c>
    </row>
    <row r="244" spans="1:29" x14ac:dyDescent="0.35">
      <c r="A244">
        <v>242</v>
      </c>
      <c r="B244" s="15" t="s">
        <v>1</v>
      </c>
      <c r="C244" s="13">
        <v>49</v>
      </c>
      <c r="D244">
        <v>8</v>
      </c>
      <c r="E244">
        <v>0</v>
      </c>
      <c r="F244">
        <v>12</v>
      </c>
      <c r="G244">
        <v>15</v>
      </c>
      <c r="H244" t="s">
        <v>52</v>
      </c>
      <c r="I244">
        <v>0</v>
      </c>
      <c r="J244" t="s">
        <v>98</v>
      </c>
      <c r="K244" s="5" t="s">
        <v>1217</v>
      </c>
      <c r="L244">
        <v>1</v>
      </c>
      <c r="M244" s="15" t="s">
        <v>519</v>
      </c>
      <c r="N244" s="15" t="s">
        <v>1218</v>
      </c>
      <c r="O244" s="15" t="s">
        <v>92</v>
      </c>
      <c r="P244">
        <v>20</v>
      </c>
      <c r="Q244" t="s">
        <v>1219</v>
      </c>
      <c r="R244" t="s">
        <v>59</v>
      </c>
      <c r="S244" s="15" t="s">
        <v>3475</v>
      </c>
      <c r="T244" s="15" t="s">
        <v>73</v>
      </c>
      <c r="U244" s="5">
        <v>6</v>
      </c>
      <c r="V244" s="5">
        <v>6</v>
      </c>
      <c r="W244">
        <v>8</v>
      </c>
      <c r="X244" t="s">
        <v>1220</v>
      </c>
      <c r="Y244" s="15" t="s">
        <v>64</v>
      </c>
      <c r="Z244">
        <v>8</v>
      </c>
      <c r="AA244" t="s">
        <v>1221</v>
      </c>
      <c r="AB244" t="s">
        <v>1222</v>
      </c>
      <c r="AC244" t="s">
        <v>1223</v>
      </c>
    </row>
    <row r="245" spans="1:29" x14ac:dyDescent="0.35">
      <c r="A245">
        <v>243</v>
      </c>
      <c r="B245" s="15" t="s">
        <v>2</v>
      </c>
      <c r="C245" s="13">
        <v>24</v>
      </c>
      <c r="D245">
        <v>7</v>
      </c>
      <c r="E245">
        <v>40</v>
      </c>
      <c r="F245">
        <v>9</v>
      </c>
      <c r="G245">
        <v>4</v>
      </c>
      <c r="H245" t="s">
        <v>133</v>
      </c>
      <c r="I245">
        <v>1</v>
      </c>
      <c r="J245" t="s">
        <v>68</v>
      </c>
      <c r="K245" s="5" t="s">
        <v>3406</v>
      </c>
      <c r="L245">
        <v>1</v>
      </c>
      <c r="M245" s="15" t="s">
        <v>90</v>
      </c>
      <c r="N245" s="15" t="s">
        <v>1224</v>
      </c>
      <c r="O245" s="15" t="s">
        <v>220</v>
      </c>
      <c r="P245">
        <v>1</v>
      </c>
      <c r="Q245" t="s">
        <v>1225</v>
      </c>
      <c r="R245" t="s">
        <v>363</v>
      </c>
      <c r="S245" s="15" t="s">
        <v>3475</v>
      </c>
      <c r="T245" s="15" t="s">
        <v>73</v>
      </c>
      <c r="U245" s="5">
        <v>20</v>
      </c>
      <c r="V245" s="5">
        <v>5</v>
      </c>
      <c r="W245">
        <v>5</v>
      </c>
      <c r="X245" t="s">
        <v>1226</v>
      </c>
      <c r="Y245" s="15" t="s">
        <v>64</v>
      </c>
      <c r="Z245">
        <v>10</v>
      </c>
      <c r="AA245" t="s">
        <v>1227</v>
      </c>
      <c r="AB245" t="s">
        <v>1228</v>
      </c>
      <c r="AC245" t="s">
        <v>1229</v>
      </c>
    </row>
    <row r="246" spans="1:29" x14ac:dyDescent="0.35">
      <c r="A246">
        <v>244</v>
      </c>
      <c r="B246" s="15" t="s">
        <v>3444</v>
      </c>
      <c r="C246" s="13">
        <v>48</v>
      </c>
      <c r="D246">
        <v>5</v>
      </c>
      <c r="E246">
        <v>3</v>
      </c>
      <c r="F246">
        <v>9</v>
      </c>
      <c r="G246">
        <v>12</v>
      </c>
      <c r="H246" t="s">
        <v>225</v>
      </c>
      <c r="I246">
        <v>0</v>
      </c>
      <c r="J246" t="s">
        <v>68</v>
      </c>
      <c r="K246" s="5" t="s">
        <v>3408</v>
      </c>
      <c r="L246">
        <v>1</v>
      </c>
      <c r="M246" s="15" t="s">
        <v>135</v>
      </c>
      <c r="N246" s="15" t="s">
        <v>123</v>
      </c>
      <c r="O246" s="15" t="s">
        <v>368</v>
      </c>
      <c r="P246">
        <v>20</v>
      </c>
      <c r="Q246" t="s">
        <v>1230</v>
      </c>
      <c r="R246" t="s">
        <v>72</v>
      </c>
      <c r="S246" s="15" t="s">
        <v>1231</v>
      </c>
      <c r="T246" s="15" t="s">
        <v>60</v>
      </c>
      <c r="U246" s="5">
        <v>6</v>
      </c>
      <c r="V246" s="5">
        <v>8</v>
      </c>
      <c r="W246">
        <v>15</v>
      </c>
      <c r="X246" t="s">
        <v>1232</v>
      </c>
      <c r="Y246" s="15" t="s">
        <v>75</v>
      </c>
      <c r="Z246">
        <v>10</v>
      </c>
      <c r="AA246" t="s">
        <v>1233</v>
      </c>
      <c r="AB246" t="s">
        <v>1234</v>
      </c>
      <c r="AC246" t="s">
        <v>1235</v>
      </c>
    </row>
    <row r="247" spans="1:29" x14ac:dyDescent="0.35">
      <c r="A247">
        <v>245</v>
      </c>
      <c r="B247" s="15" t="s">
        <v>1</v>
      </c>
      <c r="C247" s="13">
        <v>34</v>
      </c>
      <c r="D247">
        <v>6</v>
      </c>
      <c r="E247">
        <v>0</v>
      </c>
      <c r="F247">
        <v>12</v>
      </c>
      <c r="G247">
        <v>5</v>
      </c>
      <c r="H247" t="s">
        <v>52</v>
      </c>
      <c r="I247">
        <v>1</v>
      </c>
      <c r="J247" t="s">
        <v>98</v>
      </c>
      <c r="K247" s="5" t="s">
        <v>3406</v>
      </c>
      <c r="L247">
        <v>1</v>
      </c>
      <c r="M247" s="15" t="s">
        <v>141</v>
      </c>
      <c r="N247" s="15" t="s">
        <v>81</v>
      </c>
      <c r="O247" s="15" t="s">
        <v>92</v>
      </c>
      <c r="P247">
        <v>10</v>
      </c>
      <c r="Q247" t="s">
        <v>1236</v>
      </c>
      <c r="R247" t="s">
        <v>84</v>
      </c>
      <c r="S247" s="15" t="s">
        <v>32</v>
      </c>
      <c r="T247" s="15" t="s">
        <v>60</v>
      </c>
      <c r="U247" s="5">
        <v>6</v>
      </c>
      <c r="V247" s="5">
        <v>6</v>
      </c>
      <c r="W247">
        <v>20</v>
      </c>
      <c r="X247" t="s">
        <v>1237</v>
      </c>
      <c r="Y247" s="15" t="s">
        <v>377</v>
      </c>
      <c r="Z247">
        <v>10</v>
      </c>
      <c r="AA247" t="s">
        <v>1238</v>
      </c>
      <c r="AB247" t="s">
        <v>1239</v>
      </c>
    </row>
    <row r="248" spans="1:29" x14ac:dyDescent="0.35">
      <c r="A248">
        <v>246</v>
      </c>
      <c r="B248" s="15" t="s">
        <v>3429</v>
      </c>
      <c r="C248" s="13">
        <v>29</v>
      </c>
      <c r="D248">
        <v>7</v>
      </c>
      <c r="E248">
        <v>80</v>
      </c>
      <c r="F248">
        <v>9</v>
      </c>
      <c r="G248">
        <v>10</v>
      </c>
      <c r="H248" t="s">
        <v>52</v>
      </c>
      <c r="I248">
        <v>1</v>
      </c>
      <c r="J248" t="s">
        <v>53</v>
      </c>
      <c r="K248" s="5" t="s">
        <v>3408</v>
      </c>
      <c r="L248">
        <v>1</v>
      </c>
      <c r="M248" s="15" t="s">
        <v>213</v>
      </c>
      <c r="N248" s="15" t="s">
        <v>1240</v>
      </c>
      <c r="O248" s="15" t="s">
        <v>1241</v>
      </c>
      <c r="P248">
        <v>4</v>
      </c>
      <c r="Q248" t="s">
        <v>1242</v>
      </c>
      <c r="R248" t="s">
        <v>84</v>
      </c>
      <c r="S248" s="15" t="s">
        <v>35</v>
      </c>
      <c r="T248" s="15" t="s">
        <v>3428</v>
      </c>
      <c r="U248" s="5">
        <v>0</v>
      </c>
      <c r="V248" s="5">
        <v>0</v>
      </c>
      <c r="Y248" s="15" t="s">
        <v>75</v>
      </c>
      <c r="Z248">
        <v>10</v>
      </c>
      <c r="AA248" t="s">
        <v>1243</v>
      </c>
      <c r="AB248" t="s">
        <v>1244</v>
      </c>
      <c r="AC248" t="s">
        <v>1245</v>
      </c>
    </row>
    <row r="249" spans="1:29" x14ac:dyDescent="0.35">
      <c r="A249">
        <v>247</v>
      </c>
      <c r="B249" s="15" t="s">
        <v>0</v>
      </c>
      <c r="C249" s="13">
        <v>32</v>
      </c>
      <c r="D249">
        <v>8</v>
      </c>
      <c r="E249">
        <v>30</v>
      </c>
      <c r="F249">
        <v>10</v>
      </c>
      <c r="G249">
        <v>3</v>
      </c>
      <c r="H249" t="s">
        <v>97</v>
      </c>
      <c r="I249">
        <v>0</v>
      </c>
      <c r="J249" t="s">
        <v>53</v>
      </c>
      <c r="K249" s="5" t="s">
        <v>3409</v>
      </c>
      <c r="L249">
        <v>1</v>
      </c>
      <c r="M249" s="15" t="s">
        <v>213</v>
      </c>
      <c r="N249" s="15" t="s">
        <v>81</v>
      </c>
      <c r="O249" s="15" t="s">
        <v>572</v>
      </c>
      <c r="P249">
        <v>6</v>
      </c>
      <c r="Q249" t="s">
        <v>1246</v>
      </c>
      <c r="R249" t="s">
        <v>84</v>
      </c>
      <c r="S249" s="15" t="s">
        <v>3498</v>
      </c>
      <c r="T249" s="15" t="s">
        <v>73</v>
      </c>
      <c r="U249" s="5">
        <v>10</v>
      </c>
      <c r="V249" s="5">
        <v>10</v>
      </c>
      <c r="W249">
        <v>30</v>
      </c>
      <c r="X249" t="s">
        <v>1247</v>
      </c>
      <c r="Y249" s="15" t="s">
        <v>75</v>
      </c>
      <c r="Z249">
        <v>10</v>
      </c>
      <c r="AA249" t="s">
        <v>1248</v>
      </c>
    </row>
    <row r="250" spans="1:29" x14ac:dyDescent="0.35">
      <c r="A250">
        <v>248</v>
      </c>
      <c r="B250" s="15" t="s">
        <v>3454</v>
      </c>
      <c r="C250" s="13">
        <v>34</v>
      </c>
      <c r="D250">
        <v>6</v>
      </c>
      <c r="E250">
        <v>2</v>
      </c>
      <c r="F250">
        <v>10</v>
      </c>
      <c r="G250">
        <v>5</v>
      </c>
      <c r="H250" t="s">
        <v>52</v>
      </c>
      <c r="I250">
        <v>0</v>
      </c>
      <c r="J250" t="s">
        <v>53</v>
      </c>
      <c r="K250" s="5" t="s">
        <v>3407</v>
      </c>
      <c r="L250">
        <v>0</v>
      </c>
      <c r="M250" s="15" t="s">
        <v>3428</v>
      </c>
      <c r="N250" s="15" t="s">
        <v>3428</v>
      </c>
      <c r="O250" s="15" t="s">
        <v>3428</v>
      </c>
      <c r="R250" t="s">
        <v>59</v>
      </c>
      <c r="S250" s="15" t="s">
        <v>29</v>
      </c>
      <c r="T250" s="15" t="s">
        <v>85</v>
      </c>
      <c r="U250" s="5">
        <v>6</v>
      </c>
      <c r="V250" s="5">
        <v>8</v>
      </c>
      <c r="W250">
        <v>80</v>
      </c>
      <c r="X250" t="s">
        <v>1249</v>
      </c>
      <c r="Y250" s="15" t="s">
        <v>192</v>
      </c>
      <c r="Z250">
        <v>10</v>
      </c>
      <c r="AA250" t="s">
        <v>1250</v>
      </c>
      <c r="AB250" t="s">
        <v>1251</v>
      </c>
    </row>
    <row r="251" spans="1:29" x14ac:dyDescent="0.35">
      <c r="A251">
        <v>249</v>
      </c>
      <c r="B251" s="15" t="s">
        <v>3432</v>
      </c>
      <c r="C251" s="13">
        <v>26</v>
      </c>
      <c r="D251">
        <v>10</v>
      </c>
      <c r="E251">
        <v>60</v>
      </c>
      <c r="F251">
        <v>8</v>
      </c>
      <c r="G251">
        <v>0</v>
      </c>
      <c r="H251" t="s">
        <v>89</v>
      </c>
      <c r="I251">
        <v>0</v>
      </c>
      <c r="J251" t="s">
        <v>1252</v>
      </c>
      <c r="K251" s="5" t="s">
        <v>1253</v>
      </c>
      <c r="L251">
        <v>0</v>
      </c>
      <c r="M251" s="15" t="s">
        <v>3428</v>
      </c>
      <c r="N251" s="15" t="s">
        <v>3428</v>
      </c>
      <c r="O251" s="15" t="s">
        <v>3428</v>
      </c>
      <c r="R251" t="s">
        <v>84</v>
      </c>
      <c r="S251" s="15" t="s">
        <v>32</v>
      </c>
      <c r="T251" s="15" t="s">
        <v>85</v>
      </c>
      <c r="U251" s="5">
        <v>5</v>
      </c>
      <c r="V251" s="5">
        <v>6</v>
      </c>
      <c r="W251">
        <v>10</v>
      </c>
      <c r="X251" t="s">
        <v>1254</v>
      </c>
      <c r="Y251" s="15" t="s">
        <v>64</v>
      </c>
      <c r="Z251">
        <v>10</v>
      </c>
      <c r="AA251" t="s">
        <v>1255</v>
      </c>
      <c r="AB251" t="s">
        <v>1256</v>
      </c>
      <c r="AC251" t="s">
        <v>1257</v>
      </c>
    </row>
    <row r="252" spans="1:29" x14ac:dyDescent="0.35">
      <c r="A252">
        <v>250</v>
      </c>
      <c r="B252" s="15" t="s">
        <v>3435</v>
      </c>
      <c r="C252" s="13">
        <v>22</v>
      </c>
      <c r="D252">
        <v>8</v>
      </c>
      <c r="E252">
        <v>30</v>
      </c>
      <c r="F252">
        <v>8</v>
      </c>
      <c r="G252">
        <v>15</v>
      </c>
      <c r="H252" t="s">
        <v>97</v>
      </c>
      <c r="I252">
        <v>1</v>
      </c>
      <c r="J252" t="s">
        <v>68</v>
      </c>
      <c r="K252" s="5" t="s">
        <v>3407</v>
      </c>
      <c r="L252">
        <v>1</v>
      </c>
      <c r="M252" s="15" t="s">
        <v>135</v>
      </c>
      <c r="N252" s="15" t="s">
        <v>142</v>
      </c>
      <c r="O252" s="15" t="s">
        <v>92</v>
      </c>
      <c r="P252">
        <v>2</v>
      </c>
      <c r="Q252" t="s">
        <v>1258</v>
      </c>
      <c r="R252" t="s">
        <v>363</v>
      </c>
      <c r="S252" s="15" t="s">
        <v>3483</v>
      </c>
      <c r="T252" s="15" t="s">
        <v>85</v>
      </c>
      <c r="U252" s="5">
        <v>15</v>
      </c>
      <c r="V252" s="5">
        <v>10</v>
      </c>
      <c r="W252">
        <v>120</v>
      </c>
      <c r="X252" t="s">
        <v>1259</v>
      </c>
      <c r="Y252" s="15" t="s">
        <v>75</v>
      </c>
      <c r="Z252">
        <v>10</v>
      </c>
      <c r="AA252" t="s">
        <v>1260</v>
      </c>
      <c r="AB252" t="s">
        <v>1261</v>
      </c>
      <c r="AC252" t="s">
        <v>1262</v>
      </c>
    </row>
    <row r="253" spans="1:29" x14ac:dyDescent="0.35">
      <c r="A253">
        <v>251</v>
      </c>
      <c r="B253" s="15" t="s">
        <v>3432</v>
      </c>
      <c r="C253" s="13">
        <v>37</v>
      </c>
      <c r="D253">
        <v>8</v>
      </c>
      <c r="E253">
        <v>60</v>
      </c>
      <c r="F253">
        <v>10</v>
      </c>
      <c r="G253">
        <v>60</v>
      </c>
      <c r="H253" t="s">
        <v>52</v>
      </c>
      <c r="I253">
        <v>0</v>
      </c>
      <c r="J253" t="s">
        <v>53</v>
      </c>
      <c r="K253" s="5" t="s">
        <v>3407</v>
      </c>
      <c r="L253">
        <v>1</v>
      </c>
      <c r="M253" s="15" t="s">
        <v>213</v>
      </c>
      <c r="N253" s="15" t="s">
        <v>56</v>
      </c>
      <c r="O253" s="15" t="s">
        <v>92</v>
      </c>
      <c r="P253">
        <v>14</v>
      </c>
      <c r="R253" t="s">
        <v>84</v>
      </c>
      <c r="S253" s="15" t="s">
        <v>32</v>
      </c>
      <c r="T253" s="15" t="s">
        <v>60</v>
      </c>
      <c r="U253" s="5">
        <v>4</v>
      </c>
      <c r="V253" s="5">
        <v>4</v>
      </c>
      <c r="W253">
        <v>8</v>
      </c>
      <c r="X253" t="s">
        <v>1263</v>
      </c>
      <c r="Y253" s="15" t="s">
        <v>1264</v>
      </c>
      <c r="Z253">
        <v>10</v>
      </c>
      <c r="AA253" t="s">
        <v>1265</v>
      </c>
      <c r="AB253" t="s">
        <v>428</v>
      </c>
    </row>
    <row r="254" spans="1:29" x14ac:dyDescent="0.35">
      <c r="A254">
        <v>252</v>
      </c>
      <c r="B254" s="15" t="s">
        <v>3435</v>
      </c>
      <c r="C254" s="13">
        <v>47</v>
      </c>
      <c r="D254">
        <v>8</v>
      </c>
      <c r="E254">
        <v>0</v>
      </c>
      <c r="F254">
        <v>12</v>
      </c>
      <c r="G254">
        <v>12</v>
      </c>
      <c r="H254" t="s">
        <v>225</v>
      </c>
      <c r="I254">
        <v>0</v>
      </c>
      <c r="J254" t="s">
        <v>68</v>
      </c>
      <c r="K254" s="5" t="s">
        <v>3406</v>
      </c>
      <c r="L254">
        <v>0</v>
      </c>
      <c r="M254" s="15" t="s">
        <v>3428</v>
      </c>
      <c r="N254" s="15" t="s">
        <v>3428</v>
      </c>
      <c r="O254" s="15" t="s">
        <v>3428</v>
      </c>
      <c r="R254" t="s">
        <v>84</v>
      </c>
      <c r="S254" s="15" t="s">
        <v>32</v>
      </c>
      <c r="T254" s="15" t="s">
        <v>73</v>
      </c>
      <c r="U254" s="5">
        <v>6</v>
      </c>
      <c r="V254" s="5">
        <v>40</v>
      </c>
      <c r="W254">
        <v>40</v>
      </c>
      <c r="X254" t="s">
        <v>1266</v>
      </c>
      <c r="Y254" s="15" t="s">
        <v>75</v>
      </c>
      <c r="Z254">
        <v>10</v>
      </c>
      <c r="AA254" t="s">
        <v>1267</v>
      </c>
      <c r="AB254" t="s">
        <v>1268</v>
      </c>
      <c r="AC254" t="s">
        <v>1269</v>
      </c>
    </row>
    <row r="255" spans="1:29" x14ac:dyDescent="0.35">
      <c r="A255">
        <v>253</v>
      </c>
      <c r="B255" s="15" t="s">
        <v>3435</v>
      </c>
      <c r="C255" s="13">
        <v>31</v>
      </c>
      <c r="D255">
        <v>7</v>
      </c>
      <c r="E255">
        <v>0</v>
      </c>
      <c r="F255">
        <v>5</v>
      </c>
      <c r="G255">
        <v>18</v>
      </c>
      <c r="H255" t="s">
        <v>121</v>
      </c>
      <c r="I255">
        <v>1</v>
      </c>
      <c r="J255" t="s">
        <v>53</v>
      </c>
      <c r="K255" s="5" t="s">
        <v>1270</v>
      </c>
      <c r="L255">
        <v>1</v>
      </c>
      <c r="M255" s="15" t="s">
        <v>1271</v>
      </c>
      <c r="N255" s="15" t="s">
        <v>1272</v>
      </c>
      <c r="O255" s="15" t="s">
        <v>106</v>
      </c>
      <c r="P255">
        <v>12</v>
      </c>
      <c r="Q255" t="s">
        <v>1273</v>
      </c>
      <c r="R255" t="s">
        <v>363</v>
      </c>
      <c r="S255" s="15" t="s">
        <v>29</v>
      </c>
      <c r="T255" s="15" t="s">
        <v>85</v>
      </c>
      <c r="U255" s="5">
        <v>12</v>
      </c>
      <c r="V255" s="5">
        <v>6</v>
      </c>
      <c r="W255">
        <v>14</v>
      </c>
      <c r="X255" t="s">
        <v>1274</v>
      </c>
      <c r="Y255" s="15" t="s">
        <v>75</v>
      </c>
      <c r="Z255">
        <v>8</v>
      </c>
      <c r="AA255" t="s">
        <v>1275</v>
      </c>
      <c r="AB255" t="s">
        <v>1276</v>
      </c>
      <c r="AC255" t="s">
        <v>1277</v>
      </c>
    </row>
    <row r="256" spans="1:29" x14ac:dyDescent="0.35">
      <c r="A256">
        <v>254</v>
      </c>
      <c r="B256" s="15" t="s">
        <v>3441</v>
      </c>
      <c r="C256" s="13">
        <v>25</v>
      </c>
      <c r="D256">
        <v>7</v>
      </c>
      <c r="E256">
        <v>0</v>
      </c>
      <c r="F256">
        <v>13</v>
      </c>
      <c r="G256">
        <v>10</v>
      </c>
      <c r="H256" t="s">
        <v>89</v>
      </c>
      <c r="I256">
        <v>1</v>
      </c>
      <c r="J256" t="s">
        <v>68</v>
      </c>
      <c r="K256" s="5" t="s">
        <v>3406</v>
      </c>
      <c r="L256">
        <v>1</v>
      </c>
      <c r="M256" s="15" t="s">
        <v>213</v>
      </c>
      <c r="N256" s="15" t="s">
        <v>81</v>
      </c>
      <c r="O256" s="15" t="s">
        <v>92</v>
      </c>
      <c r="P256">
        <v>2</v>
      </c>
      <c r="Q256" t="s">
        <v>1278</v>
      </c>
      <c r="R256" t="s">
        <v>59</v>
      </c>
      <c r="S256" s="15" t="s">
        <v>32</v>
      </c>
      <c r="T256" s="15" t="s">
        <v>85</v>
      </c>
      <c r="U256" s="5">
        <v>4</v>
      </c>
      <c r="V256" s="5">
        <v>4</v>
      </c>
      <c r="W256">
        <v>5</v>
      </c>
      <c r="X256" t="s">
        <v>1279</v>
      </c>
      <c r="Y256" s="15" t="s">
        <v>75</v>
      </c>
      <c r="Z256">
        <v>10</v>
      </c>
      <c r="AA256" t="s">
        <v>1280</v>
      </c>
      <c r="AB256" t="s">
        <v>1281</v>
      </c>
      <c r="AC256" t="s">
        <v>1282</v>
      </c>
    </row>
    <row r="257" spans="1:29" x14ac:dyDescent="0.35">
      <c r="A257">
        <v>255</v>
      </c>
      <c r="B257" s="15" t="s">
        <v>3437</v>
      </c>
      <c r="C257" s="13">
        <v>39</v>
      </c>
      <c r="D257">
        <v>6</v>
      </c>
      <c r="E257">
        <v>45</v>
      </c>
      <c r="F257">
        <v>5</v>
      </c>
      <c r="G257">
        <v>5</v>
      </c>
      <c r="H257" t="s">
        <v>303</v>
      </c>
      <c r="I257">
        <v>1</v>
      </c>
      <c r="J257" t="s">
        <v>68</v>
      </c>
      <c r="K257" s="5" t="s">
        <v>3407</v>
      </c>
      <c r="L257">
        <v>1</v>
      </c>
      <c r="M257" s="15" t="s">
        <v>29</v>
      </c>
      <c r="N257" s="15" t="s">
        <v>81</v>
      </c>
      <c r="O257" s="15" t="s">
        <v>156</v>
      </c>
      <c r="P257">
        <v>8</v>
      </c>
      <c r="Q257" t="s">
        <v>1283</v>
      </c>
      <c r="R257" t="s">
        <v>84</v>
      </c>
      <c r="S257" s="15" t="s">
        <v>32</v>
      </c>
      <c r="T257" s="15" t="s">
        <v>553</v>
      </c>
      <c r="U257" s="5">
        <v>6</v>
      </c>
      <c r="V257" s="5">
        <v>4</v>
      </c>
      <c r="W257">
        <v>5</v>
      </c>
      <c r="X257" t="s">
        <v>1284</v>
      </c>
      <c r="Y257" s="15" t="s">
        <v>75</v>
      </c>
      <c r="Z257">
        <v>10</v>
      </c>
      <c r="AA257" t="s">
        <v>1285</v>
      </c>
      <c r="AB257" t="s">
        <v>1286</v>
      </c>
      <c r="AC257" t="s">
        <v>1287</v>
      </c>
    </row>
    <row r="258" spans="1:29" x14ac:dyDescent="0.35">
      <c r="A258">
        <v>256</v>
      </c>
      <c r="B258" s="15" t="s">
        <v>3429</v>
      </c>
      <c r="C258" s="13">
        <v>50</v>
      </c>
      <c r="D258">
        <v>8</v>
      </c>
      <c r="E258">
        <v>0</v>
      </c>
      <c r="F258">
        <v>8</v>
      </c>
      <c r="G258">
        <v>50</v>
      </c>
      <c r="H258" t="s">
        <v>103</v>
      </c>
      <c r="I258">
        <v>1</v>
      </c>
      <c r="J258" t="s">
        <v>98</v>
      </c>
      <c r="K258" s="5" t="s">
        <v>1288</v>
      </c>
      <c r="L258">
        <v>0</v>
      </c>
      <c r="M258" s="15" t="s">
        <v>3428</v>
      </c>
      <c r="N258" s="15" t="s">
        <v>3428</v>
      </c>
      <c r="O258" s="15" t="s">
        <v>3428</v>
      </c>
      <c r="R258" t="s">
        <v>84</v>
      </c>
      <c r="S258" s="15" t="s">
        <v>3502</v>
      </c>
      <c r="T258" s="15" t="s">
        <v>73</v>
      </c>
      <c r="U258" s="5">
        <v>5</v>
      </c>
      <c r="V258" s="5">
        <v>10</v>
      </c>
      <c r="W258">
        <v>24</v>
      </c>
      <c r="X258" t="s">
        <v>1290</v>
      </c>
      <c r="Y258" s="15" t="s">
        <v>192</v>
      </c>
      <c r="Z258">
        <v>9</v>
      </c>
      <c r="AA258" t="s">
        <v>1291</v>
      </c>
      <c r="AB258" t="s">
        <v>1292</v>
      </c>
      <c r="AC258" t="s">
        <v>1293</v>
      </c>
    </row>
    <row r="259" spans="1:29" x14ac:dyDescent="0.35">
      <c r="A259">
        <v>257</v>
      </c>
      <c r="B259" s="15" t="s">
        <v>0</v>
      </c>
      <c r="C259" s="13">
        <v>32</v>
      </c>
      <c r="D259">
        <v>6</v>
      </c>
      <c r="E259">
        <v>2</v>
      </c>
      <c r="F259">
        <v>11</v>
      </c>
      <c r="G259">
        <v>10</v>
      </c>
      <c r="H259" t="s">
        <v>133</v>
      </c>
      <c r="I259">
        <v>1</v>
      </c>
      <c r="J259" t="s">
        <v>98</v>
      </c>
      <c r="K259" s="5" t="s">
        <v>3408</v>
      </c>
      <c r="L259">
        <v>1</v>
      </c>
      <c r="M259" s="15" t="s">
        <v>213</v>
      </c>
      <c r="N259" s="15" t="s">
        <v>350</v>
      </c>
      <c r="O259" s="15" t="s">
        <v>419</v>
      </c>
      <c r="P259">
        <v>10</v>
      </c>
      <c r="Q259" t="s">
        <v>1294</v>
      </c>
      <c r="R259" t="s">
        <v>84</v>
      </c>
      <c r="S259" s="15" t="s">
        <v>3503</v>
      </c>
      <c r="T259" s="15" t="s">
        <v>73</v>
      </c>
      <c r="U259" s="5">
        <v>2</v>
      </c>
      <c r="V259" s="5">
        <v>1</v>
      </c>
      <c r="W259">
        <v>3</v>
      </c>
      <c r="X259" t="s">
        <v>1296</v>
      </c>
      <c r="Y259" s="15" t="s">
        <v>75</v>
      </c>
      <c r="Z259">
        <v>10</v>
      </c>
      <c r="AA259" t="s">
        <v>1297</v>
      </c>
      <c r="AB259" t="s">
        <v>1298</v>
      </c>
      <c r="AC259" t="s">
        <v>1299</v>
      </c>
    </row>
    <row r="260" spans="1:29" x14ac:dyDescent="0.35">
      <c r="A260">
        <v>258</v>
      </c>
      <c r="B260" s="15" t="s">
        <v>3429</v>
      </c>
      <c r="C260" s="13">
        <v>35</v>
      </c>
      <c r="D260">
        <v>7</v>
      </c>
      <c r="E260">
        <v>15</v>
      </c>
      <c r="F260">
        <v>3</v>
      </c>
      <c r="G260">
        <v>12</v>
      </c>
      <c r="H260" t="s">
        <v>303</v>
      </c>
      <c r="I260">
        <v>0</v>
      </c>
      <c r="J260" t="s">
        <v>79</v>
      </c>
      <c r="K260" s="5" t="s">
        <v>3409</v>
      </c>
      <c r="L260">
        <v>1</v>
      </c>
      <c r="M260" s="15" t="s">
        <v>213</v>
      </c>
      <c r="N260" s="15" t="s">
        <v>81</v>
      </c>
      <c r="O260" s="15" t="s">
        <v>1300</v>
      </c>
      <c r="P260">
        <v>5</v>
      </c>
      <c r="Q260" t="s">
        <v>1301</v>
      </c>
      <c r="R260" t="s">
        <v>84</v>
      </c>
      <c r="S260" s="15" t="s">
        <v>31</v>
      </c>
      <c r="T260" s="15" t="s">
        <v>73</v>
      </c>
      <c r="U260" s="5">
        <v>4</v>
      </c>
      <c r="V260" s="5">
        <v>6</v>
      </c>
      <c r="W260">
        <v>10</v>
      </c>
      <c r="X260" t="s">
        <v>1302</v>
      </c>
      <c r="Y260" s="15" t="s">
        <v>75</v>
      </c>
      <c r="Z260">
        <v>10</v>
      </c>
      <c r="AA260" t="s">
        <v>1303</v>
      </c>
      <c r="AB260" t="s">
        <v>1304</v>
      </c>
      <c r="AC260" t="s">
        <v>1305</v>
      </c>
    </row>
    <row r="261" spans="1:29" x14ac:dyDescent="0.35">
      <c r="A261">
        <v>259</v>
      </c>
      <c r="B261" s="15" t="s">
        <v>3452</v>
      </c>
      <c r="C261" s="13">
        <v>24</v>
      </c>
      <c r="D261">
        <v>5</v>
      </c>
      <c r="E261">
        <v>0</v>
      </c>
      <c r="F261">
        <v>16</v>
      </c>
      <c r="G261">
        <v>5</v>
      </c>
      <c r="H261" t="s">
        <v>67</v>
      </c>
      <c r="I261">
        <v>0</v>
      </c>
      <c r="J261" t="s">
        <v>98</v>
      </c>
      <c r="K261" s="5" t="s">
        <v>3409</v>
      </c>
      <c r="L261">
        <v>1</v>
      </c>
      <c r="M261" s="15" t="s">
        <v>70</v>
      </c>
      <c r="N261" s="15" t="s">
        <v>81</v>
      </c>
      <c r="O261" s="15" t="s">
        <v>57</v>
      </c>
      <c r="P261">
        <v>1</v>
      </c>
      <c r="Q261" t="s">
        <v>58</v>
      </c>
      <c r="R261" t="s">
        <v>59</v>
      </c>
      <c r="S261" s="15" t="s">
        <v>29</v>
      </c>
      <c r="T261" s="15" t="s">
        <v>73</v>
      </c>
      <c r="U261" s="5">
        <v>6</v>
      </c>
      <c r="V261" s="5">
        <v>5</v>
      </c>
      <c r="W261">
        <v>20</v>
      </c>
      <c r="X261" t="s">
        <v>1306</v>
      </c>
      <c r="Y261" s="15" t="s">
        <v>1307</v>
      </c>
      <c r="Z261">
        <v>10</v>
      </c>
      <c r="AA261" t="s">
        <v>1308</v>
      </c>
      <c r="AB261" t="s">
        <v>1309</v>
      </c>
      <c r="AC261" t="s">
        <v>1310</v>
      </c>
    </row>
    <row r="262" spans="1:29" x14ac:dyDescent="0.35">
      <c r="A262">
        <v>260</v>
      </c>
      <c r="B262" s="15" t="s">
        <v>4</v>
      </c>
      <c r="C262" s="13">
        <v>37</v>
      </c>
      <c r="D262">
        <v>6</v>
      </c>
      <c r="E262">
        <v>90</v>
      </c>
      <c r="F262">
        <v>5</v>
      </c>
      <c r="G262">
        <v>5</v>
      </c>
      <c r="H262" t="s">
        <v>335</v>
      </c>
      <c r="I262">
        <v>1</v>
      </c>
      <c r="J262" t="s">
        <v>68</v>
      </c>
      <c r="K262" s="5" t="s">
        <v>3409</v>
      </c>
      <c r="L262">
        <v>1</v>
      </c>
      <c r="M262" s="15" t="s">
        <v>55</v>
      </c>
      <c r="N262" s="15" t="s">
        <v>56</v>
      </c>
      <c r="O262" s="15" t="s">
        <v>92</v>
      </c>
      <c r="P262">
        <v>14</v>
      </c>
      <c r="Q262" t="s">
        <v>867</v>
      </c>
      <c r="R262" t="s">
        <v>84</v>
      </c>
      <c r="S262" s="15" t="s">
        <v>32</v>
      </c>
      <c r="T262" s="15" t="s">
        <v>73</v>
      </c>
      <c r="U262" s="5">
        <v>3</v>
      </c>
      <c r="V262" s="5">
        <v>2</v>
      </c>
      <c r="W262">
        <v>60</v>
      </c>
      <c r="X262" t="s">
        <v>1311</v>
      </c>
      <c r="Y262" s="15" t="s">
        <v>75</v>
      </c>
      <c r="Z262">
        <v>10</v>
      </c>
      <c r="AA262" t="s">
        <v>1312</v>
      </c>
      <c r="AB262" t="s">
        <v>1313</v>
      </c>
      <c r="AC262" t="s">
        <v>1314</v>
      </c>
    </row>
    <row r="263" spans="1:29" x14ac:dyDescent="0.35">
      <c r="A263">
        <v>261</v>
      </c>
      <c r="B263" s="15" t="s">
        <v>3430</v>
      </c>
      <c r="C263" s="13">
        <v>29</v>
      </c>
      <c r="D263">
        <v>7</v>
      </c>
      <c r="E263">
        <v>90</v>
      </c>
      <c r="F263">
        <v>15</v>
      </c>
      <c r="G263">
        <v>6</v>
      </c>
      <c r="H263" t="s">
        <v>303</v>
      </c>
      <c r="I263">
        <v>1</v>
      </c>
      <c r="J263" t="s">
        <v>53</v>
      </c>
      <c r="K263" s="5" t="s">
        <v>3409</v>
      </c>
      <c r="L263">
        <v>1</v>
      </c>
      <c r="M263" s="15" t="s">
        <v>29</v>
      </c>
      <c r="N263" s="15" t="s">
        <v>81</v>
      </c>
      <c r="O263" s="15" t="s">
        <v>156</v>
      </c>
      <c r="P263">
        <v>3</v>
      </c>
      <c r="Q263" t="s">
        <v>1315</v>
      </c>
      <c r="R263" t="s">
        <v>59</v>
      </c>
      <c r="S263" s="15" t="s">
        <v>29</v>
      </c>
      <c r="T263" s="15" t="s">
        <v>73</v>
      </c>
      <c r="U263" s="5">
        <v>6</v>
      </c>
      <c r="V263" s="5">
        <v>4</v>
      </c>
      <c r="W263">
        <v>25</v>
      </c>
      <c r="X263" t="s">
        <v>1316</v>
      </c>
      <c r="Y263" s="15" t="s">
        <v>1317</v>
      </c>
      <c r="Z263">
        <v>10</v>
      </c>
      <c r="AA263" t="s">
        <v>1318</v>
      </c>
      <c r="AB263" t="s">
        <v>1319</v>
      </c>
      <c r="AC263" t="s">
        <v>1320</v>
      </c>
    </row>
    <row r="264" spans="1:29" ht="14.5" customHeight="1" x14ac:dyDescent="0.35">
      <c r="A264">
        <v>262</v>
      </c>
      <c r="B264" s="15" t="s">
        <v>2</v>
      </c>
      <c r="C264" s="13">
        <v>27</v>
      </c>
      <c r="D264">
        <v>8</v>
      </c>
      <c r="E264">
        <v>100</v>
      </c>
      <c r="F264">
        <v>10</v>
      </c>
      <c r="G264">
        <v>20</v>
      </c>
      <c r="H264" t="s">
        <v>67</v>
      </c>
      <c r="I264">
        <v>0</v>
      </c>
      <c r="J264" t="s">
        <v>68</v>
      </c>
      <c r="K264" s="5" t="s">
        <v>3408</v>
      </c>
      <c r="L264">
        <v>0</v>
      </c>
      <c r="M264" s="15" t="s">
        <v>3428</v>
      </c>
      <c r="N264" s="15" t="s">
        <v>3428</v>
      </c>
      <c r="O264" s="15" t="s">
        <v>3428</v>
      </c>
      <c r="R264" t="s">
        <v>59</v>
      </c>
      <c r="S264" s="15" t="s">
        <v>30</v>
      </c>
      <c r="T264" s="15" t="s">
        <v>85</v>
      </c>
      <c r="U264" s="5">
        <v>10</v>
      </c>
      <c r="V264" s="5">
        <v>6</v>
      </c>
      <c r="W264">
        <v>50</v>
      </c>
      <c r="X264" s="3" t="s">
        <v>1321</v>
      </c>
      <c r="Y264" s="15" t="s">
        <v>1322</v>
      </c>
      <c r="Z264">
        <v>10</v>
      </c>
      <c r="AA264" s="3" t="s">
        <v>1323</v>
      </c>
      <c r="AB264" s="3" t="s">
        <v>1324</v>
      </c>
      <c r="AC264" t="s">
        <v>1325</v>
      </c>
    </row>
    <row r="265" spans="1:29" x14ac:dyDescent="0.35">
      <c r="A265">
        <v>263</v>
      </c>
      <c r="B265" s="15" t="s">
        <v>3432</v>
      </c>
      <c r="C265" s="13">
        <v>31</v>
      </c>
      <c r="D265">
        <v>6</v>
      </c>
      <c r="E265">
        <v>15</v>
      </c>
      <c r="F265">
        <v>12</v>
      </c>
      <c r="G265">
        <v>4</v>
      </c>
      <c r="H265" t="s">
        <v>67</v>
      </c>
      <c r="I265">
        <v>0</v>
      </c>
      <c r="J265" t="s">
        <v>68</v>
      </c>
      <c r="K265" s="5" t="s">
        <v>3408</v>
      </c>
      <c r="L265">
        <v>1</v>
      </c>
      <c r="M265" s="15" t="s">
        <v>1326</v>
      </c>
      <c r="N265" s="15" t="s">
        <v>91</v>
      </c>
      <c r="O265" s="15" t="s">
        <v>57</v>
      </c>
      <c r="P265">
        <v>9</v>
      </c>
      <c r="Q265" t="s">
        <v>1327</v>
      </c>
      <c r="R265" t="s">
        <v>1117</v>
      </c>
      <c r="S265" s="15" t="s">
        <v>32</v>
      </c>
      <c r="T265" s="15" t="s">
        <v>73</v>
      </c>
      <c r="U265" s="5">
        <v>2</v>
      </c>
      <c r="V265" s="5">
        <v>5</v>
      </c>
      <c r="W265">
        <v>4</v>
      </c>
      <c r="X265" t="s">
        <v>1328</v>
      </c>
      <c r="Y265" s="15" t="s">
        <v>1329</v>
      </c>
      <c r="Z265">
        <v>10</v>
      </c>
      <c r="AA265" t="s">
        <v>1330</v>
      </c>
      <c r="AB265" t="s">
        <v>1331</v>
      </c>
      <c r="AC265" t="s">
        <v>1332</v>
      </c>
    </row>
    <row r="266" spans="1:29" x14ac:dyDescent="0.35">
      <c r="A266">
        <v>264</v>
      </c>
      <c r="B266" s="15" t="s">
        <v>3429</v>
      </c>
      <c r="C266" s="13">
        <v>36</v>
      </c>
      <c r="D266">
        <v>6</v>
      </c>
      <c r="E266">
        <v>2</v>
      </c>
      <c r="F266">
        <v>5</v>
      </c>
      <c r="G266">
        <v>32</v>
      </c>
      <c r="H266" t="s">
        <v>335</v>
      </c>
      <c r="I266">
        <v>0</v>
      </c>
      <c r="J266" t="s">
        <v>79</v>
      </c>
      <c r="K266" s="5" t="s">
        <v>3409</v>
      </c>
      <c r="L266">
        <v>1</v>
      </c>
      <c r="M266" s="15" t="s">
        <v>155</v>
      </c>
      <c r="N266" s="15" t="s">
        <v>81</v>
      </c>
      <c r="O266" s="15" t="s">
        <v>92</v>
      </c>
      <c r="P266">
        <v>3</v>
      </c>
      <c r="Q266" t="s">
        <v>1333</v>
      </c>
      <c r="R266" t="s">
        <v>72</v>
      </c>
      <c r="S266" s="15" t="s">
        <v>32</v>
      </c>
      <c r="T266" s="15" t="s">
        <v>60</v>
      </c>
      <c r="U266" s="5">
        <v>5</v>
      </c>
      <c r="V266" s="5">
        <v>5</v>
      </c>
      <c r="W266">
        <v>10</v>
      </c>
      <c r="X266" t="s">
        <v>1334</v>
      </c>
      <c r="Y266" s="15" t="s">
        <v>75</v>
      </c>
      <c r="Z266">
        <v>9</v>
      </c>
      <c r="AA266" t="s">
        <v>1335</v>
      </c>
      <c r="AB266" t="s">
        <v>1336</v>
      </c>
    </row>
    <row r="267" spans="1:29" x14ac:dyDescent="0.35">
      <c r="A267">
        <v>265</v>
      </c>
      <c r="B267" s="15" t="s">
        <v>3433</v>
      </c>
      <c r="C267" s="13">
        <v>31</v>
      </c>
      <c r="D267">
        <v>8</v>
      </c>
      <c r="E267">
        <v>15</v>
      </c>
      <c r="F267">
        <v>12</v>
      </c>
      <c r="G267">
        <v>3</v>
      </c>
      <c r="H267" t="s">
        <v>335</v>
      </c>
      <c r="I267">
        <v>0</v>
      </c>
      <c r="J267" t="s">
        <v>98</v>
      </c>
      <c r="K267" s="5" t="s">
        <v>3407</v>
      </c>
      <c r="L267">
        <v>1</v>
      </c>
      <c r="M267" s="15" t="s">
        <v>155</v>
      </c>
      <c r="N267" s="15" t="s">
        <v>81</v>
      </c>
      <c r="O267" s="15" t="s">
        <v>572</v>
      </c>
      <c r="P267">
        <v>3</v>
      </c>
      <c r="Q267" t="s">
        <v>1337</v>
      </c>
      <c r="R267" t="s">
        <v>84</v>
      </c>
      <c r="S267" s="15" t="s">
        <v>30</v>
      </c>
      <c r="T267" s="15" t="s">
        <v>73</v>
      </c>
      <c r="U267" s="5">
        <v>6</v>
      </c>
      <c r="V267" s="5">
        <v>6</v>
      </c>
      <c r="W267">
        <v>8</v>
      </c>
      <c r="X267" t="s">
        <v>1338</v>
      </c>
      <c r="Y267" s="15" t="s">
        <v>75</v>
      </c>
      <c r="Z267">
        <v>10</v>
      </c>
      <c r="AA267" t="s">
        <v>1339</v>
      </c>
      <c r="AC267" t="s">
        <v>1340</v>
      </c>
    </row>
    <row r="268" spans="1:29" x14ac:dyDescent="0.35">
      <c r="A268">
        <v>266</v>
      </c>
      <c r="B268" s="15" t="s">
        <v>3429</v>
      </c>
      <c r="C268" s="13">
        <v>33</v>
      </c>
      <c r="D268">
        <v>6</v>
      </c>
      <c r="E268">
        <v>270</v>
      </c>
      <c r="F268">
        <v>9</v>
      </c>
      <c r="G268">
        <v>2</v>
      </c>
      <c r="H268" t="s">
        <v>121</v>
      </c>
      <c r="I268">
        <v>0</v>
      </c>
      <c r="J268" t="s">
        <v>53</v>
      </c>
      <c r="K268" s="5" t="s">
        <v>3409</v>
      </c>
      <c r="L268">
        <v>1</v>
      </c>
      <c r="M268" s="15" t="s">
        <v>213</v>
      </c>
      <c r="N268" s="15" t="s">
        <v>81</v>
      </c>
      <c r="O268" s="15" t="s">
        <v>220</v>
      </c>
      <c r="P268">
        <v>7</v>
      </c>
      <c r="Q268" t="s">
        <v>1341</v>
      </c>
      <c r="R268" t="s">
        <v>84</v>
      </c>
      <c r="S268" s="15" t="s">
        <v>3504</v>
      </c>
      <c r="T268" s="15" t="s">
        <v>85</v>
      </c>
      <c r="U268" s="5">
        <v>6</v>
      </c>
      <c r="V268" s="5">
        <v>4</v>
      </c>
      <c r="W268">
        <v>100</v>
      </c>
      <c r="X268" t="s">
        <v>1343</v>
      </c>
      <c r="Y268" s="15" t="s">
        <v>64</v>
      </c>
      <c r="Z268">
        <v>8</v>
      </c>
      <c r="AA268" t="s">
        <v>1344</v>
      </c>
    </row>
    <row r="269" spans="1:29" x14ac:dyDescent="0.35">
      <c r="A269">
        <v>267</v>
      </c>
      <c r="B269" s="15" t="s">
        <v>0</v>
      </c>
      <c r="C269" s="13">
        <v>22</v>
      </c>
      <c r="D269">
        <v>6</v>
      </c>
      <c r="E269">
        <v>20</v>
      </c>
      <c r="F269">
        <v>12</v>
      </c>
      <c r="G269">
        <v>10</v>
      </c>
      <c r="H269" t="s">
        <v>189</v>
      </c>
      <c r="I269">
        <v>0</v>
      </c>
      <c r="J269" t="s">
        <v>68</v>
      </c>
      <c r="K269" s="5" t="s">
        <v>3408</v>
      </c>
      <c r="L269">
        <v>0</v>
      </c>
      <c r="M269" s="15" t="s">
        <v>3428</v>
      </c>
      <c r="N269" s="15" t="s">
        <v>3428</v>
      </c>
      <c r="O269" s="15" t="s">
        <v>3428</v>
      </c>
      <c r="R269" t="s">
        <v>59</v>
      </c>
      <c r="S269" s="15" t="s">
        <v>35</v>
      </c>
      <c r="T269" s="15" t="s">
        <v>3428</v>
      </c>
      <c r="U269" s="5">
        <v>0</v>
      </c>
      <c r="V269" s="5">
        <v>0</v>
      </c>
      <c r="Y269" s="15" t="s">
        <v>75</v>
      </c>
      <c r="Z269">
        <v>10</v>
      </c>
      <c r="AA269" t="s">
        <v>1345</v>
      </c>
      <c r="AB269" t="s">
        <v>1346</v>
      </c>
      <c r="AC269" t="s">
        <v>1347</v>
      </c>
    </row>
    <row r="270" spans="1:29" x14ac:dyDescent="0.35">
      <c r="A270">
        <v>268</v>
      </c>
      <c r="B270" s="15" t="s">
        <v>3431</v>
      </c>
      <c r="C270" s="13">
        <v>31</v>
      </c>
      <c r="D270">
        <v>6</v>
      </c>
      <c r="E270">
        <v>60</v>
      </c>
      <c r="F270">
        <v>7</v>
      </c>
      <c r="G270">
        <v>4</v>
      </c>
      <c r="H270" t="s">
        <v>97</v>
      </c>
      <c r="I270">
        <v>1</v>
      </c>
      <c r="J270" t="s">
        <v>68</v>
      </c>
      <c r="K270" s="5" t="s">
        <v>3408</v>
      </c>
      <c r="L270">
        <v>1</v>
      </c>
      <c r="M270" s="15" t="s">
        <v>407</v>
      </c>
      <c r="N270" s="15" t="s">
        <v>1348</v>
      </c>
      <c r="O270" s="15" t="s">
        <v>1349</v>
      </c>
      <c r="P270">
        <v>7</v>
      </c>
      <c r="Q270" t="s">
        <v>1350</v>
      </c>
      <c r="R270" t="s">
        <v>72</v>
      </c>
      <c r="S270" s="15" t="s">
        <v>35</v>
      </c>
      <c r="T270" s="15" t="s">
        <v>3428</v>
      </c>
      <c r="U270" s="5">
        <v>0</v>
      </c>
      <c r="V270" s="5">
        <v>0</v>
      </c>
      <c r="Y270" s="15" t="s">
        <v>75</v>
      </c>
      <c r="Z270">
        <v>10</v>
      </c>
      <c r="AA270" t="s">
        <v>1351</v>
      </c>
      <c r="AB270" t="s">
        <v>1352</v>
      </c>
      <c r="AC270" t="s">
        <v>1353</v>
      </c>
    </row>
    <row r="271" spans="1:29" x14ac:dyDescent="0.35">
      <c r="A271">
        <v>269</v>
      </c>
      <c r="B271" s="15" t="s">
        <v>3448</v>
      </c>
      <c r="C271" s="13">
        <v>57</v>
      </c>
      <c r="D271">
        <v>6</v>
      </c>
      <c r="E271">
        <v>0</v>
      </c>
      <c r="F271">
        <v>15</v>
      </c>
      <c r="G271">
        <v>26</v>
      </c>
      <c r="H271" t="s">
        <v>189</v>
      </c>
      <c r="I271">
        <v>1</v>
      </c>
      <c r="J271" t="s">
        <v>98</v>
      </c>
      <c r="K271" s="5" t="s">
        <v>3408</v>
      </c>
      <c r="L271">
        <v>1</v>
      </c>
      <c r="M271" s="15" t="s">
        <v>519</v>
      </c>
      <c r="N271" s="15" t="s">
        <v>111</v>
      </c>
      <c r="O271" s="15" t="s">
        <v>572</v>
      </c>
      <c r="P271">
        <v>33</v>
      </c>
      <c r="Q271" t="s">
        <v>1354</v>
      </c>
      <c r="R271" t="s">
        <v>59</v>
      </c>
      <c r="S271" s="15" t="s">
        <v>32</v>
      </c>
      <c r="T271" s="15" t="s">
        <v>60</v>
      </c>
      <c r="U271" s="5">
        <v>20</v>
      </c>
      <c r="V271" s="5">
        <v>10</v>
      </c>
      <c r="W271">
        <v>36</v>
      </c>
      <c r="X271" t="s">
        <v>1355</v>
      </c>
      <c r="Y271" s="15" t="s">
        <v>1356</v>
      </c>
      <c r="Z271">
        <v>7</v>
      </c>
      <c r="AA271" t="s">
        <v>1357</v>
      </c>
      <c r="AB271" t="s">
        <v>1358</v>
      </c>
      <c r="AC271" t="s">
        <v>1359</v>
      </c>
    </row>
    <row r="272" spans="1:29" x14ac:dyDescent="0.35">
      <c r="A272">
        <v>270</v>
      </c>
      <c r="B272" s="15" t="s">
        <v>3448</v>
      </c>
      <c r="C272" s="13">
        <v>28</v>
      </c>
      <c r="D272">
        <v>6</v>
      </c>
      <c r="E272">
        <v>30</v>
      </c>
      <c r="F272">
        <v>8</v>
      </c>
      <c r="G272">
        <v>10</v>
      </c>
      <c r="H272" t="s">
        <v>335</v>
      </c>
      <c r="I272">
        <v>1</v>
      </c>
      <c r="J272" t="s">
        <v>3410</v>
      </c>
      <c r="K272" s="5" t="s">
        <v>3406</v>
      </c>
      <c r="L272">
        <v>1</v>
      </c>
      <c r="M272" s="15" t="s">
        <v>1122</v>
      </c>
      <c r="N272" s="15" t="s">
        <v>81</v>
      </c>
      <c r="O272" s="15" t="s">
        <v>92</v>
      </c>
      <c r="P272">
        <v>3</v>
      </c>
      <c r="Q272" t="s">
        <v>1360</v>
      </c>
      <c r="R272" t="s">
        <v>59</v>
      </c>
      <c r="S272" s="15" t="s">
        <v>3475</v>
      </c>
      <c r="T272" s="15" t="s">
        <v>85</v>
      </c>
      <c r="U272" s="5">
        <v>3</v>
      </c>
      <c r="V272" s="5">
        <v>2</v>
      </c>
      <c r="W272">
        <v>20</v>
      </c>
      <c r="X272" t="s">
        <v>1361</v>
      </c>
      <c r="Y272" s="15" t="s">
        <v>75</v>
      </c>
      <c r="Z272">
        <v>7</v>
      </c>
      <c r="AA272" t="s">
        <v>1362</v>
      </c>
      <c r="AB272" t="s">
        <v>197</v>
      </c>
      <c r="AC272" t="s">
        <v>290</v>
      </c>
    </row>
    <row r="273" spans="1:29" ht="14.5" customHeight="1" x14ac:dyDescent="0.35">
      <c r="A273">
        <v>271</v>
      </c>
      <c r="B273" s="15" t="s">
        <v>3429</v>
      </c>
      <c r="C273" s="13">
        <v>43</v>
      </c>
      <c r="D273">
        <v>8</v>
      </c>
      <c r="E273">
        <v>0</v>
      </c>
      <c r="F273">
        <v>10</v>
      </c>
      <c r="G273">
        <v>10</v>
      </c>
      <c r="H273" t="s">
        <v>67</v>
      </c>
      <c r="I273">
        <v>1</v>
      </c>
      <c r="J273" t="s">
        <v>68</v>
      </c>
      <c r="K273" s="5" t="s">
        <v>3408</v>
      </c>
      <c r="L273">
        <v>1</v>
      </c>
      <c r="M273" s="15" t="s">
        <v>135</v>
      </c>
      <c r="N273" s="15" t="s">
        <v>142</v>
      </c>
      <c r="O273" s="15" t="s">
        <v>92</v>
      </c>
      <c r="P273">
        <v>18</v>
      </c>
      <c r="Q273" t="s">
        <v>1363</v>
      </c>
      <c r="R273" t="s">
        <v>84</v>
      </c>
      <c r="S273" s="15" t="s">
        <v>32</v>
      </c>
      <c r="T273" s="15" t="s">
        <v>85</v>
      </c>
      <c r="U273" s="5">
        <v>4</v>
      </c>
      <c r="V273" s="5">
        <v>30</v>
      </c>
      <c r="W273">
        <v>50</v>
      </c>
      <c r="X273" t="s">
        <v>1364</v>
      </c>
      <c r="Y273" s="15" t="s">
        <v>75</v>
      </c>
      <c r="Z273">
        <v>10</v>
      </c>
      <c r="AA273" s="3" t="s">
        <v>1365</v>
      </c>
      <c r="AB273" s="3" t="s">
        <v>1366</v>
      </c>
      <c r="AC273" t="s">
        <v>1367</v>
      </c>
    </row>
    <row r="274" spans="1:29" x14ac:dyDescent="0.35">
      <c r="A274">
        <v>272</v>
      </c>
      <c r="B274" s="15" t="s">
        <v>4</v>
      </c>
      <c r="C274" s="13">
        <v>34</v>
      </c>
      <c r="D274">
        <v>8</v>
      </c>
      <c r="E274">
        <v>0</v>
      </c>
      <c r="F274">
        <v>10</v>
      </c>
      <c r="G274">
        <v>2</v>
      </c>
      <c r="H274" t="s">
        <v>67</v>
      </c>
      <c r="I274">
        <v>0</v>
      </c>
      <c r="J274" t="s">
        <v>122</v>
      </c>
      <c r="K274" s="5" t="s">
        <v>3407</v>
      </c>
      <c r="L274">
        <v>1</v>
      </c>
      <c r="M274" s="15" t="s">
        <v>213</v>
      </c>
      <c r="N274" s="15" t="s">
        <v>81</v>
      </c>
      <c r="O274" s="15" t="s">
        <v>92</v>
      </c>
      <c r="P274">
        <v>14</v>
      </c>
      <c r="Q274" t="s">
        <v>1368</v>
      </c>
      <c r="R274" t="s">
        <v>59</v>
      </c>
      <c r="S274" s="15" t="s">
        <v>32</v>
      </c>
      <c r="T274" s="15" t="s">
        <v>73</v>
      </c>
      <c r="U274" s="5">
        <v>6</v>
      </c>
      <c r="V274" s="5">
        <v>2</v>
      </c>
      <c r="W274">
        <v>12</v>
      </c>
      <c r="X274" t="s">
        <v>1369</v>
      </c>
      <c r="Y274" s="15" t="s">
        <v>345</v>
      </c>
      <c r="Z274">
        <v>8</v>
      </c>
      <c r="AA274" t="s">
        <v>1370</v>
      </c>
      <c r="AB274" t="s">
        <v>1371</v>
      </c>
      <c r="AC274" t="s">
        <v>1372</v>
      </c>
    </row>
    <row r="275" spans="1:29" x14ac:dyDescent="0.35">
      <c r="A275">
        <v>273</v>
      </c>
      <c r="B275" s="15" t="s">
        <v>4</v>
      </c>
      <c r="C275" s="13">
        <v>30</v>
      </c>
      <c r="D275">
        <v>7</v>
      </c>
      <c r="E275">
        <v>50</v>
      </c>
      <c r="F275">
        <v>10</v>
      </c>
      <c r="G275">
        <v>10</v>
      </c>
      <c r="H275" t="s">
        <v>225</v>
      </c>
      <c r="I275">
        <v>0</v>
      </c>
      <c r="J275" t="s">
        <v>68</v>
      </c>
      <c r="K275" s="5" t="s">
        <v>3408</v>
      </c>
      <c r="L275">
        <v>1</v>
      </c>
      <c r="M275" s="15" t="s">
        <v>213</v>
      </c>
      <c r="N275" s="15" t="s">
        <v>81</v>
      </c>
      <c r="O275" s="15" t="s">
        <v>156</v>
      </c>
      <c r="P275">
        <v>7</v>
      </c>
      <c r="R275" t="s">
        <v>84</v>
      </c>
      <c r="S275" s="15" t="s">
        <v>30</v>
      </c>
      <c r="T275" s="15" t="s">
        <v>73</v>
      </c>
      <c r="U275" s="5">
        <v>3</v>
      </c>
      <c r="V275" s="5">
        <v>2</v>
      </c>
      <c r="W275">
        <v>8</v>
      </c>
      <c r="X275" t="s">
        <v>1373</v>
      </c>
      <c r="Y275" s="15" t="s">
        <v>64</v>
      </c>
      <c r="Z275">
        <v>10</v>
      </c>
      <c r="AA275" t="s">
        <v>1374</v>
      </c>
    </row>
    <row r="276" spans="1:29" x14ac:dyDescent="0.35">
      <c r="A276">
        <v>274</v>
      </c>
      <c r="B276" s="15" t="s">
        <v>3432</v>
      </c>
      <c r="C276" s="13">
        <v>29</v>
      </c>
      <c r="D276">
        <v>7</v>
      </c>
      <c r="E276">
        <v>120</v>
      </c>
      <c r="F276">
        <v>11</v>
      </c>
      <c r="G276">
        <v>6</v>
      </c>
      <c r="H276" t="s">
        <v>97</v>
      </c>
      <c r="I276">
        <v>1</v>
      </c>
      <c r="J276" t="s">
        <v>68</v>
      </c>
      <c r="K276" s="5" t="s">
        <v>3406</v>
      </c>
      <c r="L276">
        <v>1</v>
      </c>
      <c r="M276" s="15" t="s">
        <v>213</v>
      </c>
      <c r="N276" s="15" t="s">
        <v>81</v>
      </c>
      <c r="O276" s="15" t="s">
        <v>92</v>
      </c>
      <c r="P276">
        <v>3</v>
      </c>
      <c r="Q276" t="s">
        <v>1375</v>
      </c>
      <c r="R276" t="s">
        <v>59</v>
      </c>
      <c r="S276" s="15" t="s">
        <v>32</v>
      </c>
      <c r="T276" s="15" t="s">
        <v>73</v>
      </c>
      <c r="U276" s="5">
        <v>6</v>
      </c>
      <c r="V276" s="5">
        <v>3</v>
      </c>
      <c r="W276">
        <v>72</v>
      </c>
      <c r="X276" t="s">
        <v>1376</v>
      </c>
      <c r="Y276" s="15" t="s">
        <v>345</v>
      </c>
      <c r="Z276">
        <v>9</v>
      </c>
      <c r="AA276" t="s">
        <v>1377</v>
      </c>
      <c r="AB276" t="s">
        <v>1378</v>
      </c>
      <c r="AC276" t="s">
        <v>1379</v>
      </c>
    </row>
    <row r="277" spans="1:29" x14ac:dyDescent="0.35">
      <c r="A277">
        <v>275</v>
      </c>
      <c r="B277" s="15" t="s">
        <v>1</v>
      </c>
      <c r="C277" s="13">
        <v>33</v>
      </c>
      <c r="D277">
        <v>7</v>
      </c>
      <c r="E277">
        <v>30</v>
      </c>
      <c r="F277">
        <v>11</v>
      </c>
      <c r="G277">
        <v>5</v>
      </c>
      <c r="H277" t="s">
        <v>133</v>
      </c>
      <c r="I277">
        <v>0</v>
      </c>
      <c r="J277" t="s">
        <v>53</v>
      </c>
      <c r="K277" s="5" t="s">
        <v>3406</v>
      </c>
      <c r="L277">
        <v>1</v>
      </c>
      <c r="M277" s="15" t="s">
        <v>29</v>
      </c>
      <c r="N277" s="15" t="s">
        <v>81</v>
      </c>
      <c r="O277" s="15" t="s">
        <v>220</v>
      </c>
      <c r="P277">
        <v>4</v>
      </c>
      <c r="Q277" t="s">
        <v>1380</v>
      </c>
      <c r="R277" t="s">
        <v>84</v>
      </c>
      <c r="S277" s="15" t="s">
        <v>3505</v>
      </c>
      <c r="T277" s="15" t="s">
        <v>162</v>
      </c>
      <c r="U277" s="5">
        <v>3</v>
      </c>
      <c r="V277" s="5">
        <v>5</v>
      </c>
      <c r="W277">
        <v>60</v>
      </c>
      <c r="X277" t="s">
        <v>1381</v>
      </c>
      <c r="Y277" s="15" t="s">
        <v>75</v>
      </c>
      <c r="Z277">
        <v>7</v>
      </c>
      <c r="AA277" t="s">
        <v>1382</v>
      </c>
      <c r="AB277" t="s">
        <v>1383</v>
      </c>
      <c r="AC277" t="s">
        <v>290</v>
      </c>
    </row>
    <row r="278" spans="1:29" x14ac:dyDescent="0.35">
      <c r="A278">
        <v>276</v>
      </c>
      <c r="B278" s="15" t="s">
        <v>0</v>
      </c>
      <c r="C278" s="13">
        <v>29</v>
      </c>
      <c r="D278">
        <v>8</v>
      </c>
      <c r="E278">
        <v>60</v>
      </c>
      <c r="F278">
        <v>13</v>
      </c>
      <c r="G278">
        <v>3</v>
      </c>
      <c r="H278" t="s">
        <v>103</v>
      </c>
      <c r="I278">
        <v>1</v>
      </c>
      <c r="J278" t="s">
        <v>79</v>
      </c>
      <c r="K278" s="5" t="s">
        <v>3407</v>
      </c>
      <c r="L278">
        <v>1</v>
      </c>
      <c r="M278" s="15" t="s">
        <v>213</v>
      </c>
      <c r="N278" s="15" t="s">
        <v>81</v>
      </c>
      <c r="O278" s="15" t="s">
        <v>305</v>
      </c>
      <c r="P278">
        <v>5</v>
      </c>
      <c r="Q278" t="s">
        <v>1384</v>
      </c>
      <c r="R278" t="s">
        <v>59</v>
      </c>
      <c r="S278" s="15" t="s">
        <v>1385</v>
      </c>
      <c r="T278" s="15" t="s">
        <v>60</v>
      </c>
      <c r="U278" s="5">
        <v>3</v>
      </c>
      <c r="V278" s="5">
        <v>6</v>
      </c>
      <c r="W278">
        <v>12</v>
      </c>
      <c r="X278" t="s">
        <v>1386</v>
      </c>
      <c r="Y278" s="15" t="s">
        <v>75</v>
      </c>
      <c r="Z278">
        <v>10</v>
      </c>
      <c r="AA278" t="s">
        <v>1387</v>
      </c>
      <c r="AB278" t="s">
        <v>1388</v>
      </c>
      <c r="AC278" t="s">
        <v>1389</v>
      </c>
    </row>
    <row r="279" spans="1:29" x14ac:dyDescent="0.35">
      <c r="A279">
        <v>277</v>
      </c>
      <c r="B279" s="15" t="s">
        <v>3432</v>
      </c>
      <c r="C279" s="13">
        <v>28</v>
      </c>
      <c r="D279">
        <v>9</v>
      </c>
      <c r="E279">
        <v>0</v>
      </c>
      <c r="F279">
        <v>10</v>
      </c>
      <c r="G279">
        <v>10</v>
      </c>
      <c r="H279" t="s">
        <v>89</v>
      </c>
      <c r="I279">
        <v>0</v>
      </c>
      <c r="J279" t="s">
        <v>53</v>
      </c>
      <c r="K279" s="5" t="s">
        <v>3409</v>
      </c>
      <c r="L279">
        <v>1</v>
      </c>
      <c r="M279" s="15" t="s">
        <v>70</v>
      </c>
      <c r="N279" s="15" t="s">
        <v>91</v>
      </c>
      <c r="O279" s="15" t="s">
        <v>57</v>
      </c>
      <c r="P279">
        <v>3</v>
      </c>
      <c r="Q279" t="s">
        <v>1390</v>
      </c>
      <c r="R279" t="s">
        <v>72</v>
      </c>
      <c r="S279" s="15" t="s">
        <v>32</v>
      </c>
      <c r="T279" s="15" t="s">
        <v>60</v>
      </c>
      <c r="U279" s="5">
        <v>4</v>
      </c>
      <c r="V279" s="5">
        <v>3</v>
      </c>
      <c r="W279">
        <v>6</v>
      </c>
      <c r="X279" t="s">
        <v>1391</v>
      </c>
      <c r="Y279" s="15" t="s">
        <v>64</v>
      </c>
      <c r="Z279">
        <v>8</v>
      </c>
      <c r="AA279" t="s">
        <v>1392</v>
      </c>
      <c r="AB279" t="s">
        <v>1393</v>
      </c>
      <c r="AC279" t="s">
        <v>1394</v>
      </c>
    </row>
    <row r="280" spans="1:29" x14ac:dyDescent="0.35">
      <c r="A280">
        <v>278</v>
      </c>
      <c r="B280" s="15" t="s">
        <v>0</v>
      </c>
      <c r="C280" s="13">
        <v>40</v>
      </c>
      <c r="D280">
        <v>7</v>
      </c>
      <c r="E280">
        <v>30</v>
      </c>
      <c r="F280">
        <v>14</v>
      </c>
      <c r="G280">
        <v>6</v>
      </c>
      <c r="H280" t="s">
        <v>335</v>
      </c>
      <c r="I280">
        <v>1</v>
      </c>
      <c r="J280" t="s">
        <v>53</v>
      </c>
      <c r="K280" s="5" t="s">
        <v>3406</v>
      </c>
      <c r="L280">
        <v>1</v>
      </c>
      <c r="M280" s="15" t="s">
        <v>80</v>
      </c>
      <c r="N280" s="15" t="s">
        <v>142</v>
      </c>
      <c r="O280" s="15" t="s">
        <v>92</v>
      </c>
      <c r="P280">
        <v>16</v>
      </c>
      <c r="Q280" t="s">
        <v>1395</v>
      </c>
      <c r="R280" t="s">
        <v>59</v>
      </c>
      <c r="S280" s="15" t="s">
        <v>31</v>
      </c>
      <c r="T280" s="15" t="s">
        <v>162</v>
      </c>
      <c r="U280" s="5">
        <v>6</v>
      </c>
      <c r="V280" s="5">
        <v>6</v>
      </c>
      <c r="W280">
        <v>40</v>
      </c>
      <c r="X280" t="s">
        <v>1396</v>
      </c>
      <c r="Y280" s="15" t="s">
        <v>75</v>
      </c>
      <c r="Z280">
        <v>9</v>
      </c>
      <c r="AA280" t="s">
        <v>1397</v>
      </c>
      <c r="AB280" t="s">
        <v>1398</v>
      </c>
      <c r="AC280" t="s">
        <v>318</v>
      </c>
    </row>
    <row r="281" spans="1:29" x14ac:dyDescent="0.35">
      <c r="A281">
        <v>279</v>
      </c>
      <c r="B281" s="15" t="s">
        <v>1</v>
      </c>
      <c r="C281" s="13">
        <v>25</v>
      </c>
      <c r="D281">
        <v>8</v>
      </c>
      <c r="E281">
        <v>50</v>
      </c>
      <c r="F281">
        <v>3</v>
      </c>
      <c r="G281">
        <v>5</v>
      </c>
      <c r="H281" t="s">
        <v>52</v>
      </c>
      <c r="I281">
        <v>1</v>
      </c>
      <c r="J281" t="s">
        <v>68</v>
      </c>
      <c r="K281" s="5" t="s">
        <v>1399</v>
      </c>
      <c r="L281">
        <v>0</v>
      </c>
      <c r="M281" s="15" t="s">
        <v>3428</v>
      </c>
      <c r="N281" s="15" t="s">
        <v>3428</v>
      </c>
      <c r="O281" s="15" t="s">
        <v>3428</v>
      </c>
      <c r="R281" t="s">
        <v>59</v>
      </c>
      <c r="S281" s="15" t="s">
        <v>32</v>
      </c>
      <c r="T281" s="15" t="s">
        <v>60</v>
      </c>
      <c r="U281" s="5">
        <v>1</v>
      </c>
      <c r="V281" s="5">
        <v>3</v>
      </c>
      <c r="W281">
        <v>4</v>
      </c>
      <c r="X281" t="s">
        <v>1400</v>
      </c>
      <c r="Y281" s="15" t="s">
        <v>75</v>
      </c>
      <c r="Z281">
        <v>10</v>
      </c>
      <c r="AA281" t="s">
        <v>1401</v>
      </c>
      <c r="AB281" t="s">
        <v>1402</v>
      </c>
    </row>
    <row r="282" spans="1:29" x14ac:dyDescent="0.35">
      <c r="A282">
        <v>280</v>
      </c>
      <c r="B282" s="15" t="s">
        <v>3434</v>
      </c>
      <c r="C282" s="13">
        <v>33</v>
      </c>
      <c r="D282">
        <v>8</v>
      </c>
      <c r="E282">
        <v>120</v>
      </c>
      <c r="F282">
        <v>10</v>
      </c>
      <c r="G282">
        <v>10</v>
      </c>
      <c r="H282" t="s">
        <v>67</v>
      </c>
      <c r="I282">
        <v>1</v>
      </c>
      <c r="J282" t="s">
        <v>53</v>
      </c>
      <c r="K282" s="5" t="s">
        <v>3408</v>
      </c>
      <c r="L282">
        <v>1</v>
      </c>
      <c r="M282" s="15" t="s">
        <v>407</v>
      </c>
      <c r="N282" s="15" t="s">
        <v>56</v>
      </c>
      <c r="O282" s="15" t="s">
        <v>92</v>
      </c>
      <c r="P282">
        <v>10</v>
      </c>
      <c r="Q282" t="s">
        <v>1403</v>
      </c>
      <c r="R282" t="s">
        <v>59</v>
      </c>
      <c r="S282" s="15" t="s">
        <v>31</v>
      </c>
      <c r="T282" s="15" t="s">
        <v>73</v>
      </c>
      <c r="U282" s="5">
        <v>6</v>
      </c>
      <c r="V282" s="5">
        <v>6</v>
      </c>
      <c r="W282">
        <v>48</v>
      </c>
      <c r="X282" t="s">
        <v>1404</v>
      </c>
      <c r="Y282" s="15" t="s">
        <v>75</v>
      </c>
      <c r="Z282">
        <v>10</v>
      </c>
      <c r="AA282" t="s">
        <v>1405</v>
      </c>
      <c r="AB282" t="s">
        <v>1406</v>
      </c>
      <c r="AC282" t="s">
        <v>1407</v>
      </c>
    </row>
    <row r="283" spans="1:29" x14ac:dyDescent="0.35">
      <c r="A283">
        <v>281</v>
      </c>
      <c r="B283" s="15" t="s">
        <v>3435</v>
      </c>
      <c r="C283" s="13">
        <v>31</v>
      </c>
      <c r="D283">
        <v>8</v>
      </c>
      <c r="E283">
        <v>0</v>
      </c>
      <c r="F283">
        <v>8</v>
      </c>
      <c r="G283">
        <v>10</v>
      </c>
      <c r="H283" t="s">
        <v>133</v>
      </c>
      <c r="I283">
        <v>1</v>
      </c>
      <c r="J283" t="s">
        <v>68</v>
      </c>
      <c r="K283" s="5" t="s">
        <v>1408</v>
      </c>
      <c r="L283">
        <v>1</v>
      </c>
      <c r="M283" s="15" t="s">
        <v>110</v>
      </c>
      <c r="N283" s="15" t="s">
        <v>111</v>
      </c>
      <c r="O283" s="15" t="s">
        <v>92</v>
      </c>
      <c r="P283">
        <v>5</v>
      </c>
      <c r="Q283" t="s">
        <v>199</v>
      </c>
      <c r="R283" t="s">
        <v>363</v>
      </c>
      <c r="S283" s="15" t="s">
        <v>32</v>
      </c>
      <c r="T283" s="15" t="s">
        <v>1078</v>
      </c>
      <c r="U283" s="5">
        <v>6</v>
      </c>
      <c r="V283" s="5">
        <v>10</v>
      </c>
      <c r="W283">
        <v>10</v>
      </c>
      <c r="X283" t="s">
        <v>1409</v>
      </c>
      <c r="Y283" s="15" t="s">
        <v>64</v>
      </c>
      <c r="Z283">
        <v>10</v>
      </c>
      <c r="AA283" t="s">
        <v>1410</v>
      </c>
      <c r="AB283" t="s">
        <v>1411</v>
      </c>
      <c r="AC283" t="s">
        <v>1412</v>
      </c>
    </row>
    <row r="284" spans="1:29" x14ac:dyDescent="0.35">
      <c r="A284">
        <v>282</v>
      </c>
      <c r="B284" s="15" t="s">
        <v>4</v>
      </c>
      <c r="C284" s="13">
        <v>23</v>
      </c>
      <c r="D284">
        <v>8</v>
      </c>
      <c r="E284">
        <v>150</v>
      </c>
      <c r="F284">
        <v>12</v>
      </c>
      <c r="G284">
        <v>2</v>
      </c>
      <c r="H284" t="s">
        <v>67</v>
      </c>
      <c r="I284">
        <v>1</v>
      </c>
      <c r="J284" t="s">
        <v>68</v>
      </c>
      <c r="K284" s="5" t="s">
        <v>3409</v>
      </c>
      <c r="L284">
        <v>1</v>
      </c>
      <c r="M284" s="15" t="s">
        <v>213</v>
      </c>
      <c r="N284" s="15" t="s">
        <v>1413</v>
      </c>
      <c r="O284" s="15" t="s">
        <v>92</v>
      </c>
      <c r="P284">
        <v>0</v>
      </c>
      <c r="Q284" t="s">
        <v>1414</v>
      </c>
      <c r="R284" t="s">
        <v>59</v>
      </c>
      <c r="S284" s="15" t="s">
        <v>30</v>
      </c>
      <c r="T284" s="15" t="s">
        <v>73</v>
      </c>
      <c r="U284" s="5">
        <v>10</v>
      </c>
      <c r="V284" s="5">
        <v>5</v>
      </c>
      <c r="W284">
        <v>8</v>
      </c>
      <c r="X284" t="s">
        <v>1415</v>
      </c>
      <c r="Y284" s="15" t="s">
        <v>75</v>
      </c>
      <c r="Z284">
        <v>10</v>
      </c>
      <c r="AA284" t="s">
        <v>1416</v>
      </c>
    </row>
    <row r="285" spans="1:29" x14ac:dyDescent="0.35">
      <c r="A285">
        <v>283</v>
      </c>
      <c r="B285" s="15" t="s">
        <v>1</v>
      </c>
      <c r="C285" s="13">
        <v>28</v>
      </c>
      <c r="D285">
        <v>7</v>
      </c>
      <c r="E285">
        <v>30</v>
      </c>
      <c r="F285">
        <v>10</v>
      </c>
      <c r="G285">
        <v>18</v>
      </c>
      <c r="H285" t="s">
        <v>225</v>
      </c>
      <c r="I285">
        <v>1</v>
      </c>
      <c r="J285" t="s">
        <v>53</v>
      </c>
      <c r="K285" s="5" t="s">
        <v>3408</v>
      </c>
      <c r="L285">
        <v>1</v>
      </c>
      <c r="M285" s="15" t="s">
        <v>155</v>
      </c>
      <c r="N285" s="15" t="s">
        <v>81</v>
      </c>
      <c r="O285" s="15" t="s">
        <v>356</v>
      </c>
      <c r="P285">
        <v>4</v>
      </c>
      <c r="Q285" t="s">
        <v>1417</v>
      </c>
      <c r="R285" t="s">
        <v>363</v>
      </c>
      <c r="S285" s="15" t="s">
        <v>3475</v>
      </c>
      <c r="T285" s="15" t="s">
        <v>73</v>
      </c>
      <c r="U285" s="5">
        <v>6</v>
      </c>
      <c r="V285" s="5">
        <v>4</v>
      </c>
      <c r="W285">
        <v>10</v>
      </c>
      <c r="X285" t="s">
        <v>1418</v>
      </c>
      <c r="Y285" s="15" t="s">
        <v>75</v>
      </c>
      <c r="Z285">
        <v>10</v>
      </c>
      <c r="AA285" t="s">
        <v>1419</v>
      </c>
      <c r="AB285" t="s">
        <v>1420</v>
      </c>
      <c r="AC285" t="s">
        <v>1421</v>
      </c>
    </row>
    <row r="286" spans="1:29" x14ac:dyDescent="0.35">
      <c r="A286">
        <v>284</v>
      </c>
      <c r="B286" s="15" t="s">
        <v>3435</v>
      </c>
      <c r="C286" s="13">
        <v>1</v>
      </c>
      <c r="D286">
        <v>7</v>
      </c>
      <c r="E286">
        <v>0</v>
      </c>
      <c r="F286">
        <v>13</v>
      </c>
      <c r="G286">
        <v>5</v>
      </c>
      <c r="H286" t="s">
        <v>103</v>
      </c>
      <c r="I286">
        <v>1</v>
      </c>
      <c r="J286" t="s">
        <v>68</v>
      </c>
      <c r="K286" s="5" t="s">
        <v>3409</v>
      </c>
      <c r="L286">
        <v>0</v>
      </c>
      <c r="M286" s="15" t="s">
        <v>3428</v>
      </c>
      <c r="N286" s="15" t="s">
        <v>3428</v>
      </c>
      <c r="O286" s="15" t="s">
        <v>3428</v>
      </c>
      <c r="R286" t="s">
        <v>59</v>
      </c>
      <c r="S286" s="15" t="s">
        <v>30</v>
      </c>
      <c r="T286" s="15" t="s">
        <v>85</v>
      </c>
      <c r="U286" s="5">
        <v>25</v>
      </c>
      <c r="V286" s="5">
        <v>15</v>
      </c>
      <c r="W286">
        <v>50</v>
      </c>
      <c r="X286" t="s">
        <v>1422</v>
      </c>
      <c r="Y286" s="15" t="s">
        <v>64</v>
      </c>
      <c r="Z286">
        <v>9</v>
      </c>
      <c r="AA286" t="s">
        <v>1423</v>
      </c>
      <c r="AB286" t="s">
        <v>1424</v>
      </c>
      <c r="AC286" t="s">
        <v>290</v>
      </c>
    </row>
    <row r="287" spans="1:29" x14ac:dyDescent="0.35">
      <c r="A287">
        <v>285</v>
      </c>
      <c r="B287" s="15" t="s">
        <v>4</v>
      </c>
      <c r="C287" s="13">
        <v>31</v>
      </c>
      <c r="D287">
        <v>7</v>
      </c>
      <c r="E287">
        <v>20</v>
      </c>
      <c r="F287">
        <v>7</v>
      </c>
      <c r="G287">
        <v>10</v>
      </c>
      <c r="H287" t="s">
        <v>133</v>
      </c>
      <c r="I287">
        <v>1</v>
      </c>
      <c r="J287" t="s">
        <v>68</v>
      </c>
      <c r="K287" s="5" t="s">
        <v>3408</v>
      </c>
      <c r="L287">
        <v>1</v>
      </c>
      <c r="M287" s="15" t="s">
        <v>213</v>
      </c>
      <c r="N287" s="15" t="s">
        <v>81</v>
      </c>
      <c r="O287" s="15" t="s">
        <v>92</v>
      </c>
      <c r="P287">
        <v>8</v>
      </c>
      <c r="Q287" t="s">
        <v>1425</v>
      </c>
      <c r="R287" t="s">
        <v>59</v>
      </c>
      <c r="S287" s="15" t="s">
        <v>32</v>
      </c>
      <c r="T287" s="15" t="s">
        <v>60</v>
      </c>
      <c r="U287" s="5">
        <v>3</v>
      </c>
      <c r="V287" s="5">
        <v>3</v>
      </c>
      <c r="W287">
        <v>8</v>
      </c>
      <c r="X287" t="s">
        <v>1426</v>
      </c>
      <c r="Y287" s="15" t="s">
        <v>1427</v>
      </c>
      <c r="Z287">
        <v>10</v>
      </c>
      <c r="AA287" t="s">
        <v>1428</v>
      </c>
      <c r="AB287" t="s">
        <v>175</v>
      </c>
      <c r="AC287" t="s">
        <v>175</v>
      </c>
    </row>
    <row r="288" spans="1:29" x14ac:dyDescent="0.35">
      <c r="A288">
        <v>286</v>
      </c>
      <c r="B288" s="15" t="s">
        <v>3429</v>
      </c>
      <c r="C288" s="13">
        <v>28</v>
      </c>
      <c r="D288">
        <v>7</v>
      </c>
      <c r="E288">
        <v>45</v>
      </c>
      <c r="F288">
        <v>12</v>
      </c>
      <c r="G288">
        <v>2</v>
      </c>
      <c r="H288" t="s">
        <v>303</v>
      </c>
      <c r="I288">
        <v>1</v>
      </c>
      <c r="J288" t="s">
        <v>68</v>
      </c>
      <c r="K288" s="5" t="s">
        <v>3406</v>
      </c>
      <c r="L288">
        <v>1</v>
      </c>
      <c r="M288" s="15" t="s">
        <v>155</v>
      </c>
      <c r="N288" s="15" t="s">
        <v>729</v>
      </c>
      <c r="O288" s="15" t="s">
        <v>1429</v>
      </c>
      <c r="P288">
        <v>2</v>
      </c>
      <c r="Q288" t="s">
        <v>1430</v>
      </c>
      <c r="R288" t="s">
        <v>84</v>
      </c>
      <c r="S288" s="15" t="s">
        <v>32</v>
      </c>
      <c r="T288" s="15" t="s">
        <v>85</v>
      </c>
      <c r="U288" s="5">
        <v>6</v>
      </c>
      <c r="V288" s="5">
        <v>4</v>
      </c>
      <c r="W288">
        <v>6</v>
      </c>
      <c r="X288" t="s">
        <v>1431</v>
      </c>
      <c r="Y288" s="15" t="s">
        <v>377</v>
      </c>
      <c r="Z288">
        <v>9</v>
      </c>
      <c r="AA288" t="s">
        <v>1432</v>
      </c>
    </row>
    <row r="289" spans="1:29" x14ac:dyDescent="0.35">
      <c r="A289">
        <v>287</v>
      </c>
      <c r="B289" s="15" t="s">
        <v>1</v>
      </c>
      <c r="C289" s="13">
        <v>43</v>
      </c>
      <c r="D289">
        <v>5</v>
      </c>
      <c r="E289">
        <v>75</v>
      </c>
      <c r="F289">
        <v>10</v>
      </c>
      <c r="G289">
        <v>10</v>
      </c>
      <c r="H289" t="s">
        <v>97</v>
      </c>
      <c r="I289">
        <v>1</v>
      </c>
      <c r="J289" t="s">
        <v>68</v>
      </c>
      <c r="K289" s="5" t="s">
        <v>3408</v>
      </c>
      <c r="L289">
        <v>1</v>
      </c>
      <c r="M289" s="15" t="s">
        <v>213</v>
      </c>
      <c r="N289" s="15" t="s">
        <v>81</v>
      </c>
      <c r="O289" s="15" t="s">
        <v>156</v>
      </c>
      <c r="P289">
        <v>17</v>
      </c>
      <c r="R289" t="s">
        <v>59</v>
      </c>
      <c r="S289" s="15" t="s">
        <v>3506</v>
      </c>
      <c r="T289" s="15" t="s">
        <v>73</v>
      </c>
      <c r="U289" s="5">
        <v>10</v>
      </c>
      <c r="V289" s="5">
        <v>10</v>
      </c>
      <c r="W289">
        <v>15</v>
      </c>
      <c r="X289" t="s">
        <v>1434</v>
      </c>
      <c r="Y289" s="15" t="s">
        <v>64</v>
      </c>
      <c r="Z289">
        <v>10</v>
      </c>
      <c r="AA289" t="s">
        <v>1435</v>
      </c>
      <c r="AB289" t="s">
        <v>322</v>
      </c>
    </row>
    <row r="290" spans="1:29" x14ac:dyDescent="0.35">
      <c r="A290">
        <v>288</v>
      </c>
      <c r="B290" s="15" t="s">
        <v>3434</v>
      </c>
      <c r="C290" s="13">
        <v>34</v>
      </c>
      <c r="D290">
        <v>6</v>
      </c>
      <c r="E290">
        <v>35</v>
      </c>
      <c r="F290">
        <v>10</v>
      </c>
      <c r="G290">
        <v>1</v>
      </c>
      <c r="H290" t="s">
        <v>52</v>
      </c>
      <c r="I290">
        <v>1</v>
      </c>
      <c r="J290" t="s">
        <v>98</v>
      </c>
      <c r="K290" s="5" t="s">
        <v>3409</v>
      </c>
      <c r="L290">
        <v>1</v>
      </c>
      <c r="M290" s="15" t="s">
        <v>412</v>
      </c>
      <c r="N290" s="15" t="s">
        <v>81</v>
      </c>
      <c r="O290" s="15" t="s">
        <v>356</v>
      </c>
      <c r="P290">
        <v>10</v>
      </c>
      <c r="Q290" t="s">
        <v>988</v>
      </c>
      <c r="R290" t="s">
        <v>59</v>
      </c>
      <c r="S290" s="15" t="s">
        <v>29</v>
      </c>
      <c r="T290" s="15" t="s">
        <v>85</v>
      </c>
      <c r="U290" s="5">
        <v>5</v>
      </c>
      <c r="V290" s="5">
        <v>5</v>
      </c>
      <c r="W290">
        <v>15</v>
      </c>
      <c r="X290" t="s">
        <v>1436</v>
      </c>
      <c r="Y290" s="15" t="s">
        <v>64</v>
      </c>
      <c r="Z290">
        <v>10</v>
      </c>
      <c r="AA290" t="s">
        <v>1437</v>
      </c>
      <c r="AB290" t="s">
        <v>1438</v>
      </c>
      <c r="AC290" t="s">
        <v>116</v>
      </c>
    </row>
    <row r="291" spans="1:29" x14ac:dyDescent="0.35">
      <c r="A291">
        <v>289</v>
      </c>
      <c r="B291" s="15" t="s">
        <v>4</v>
      </c>
      <c r="C291" s="13">
        <v>39</v>
      </c>
      <c r="D291">
        <v>6</v>
      </c>
      <c r="E291">
        <v>30</v>
      </c>
      <c r="F291">
        <v>10</v>
      </c>
      <c r="G291">
        <v>5</v>
      </c>
      <c r="H291" t="s">
        <v>225</v>
      </c>
      <c r="I291">
        <v>1</v>
      </c>
      <c r="J291" t="s">
        <v>68</v>
      </c>
      <c r="K291" s="5" t="s">
        <v>3408</v>
      </c>
      <c r="L291">
        <v>1</v>
      </c>
      <c r="M291" s="15" t="s">
        <v>5</v>
      </c>
      <c r="N291" s="15" t="s">
        <v>91</v>
      </c>
      <c r="O291" s="15" t="s">
        <v>220</v>
      </c>
      <c r="P291">
        <v>17</v>
      </c>
      <c r="Q291" t="s">
        <v>1439</v>
      </c>
      <c r="R291" t="s">
        <v>84</v>
      </c>
      <c r="S291" s="15" t="s">
        <v>32</v>
      </c>
      <c r="T291" s="15" t="s">
        <v>60</v>
      </c>
      <c r="U291" s="5">
        <v>4</v>
      </c>
      <c r="V291" s="5">
        <v>10</v>
      </c>
      <c r="W291">
        <v>12</v>
      </c>
      <c r="X291" t="s">
        <v>1440</v>
      </c>
      <c r="Y291" s="15" t="s">
        <v>192</v>
      </c>
      <c r="Z291">
        <v>10</v>
      </c>
      <c r="AA291" t="s">
        <v>1441</v>
      </c>
      <c r="AB291" t="s">
        <v>1442</v>
      </c>
    </row>
    <row r="292" spans="1:29" x14ac:dyDescent="0.35">
      <c r="A292">
        <v>290</v>
      </c>
      <c r="B292" s="15" t="s">
        <v>3443</v>
      </c>
      <c r="C292" s="13">
        <v>29</v>
      </c>
      <c r="D292">
        <v>6</v>
      </c>
      <c r="E292">
        <v>90</v>
      </c>
      <c r="F292">
        <v>7</v>
      </c>
      <c r="G292">
        <v>5</v>
      </c>
      <c r="H292" t="s">
        <v>52</v>
      </c>
      <c r="I292">
        <v>0</v>
      </c>
      <c r="J292" t="s">
        <v>3410</v>
      </c>
      <c r="K292" s="5" t="s">
        <v>3408</v>
      </c>
      <c r="L292">
        <v>1</v>
      </c>
      <c r="M292" s="15" t="s">
        <v>70</v>
      </c>
      <c r="N292" s="15" t="s">
        <v>350</v>
      </c>
      <c r="O292" s="15" t="s">
        <v>57</v>
      </c>
      <c r="P292">
        <v>0</v>
      </c>
      <c r="Q292" t="s">
        <v>58</v>
      </c>
      <c r="R292" t="s">
        <v>72</v>
      </c>
      <c r="S292" s="15" t="s">
        <v>32</v>
      </c>
      <c r="T292" s="15" t="s">
        <v>73</v>
      </c>
      <c r="U292" s="5">
        <v>4</v>
      </c>
      <c r="V292" s="5">
        <v>6</v>
      </c>
      <c r="W292">
        <v>6</v>
      </c>
      <c r="X292" t="s">
        <v>1443</v>
      </c>
      <c r="Y292" s="15" t="s">
        <v>1444</v>
      </c>
      <c r="Z292">
        <v>8</v>
      </c>
      <c r="AA292" t="s">
        <v>1445</v>
      </c>
      <c r="AB292" t="s">
        <v>1446</v>
      </c>
      <c r="AC292" t="s">
        <v>1447</v>
      </c>
    </row>
    <row r="293" spans="1:29" x14ac:dyDescent="0.35">
      <c r="A293">
        <v>291</v>
      </c>
      <c r="B293" s="15" t="s">
        <v>1</v>
      </c>
      <c r="C293" s="13">
        <v>32</v>
      </c>
      <c r="D293">
        <v>9</v>
      </c>
      <c r="E293">
        <v>20</v>
      </c>
      <c r="F293">
        <v>10</v>
      </c>
      <c r="G293">
        <v>40</v>
      </c>
      <c r="H293" t="s">
        <v>97</v>
      </c>
      <c r="I293">
        <v>0</v>
      </c>
      <c r="J293" t="s">
        <v>3410</v>
      </c>
      <c r="K293" s="5" t="s">
        <v>3409</v>
      </c>
      <c r="L293">
        <v>1</v>
      </c>
      <c r="M293" s="15" t="s">
        <v>213</v>
      </c>
      <c r="N293" s="15" t="s">
        <v>81</v>
      </c>
      <c r="O293" s="15" t="s">
        <v>57</v>
      </c>
      <c r="P293">
        <v>11</v>
      </c>
      <c r="Q293" t="s">
        <v>58</v>
      </c>
      <c r="R293" t="s">
        <v>161</v>
      </c>
      <c r="S293" s="15" t="s">
        <v>3482</v>
      </c>
      <c r="T293" s="15" t="s">
        <v>1448</v>
      </c>
      <c r="U293" s="5">
        <v>6</v>
      </c>
      <c r="V293" s="5">
        <v>4</v>
      </c>
      <c r="W293">
        <v>3</v>
      </c>
      <c r="X293" t="s">
        <v>1449</v>
      </c>
      <c r="Y293" s="15" t="s">
        <v>75</v>
      </c>
      <c r="Z293">
        <v>7</v>
      </c>
      <c r="AA293" t="s">
        <v>1450</v>
      </c>
      <c r="AB293" t="s">
        <v>1451</v>
      </c>
    </row>
    <row r="294" spans="1:29" x14ac:dyDescent="0.35">
      <c r="A294">
        <v>292</v>
      </c>
      <c r="B294" s="15" t="s">
        <v>4</v>
      </c>
      <c r="C294" s="13">
        <v>32</v>
      </c>
      <c r="D294">
        <v>8</v>
      </c>
      <c r="E294">
        <v>0</v>
      </c>
      <c r="F294">
        <v>10</v>
      </c>
      <c r="G294">
        <v>10</v>
      </c>
      <c r="H294" t="s">
        <v>89</v>
      </c>
      <c r="I294">
        <v>0</v>
      </c>
      <c r="J294" t="s">
        <v>53</v>
      </c>
      <c r="K294" s="5" t="s">
        <v>3406</v>
      </c>
      <c r="L294">
        <v>1</v>
      </c>
      <c r="M294" s="15" t="s">
        <v>1452</v>
      </c>
      <c r="N294" s="15" t="s">
        <v>383</v>
      </c>
      <c r="O294" s="15" t="s">
        <v>92</v>
      </c>
      <c r="P294">
        <v>12</v>
      </c>
      <c r="Q294" t="s">
        <v>1453</v>
      </c>
      <c r="R294" t="s">
        <v>363</v>
      </c>
      <c r="S294" s="15" t="s">
        <v>30</v>
      </c>
      <c r="T294" s="15" t="s">
        <v>73</v>
      </c>
      <c r="U294" s="5">
        <v>3</v>
      </c>
      <c r="V294" s="5">
        <v>5</v>
      </c>
      <c r="W294">
        <v>15</v>
      </c>
      <c r="X294" t="s">
        <v>1454</v>
      </c>
      <c r="Y294" s="15" t="s">
        <v>192</v>
      </c>
      <c r="Z294">
        <v>9</v>
      </c>
      <c r="AA294" t="s">
        <v>76</v>
      </c>
      <c r="AB294" t="s">
        <v>1455</v>
      </c>
    </row>
    <row r="295" spans="1:29" x14ac:dyDescent="0.35">
      <c r="A295">
        <v>293</v>
      </c>
      <c r="B295" s="15" t="s">
        <v>0</v>
      </c>
      <c r="C295" s="13">
        <v>23</v>
      </c>
      <c r="D295">
        <v>7</v>
      </c>
      <c r="E295">
        <v>120</v>
      </c>
      <c r="F295">
        <v>9</v>
      </c>
      <c r="G295">
        <v>4</v>
      </c>
      <c r="H295" t="s">
        <v>335</v>
      </c>
      <c r="I295">
        <v>0</v>
      </c>
      <c r="J295" t="s">
        <v>53</v>
      </c>
      <c r="K295" s="5" t="s">
        <v>3408</v>
      </c>
      <c r="L295">
        <v>0</v>
      </c>
      <c r="M295" s="15" t="s">
        <v>3428</v>
      </c>
      <c r="N295" s="15" t="s">
        <v>3428</v>
      </c>
      <c r="O295" s="15" t="s">
        <v>3428</v>
      </c>
      <c r="R295" t="s">
        <v>59</v>
      </c>
      <c r="S295" s="15" t="s">
        <v>30</v>
      </c>
      <c r="T295" s="15" t="s">
        <v>60</v>
      </c>
      <c r="U295" s="5">
        <v>20</v>
      </c>
      <c r="V295" s="5">
        <v>20</v>
      </c>
      <c r="W295">
        <v>10</v>
      </c>
      <c r="X295" t="s">
        <v>1456</v>
      </c>
      <c r="Y295" s="15" t="s">
        <v>64</v>
      </c>
      <c r="Z295">
        <v>8</v>
      </c>
      <c r="AA295" t="s">
        <v>1457</v>
      </c>
      <c r="AB295" t="s">
        <v>1458</v>
      </c>
      <c r="AC295" t="s">
        <v>1459</v>
      </c>
    </row>
    <row r="296" spans="1:29" x14ac:dyDescent="0.35">
      <c r="A296">
        <v>294</v>
      </c>
      <c r="B296" s="15" t="s">
        <v>3449</v>
      </c>
      <c r="C296" s="13">
        <v>27</v>
      </c>
      <c r="D296">
        <v>8</v>
      </c>
      <c r="E296">
        <v>6</v>
      </c>
      <c r="F296">
        <v>15</v>
      </c>
      <c r="G296">
        <v>2</v>
      </c>
      <c r="H296" t="s">
        <v>133</v>
      </c>
      <c r="I296">
        <v>0</v>
      </c>
      <c r="J296" t="s">
        <v>3410</v>
      </c>
      <c r="K296" s="5" t="s">
        <v>3408</v>
      </c>
      <c r="L296">
        <v>0</v>
      </c>
      <c r="M296" s="15" t="s">
        <v>3428</v>
      </c>
      <c r="N296" s="15" t="s">
        <v>3428</v>
      </c>
      <c r="O296" s="15" t="s">
        <v>3428</v>
      </c>
      <c r="R296" t="s">
        <v>84</v>
      </c>
      <c r="S296" s="15" t="s">
        <v>32</v>
      </c>
      <c r="T296" s="15" t="s">
        <v>73</v>
      </c>
      <c r="U296" s="5">
        <v>6</v>
      </c>
      <c r="V296" s="5">
        <v>4</v>
      </c>
      <c r="W296">
        <v>48</v>
      </c>
      <c r="X296" t="s">
        <v>1460</v>
      </c>
      <c r="Y296" s="15" t="s">
        <v>75</v>
      </c>
      <c r="Z296">
        <v>10</v>
      </c>
      <c r="AA296" t="s">
        <v>1461</v>
      </c>
      <c r="AB296" t="s">
        <v>1462</v>
      </c>
    </row>
    <row r="297" spans="1:29" x14ac:dyDescent="0.35">
      <c r="A297">
        <v>295</v>
      </c>
      <c r="B297" s="15" t="s">
        <v>1</v>
      </c>
      <c r="C297" s="13">
        <v>43</v>
      </c>
      <c r="D297">
        <v>6</v>
      </c>
      <c r="E297">
        <v>0</v>
      </c>
      <c r="F297">
        <v>0</v>
      </c>
      <c r="G297">
        <v>2</v>
      </c>
      <c r="H297" t="s">
        <v>335</v>
      </c>
      <c r="I297">
        <v>1</v>
      </c>
      <c r="J297" t="s">
        <v>68</v>
      </c>
      <c r="K297" s="5" t="s">
        <v>3408</v>
      </c>
      <c r="L297">
        <v>1</v>
      </c>
      <c r="M297" s="15" t="s">
        <v>213</v>
      </c>
      <c r="N297" s="15" t="s">
        <v>81</v>
      </c>
      <c r="O297" s="15" t="s">
        <v>419</v>
      </c>
      <c r="P297">
        <v>12</v>
      </c>
      <c r="Q297" t="s">
        <v>1463</v>
      </c>
      <c r="R297" t="s">
        <v>1117</v>
      </c>
      <c r="S297" s="15" t="s">
        <v>35</v>
      </c>
      <c r="T297" s="15" t="s">
        <v>3428</v>
      </c>
      <c r="U297" s="5">
        <v>0</v>
      </c>
      <c r="V297" s="5">
        <v>0</v>
      </c>
      <c r="Y297" s="15" t="s">
        <v>64</v>
      </c>
      <c r="Z297">
        <v>8</v>
      </c>
      <c r="AA297" t="s">
        <v>1464</v>
      </c>
      <c r="AB297" t="s">
        <v>1465</v>
      </c>
      <c r="AC297" t="s">
        <v>116</v>
      </c>
    </row>
    <row r="298" spans="1:29" x14ac:dyDescent="0.35">
      <c r="A298">
        <v>296</v>
      </c>
      <c r="B298" s="15" t="s">
        <v>0</v>
      </c>
      <c r="C298" s="13">
        <v>29</v>
      </c>
      <c r="D298">
        <v>8</v>
      </c>
      <c r="E298">
        <v>0</v>
      </c>
      <c r="F298">
        <v>10</v>
      </c>
      <c r="G298">
        <v>30</v>
      </c>
      <c r="H298" t="s">
        <v>335</v>
      </c>
      <c r="I298">
        <v>0</v>
      </c>
      <c r="J298" t="s">
        <v>68</v>
      </c>
      <c r="K298" s="5" t="s">
        <v>3406</v>
      </c>
      <c r="L298">
        <v>1</v>
      </c>
      <c r="M298" s="15" t="s">
        <v>213</v>
      </c>
      <c r="N298" s="15" t="s">
        <v>81</v>
      </c>
      <c r="O298" s="15" t="s">
        <v>92</v>
      </c>
      <c r="P298">
        <v>7</v>
      </c>
      <c r="Q298" t="s">
        <v>1466</v>
      </c>
      <c r="R298" t="s">
        <v>84</v>
      </c>
      <c r="S298" s="15" t="s">
        <v>35</v>
      </c>
      <c r="T298" s="15" t="s">
        <v>3428</v>
      </c>
      <c r="U298" s="5">
        <v>0</v>
      </c>
      <c r="V298" s="5">
        <v>0</v>
      </c>
      <c r="Y298" s="15" t="s">
        <v>192</v>
      </c>
      <c r="Z298">
        <v>8</v>
      </c>
      <c r="AA298" t="s">
        <v>1467</v>
      </c>
      <c r="AB298" t="s">
        <v>1468</v>
      </c>
    </row>
    <row r="299" spans="1:29" x14ac:dyDescent="0.35">
      <c r="A299">
        <v>297</v>
      </c>
      <c r="B299" s="15" t="s">
        <v>3435</v>
      </c>
      <c r="C299" s="13">
        <v>34</v>
      </c>
      <c r="D299">
        <v>7</v>
      </c>
      <c r="E299">
        <v>0</v>
      </c>
      <c r="F299">
        <v>12</v>
      </c>
      <c r="G299">
        <v>8</v>
      </c>
      <c r="H299" t="s">
        <v>89</v>
      </c>
      <c r="I299">
        <v>1</v>
      </c>
      <c r="J299" t="s">
        <v>98</v>
      </c>
      <c r="K299" s="5" t="s">
        <v>3409</v>
      </c>
      <c r="L299">
        <v>1</v>
      </c>
      <c r="M299" s="15" t="s">
        <v>1469</v>
      </c>
      <c r="N299" s="15" t="s">
        <v>81</v>
      </c>
      <c r="O299" s="15" t="s">
        <v>92</v>
      </c>
      <c r="P299">
        <v>10</v>
      </c>
      <c r="Q299" t="s">
        <v>1470</v>
      </c>
      <c r="R299" t="s">
        <v>363</v>
      </c>
      <c r="S299" s="15" t="s">
        <v>3482</v>
      </c>
      <c r="T299" s="15" t="s">
        <v>85</v>
      </c>
      <c r="U299" s="5">
        <v>3</v>
      </c>
      <c r="V299" s="5">
        <v>5</v>
      </c>
      <c r="W299">
        <v>10</v>
      </c>
      <c r="X299" t="s">
        <v>1471</v>
      </c>
      <c r="Y299" s="15" t="s">
        <v>64</v>
      </c>
      <c r="Z299">
        <v>10</v>
      </c>
      <c r="AA299" t="s">
        <v>1472</v>
      </c>
      <c r="AB299" t="s">
        <v>1473</v>
      </c>
      <c r="AC299" t="s">
        <v>1474</v>
      </c>
    </row>
    <row r="300" spans="1:29" x14ac:dyDescent="0.35">
      <c r="A300">
        <v>298</v>
      </c>
      <c r="B300" s="15" t="s">
        <v>3451</v>
      </c>
      <c r="C300" s="13">
        <v>30</v>
      </c>
      <c r="D300">
        <v>6</v>
      </c>
      <c r="E300">
        <v>0</v>
      </c>
      <c r="F300">
        <v>10</v>
      </c>
      <c r="G300">
        <v>20</v>
      </c>
      <c r="H300" t="s">
        <v>67</v>
      </c>
      <c r="I300">
        <v>0</v>
      </c>
      <c r="J300" t="s">
        <v>53</v>
      </c>
      <c r="K300" s="5" t="s">
        <v>3407</v>
      </c>
      <c r="L300">
        <v>1</v>
      </c>
      <c r="M300" s="15" t="s">
        <v>213</v>
      </c>
      <c r="N300" s="15" t="s">
        <v>81</v>
      </c>
      <c r="O300" s="15" t="s">
        <v>92</v>
      </c>
      <c r="P300">
        <v>6</v>
      </c>
      <c r="Q300" t="s">
        <v>199</v>
      </c>
      <c r="R300" t="s">
        <v>84</v>
      </c>
      <c r="S300" s="15" t="s">
        <v>31</v>
      </c>
      <c r="T300" s="15" t="s">
        <v>60</v>
      </c>
      <c r="U300" s="5">
        <v>5</v>
      </c>
      <c r="V300" s="5">
        <v>3</v>
      </c>
      <c r="W300">
        <v>20</v>
      </c>
      <c r="X300" t="s">
        <v>1475</v>
      </c>
      <c r="Y300" s="15" t="s">
        <v>64</v>
      </c>
      <c r="Z300">
        <v>7</v>
      </c>
      <c r="AA300" t="s">
        <v>1476</v>
      </c>
      <c r="AB300" t="s">
        <v>1477</v>
      </c>
      <c r="AC300" t="s">
        <v>1478</v>
      </c>
    </row>
    <row r="301" spans="1:29" x14ac:dyDescent="0.35">
      <c r="A301">
        <v>299</v>
      </c>
      <c r="B301" s="15" t="s">
        <v>4</v>
      </c>
      <c r="C301" s="13">
        <v>58</v>
      </c>
      <c r="D301">
        <v>6</v>
      </c>
      <c r="E301">
        <v>60</v>
      </c>
      <c r="F301">
        <v>10</v>
      </c>
      <c r="G301">
        <v>6</v>
      </c>
      <c r="H301" t="s">
        <v>52</v>
      </c>
      <c r="I301">
        <v>0</v>
      </c>
      <c r="J301" t="s">
        <v>79</v>
      </c>
      <c r="K301" s="5" t="s">
        <v>1479</v>
      </c>
      <c r="L301">
        <v>1</v>
      </c>
      <c r="M301" s="15" t="s">
        <v>135</v>
      </c>
      <c r="N301" s="15" t="s">
        <v>142</v>
      </c>
      <c r="O301" s="15" t="s">
        <v>1480</v>
      </c>
      <c r="P301">
        <v>33</v>
      </c>
      <c r="Q301" t="s">
        <v>1481</v>
      </c>
      <c r="R301" t="s">
        <v>84</v>
      </c>
      <c r="S301" s="15" t="s">
        <v>32</v>
      </c>
      <c r="T301" s="15" t="s">
        <v>73</v>
      </c>
      <c r="U301" s="5">
        <v>3</v>
      </c>
      <c r="V301" s="5">
        <v>5</v>
      </c>
      <c r="W301">
        <v>12</v>
      </c>
      <c r="X301" t="s">
        <v>1482</v>
      </c>
      <c r="Y301" s="15" t="s">
        <v>1483</v>
      </c>
      <c r="Z301">
        <v>10</v>
      </c>
      <c r="AA301" t="s">
        <v>1484</v>
      </c>
      <c r="AB301" t="s">
        <v>1485</v>
      </c>
      <c r="AC301" t="s">
        <v>1486</v>
      </c>
    </row>
    <row r="302" spans="1:29" x14ac:dyDescent="0.35">
      <c r="A302">
        <v>300</v>
      </c>
      <c r="B302" s="15" t="s">
        <v>3455</v>
      </c>
      <c r="C302" s="13">
        <v>29</v>
      </c>
      <c r="D302">
        <v>8</v>
      </c>
      <c r="E302">
        <v>5</v>
      </c>
      <c r="F302">
        <v>12</v>
      </c>
      <c r="G302">
        <v>4</v>
      </c>
      <c r="H302" t="s">
        <v>189</v>
      </c>
      <c r="I302">
        <v>1</v>
      </c>
      <c r="J302" t="s">
        <v>53</v>
      </c>
      <c r="K302" s="5" t="s">
        <v>3408</v>
      </c>
      <c r="L302">
        <v>0</v>
      </c>
      <c r="M302" s="15" t="s">
        <v>3428</v>
      </c>
      <c r="N302" s="15" t="s">
        <v>3428</v>
      </c>
      <c r="O302" s="15" t="s">
        <v>3428</v>
      </c>
      <c r="R302" t="s">
        <v>59</v>
      </c>
      <c r="S302" s="15" t="s">
        <v>3507</v>
      </c>
      <c r="T302" s="15" t="s">
        <v>73</v>
      </c>
      <c r="U302" s="5">
        <v>40</v>
      </c>
      <c r="V302" s="5">
        <v>6</v>
      </c>
      <c r="W302">
        <v>6</v>
      </c>
      <c r="X302" t="s">
        <v>1488</v>
      </c>
      <c r="Y302" s="15" t="s">
        <v>345</v>
      </c>
      <c r="Z302">
        <v>10</v>
      </c>
      <c r="AA302" t="s">
        <v>1489</v>
      </c>
      <c r="AB302" t="s">
        <v>1490</v>
      </c>
      <c r="AC302" t="s">
        <v>1491</v>
      </c>
    </row>
    <row r="303" spans="1:29" x14ac:dyDescent="0.35">
      <c r="A303">
        <v>301</v>
      </c>
      <c r="B303" s="15" t="s">
        <v>3430</v>
      </c>
      <c r="C303" s="13">
        <v>1</v>
      </c>
      <c r="D303">
        <v>7</v>
      </c>
      <c r="E303">
        <v>60</v>
      </c>
      <c r="F303">
        <v>11</v>
      </c>
      <c r="G303">
        <v>25</v>
      </c>
      <c r="H303" t="s">
        <v>189</v>
      </c>
      <c r="I303">
        <v>0</v>
      </c>
      <c r="J303" t="s">
        <v>53</v>
      </c>
      <c r="K303" s="5" t="s">
        <v>3408</v>
      </c>
      <c r="L303">
        <v>1</v>
      </c>
      <c r="M303" s="15" t="s">
        <v>155</v>
      </c>
      <c r="N303" s="15" t="s">
        <v>81</v>
      </c>
      <c r="O303" s="15" t="s">
        <v>356</v>
      </c>
      <c r="P303">
        <v>11</v>
      </c>
      <c r="Q303" t="s">
        <v>1492</v>
      </c>
      <c r="R303" t="s">
        <v>84</v>
      </c>
      <c r="S303" s="15" t="s">
        <v>32</v>
      </c>
      <c r="T303" s="15" t="s">
        <v>60</v>
      </c>
      <c r="U303" s="5">
        <v>3</v>
      </c>
      <c r="V303" s="5">
        <v>6</v>
      </c>
      <c r="W303">
        <v>10</v>
      </c>
      <c r="X303" t="s">
        <v>1493</v>
      </c>
      <c r="Y303" s="15" t="s">
        <v>64</v>
      </c>
      <c r="Z303">
        <v>10</v>
      </c>
      <c r="AA303" t="s">
        <v>158</v>
      </c>
      <c r="AB303" t="s">
        <v>1494</v>
      </c>
    </row>
    <row r="304" spans="1:29" x14ac:dyDescent="0.35">
      <c r="A304">
        <v>302</v>
      </c>
      <c r="B304" s="15" t="s">
        <v>3433</v>
      </c>
      <c r="C304" s="13">
        <v>36</v>
      </c>
      <c r="D304">
        <v>7</v>
      </c>
      <c r="E304">
        <v>80</v>
      </c>
      <c r="F304">
        <v>9</v>
      </c>
      <c r="G304">
        <v>20</v>
      </c>
      <c r="H304" t="s">
        <v>89</v>
      </c>
      <c r="I304">
        <v>0</v>
      </c>
      <c r="J304" t="s">
        <v>68</v>
      </c>
      <c r="K304" s="5" t="s">
        <v>3407</v>
      </c>
      <c r="L304">
        <v>1</v>
      </c>
      <c r="M304" s="15" t="s">
        <v>213</v>
      </c>
      <c r="N304" s="15" t="s">
        <v>81</v>
      </c>
      <c r="O304" s="15" t="s">
        <v>92</v>
      </c>
      <c r="P304">
        <v>15</v>
      </c>
      <c r="Q304" t="s">
        <v>1495</v>
      </c>
      <c r="R304" t="s">
        <v>84</v>
      </c>
      <c r="S304" s="15" t="s">
        <v>35</v>
      </c>
      <c r="T304" s="15" t="s">
        <v>3428</v>
      </c>
      <c r="U304" s="5">
        <v>0</v>
      </c>
      <c r="V304" s="5">
        <v>0</v>
      </c>
      <c r="Y304" s="15" t="s">
        <v>192</v>
      </c>
      <c r="Z304">
        <v>7</v>
      </c>
      <c r="AA304" t="s">
        <v>1496</v>
      </c>
      <c r="AB304" t="s">
        <v>1497</v>
      </c>
      <c r="AC304" t="s">
        <v>1498</v>
      </c>
    </row>
    <row r="305" spans="1:29" x14ac:dyDescent="0.35">
      <c r="A305">
        <v>303</v>
      </c>
      <c r="B305" s="15" t="s">
        <v>3444</v>
      </c>
      <c r="C305" s="13">
        <v>30</v>
      </c>
      <c r="D305">
        <v>6</v>
      </c>
      <c r="E305">
        <v>25</v>
      </c>
      <c r="F305">
        <v>8</v>
      </c>
      <c r="G305">
        <v>30</v>
      </c>
      <c r="H305" t="s">
        <v>225</v>
      </c>
      <c r="I305">
        <v>0</v>
      </c>
      <c r="J305" t="s">
        <v>68</v>
      </c>
      <c r="K305" s="5" t="s">
        <v>3406</v>
      </c>
      <c r="L305">
        <v>1</v>
      </c>
      <c r="M305" s="15" t="s">
        <v>407</v>
      </c>
      <c r="N305" s="15" t="s">
        <v>1499</v>
      </c>
      <c r="O305" s="15" t="s">
        <v>156</v>
      </c>
      <c r="P305">
        <v>4</v>
      </c>
      <c r="Q305" t="s">
        <v>1500</v>
      </c>
      <c r="R305" t="s">
        <v>84</v>
      </c>
      <c r="S305" s="15" t="s">
        <v>29</v>
      </c>
      <c r="T305" s="15" t="s">
        <v>73</v>
      </c>
      <c r="U305" s="5">
        <v>5</v>
      </c>
      <c r="V305" s="5">
        <v>5</v>
      </c>
      <c r="W305">
        <v>20</v>
      </c>
      <c r="X305" t="s">
        <v>1501</v>
      </c>
      <c r="Y305" s="15" t="s">
        <v>64</v>
      </c>
      <c r="Z305">
        <v>10</v>
      </c>
      <c r="AA305" t="s">
        <v>1502</v>
      </c>
      <c r="AB305" t="s">
        <v>1503</v>
      </c>
    </row>
    <row r="306" spans="1:29" x14ac:dyDescent="0.35">
      <c r="A306">
        <v>304</v>
      </c>
      <c r="B306" s="15" t="s">
        <v>4</v>
      </c>
      <c r="C306" s="13">
        <v>1</v>
      </c>
      <c r="D306">
        <v>8</v>
      </c>
      <c r="E306">
        <v>30</v>
      </c>
      <c r="F306">
        <v>8</v>
      </c>
      <c r="G306">
        <v>5</v>
      </c>
      <c r="H306" t="s">
        <v>67</v>
      </c>
      <c r="I306">
        <v>0</v>
      </c>
      <c r="J306" t="s">
        <v>35</v>
      </c>
      <c r="K306" s="5" t="s">
        <v>1504</v>
      </c>
      <c r="L306">
        <v>1</v>
      </c>
      <c r="M306" s="15" t="s">
        <v>29</v>
      </c>
      <c r="N306" s="15" t="s">
        <v>350</v>
      </c>
      <c r="O306" s="15" t="s">
        <v>1505</v>
      </c>
      <c r="P306">
        <v>10</v>
      </c>
      <c r="Q306" t="s">
        <v>1506</v>
      </c>
      <c r="R306" t="s">
        <v>84</v>
      </c>
      <c r="S306" s="15" t="s">
        <v>29</v>
      </c>
      <c r="T306" s="15" t="s">
        <v>162</v>
      </c>
      <c r="U306" s="5">
        <v>10</v>
      </c>
      <c r="V306" s="5">
        <v>0</v>
      </c>
      <c r="W306">
        <v>5</v>
      </c>
      <c r="X306" t="s">
        <v>1509</v>
      </c>
      <c r="Y306" s="15" t="s">
        <v>345</v>
      </c>
      <c r="Z306">
        <v>6</v>
      </c>
      <c r="AA306" t="s">
        <v>1510</v>
      </c>
      <c r="AB306" t="s">
        <v>1511</v>
      </c>
      <c r="AC306" t="s">
        <v>1512</v>
      </c>
    </row>
    <row r="307" spans="1:29" x14ac:dyDescent="0.35">
      <c r="A307">
        <v>305</v>
      </c>
      <c r="B307" s="15" t="s">
        <v>1</v>
      </c>
      <c r="C307" s="13">
        <v>31</v>
      </c>
      <c r="D307">
        <v>8</v>
      </c>
      <c r="E307">
        <v>90</v>
      </c>
      <c r="F307">
        <v>12</v>
      </c>
      <c r="G307">
        <v>4</v>
      </c>
      <c r="H307" t="s">
        <v>103</v>
      </c>
      <c r="I307">
        <v>0</v>
      </c>
      <c r="J307" t="s">
        <v>68</v>
      </c>
      <c r="K307" s="5" t="s">
        <v>3409</v>
      </c>
      <c r="L307">
        <v>1</v>
      </c>
      <c r="M307" s="15" t="s">
        <v>213</v>
      </c>
      <c r="N307" s="15" t="s">
        <v>81</v>
      </c>
      <c r="O307" s="15" t="s">
        <v>92</v>
      </c>
      <c r="P307">
        <v>9</v>
      </c>
      <c r="Q307" t="s">
        <v>1513</v>
      </c>
      <c r="R307" t="s">
        <v>84</v>
      </c>
      <c r="S307" s="15" t="s">
        <v>30</v>
      </c>
      <c r="T307" s="15" t="s">
        <v>85</v>
      </c>
      <c r="U307" s="5">
        <v>6</v>
      </c>
      <c r="V307" s="5">
        <v>6</v>
      </c>
      <c r="W307">
        <v>6</v>
      </c>
      <c r="X307" t="s">
        <v>1514</v>
      </c>
      <c r="Y307" s="15" t="s">
        <v>64</v>
      </c>
      <c r="Z307">
        <v>8</v>
      </c>
      <c r="AA307" t="s">
        <v>1515</v>
      </c>
      <c r="AB307" t="s">
        <v>1516</v>
      </c>
    </row>
    <row r="308" spans="1:29" x14ac:dyDescent="0.35">
      <c r="A308">
        <v>306</v>
      </c>
      <c r="B308" s="15" t="s">
        <v>0</v>
      </c>
      <c r="C308" s="13">
        <v>24</v>
      </c>
      <c r="D308">
        <v>8</v>
      </c>
      <c r="E308">
        <v>150</v>
      </c>
      <c r="F308">
        <v>6</v>
      </c>
      <c r="G308">
        <v>5</v>
      </c>
      <c r="H308" t="s">
        <v>89</v>
      </c>
      <c r="I308">
        <v>1</v>
      </c>
      <c r="J308" t="s">
        <v>79</v>
      </c>
      <c r="K308" s="5" t="s">
        <v>3408</v>
      </c>
      <c r="L308">
        <v>1</v>
      </c>
      <c r="M308" s="15" t="s">
        <v>213</v>
      </c>
      <c r="N308" s="15" t="s">
        <v>81</v>
      </c>
      <c r="O308" s="15" t="s">
        <v>1517</v>
      </c>
      <c r="P308">
        <v>2</v>
      </c>
      <c r="Q308" t="s">
        <v>1518</v>
      </c>
      <c r="R308" t="s">
        <v>59</v>
      </c>
      <c r="S308" s="15" t="s">
        <v>29</v>
      </c>
      <c r="T308" s="15" t="s">
        <v>73</v>
      </c>
      <c r="U308" s="5">
        <v>12</v>
      </c>
      <c r="V308" s="5">
        <v>2</v>
      </c>
      <c r="W308">
        <v>50</v>
      </c>
      <c r="X308" t="s">
        <v>1519</v>
      </c>
      <c r="Y308" s="15" t="s">
        <v>75</v>
      </c>
      <c r="Z308">
        <v>10</v>
      </c>
      <c r="AA308" t="s">
        <v>1520</v>
      </c>
      <c r="AB308" t="s">
        <v>1521</v>
      </c>
      <c r="AC308" t="s">
        <v>1170</v>
      </c>
    </row>
    <row r="309" spans="1:29" x14ac:dyDescent="0.35">
      <c r="A309">
        <v>307</v>
      </c>
      <c r="B309" s="15" t="s">
        <v>4</v>
      </c>
      <c r="C309" s="13">
        <v>35</v>
      </c>
      <c r="D309">
        <v>7</v>
      </c>
      <c r="E309">
        <v>30</v>
      </c>
      <c r="F309">
        <v>13</v>
      </c>
      <c r="G309">
        <v>5</v>
      </c>
      <c r="H309" t="s">
        <v>335</v>
      </c>
      <c r="I309">
        <v>0</v>
      </c>
      <c r="J309" t="s">
        <v>68</v>
      </c>
      <c r="K309" s="5" t="s">
        <v>3406</v>
      </c>
      <c r="L309">
        <v>1</v>
      </c>
      <c r="M309" s="15" t="s">
        <v>146</v>
      </c>
      <c r="N309" s="15" t="s">
        <v>81</v>
      </c>
      <c r="O309" s="15" t="s">
        <v>220</v>
      </c>
      <c r="P309">
        <v>6</v>
      </c>
      <c r="Q309" t="s">
        <v>1522</v>
      </c>
      <c r="R309" t="s">
        <v>72</v>
      </c>
      <c r="S309" s="15" t="s">
        <v>32</v>
      </c>
      <c r="T309" s="15" t="s">
        <v>73</v>
      </c>
      <c r="U309" s="5">
        <v>5</v>
      </c>
      <c r="V309" s="5">
        <v>2</v>
      </c>
      <c r="W309">
        <v>10</v>
      </c>
      <c r="X309" t="s">
        <v>175</v>
      </c>
      <c r="Y309" s="15" t="s">
        <v>75</v>
      </c>
      <c r="Z309">
        <v>10</v>
      </c>
      <c r="AA309" t="s">
        <v>175</v>
      </c>
      <c r="AC309" t="s">
        <v>175</v>
      </c>
    </row>
    <row r="310" spans="1:29" x14ac:dyDescent="0.35">
      <c r="A310">
        <v>308</v>
      </c>
      <c r="B310" s="15" t="s">
        <v>3435</v>
      </c>
      <c r="C310" s="13">
        <v>29</v>
      </c>
      <c r="D310">
        <v>7</v>
      </c>
      <c r="E310">
        <v>60</v>
      </c>
      <c r="F310">
        <v>11</v>
      </c>
      <c r="G310">
        <v>2</v>
      </c>
      <c r="H310" t="s">
        <v>303</v>
      </c>
      <c r="I310">
        <v>1</v>
      </c>
      <c r="J310" t="s">
        <v>68</v>
      </c>
      <c r="K310" s="5" t="s">
        <v>3409</v>
      </c>
      <c r="L310">
        <v>1</v>
      </c>
      <c r="M310" s="15" t="s">
        <v>213</v>
      </c>
      <c r="N310" s="15" t="s">
        <v>111</v>
      </c>
      <c r="O310" s="15" t="s">
        <v>92</v>
      </c>
      <c r="P310">
        <v>5</v>
      </c>
      <c r="Q310" t="s">
        <v>1523</v>
      </c>
      <c r="R310" t="s">
        <v>59</v>
      </c>
      <c r="S310" s="15" t="s">
        <v>32</v>
      </c>
      <c r="T310" s="15" t="s">
        <v>85</v>
      </c>
      <c r="U310" s="5">
        <v>4</v>
      </c>
      <c r="V310" s="5">
        <v>2</v>
      </c>
      <c r="W310">
        <v>8</v>
      </c>
      <c r="X310" t="s">
        <v>1524</v>
      </c>
      <c r="Y310" s="15" t="s">
        <v>64</v>
      </c>
      <c r="Z310">
        <v>8</v>
      </c>
      <c r="AA310" t="s">
        <v>1525</v>
      </c>
    </row>
    <row r="311" spans="1:29" x14ac:dyDescent="0.35">
      <c r="A311">
        <v>309</v>
      </c>
      <c r="B311" s="15" t="s">
        <v>4</v>
      </c>
      <c r="C311" s="13">
        <v>27</v>
      </c>
      <c r="D311">
        <v>7</v>
      </c>
      <c r="E311">
        <v>0</v>
      </c>
      <c r="F311">
        <v>8</v>
      </c>
      <c r="G311">
        <v>2</v>
      </c>
      <c r="H311" t="s">
        <v>225</v>
      </c>
      <c r="I311">
        <v>0</v>
      </c>
      <c r="J311" t="s">
        <v>68</v>
      </c>
      <c r="K311" s="5" t="s">
        <v>3408</v>
      </c>
      <c r="L311">
        <v>0</v>
      </c>
      <c r="M311" s="15" t="s">
        <v>3428</v>
      </c>
      <c r="N311" s="15" t="s">
        <v>3428</v>
      </c>
      <c r="O311" s="15" t="s">
        <v>3428</v>
      </c>
      <c r="R311" t="s">
        <v>59</v>
      </c>
      <c r="S311" s="15" t="s">
        <v>29</v>
      </c>
      <c r="T311" s="15" t="s">
        <v>162</v>
      </c>
      <c r="U311" s="5">
        <v>4</v>
      </c>
      <c r="V311" s="5">
        <v>4</v>
      </c>
      <c r="W311">
        <v>25</v>
      </c>
      <c r="X311" t="s">
        <v>1526</v>
      </c>
      <c r="Y311" s="15" t="s">
        <v>1527</v>
      </c>
      <c r="Z311">
        <v>10</v>
      </c>
      <c r="AA311" t="s">
        <v>1528</v>
      </c>
      <c r="AB311" t="s">
        <v>322</v>
      </c>
      <c r="AC311" t="s">
        <v>1529</v>
      </c>
    </row>
    <row r="312" spans="1:29" x14ac:dyDescent="0.35">
      <c r="A312">
        <v>310</v>
      </c>
      <c r="B312" s="15" t="s">
        <v>3440</v>
      </c>
      <c r="C312" s="13">
        <v>36</v>
      </c>
      <c r="D312">
        <v>6</v>
      </c>
      <c r="E312">
        <v>90</v>
      </c>
      <c r="F312">
        <v>10</v>
      </c>
      <c r="G312">
        <v>10</v>
      </c>
      <c r="H312" t="s">
        <v>303</v>
      </c>
      <c r="I312">
        <v>1</v>
      </c>
      <c r="J312" t="s">
        <v>53</v>
      </c>
      <c r="K312" s="5" t="s">
        <v>1530</v>
      </c>
      <c r="L312">
        <v>1</v>
      </c>
      <c r="M312" s="15" t="s">
        <v>5</v>
      </c>
      <c r="N312" s="15" t="s">
        <v>91</v>
      </c>
      <c r="O312" s="15" t="s">
        <v>82</v>
      </c>
      <c r="P312">
        <v>11</v>
      </c>
      <c r="Q312" t="s">
        <v>1531</v>
      </c>
      <c r="R312" t="s">
        <v>59</v>
      </c>
      <c r="S312" s="15" t="s">
        <v>32</v>
      </c>
      <c r="T312" s="15" t="s">
        <v>60</v>
      </c>
      <c r="U312" s="5">
        <v>15</v>
      </c>
      <c r="V312" s="5">
        <v>6</v>
      </c>
      <c r="W312">
        <v>20</v>
      </c>
      <c r="X312" t="s">
        <v>1532</v>
      </c>
      <c r="Y312" s="15" t="s">
        <v>64</v>
      </c>
      <c r="Z312">
        <v>10</v>
      </c>
      <c r="AA312" t="s">
        <v>1533</v>
      </c>
      <c r="AB312" t="s">
        <v>1534</v>
      </c>
      <c r="AC312" t="s">
        <v>1535</v>
      </c>
    </row>
    <row r="313" spans="1:29" x14ac:dyDescent="0.35">
      <c r="A313">
        <v>311</v>
      </c>
      <c r="B313" s="15" t="s">
        <v>4</v>
      </c>
      <c r="C313" s="13">
        <v>44</v>
      </c>
      <c r="D313">
        <v>8</v>
      </c>
      <c r="E313">
        <v>15</v>
      </c>
      <c r="F313">
        <v>12</v>
      </c>
      <c r="G313">
        <v>2</v>
      </c>
      <c r="H313" t="s">
        <v>121</v>
      </c>
      <c r="I313">
        <v>1</v>
      </c>
      <c r="J313" t="s">
        <v>68</v>
      </c>
      <c r="K313" s="5" t="s">
        <v>3408</v>
      </c>
      <c r="L313">
        <v>1</v>
      </c>
      <c r="M313" s="15" t="s">
        <v>519</v>
      </c>
      <c r="N313" s="15" t="s">
        <v>81</v>
      </c>
      <c r="O313" s="15" t="s">
        <v>92</v>
      </c>
      <c r="P313">
        <v>13</v>
      </c>
      <c r="Q313" t="s">
        <v>1536</v>
      </c>
      <c r="R313" t="s">
        <v>59</v>
      </c>
      <c r="S313" s="15" t="s">
        <v>32</v>
      </c>
      <c r="T313" s="15" t="s">
        <v>60</v>
      </c>
      <c r="U313" s="5">
        <v>12</v>
      </c>
      <c r="V313" s="5">
        <v>2</v>
      </c>
      <c r="W313">
        <v>8</v>
      </c>
      <c r="X313" t="s">
        <v>1537</v>
      </c>
      <c r="Y313" s="15" t="s">
        <v>192</v>
      </c>
      <c r="Z313">
        <v>10</v>
      </c>
      <c r="AA313" t="s">
        <v>1538</v>
      </c>
      <c r="AB313" t="s">
        <v>1539</v>
      </c>
      <c r="AC313" t="s">
        <v>1540</v>
      </c>
    </row>
    <row r="314" spans="1:29" x14ac:dyDescent="0.35">
      <c r="A314">
        <v>312</v>
      </c>
      <c r="B314" s="15" t="s">
        <v>0</v>
      </c>
      <c r="C314" s="13">
        <v>53</v>
      </c>
      <c r="D314">
        <v>6</v>
      </c>
      <c r="E314">
        <v>0</v>
      </c>
      <c r="F314">
        <v>10</v>
      </c>
      <c r="G314">
        <v>20</v>
      </c>
      <c r="H314" t="s">
        <v>78</v>
      </c>
      <c r="I314">
        <v>0</v>
      </c>
      <c r="J314" t="s">
        <v>98</v>
      </c>
      <c r="K314" s="5" t="s">
        <v>3408</v>
      </c>
      <c r="L314">
        <v>0</v>
      </c>
      <c r="M314" s="15" t="s">
        <v>3428</v>
      </c>
      <c r="N314" s="15" t="s">
        <v>3428</v>
      </c>
      <c r="O314" s="15" t="s">
        <v>3428</v>
      </c>
      <c r="R314" t="s">
        <v>59</v>
      </c>
      <c r="S314" s="15" t="s">
        <v>30</v>
      </c>
      <c r="T314" s="15" t="s">
        <v>60</v>
      </c>
      <c r="U314" s="5">
        <v>4</v>
      </c>
      <c r="V314" s="5">
        <v>6</v>
      </c>
      <c r="W314">
        <v>20</v>
      </c>
      <c r="X314" t="s">
        <v>1541</v>
      </c>
      <c r="Y314" s="15" t="s">
        <v>64</v>
      </c>
      <c r="Z314">
        <v>10</v>
      </c>
      <c r="AA314" t="s">
        <v>1542</v>
      </c>
      <c r="AB314" t="s">
        <v>1543</v>
      </c>
      <c r="AC314" t="s">
        <v>1544</v>
      </c>
    </row>
    <row r="315" spans="1:29" x14ac:dyDescent="0.35">
      <c r="A315">
        <v>313</v>
      </c>
      <c r="B315" s="15" t="s">
        <v>0</v>
      </c>
      <c r="C315" s="13">
        <v>45</v>
      </c>
      <c r="D315">
        <v>7</v>
      </c>
      <c r="E315">
        <v>30</v>
      </c>
      <c r="F315">
        <v>6</v>
      </c>
      <c r="G315">
        <v>20</v>
      </c>
      <c r="H315" t="s">
        <v>52</v>
      </c>
      <c r="I315">
        <v>1</v>
      </c>
      <c r="J315" t="s">
        <v>68</v>
      </c>
      <c r="K315" s="5" t="s">
        <v>3408</v>
      </c>
      <c r="L315">
        <v>1</v>
      </c>
      <c r="M315" s="15" t="s">
        <v>213</v>
      </c>
      <c r="N315" s="15" t="s">
        <v>81</v>
      </c>
      <c r="O315" s="15" t="s">
        <v>92</v>
      </c>
      <c r="P315">
        <v>20</v>
      </c>
      <c r="Q315" t="s">
        <v>1545</v>
      </c>
      <c r="R315" t="s">
        <v>59</v>
      </c>
      <c r="S315" s="15" t="s">
        <v>35</v>
      </c>
      <c r="T315" s="15" t="s">
        <v>3428</v>
      </c>
      <c r="U315" s="5">
        <v>0</v>
      </c>
      <c r="V315" s="5">
        <v>0</v>
      </c>
      <c r="Y315" s="15" t="s">
        <v>1546</v>
      </c>
      <c r="Z315">
        <v>10</v>
      </c>
      <c r="AA315" t="s">
        <v>1547</v>
      </c>
      <c r="AB315" t="s">
        <v>1548</v>
      </c>
      <c r="AC315" t="s">
        <v>1549</v>
      </c>
    </row>
    <row r="316" spans="1:29" x14ac:dyDescent="0.35">
      <c r="A316">
        <v>314</v>
      </c>
      <c r="B316" s="15" t="s">
        <v>3429</v>
      </c>
      <c r="C316" s="13">
        <v>26</v>
      </c>
      <c r="D316">
        <v>8</v>
      </c>
      <c r="E316">
        <v>40</v>
      </c>
      <c r="F316">
        <v>13</v>
      </c>
      <c r="G316">
        <v>6</v>
      </c>
      <c r="H316" t="s">
        <v>189</v>
      </c>
      <c r="I316">
        <v>1</v>
      </c>
      <c r="J316" t="s">
        <v>140</v>
      </c>
      <c r="K316" s="5" t="s">
        <v>3408</v>
      </c>
      <c r="L316">
        <v>1</v>
      </c>
      <c r="M316" s="15" t="s">
        <v>407</v>
      </c>
      <c r="N316" s="15" t="s">
        <v>81</v>
      </c>
      <c r="O316" s="15" t="s">
        <v>57</v>
      </c>
      <c r="P316">
        <v>2</v>
      </c>
      <c r="Q316" t="s">
        <v>1550</v>
      </c>
      <c r="R316" t="s">
        <v>84</v>
      </c>
      <c r="S316" s="15" t="s">
        <v>35</v>
      </c>
      <c r="T316" s="15" t="s">
        <v>3428</v>
      </c>
      <c r="U316" s="5">
        <v>0</v>
      </c>
      <c r="V316" s="5">
        <v>0</v>
      </c>
      <c r="Y316" s="15" t="s">
        <v>345</v>
      </c>
      <c r="Z316">
        <v>5</v>
      </c>
      <c r="AA316" t="s">
        <v>1551</v>
      </c>
      <c r="AB316" t="s">
        <v>1552</v>
      </c>
    </row>
    <row r="317" spans="1:29" x14ac:dyDescent="0.35">
      <c r="A317">
        <v>315</v>
      </c>
      <c r="B317" s="15" t="s">
        <v>3429</v>
      </c>
      <c r="C317" s="13">
        <v>46</v>
      </c>
      <c r="D317">
        <v>6</v>
      </c>
      <c r="E317">
        <v>35</v>
      </c>
      <c r="F317">
        <v>8</v>
      </c>
      <c r="G317">
        <v>7</v>
      </c>
      <c r="H317" t="s">
        <v>97</v>
      </c>
      <c r="I317">
        <v>1</v>
      </c>
      <c r="J317" t="s">
        <v>122</v>
      </c>
      <c r="K317" s="5" t="s">
        <v>3409</v>
      </c>
      <c r="L317">
        <v>1</v>
      </c>
      <c r="M317" s="15" t="s">
        <v>55</v>
      </c>
      <c r="N317" s="15" t="s">
        <v>56</v>
      </c>
      <c r="O317" s="15" t="s">
        <v>92</v>
      </c>
      <c r="P317">
        <v>23</v>
      </c>
      <c r="Q317" t="s">
        <v>1553</v>
      </c>
      <c r="R317" t="s">
        <v>84</v>
      </c>
      <c r="S317" s="15" t="s">
        <v>30</v>
      </c>
      <c r="T317" s="15" t="s">
        <v>73</v>
      </c>
      <c r="U317" s="5">
        <v>10</v>
      </c>
      <c r="V317" s="5">
        <v>3</v>
      </c>
      <c r="W317">
        <v>8</v>
      </c>
      <c r="X317" t="s">
        <v>1554</v>
      </c>
      <c r="Y317" s="15" t="s">
        <v>75</v>
      </c>
      <c r="Z317">
        <v>7</v>
      </c>
      <c r="AA317" t="s">
        <v>1555</v>
      </c>
      <c r="AB317" t="s">
        <v>1556</v>
      </c>
    </row>
    <row r="318" spans="1:29" ht="14.5" customHeight="1" x14ac:dyDescent="0.35">
      <c r="A318">
        <v>316</v>
      </c>
      <c r="B318" s="15" t="s">
        <v>3434</v>
      </c>
      <c r="C318" s="13">
        <v>29</v>
      </c>
      <c r="D318">
        <v>7</v>
      </c>
      <c r="E318">
        <v>40</v>
      </c>
      <c r="F318">
        <v>12</v>
      </c>
      <c r="G318">
        <v>25</v>
      </c>
      <c r="H318" t="s">
        <v>133</v>
      </c>
      <c r="I318">
        <v>0</v>
      </c>
      <c r="J318" t="s">
        <v>68</v>
      </c>
      <c r="K318" s="5" t="s">
        <v>3408</v>
      </c>
      <c r="L318">
        <v>1</v>
      </c>
      <c r="M318" s="15" t="s">
        <v>519</v>
      </c>
      <c r="N318" s="15" t="s">
        <v>81</v>
      </c>
      <c r="O318" s="15" t="s">
        <v>92</v>
      </c>
      <c r="P318">
        <v>1</v>
      </c>
      <c r="Q318" t="s">
        <v>1557</v>
      </c>
      <c r="R318" t="s">
        <v>84</v>
      </c>
      <c r="S318" s="15" t="s">
        <v>30</v>
      </c>
      <c r="T318" s="15" t="s">
        <v>162</v>
      </c>
      <c r="U318" s="5">
        <v>6</v>
      </c>
      <c r="V318" s="5">
        <v>2</v>
      </c>
      <c r="W318">
        <v>15</v>
      </c>
      <c r="X318" s="3" t="s">
        <v>1558</v>
      </c>
      <c r="Y318" s="15" t="s">
        <v>75</v>
      </c>
      <c r="Z318">
        <v>10</v>
      </c>
      <c r="AA318" s="3" t="s">
        <v>1559</v>
      </c>
    </row>
    <row r="319" spans="1:29" x14ac:dyDescent="0.35">
      <c r="A319">
        <v>317</v>
      </c>
      <c r="B319" s="15" t="s">
        <v>0</v>
      </c>
      <c r="C319" s="13">
        <v>26</v>
      </c>
      <c r="D319">
        <v>6</v>
      </c>
      <c r="E319">
        <v>30</v>
      </c>
      <c r="F319">
        <v>10</v>
      </c>
      <c r="G319">
        <v>20</v>
      </c>
      <c r="H319" t="s">
        <v>89</v>
      </c>
      <c r="I319">
        <v>1</v>
      </c>
      <c r="J319" t="s">
        <v>68</v>
      </c>
      <c r="K319" s="5" t="s">
        <v>3408</v>
      </c>
      <c r="L319">
        <v>1</v>
      </c>
      <c r="M319" s="15" t="s">
        <v>213</v>
      </c>
      <c r="N319" s="15" t="s">
        <v>81</v>
      </c>
      <c r="O319" s="15" t="s">
        <v>92</v>
      </c>
      <c r="P319">
        <v>3</v>
      </c>
      <c r="Q319" t="s">
        <v>1560</v>
      </c>
      <c r="R319" t="s">
        <v>59</v>
      </c>
      <c r="S319" s="15" t="s">
        <v>35</v>
      </c>
      <c r="T319" s="15" t="s">
        <v>3428</v>
      </c>
      <c r="U319" s="5">
        <v>0</v>
      </c>
      <c r="V319" s="5">
        <v>0</v>
      </c>
      <c r="Y319" s="15" t="s">
        <v>75</v>
      </c>
      <c r="Z319">
        <v>10</v>
      </c>
      <c r="AA319" t="s">
        <v>1561</v>
      </c>
      <c r="AB319" t="s">
        <v>1562</v>
      </c>
      <c r="AC319" t="s">
        <v>1563</v>
      </c>
    </row>
    <row r="320" spans="1:29" ht="14.5" customHeight="1" x14ac:dyDescent="0.35">
      <c r="A320">
        <v>318</v>
      </c>
      <c r="B320" s="15" t="s">
        <v>3447</v>
      </c>
      <c r="C320" s="13">
        <v>26</v>
      </c>
      <c r="D320">
        <v>7</v>
      </c>
      <c r="E320">
        <v>0</v>
      </c>
      <c r="F320">
        <v>6</v>
      </c>
      <c r="G320">
        <v>15</v>
      </c>
      <c r="H320" t="s">
        <v>89</v>
      </c>
      <c r="I320">
        <v>1</v>
      </c>
      <c r="J320" t="s">
        <v>98</v>
      </c>
      <c r="K320" s="5" t="s">
        <v>1564</v>
      </c>
      <c r="L320">
        <v>0</v>
      </c>
      <c r="M320" s="15" t="s">
        <v>3428</v>
      </c>
      <c r="N320" s="15" t="s">
        <v>3428</v>
      </c>
      <c r="O320" s="15" t="s">
        <v>3428</v>
      </c>
      <c r="R320" t="s">
        <v>59</v>
      </c>
      <c r="S320" s="15" t="s">
        <v>3482</v>
      </c>
      <c r="T320" s="15" t="s">
        <v>73</v>
      </c>
      <c r="U320" s="5">
        <v>6</v>
      </c>
      <c r="V320" s="5">
        <v>6</v>
      </c>
      <c r="W320">
        <v>20</v>
      </c>
      <c r="X320" t="s">
        <v>1565</v>
      </c>
      <c r="Y320" s="15" t="s">
        <v>75</v>
      </c>
      <c r="Z320">
        <v>6</v>
      </c>
      <c r="AA320" t="s">
        <v>1566</v>
      </c>
      <c r="AB320" s="3" t="s">
        <v>204</v>
      </c>
      <c r="AC320" t="s">
        <v>1567</v>
      </c>
    </row>
    <row r="321" spans="1:29" x14ac:dyDescent="0.35">
      <c r="A321">
        <v>319</v>
      </c>
      <c r="B321" s="15" t="s">
        <v>3442</v>
      </c>
      <c r="C321" s="13">
        <v>27</v>
      </c>
      <c r="D321">
        <v>5</v>
      </c>
      <c r="E321">
        <v>45</v>
      </c>
      <c r="F321">
        <v>12</v>
      </c>
      <c r="G321">
        <v>30</v>
      </c>
      <c r="H321" t="s">
        <v>89</v>
      </c>
      <c r="I321">
        <v>1</v>
      </c>
      <c r="J321" t="s">
        <v>79</v>
      </c>
      <c r="K321" s="5" t="s">
        <v>1568</v>
      </c>
      <c r="L321">
        <v>0</v>
      </c>
      <c r="M321" s="15" t="s">
        <v>3428</v>
      </c>
      <c r="N321" s="15" t="s">
        <v>3428</v>
      </c>
      <c r="O321" s="15" t="s">
        <v>3428</v>
      </c>
      <c r="R321" t="s">
        <v>84</v>
      </c>
      <c r="S321" s="15" t="s">
        <v>32</v>
      </c>
      <c r="T321" s="15" t="s">
        <v>60</v>
      </c>
      <c r="U321" s="5">
        <v>3</v>
      </c>
      <c r="V321" s="5">
        <v>4</v>
      </c>
      <c r="W321">
        <v>6</v>
      </c>
      <c r="X321" t="s">
        <v>1569</v>
      </c>
      <c r="Y321" s="15" t="s">
        <v>64</v>
      </c>
      <c r="Z321">
        <v>8</v>
      </c>
      <c r="AA321" t="s">
        <v>1570</v>
      </c>
      <c r="AB321" t="s">
        <v>1571</v>
      </c>
      <c r="AC321" t="s">
        <v>1572</v>
      </c>
    </row>
    <row r="322" spans="1:29" x14ac:dyDescent="0.35">
      <c r="A322">
        <v>320</v>
      </c>
      <c r="B322" s="15" t="s">
        <v>0</v>
      </c>
      <c r="C322" s="13">
        <v>44</v>
      </c>
      <c r="D322">
        <v>7</v>
      </c>
      <c r="E322">
        <v>0</v>
      </c>
      <c r="F322">
        <v>14</v>
      </c>
      <c r="G322">
        <v>2</v>
      </c>
      <c r="H322" t="s">
        <v>67</v>
      </c>
      <c r="I322">
        <v>0</v>
      </c>
      <c r="J322" t="s">
        <v>68</v>
      </c>
      <c r="K322" s="5" t="s">
        <v>3406</v>
      </c>
      <c r="L322">
        <v>0</v>
      </c>
      <c r="M322" s="15" t="s">
        <v>3428</v>
      </c>
      <c r="N322" s="15" t="s">
        <v>3428</v>
      </c>
      <c r="O322" s="15" t="s">
        <v>3428</v>
      </c>
      <c r="R322" t="s">
        <v>59</v>
      </c>
      <c r="S322" s="15" t="s">
        <v>3501</v>
      </c>
      <c r="T322" s="15" t="s">
        <v>73</v>
      </c>
      <c r="U322" s="5">
        <v>10</v>
      </c>
      <c r="V322" s="5">
        <v>2</v>
      </c>
      <c r="W322">
        <v>14</v>
      </c>
      <c r="X322" t="s">
        <v>1573</v>
      </c>
      <c r="Y322" s="15" t="s">
        <v>345</v>
      </c>
      <c r="Z322">
        <v>7</v>
      </c>
      <c r="AA322" t="s">
        <v>1574</v>
      </c>
      <c r="AB322" t="s">
        <v>1575</v>
      </c>
      <c r="AC322" t="s">
        <v>1576</v>
      </c>
    </row>
    <row r="323" spans="1:29" x14ac:dyDescent="0.35">
      <c r="A323">
        <v>321</v>
      </c>
      <c r="B323" s="15" t="s">
        <v>3432</v>
      </c>
      <c r="C323" s="13">
        <v>25</v>
      </c>
      <c r="D323">
        <v>8</v>
      </c>
      <c r="E323">
        <v>0</v>
      </c>
      <c r="F323">
        <v>10</v>
      </c>
      <c r="G323">
        <v>30</v>
      </c>
      <c r="H323" t="s">
        <v>335</v>
      </c>
      <c r="I323">
        <v>0</v>
      </c>
      <c r="J323" t="s">
        <v>68</v>
      </c>
      <c r="K323" s="5" t="s">
        <v>3408</v>
      </c>
      <c r="L323">
        <v>1</v>
      </c>
      <c r="M323" s="15" t="s">
        <v>213</v>
      </c>
      <c r="N323" s="15" t="s">
        <v>1577</v>
      </c>
      <c r="O323" s="15" t="s">
        <v>272</v>
      </c>
      <c r="P323">
        <v>2</v>
      </c>
      <c r="Q323" t="s">
        <v>1578</v>
      </c>
      <c r="R323" t="s">
        <v>59</v>
      </c>
      <c r="S323" s="15" t="s">
        <v>3482</v>
      </c>
      <c r="T323" s="15" t="s">
        <v>60</v>
      </c>
      <c r="U323" s="5">
        <v>4</v>
      </c>
      <c r="V323" s="5">
        <v>4</v>
      </c>
      <c r="W323">
        <v>3</v>
      </c>
      <c r="X323" t="s">
        <v>1579</v>
      </c>
      <c r="Y323" s="15" t="s">
        <v>75</v>
      </c>
      <c r="Z323">
        <v>8</v>
      </c>
      <c r="AA323" t="s">
        <v>1580</v>
      </c>
      <c r="AB323" t="s">
        <v>1581</v>
      </c>
    </row>
    <row r="324" spans="1:29" x14ac:dyDescent="0.35">
      <c r="A324">
        <v>322</v>
      </c>
      <c r="B324" s="15" t="s">
        <v>3434</v>
      </c>
      <c r="C324" s="13">
        <v>27</v>
      </c>
      <c r="D324">
        <v>8</v>
      </c>
      <c r="E324">
        <v>0</v>
      </c>
      <c r="F324">
        <v>7</v>
      </c>
      <c r="G324">
        <v>1</v>
      </c>
      <c r="H324" t="s">
        <v>335</v>
      </c>
      <c r="I324">
        <v>1</v>
      </c>
      <c r="J324" t="s">
        <v>68</v>
      </c>
      <c r="K324" s="5" t="s">
        <v>3406</v>
      </c>
      <c r="L324">
        <v>0</v>
      </c>
      <c r="M324" s="15" t="s">
        <v>3428</v>
      </c>
      <c r="N324" s="15" t="s">
        <v>3428</v>
      </c>
      <c r="O324" s="15" t="s">
        <v>3428</v>
      </c>
      <c r="R324" t="s">
        <v>59</v>
      </c>
      <c r="S324" s="15" t="s">
        <v>35</v>
      </c>
      <c r="T324" s="15" t="s">
        <v>3428</v>
      </c>
      <c r="U324" s="5">
        <v>0</v>
      </c>
      <c r="V324" s="5">
        <v>0</v>
      </c>
      <c r="Y324" s="15" t="s">
        <v>75</v>
      </c>
      <c r="Z324">
        <v>9</v>
      </c>
      <c r="AA324" t="s">
        <v>1582</v>
      </c>
      <c r="AB324" t="s">
        <v>1583</v>
      </c>
      <c r="AC324" t="s">
        <v>1584</v>
      </c>
    </row>
    <row r="325" spans="1:29" x14ac:dyDescent="0.35">
      <c r="A325">
        <v>323</v>
      </c>
      <c r="B325" s="15" t="s">
        <v>3429</v>
      </c>
      <c r="C325" s="13">
        <v>39</v>
      </c>
      <c r="D325">
        <v>6</v>
      </c>
      <c r="E325">
        <v>0</v>
      </c>
      <c r="F325">
        <v>12</v>
      </c>
      <c r="G325">
        <v>12</v>
      </c>
      <c r="H325" t="s">
        <v>225</v>
      </c>
      <c r="I325">
        <v>1</v>
      </c>
      <c r="J325" t="s">
        <v>53</v>
      </c>
      <c r="K325" s="5" t="s">
        <v>3407</v>
      </c>
      <c r="L325">
        <v>1</v>
      </c>
      <c r="M325" s="15" t="s">
        <v>213</v>
      </c>
      <c r="N325" s="15" t="s">
        <v>81</v>
      </c>
      <c r="O325" s="15" t="s">
        <v>92</v>
      </c>
      <c r="P325">
        <v>15</v>
      </c>
      <c r="Q325" t="s">
        <v>199</v>
      </c>
      <c r="R325" t="s">
        <v>84</v>
      </c>
      <c r="S325" s="15" t="s">
        <v>31</v>
      </c>
      <c r="T325" s="15" t="s">
        <v>162</v>
      </c>
      <c r="U325" s="5">
        <v>6</v>
      </c>
      <c r="V325" s="5">
        <v>6</v>
      </c>
      <c r="W325">
        <v>30</v>
      </c>
      <c r="X325" t="s">
        <v>1585</v>
      </c>
      <c r="Y325" s="15" t="s">
        <v>64</v>
      </c>
      <c r="Z325">
        <v>9</v>
      </c>
      <c r="AA325" t="s">
        <v>1586</v>
      </c>
      <c r="AB325" t="s">
        <v>1587</v>
      </c>
      <c r="AC325" t="s">
        <v>290</v>
      </c>
    </row>
    <row r="326" spans="1:29" x14ac:dyDescent="0.35">
      <c r="A326">
        <v>324</v>
      </c>
      <c r="B326" s="15" t="s">
        <v>1</v>
      </c>
      <c r="C326" s="13">
        <v>38</v>
      </c>
      <c r="D326">
        <v>7</v>
      </c>
      <c r="E326">
        <v>120</v>
      </c>
      <c r="F326">
        <v>12</v>
      </c>
      <c r="G326">
        <v>12</v>
      </c>
      <c r="H326" t="s">
        <v>97</v>
      </c>
      <c r="I326">
        <v>1</v>
      </c>
      <c r="J326" t="s">
        <v>3410</v>
      </c>
      <c r="K326" s="5" t="s">
        <v>3408</v>
      </c>
      <c r="L326">
        <v>1</v>
      </c>
      <c r="M326" s="15" t="s">
        <v>155</v>
      </c>
      <c r="N326" s="15" t="s">
        <v>81</v>
      </c>
      <c r="O326" s="15" t="s">
        <v>92</v>
      </c>
      <c r="P326">
        <v>14</v>
      </c>
      <c r="Q326" t="s">
        <v>1588</v>
      </c>
      <c r="R326" t="s">
        <v>84</v>
      </c>
      <c r="S326" s="15" t="s">
        <v>3482</v>
      </c>
      <c r="T326" s="15" t="s">
        <v>73</v>
      </c>
      <c r="U326" s="5">
        <v>10</v>
      </c>
      <c r="V326" s="5">
        <v>8</v>
      </c>
      <c r="W326">
        <v>24</v>
      </c>
      <c r="X326" t="s">
        <v>1589</v>
      </c>
      <c r="Y326" s="15" t="s">
        <v>75</v>
      </c>
      <c r="Z326">
        <v>9</v>
      </c>
      <c r="AA326" t="s">
        <v>1590</v>
      </c>
      <c r="AB326" t="s">
        <v>1591</v>
      </c>
      <c r="AC326" t="s">
        <v>1592</v>
      </c>
    </row>
    <row r="327" spans="1:29" x14ac:dyDescent="0.35">
      <c r="A327">
        <v>325</v>
      </c>
      <c r="B327" s="15" t="s">
        <v>3438</v>
      </c>
      <c r="C327" s="13">
        <v>39</v>
      </c>
      <c r="D327">
        <v>8</v>
      </c>
      <c r="E327">
        <v>15</v>
      </c>
      <c r="F327">
        <v>5</v>
      </c>
      <c r="G327">
        <v>10</v>
      </c>
      <c r="H327" t="s">
        <v>303</v>
      </c>
      <c r="I327">
        <v>0</v>
      </c>
      <c r="J327" t="s">
        <v>140</v>
      </c>
      <c r="K327" s="5" t="s">
        <v>1593</v>
      </c>
      <c r="L327">
        <v>1</v>
      </c>
      <c r="M327" s="15" t="s">
        <v>70</v>
      </c>
      <c r="N327" s="15" t="s">
        <v>1594</v>
      </c>
      <c r="O327" s="15" t="s">
        <v>57</v>
      </c>
      <c r="P327">
        <v>6</v>
      </c>
      <c r="Q327" t="s">
        <v>1595</v>
      </c>
      <c r="R327" t="s">
        <v>72</v>
      </c>
      <c r="S327" s="15" t="s">
        <v>30</v>
      </c>
      <c r="T327" s="15" t="s">
        <v>73</v>
      </c>
      <c r="U327" s="5">
        <v>6</v>
      </c>
      <c r="V327" s="5">
        <v>6</v>
      </c>
      <c r="W327">
        <v>40</v>
      </c>
      <c r="X327" t="s">
        <v>1596</v>
      </c>
      <c r="Y327" s="15" t="s">
        <v>1597</v>
      </c>
      <c r="Z327">
        <v>10</v>
      </c>
      <c r="AA327" t="s">
        <v>1598</v>
      </c>
      <c r="AB327" t="s">
        <v>1599</v>
      </c>
      <c r="AC327" t="s">
        <v>1600</v>
      </c>
    </row>
    <row r="328" spans="1:29" x14ac:dyDescent="0.35">
      <c r="A328">
        <v>326</v>
      </c>
      <c r="B328" s="15" t="s">
        <v>0</v>
      </c>
      <c r="C328" s="13">
        <v>26</v>
      </c>
      <c r="D328">
        <v>7</v>
      </c>
      <c r="E328">
        <v>180</v>
      </c>
      <c r="F328">
        <v>9</v>
      </c>
      <c r="G328">
        <v>20</v>
      </c>
      <c r="H328" t="s">
        <v>225</v>
      </c>
      <c r="I328">
        <v>1</v>
      </c>
      <c r="J328" t="s">
        <v>53</v>
      </c>
      <c r="K328" s="5" t="s">
        <v>3409</v>
      </c>
      <c r="L328">
        <v>1</v>
      </c>
      <c r="M328" s="15" t="s">
        <v>90</v>
      </c>
      <c r="N328" s="15" t="s">
        <v>81</v>
      </c>
      <c r="O328" s="15" t="s">
        <v>92</v>
      </c>
      <c r="P328">
        <v>2</v>
      </c>
      <c r="Q328" t="s">
        <v>1601</v>
      </c>
      <c r="R328" t="s">
        <v>84</v>
      </c>
      <c r="S328" s="15" t="s">
        <v>3508</v>
      </c>
      <c r="T328" s="15" t="s">
        <v>162</v>
      </c>
      <c r="U328" s="5">
        <v>4</v>
      </c>
      <c r="V328" s="5">
        <v>4</v>
      </c>
      <c r="W328">
        <v>10</v>
      </c>
      <c r="X328" t="s">
        <v>1602</v>
      </c>
      <c r="Y328" s="15" t="s">
        <v>75</v>
      </c>
      <c r="Z328">
        <v>6</v>
      </c>
      <c r="AA328" t="s">
        <v>1603</v>
      </c>
      <c r="AB328" t="s">
        <v>1604</v>
      </c>
      <c r="AC328" t="s">
        <v>1605</v>
      </c>
    </row>
    <row r="329" spans="1:29" x14ac:dyDescent="0.35">
      <c r="A329">
        <v>327</v>
      </c>
      <c r="B329" s="15" t="s">
        <v>0</v>
      </c>
      <c r="C329" s="13">
        <v>27</v>
      </c>
      <c r="D329">
        <v>9</v>
      </c>
      <c r="E329">
        <v>2</v>
      </c>
      <c r="F329">
        <v>10</v>
      </c>
      <c r="G329">
        <v>5</v>
      </c>
      <c r="H329" t="s">
        <v>103</v>
      </c>
      <c r="I329">
        <v>1</v>
      </c>
      <c r="J329" t="s">
        <v>53</v>
      </c>
      <c r="K329" s="5" t="s">
        <v>3408</v>
      </c>
      <c r="L329">
        <v>1</v>
      </c>
      <c r="M329" s="15" t="s">
        <v>213</v>
      </c>
      <c r="N329" s="15" t="s">
        <v>81</v>
      </c>
      <c r="O329" s="15" t="s">
        <v>92</v>
      </c>
      <c r="P329">
        <v>4</v>
      </c>
      <c r="Q329" t="s">
        <v>1184</v>
      </c>
      <c r="R329" t="s">
        <v>59</v>
      </c>
      <c r="S329" s="15" t="s">
        <v>3509</v>
      </c>
      <c r="T329" s="15" t="s">
        <v>3428</v>
      </c>
      <c r="U329" s="5">
        <v>0</v>
      </c>
      <c r="V329" s="5">
        <v>0</v>
      </c>
      <c r="Y329" s="15" t="s">
        <v>64</v>
      </c>
      <c r="Z329">
        <v>10</v>
      </c>
      <c r="AA329" t="s">
        <v>1607</v>
      </c>
      <c r="AB329" t="s">
        <v>1608</v>
      </c>
      <c r="AC329" t="s">
        <v>1609</v>
      </c>
    </row>
    <row r="330" spans="1:29" x14ac:dyDescent="0.35">
      <c r="A330">
        <v>328</v>
      </c>
      <c r="B330" s="15" t="s">
        <v>3440</v>
      </c>
      <c r="C330" s="13">
        <v>46</v>
      </c>
      <c r="D330">
        <v>8</v>
      </c>
      <c r="E330">
        <v>0</v>
      </c>
      <c r="F330">
        <v>10</v>
      </c>
      <c r="G330">
        <v>50</v>
      </c>
      <c r="H330" t="s">
        <v>89</v>
      </c>
      <c r="I330">
        <v>1</v>
      </c>
      <c r="J330" t="s">
        <v>79</v>
      </c>
      <c r="K330" s="5" t="s">
        <v>3409</v>
      </c>
      <c r="L330">
        <v>1</v>
      </c>
      <c r="M330" s="15" t="s">
        <v>213</v>
      </c>
      <c r="N330" s="15" t="s">
        <v>56</v>
      </c>
      <c r="O330" s="15" t="s">
        <v>92</v>
      </c>
      <c r="P330">
        <v>5</v>
      </c>
      <c r="Q330" t="s">
        <v>1610</v>
      </c>
      <c r="R330" t="s">
        <v>363</v>
      </c>
      <c r="S330" s="15" t="s">
        <v>3510</v>
      </c>
      <c r="T330" s="15" t="s">
        <v>60</v>
      </c>
      <c r="U330" s="5">
        <v>5</v>
      </c>
      <c r="V330" s="5">
        <v>5</v>
      </c>
      <c r="W330">
        <v>8</v>
      </c>
      <c r="X330" t="s">
        <v>1612</v>
      </c>
      <c r="Y330" s="15" t="s">
        <v>75</v>
      </c>
      <c r="Z330">
        <v>8</v>
      </c>
      <c r="AA330" t="s">
        <v>1613</v>
      </c>
      <c r="AB330" t="s">
        <v>1614</v>
      </c>
      <c r="AC330" t="s">
        <v>1615</v>
      </c>
    </row>
    <row r="331" spans="1:29" x14ac:dyDescent="0.35">
      <c r="A331">
        <v>329</v>
      </c>
      <c r="B331" s="15" t="s">
        <v>3438</v>
      </c>
      <c r="C331" s="13">
        <v>33</v>
      </c>
      <c r="D331">
        <v>7</v>
      </c>
      <c r="E331">
        <v>30</v>
      </c>
      <c r="F331">
        <v>8</v>
      </c>
      <c r="G331">
        <v>2</v>
      </c>
      <c r="H331" t="s">
        <v>67</v>
      </c>
      <c r="I331">
        <v>0</v>
      </c>
      <c r="J331" t="s">
        <v>98</v>
      </c>
      <c r="K331" s="5" t="s">
        <v>3409</v>
      </c>
      <c r="L331">
        <v>1</v>
      </c>
      <c r="M331" s="15" t="s">
        <v>213</v>
      </c>
      <c r="N331" s="15" t="s">
        <v>81</v>
      </c>
      <c r="O331" s="15" t="s">
        <v>419</v>
      </c>
      <c r="P331">
        <v>10</v>
      </c>
      <c r="Q331" t="s">
        <v>1616</v>
      </c>
      <c r="R331" t="s">
        <v>84</v>
      </c>
      <c r="S331" s="15" t="s">
        <v>28</v>
      </c>
      <c r="T331" s="15" t="s">
        <v>60</v>
      </c>
      <c r="U331" s="5">
        <v>4</v>
      </c>
      <c r="V331" s="5">
        <v>4</v>
      </c>
      <c r="W331">
        <v>6</v>
      </c>
      <c r="X331" t="s">
        <v>1617</v>
      </c>
      <c r="Y331" s="15" t="s">
        <v>64</v>
      </c>
      <c r="Z331">
        <v>9</v>
      </c>
      <c r="AA331" t="s">
        <v>1618</v>
      </c>
    </row>
    <row r="332" spans="1:29" x14ac:dyDescent="0.35">
      <c r="A332">
        <v>330</v>
      </c>
      <c r="B332" s="15" t="s">
        <v>0</v>
      </c>
      <c r="C332" s="13">
        <v>49</v>
      </c>
      <c r="D332">
        <v>8</v>
      </c>
      <c r="E332">
        <v>0</v>
      </c>
      <c r="F332">
        <v>14</v>
      </c>
      <c r="G332">
        <v>2</v>
      </c>
      <c r="H332" t="s">
        <v>67</v>
      </c>
      <c r="I332">
        <v>1</v>
      </c>
      <c r="J332" t="s">
        <v>3428</v>
      </c>
      <c r="K332" s="5" t="s">
        <v>3428</v>
      </c>
      <c r="L332">
        <v>0</v>
      </c>
      <c r="M332" s="15" t="s">
        <v>3428</v>
      </c>
      <c r="N332" s="15" t="s">
        <v>3428</v>
      </c>
      <c r="O332" s="15" t="s">
        <v>3428</v>
      </c>
      <c r="R332" t="s">
        <v>59</v>
      </c>
      <c r="S332" s="15" t="s">
        <v>30</v>
      </c>
      <c r="T332" s="15" t="s">
        <v>73</v>
      </c>
      <c r="U332" s="5">
        <v>6</v>
      </c>
      <c r="V332" s="5">
        <v>6</v>
      </c>
      <c r="W332">
        <v>16</v>
      </c>
      <c r="X332" t="s">
        <v>1619</v>
      </c>
      <c r="Y332" s="15" t="s">
        <v>75</v>
      </c>
      <c r="Z332">
        <v>9</v>
      </c>
      <c r="AA332" t="s">
        <v>1620</v>
      </c>
      <c r="AC332" t="s">
        <v>1621</v>
      </c>
    </row>
    <row r="333" spans="1:29" x14ac:dyDescent="0.35">
      <c r="A333">
        <v>331</v>
      </c>
      <c r="B333" s="15" t="s">
        <v>3</v>
      </c>
      <c r="C333" s="13">
        <v>29</v>
      </c>
      <c r="D333">
        <v>7</v>
      </c>
      <c r="E333">
        <v>10</v>
      </c>
      <c r="F333">
        <v>7</v>
      </c>
      <c r="G333">
        <v>10</v>
      </c>
      <c r="H333" t="s">
        <v>303</v>
      </c>
      <c r="I333">
        <v>0</v>
      </c>
      <c r="J333" t="s">
        <v>53</v>
      </c>
      <c r="K333" s="5" t="s">
        <v>3406</v>
      </c>
      <c r="L333">
        <v>1</v>
      </c>
      <c r="M333" s="15" t="s">
        <v>213</v>
      </c>
      <c r="N333" s="15" t="s">
        <v>111</v>
      </c>
      <c r="O333" s="15" t="s">
        <v>57</v>
      </c>
      <c r="P333">
        <v>4</v>
      </c>
      <c r="Q333" t="s">
        <v>1622</v>
      </c>
      <c r="R333" t="s">
        <v>84</v>
      </c>
      <c r="S333" s="15" t="s">
        <v>29</v>
      </c>
      <c r="T333" s="15" t="s">
        <v>73</v>
      </c>
      <c r="U333" s="5">
        <v>5</v>
      </c>
      <c r="V333" s="5">
        <v>5</v>
      </c>
      <c r="W333">
        <v>180</v>
      </c>
      <c r="X333" t="s">
        <v>1623</v>
      </c>
      <c r="Y333" s="15" t="s">
        <v>64</v>
      </c>
      <c r="Z333">
        <v>10</v>
      </c>
      <c r="AA333" t="s">
        <v>3412</v>
      </c>
      <c r="AB333" t="s">
        <v>1625</v>
      </c>
      <c r="AC333" t="s">
        <v>1626</v>
      </c>
    </row>
    <row r="334" spans="1:29" x14ac:dyDescent="0.35">
      <c r="A334">
        <v>332</v>
      </c>
      <c r="B334" s="15" t="s">
        <v>3435</v>
      </c>
      <c r="C334" s="13">
        <v>27</v>
      </c>
      <c r="D334">
        <v>8</v>
      </c>
      <c r="E334">
        <v>110</v>
      </c>
      <c r="F334">
        <v>10</v>
      </c>
      <c r="G334">
        <v>0</v>
      </c>
      <c r="H334" t="s">
        <v>133</v>
      </c>
      <c r="I334">
        <v>0</v>
      </c>
      <c r="J334" t="s">
        <v>98</v>
      </c>
      <c r="K334" s="5" t="s">
        <v>3409</v>
      </c>
      <c r="L334">
        <v>1</v>
      </c>
      <c r="M334" s="15" t="s">
        <v>213</v>
      </c>
      <c r="N334" s="15" t="s">
        <v>81</v>
      </c>
      <c r="O334" s="15" t="s">
        <v>92</v>
      </c>
      <c r="P334">
        <v>3</v>
      </c>
      <c r="Q334" t="s">
        <v>1627</v>
      </c>
      <c r="R334" t="s">
        <v>59</v>
      </c>
      <c r="S334" s="15" t="s">
        <v>32</v>
      </c>
      <c r="T334" s="15" t="s">
        <v>73</v>
      </c>
      <c r="U334" s="5">
        <v>6</v>
      </c>
      <c r="V334" s="5">
        <v>6</v>
      </c>
      <c r="W334">
        <v>6</v>
      </c>
      <c r="X334" t="s">
        <v>1628</v>
      </c>
      <c r="Y334" s="15" t="s">
        <v>75</v>
      </c>
      <c r="Z334">
        <v>9</v>
      </c>
      <c r="AA334" t="s">
        <v>1629</v>
      </c>
      <c r="AB334" t="s">
        <v>610</v>
      </c>
      <c r="AC334" t="s">
        <v>1630</v>
      </c>
    </row>
    <row r="335" spans="1:29" x14ac:dyDescent="0.35">
      <c r="A335">
        <v>333</v>
      </c>
      <c r="B335" s="15" t="s">
        <v>3432</v>
      </c>
      <c r="C335" s="13">
        <v>46</v>
      </c>
      <c r="D335">
        <v>7</v>
      </c>
      <c r="E335">
        <v>60</v>
      </c>
      <c r="F335">
        <v>11</v>
      </c>
      <c r="G335">
        <v>20</v>
      </c>
      <c r="H335" t="s">
        <v>225</v>
      </c>
      <c r="I335">
        <v>0</v>
      </c>
      <c r="J335" t="s">
        <v>140</v>
      </c>
      <c r="K335" s="5" t="s">
        <v>3408</v>
      </c>
      <c r="L335">
        <v>1</v>
      </c>
      <c r="M335" s="15" t="s">
        <v>110</v>
      </c>
      <c r="N335" s="15" t="s">
        <v>81</v>
      </c>
      <c r="O335" s="15" t="s">
        <v>92</v>
      </c>
      <c r="P335">
        <v>15</v>
      </c>
      <c r="Q335" t="s">
        <v>1631</v>
      </c>
      <c r="R335" t="s">
        <v>84</v>
      </c>
      <c r="S335" s="15" t="s">
        <v>31</v>
      </c>
      <c r="T335" s="15" t="s">
        <v>73</v>
      </c>
      <c r="U335" s="5">
        <v>4</v>
      </c>
      <c r="V335" s="5">
        <v>6</v>
      </c>
      <c r="W335">
        <v>25</v>
      </c>
      <c r="X335" t="s">
        <v>1632</v>
      </c>
      <c r="Y335" s="15" t="s">
        <v>75</v>
      </c>
      <c r="Z335">
        <v>9</v>
      </c>
      <c r="AA335" t="s">
        <v>1633</v>
      </c>
      <c r="AB335" t="s">
        <v>1634</v>
      </c>
      <c r="AC335" t="s">
        <v>1635</v>
      </c>
    </row>
    <row r="336" spans="1:29" x14ac:dyDescent="0.35">
      <c r="A336">
        <v>334</v>
      </c>
      <c r="B336" s="15" t="s">
        <v>3432</v>
      </c>
      <c r="C336" s="13">
        <v>35</v>
      </c>
      <c r="D336">
        <v>8</v>
      </c>
      <c r="E336">
        <v>0</v>
      </c>
      <c r="F336">
        <v>16</v>
      </c>
      <c r="G336">
        <v>2</v>
      </c>
      <c r="H336" t="s">
        <v>189</v>
      </c>
      <c r="I336">
        <v>0</v>
      </c>
      <c r="J336" t="s">
        <v>68</v>
      </c>
      <c r="K336" s="5" t="s">
        <v>3408</v>
      </c>
      <c r="L336">
        <v>1</v>
      </c>
      <c r="M336" s="15" t="s">
        <v>213</v>
      </c>
      <c r="N336" s="15" t="s">
        <v>81</v>
      </c>
      <c r="O336" s="15" t="s">
        <v>106</v>
      </c>
      <c r="P336">
        <v>12</v>
      </c>
      <c r="Q336" t="s">
        <v>1636</v>
      </c>
      <c r="R336" t="s">
        <v>161</v>
      </c>
      <c r="S336" s="15" t="s">
        <v>3482</v>
      </c>
      <c r="T336" s="15" t="s">
        <v>73</v>
      </c>
      <c r="U336" s="5">
        <v>6</v>
      </c>
      <c r="V336" s="5">
        <v>6</v>
      </c>
      <c r="W336">
        <v>4</v>
      </c>
      <c r="X336" t="s">
        <v>1637</v>
      </c>
      <c r="Y336" s="15" t="s">
        <v>75</v>
      </c>
      <c r="Z336">
        <v>10</v>
      </c>
      <c r="AA336" t="s">
        <v>1638</v>
      </c>
      <c r="AB336" t="s">
        <v>1639</v>
      </c>
    </row>
    <row r="337" spans="1:30" x14ac:dyDescent="0.35">
      <c r="A337">
        <v>335</v>
      </c>
      <c r="B337" s="15" t="s">
        <v>3446</v>
      </c>
      <c r="C337" s="13"/>
      <c r="D337">
        <v>6</v>
      </c>
      <c r="E337">
        <v>120</v>
      </c>
      <c r="F337">
        <v>9</v>
      </c>
      <c r="G337">
        <v>10</v>
      </c>
      <c r="H337" t="s">
        <v>225</v>
      </c>
      <c r="I337">
        <v>0</v>
      </c>
      <c r="J337" t="s">
        <v>3410</v>
      </c>
      <c r="K337" s="5" t="s">
        <v>3408</v>
      </c>
      <c r="L337">
        <v>1</v>
      </c>
      <c r="M337" s="15" t="s">
        <v>213</v>
      </c>
      <c r="N337" s="15" t="s">
        <v>81</v>
      </c>
      <c r="O337" s="15" t="s">
        <v>92</v>
      </c>
      <c r="P337">
        <v>2</v>
      </c>
      <c r="Q337" t="s">
        <v>1640</v>
      </c>
      <c r="R337" t="s">
        <v>363</v>
      </c>
      <c r="S337" s="15" t="s">
        <v>30</v>
      </c>
      <c r="T337" s="15" t="s">
        <v>162</v>
      </c>
      <c r="U337" s="5">
        <v>6</v>
      </c>
      <c r="V337" s="5">
        <v>4</v>
      </c>
      <c r="W337">
        <v>12</v>
      </c>
      <c r="X337" t="s">
        <v>1641</v>
      </c>
      <c r="Y337" s="15" t="s">
        <v>75</v>
      </c>
      <c r="Z337">
        <v>10</v>
      </c>
      <c r="AA337" t="s">
        <v>1642</v>
      </c>
      <c r="AB337" t="s">
        <v>1643</v>
      </c>
      <c r="AC337" t="s">
        <v>116</v>
      </c>
    </row>
    <row r="338" spans="1:30" x14ac:dyDescent="0.35">
      <c r="A338">
        <v>336</v>
      </c>
      <c r="B338" s="15" t="s">
        <v>3435</v>
      </c>
      <c r="C338" s="13">
        <v>29</v>
      </c>
      <c r="D338">
        <v>8</v>
      </c>
      <c r="E338">
        <v>0</v>
      </c>
      <c r="F338">
        <v>4</v>
      </c>
      <c r="G338">
        <v>20</v>
      </c>
      <c r="H338" t="s">
        <v>121</v>
      </c>
      <c r="I338">
        <v>1</v>
      </c>
      <c r="J338" t="s">
        <v>53</v>
      </c>
      <c r="K338" s="5" t="s">
        <v>3408</v>
      </c>
      <c r="L338">
        <v>1</v>
      </c>
      <c r="M338" s="15" t="s">
        <v>135</v>
      </c>
      <c r="N338" s="15" t="s">
        <v>142</v>
      </c>
      <c r="O338" s="15" t="s">
        <v>92</v>
      </c>
      <c r="P338">
        <v>2</v>
      </c>
      <c r="R338" t="s">
        <v>363</v>
      </c>
      <c r="S338" s="15" t="s">
        <v>3511</v>
      </c>
      <c r="T338" s="15" t="s">
        <v>60</v>
      </c>
      <c r="U338" s="5">
        <v>6</v>
      </c>
      <c r="V338" s="5">
        <v>6</v>
      </c>
      <c r="W338">
        <v>20</v>
      </c>
      <c r="X338" t="s">
        <v>1645</v>
      </c>
      <c r="Y338" s="15" t="s">
        <v>75</v>
      </c>
      <c r="Z338">
        <v>10</v>
      </c>
      <c r="AA338" t="s">
        <v>1125</v>
      </c>
      <c r="AB338" t="s">
        <v>1646</v>
      </c>
      <c r="AC338" t="s">
        <v>1647</v>
      </c>
    </row>
    <row r="339" spans="1:30" x14ac:dyDescent="0.35">
      <c r="A339">
        <v>337</v>
      </c>
      <c r="B339" s="15" t="s">
        <v>0</v>
      </c>
      <c r="C339" s="13">
        <v>21</v>
      </c>
      <c r="D339">
        <v>7</v>
      </c>
      <c r="E339">
        <v>120</v>
      </c>
      <c r="F339">
        <v>12</v>
      </c>
      <c r="G339">
        <v>3</v>
      </c>
      <c r="H339" t="s">
        <v>335</v>
      </c>
      <c r="I339">
        <v>1</v>
      </c>
      <c r="J339" t="s">
        <v>3428</v>
      </c>
      <c r="K339" s="5" t="s">
        <v>3428</v>
      </c>
      <c r="L339">
        <v>1</v>
      </c>
      <c r="M339" s="15" t="s">
        <v>30</v>
      </c>
      <c r="N339" s="15" t="s">
        <v>350</v>
      </c>
      <c r="O339" s="15" t="s">
        <v>92</v>
      </c>
      <c r="P339">
        <v>4</v>
      </c>
      <c r="Q339" t="s">
        <v>1648</v>
      </c>
      <c r="R339" t="s">
        <v>1117</v>
      </c>
      <c r="S339" s="15" t="s">
        <v>3487</v>
      </c>
      <c r="T339" s="15" t="s">
        <v>60</v>
      </c>
      <c r="U339" s="5">
        <v>5</v>
      </c>
      <c r="V339" s="5">
        <v>8</v>
      </c>
      <c r="W339">
        <v>6</v>
      </c>
      <c r="X339" t="s">
        <v>1650</v>
      </c>
      <c r="Y339" s="15" t="s">
        <v>64</v>
      </c>
      <c r="Z339">
        <v>10</v>
      </c>
      <c r="AA339" t="s">
        <v>1651</v>
      </c>
      <c r="AB339" t="s">
        <v>1652</v>
      </c>
    </row>
    <row r="340" spans="1:30" x14ac:dyDescent="0.35">
      <c r="A340">
        <v>338</v>
      </c>
      <c r="B340" s="15" t="s">
        <v>3448</v>
      </c>
      <c r="C340" s="13">
        <v>24</v>
      </c>
      <c r="D340">
        <v>6</v>
      </c>
      <c r="E340">
        <v>40</v>
      </c>
      <c r="F340">
        <v>12</v>
      </c>
      <c r="G340">
        <v>5</v>
      </c>
      <c r="H340" t="s">
        <v>335</v>
      </c>
      <c r="I340">
        <v>1</v>
      </c>
      <c r="J340" t="s">
        <v>79</v>
      </c>
      <c r="K340" s="5" t="s">
        <v>3409</v>
      </c>
      <c r="L340">
        <v>1</v>
      </c>
      <c r="M340" s="15" t="s">
        <v>213</v>
      </c>
      <c r="N340" s="15" t="s">
        <v>81</v>
      </c>
      <c r="O340" s="15" t="s">
        <v>82</v>
      </c>
      <c r="P340">
        <v>0</v>
      </c>
      <c r="Q340" t="s">
        <v>1333</v>
      </c>
      <c r="R340" t="s">
        <v>59</v>
      </c>
      <c r="S340" s="15" t="s">
        <v>31</v>
      </c>
      <c r="T340" s="15" t="s">
        <v>73</v>
      </c>
      <c r="U340" s="5">
        <v>4</v>
      </c>
      <c r="V340" s="5">
        <v>2</v>
      </c>
      <c r="W340">
        <v>48</v>
      </c>
      <c r="X340" t="s">
        <v>1653</v>
      </c>
      <c r="Y340" s="15" t="s">
        <v>75</v>
      </c>
      <c r="Z340">
        <v>9</v>
      </c>
      <c r="AA340" t="s">
        <v>1654</v>
      </c>
      <c r="AB340" t="s">
        <v>1655</v>
      </c>
    </row>
    <row r="341" spans="1:30" x14ac:dyDescent="0.35">
      <c r="A341">
        <v>339</v>
      </c>
      <c r="B341" s="15" t="s">
        <v>3429</v>
      </c>
      <c r="C341" s="13">
        <v>22</v>
      </c>
      <c r="D341">
        <v>6</v>
      </c>
      <c r="E341">
        <v>0</v>
      </c>
      <c r="F341">
        <v>12</v>
      </c>
      <c r="G341">
        <v>4</v>
      </c>
      <c r="H341" t="s">
        <v>121</v>
      </c>
      <c r="I341">
        <v>1</v>
      </c>
      <c r="J341" t="s">
        <v>98</v>
      </c>
      <c r="K341" s="5" t="s">
        <v>3407</v>
      </c>
      <c r="L341">
        <v>0</v>
      </c>
      <c r="M341" s="15" t="s">
        <v>3428</v>
      </c>
      <c r="N341" s="15" t="s">
        <v>3428</v>
      </c>
      <c r="O341" s="15" t="s">
        <v>3428</v>
      </c>
      <c r="R341" t="s">
        <v>59</v>
      </c>
      <c r="S341" s="15" t="s">
        <v>32</v>
      </c>
      <c r="T341" s="15" t="s">
        <v>60</v>
      </c>
      <c r="U341" s="5">
        <v>3</v>
      </c>
      <c r="V341" s="5">
        <v>6</v>
      </c>
      <c r="W341">
        <v>80</v>
      </c>
      <c r="X341" t="s">
        <v>1656</v>
      </c>
      <c r="Y341" s="15" t="s">
        <v>1444</v>
      </c>
      <c r="Z341">
        <v>9</v>
      </c>
      <c r="AA341" t="s">
        <v>1657</v>
      </c>
      <c r="AB341" t="s">
        <v>1658</v>
      </c>
      <c r="AC341" t="s">
        <v>1659</v>
      </c>
    </row>
    <row r="342" spans="1:30" x14ac:dyDescent="0.35">
      <c r="A342">
        <v>340</v>
      </c>
      <c r="B342" s="15" t="s">
        <v>4</v>
      </c>
      <c r="C342" s="13">
        <v>29</v>
      </c>
      <c r="D342">
        <v>8</v>
      </c>
      <c r="E342">
        <v>120</v>
      </c>
      <c r="F342">
        <v>10</v>
      </c>
      <c r="G342">
        <v>10</v>
      </c>
      <c r="H342" t="s">
        <v>225</v>
      </c>
      <c r="I342">
        <v>0</v>
      </c>
      <c r="J342" t="s">
        <v>79</v>
      </c>
      <c r="K342" s="5" t="s">
        <v>3406</v>
      </c>
      <c r="L342">
        <v>1</v>
      </c>
      <c r="M342" s="15" t="s">
        <v>213</v>
      </c>
      <c r="N342" s="15" t="s">
        <v>81</v>
      </c>
      <c r="O342" s="15" t="s">
        <v>92</v>
      </c>
      <c r="P342">
        <v>7</v>
      </c>
      <c r="Q342" t="s">
        <v>1660</v>
      </c>
      <c r="R342" t="s">
        <v>59</v>
      </c>
      <c r="S342" s="15" t="s">
        <v>30</v>
      </c>
      <c r="T342" s="15" t="s">
        <v>60</v>
      </c>
      <c r="U342" s="5">
        <v>10</v>
      </c>
      <c r="V342" s="5">
        <v>6</v>
      </c>
      <c r="W342">
        <v>6</v>
      </c>
      <c r="X342" t="s">
        <v>1661</v>
      </c>
      <c r="Y342" s="15" t="s">
        <v>75</v>
      </c>
      <c r="Z342">
        <v>10</v>
      </c>
      <c r="AA342" t="s">
        <v>1662</v>
      </c>
      <c r="AB342" t="s">
        <v>1468</v>
      </c>
    </row>
    <row r="343" spans="1:30" x14ac:dyDescent="0.35">
      <c r="A343">
        <v>341</v>
      </c>
      <c r="B343" s="15" t="s">
        <v>0</v>
      </c>
      <c r="C343" s="13">
        <v>29</v>
      </c>
      <c r="D343">
        <v>7</v>
      </c>
      <c r="E343">
        <v>420</v>
      </c>
      <c r="F343">
        <v>5</v>
      </c>
      <c r="G343">
        <v>3</v>
      </c>
      <c r="H343" t="s">
        <v>89</v>
      </c>
      <c r="I343">
        <v>0</v>
      </c>
      <c r="J343" t="s">
        <v>68</v>
      </c>
      <c r="K343" s="5" t="s">
        <v>3408</v>
      </c>
      <c r="L343">
        <v>0</v>
      </c>
      <c r="M343" s="15" t="s">
        <v>3428</v>
      </c>
      <c r="N343" s="15" t="s">
        <v>3428</v>
      </c>
      <c r="O343" s="15" t="s">
        <v>3428</v>
      </c>
      <c r="R343" t="s">
        <v>59</v>
      </c>
      <c r="S343" s="15" t="s">
        <v>30</v>
      </c>
      <c r="T343" s="15" t="s">
        <v>73</v>
      </c>
      <c r="U343" s="5">
        <v>6</v>
      </c>
      <c r="V343" s="5">
        <v>6</v>
      </c>
      <c r="W343">
        <v>1</v>
      </c>
      <c r="X343" t="s">
        <v>1663</v>
      </c>
      <c r="Y343" s="15" t="s">
        <v>75</v>
      </c>
      <c r="Z343">
        <v>4</v>
      </c>
      <c r="AA343" t="s">
        <v>1664</v>
      </c>
    </row>
    <row r="344" spans="1:30" x14ac:dyDescent="0.35">
      <c r="A344">
        <v>342</v>
      </c>
      <c r="B344" s="15" t="s">
        <v>3434</v>
      </c>
      <c r="C344" s="13">
        <v>22</v>
      </c>
      <c r="D344">
        <v>7</v>
      </c>
      <c r="E344">
        <v>0</v>
      </c>
      <c r="F344">
        <v>10</v>
      </c>
      <c r="G344">
        <v>45</v>
      </c>
      <c r="H344" t="s">
        <v>303</v>
      </c>
      <c r="I344">
        <v>1</v>
      </c>
      <c r="J344" t="s">
        <v>3410</v>
      </c>
      <c r="K344" s="5" t="s">
        <v>3408</v>
      </c>
      <c r="L344">
        <v>0</v>
      </c>
      <c r="M344" s="15" t="s">
        <v>3428</v>
      </c>
      <c r="N344" s="15" t="s">
        <v>3428</v>
      </c>
      <c r="O344" s="15" t="s">
        <v>3428</v>
      </c>
      <c r="R344" t="s">
        <v>363</v>
      </c>
      <c r="S344" s="15" t="s">
        <v>3512</v>
      </c>
      <c r="T344" s="15" t="s">
        <v>60</v>
      </c>
      <c r="U344" s="5">
        <v>18</v>
      </c>
      <c r="V344" s="5">
        <v>40</v>
      </c>
      <c r="W344">
        <v>18</v>
      </c>
      <c r="X344" t="s">
        <v>1666</v>
      </c>
      <c r="Y344" s="15" t="s">
        <v>75</v>
      </c>
      <c r="Z344">
        <v>10</v>
      </c>
      <c r="AA344" t="s">
        <v>1667</v>
      </c>
      <c r="AB344" t="s">
        <v>1668</v>
      </c>
    </row>
    <row r="345" spans="1:30" x14ac:dyDescent="0.35">
      <c r="A345">
        <v>343</v>
      </c>
      <c r="B345" s="15" t="s">
        <v>0</v>
      </c>
      <c r="C345" s="13">
        <v>30</v>
      </c>
      <c r="D345">
        <v>7</v>
      </c>
      <c r="E345">
        <v>25</v>
      </c>
      <c r="F345">
        <v>9</v>
      </c>
      <c r="G345">
        <v>8</v>
      </c>
      <c r="H345" t="s">
        <v>189</v>
      </c>
      <c r="I345">
        <v>0</v>
      </c>
      <c r="J345" t="s">
        <v>389</v>
      </c>
      <c r="K345" s="5" t="s">
        <v>3408</v>
      </c>
      <c r="L345">
        <v>1</v>
      </c>
      <c r="M345" s="15" t="s">
        <v>412</v>
      </c>
      <c r="N345" s="15" t="s">
        <v>81</v>
      </c>
      <c r="O345" s="15" t="s">
        <v>368</v>
      </c>
      <c r="P345">
        <v>2</v>
      </c>
      <c r="Q345" t="s">
        <v>260</v>
      </c>
      <c r="R345" t="s">
        <v>84</v>
      </c>
      <c r="S345" s="15" t="s">
        <v>32</v>
      </c>
      <c r="T345" s="15" t="s">
        <v>85</v>
      </c>
      <c r="U345" s="5">
        <v>10</v>
      </c>
      <c r="V345" s="5">
        <v>6</v>
      </c>
      <c r="W345">
        <v>20</v>
      </c>
      <c r="X345" t="s">
        <v>1669</v>
      </c>
      <c r="Y345" s="15" t="s">
        <v>1670</v>
      </c>
      <c r="Z345">
        <v>7</v>
      </c>
      <c r="AA345" t="s">
        <v>392</v>
      </c>
      <c r="AB345" t="s">
        <v>1671</v>
      </c>
      <c r="AC345" t="s">
        <v>1672</v>
      </c>
      <c r="AD345">
        <v>0</v>
      </c>
    </row>
    <row r="346" spans="1:30" x14ac:dyDescent="0.35">
      <c r="A346">
        <v>344</v>
      </c>
      <c r="B346" s="15" t="s">
        <v>4</v>
      </c>
      <c r="C346" s="13">
        <v>28</v>
      </c>
      <c r="D346">
        <v>5</v>
      </c>
      <c r="E346">
        <v>30</v>
      </c>
      <c r="F346">
        <v>4</v>
      </c>
      <c r="G346">
        <v>56</v>
      </c>
      <c r="H346" t="s">
        <v>335</v>
      </c>
      <c r="I346">
        <v>1</v>
      </c>
      <c r="J346" t="s">
        <v>3428</v>
      </c>
      <c r="K346" s="5" t="s">
        <v>3428</v>
      </c>
      <c r="L346">
        <v>1</v>
      </c>
      <c r="M346" s="15" t="s">
        <v>213</v>
      </c>
      <c r="N346" s="15" t="s">
        <v>111</v>
      </c>
      <c r="O346" s="15" t="s">
        <v>419</v>
      </c>
      <c r="P346">
        <v>4</v>
      </c>
      <c r="Q346" t="s">
        <v>1673</v>
      </c>
      <c r="R346" t="s">
        <v>59</v>
      </c>
      <c r="S346" s="15" t="s">
        <v>3513</v>
      </c>
      <c r="T346" s="15" t="s">
        <v>73</v>
      </c>
      <c r="U346" s="5">
        <v>5</v>
      </c>
      <c r="V346" s="5">
        <v>4</v>
      </c>
      <c r="W346">
        <v>6</v>
      </c>
      <c r="X346" t="s">
        <v>1675</v>
      </c>
      <c r="Y346" s="15" t="s">
        <v>75</v>
      </c>
      <c r="Z346">
        <v>10</v>
      </c>
      <c r="AA346" t="s">
        <v>1676</v>
      </c>
      <c r="AB346" t="s">
        <v>1677</v>
      </c>
      <c r="AC346" t="s">
        <v>1678</v>
      </c>
    </row>
    <row r="347" spans="1:30" x14ac:dyDescent="0.35">
      <c r="A347">
        <v>345</v>
      </c>
      <c r="B347" s="15" t="s">
        <v>3436</v>
      </c>
      <c r="C347" s="13">
        <v>30</v>
      </c>
      <c r="D347">
        <v>7</v>
      </c>
      <c r="E347">
        <v>20</v>
      </c>
      <c r="F347">
        <v>10</v>
      </c>
      <c r="G347">
        <v>3</v>
      </c>
      <c r="H347" t="s">
        <v>89</v>
      </c>
      <c r="I347">
        <v>0</v>
      </c>
      <c r="J347" t="s">
        <v>98</v>
      </c>
      <c r="K347" s="5" t="s">
        <v>3407</v>
      </c>
      <c r="L347">
        <v>1</v>
      </c>
      <c r="M347" s="15" t="s">
        <v>155</v>
      </c>
      <c r="N347" s="15" t="s">
        <v>81</v>
      </c>
      <c r="O347" s="15" t="s">
        <v>156</v>
      </c>
      <c r="P347">
        <v>3</v>
      </c>
      <c r="Q347" t="s">
        <v>1679</v>
      </c>
      <c r="R347" t="s">
        <v>72</v>
      </c>
      <c r="S347" s="15" t="s">
        <v>3475</v>
      </c>
      <c r="T347" s="15" t="s">
        <v>73</v>
      </c>
      <c r="U347" s="5">
        <v>6</v>
      </c>
      <c r="V347" s="5">
        <v>3</v>
      </c>
      <c r="W347">
        <v>8</v>
      </c>
      <c r="X347" t="s">
        <v>1680</v>
      </c>
      <c r="Y347" s="15" t="s">
        <v>75</v>
      </c>
      <c r="Z347">
        <v>10</v>
      </c>
      <c r="AA347" t="s">
        <v>1681</v>
      </c>
    </row>
    <row r="348" spans="1:30" x14ac:dyDescent="0.35">
      <c r="A348">
        <v>346</v>
      </c>
      <c r="B348" s="15" t="s">
        <v>1</v>
      </c>
      <c r="C348" s="13">
        <v>29</v>
      </c>
      <c r="D348">
        <v>6</v>
      </c>
      <c r="E348">
        <v>10</v>
      </c>
      <c r="F348">
        <v>7</v>
      </c>
      <c r="G348">
        <v>3</v>
      </c>
      <c r="H348" t="s">
        <v>67</v>
      </c>
      <c r="I348">
        <v>0</v>
      </c>
      <c r="J348" t="s">
        <v>79</v>
      </c>
      <c r="K348" s="5" t="s">
        <v>3408</v>
      </c>
      <c r="L348">
        <v>1</v>
      </c>
      <c r="M348" s="15" t="s">
        <v>146</v>
      </c>
      <c r="N348" s="15" t="s">
        <v>81</v>
      </c>
      <c r="O348" s="15" t="s">
        <v>156</v>
      </c>
      <c r="P348">
        <v>3</v>
      </c>
      <c r="Q348" t="s">
        <v>1682</v>
      </c>
      <c r="R348" t="s">
        <v>84</v>
      </c>
      <c r="S348" s="15" t="s">
        <v>3486</v>
      </c>
      <c r="T348" s="15" t="s">
        <v>73</v>
      </c>
      <c r="U348" s="5">
        <v>6</v>
      </c>
      <c r="V348" s="5">
        <v>3</v>
      </c>
      <c r="W348">
        <v>9</v>
      </c>
      <c r="X348" t="s">
        <v>1683</v>
      </c>
      <c r="Y348" s="15" t="s">
        <v>75</v>
      </c>
      <c r="Z348">
        <v>9</v>
      </c>
      <c r="AA348" t="s">
        <v>1684</v>
      </c>
      <c r="AB348" t="s">
        <v>1685</v>
      </c>
      <c r="AC348" t="s">
        <v>1686</v>
      </c>
    </row>
    <row r="349" spans="1:30" x14ac:dyDescent="0.35">
      <c r="A349">
        <v>347</v>
      </c>
      <c r="B349" s="15" t="s">
        <v>3430</v>
      </c>
      <c r="C349" s="13">
        <v>32</v>
      </c>
      <c r="D349">
        <v>7</v>
      </c>
      <c r="E349">
        <v>25</v>
      </c>
      <c r="F349">
        <v>10</v>
      </c>
      <c r="G349">
        <v>8</v>
      </c>
      <c r="H349" t="s">
        <v>303</v>
      </c>
      <c r="I349">
        <v>0</v>
      </c>
      <c r="J349" t="s">
        <v>53</v>
      </c>
      <c r="K349" s="5" t="s">
        <v>3406</v>
      </c>
      <c r="L349">
        <v>1</v>
      </c>
      <c r="M349" s="15" t="s">
        <v>1687</v>
      </c>
      <c r="N349" s="15" t="s">
        <v>259</v>
      </c>
      <c r="O349" s="15" t="s">
        <v>92</v>
      </c>
      <c r="P349">
        <v>4</v>
      </c>
      <c r="Q349" t="s">
        <v>455</v>
      </c>
      <c r="R349" t="s">
        <v>84</v>
      </c>
      <c r="S349" s="15" t="s">
        <v>32</v>
      </c>
      <c r="T349" s="15" t="s">
        <v>73</v>
      </c>
      <c r="U349" s="5">
        <v>8</v>
      </c>
      <c r="V349" s="5">
        <v>6</v>
      </c>
      <c r="W349">
        <v>8</v>
      </c>
      <c r="X349" t="s">
        <v>1688</v>
      </c>
      <c r="Y349" s="15" t="s">
        <v>1689</v>
      </c>
      <c r="Z349">
        <v>10</v>
      </c>
      <c r="AA349" t="s">
        <v>1690</v>
      </c>
    </row>
    <row r="350" spans="1:30" x14ac:dyDescent="0.35">
      <c r="A350">
        <v>348</v>
      </c>
      <c r="B350" s="15" t="s">
        <v>3442</v>
      </c>
      <c r="C350" s="13">
        <v>29</v>
      </c>
      <c r="D350">
        <v>7</v>
      </c>
      <c r="E350">
        <v>30</v>
      </c>
      <c r="F350">
        <v>8</v>
      </c>
      <c r="G350">
        <v>12</v>
      </c>
      <c r="H350" t="s">
        <v>303</v>
      </c>
      <c r="I350">
        <v>1</v>
      </c>
      <c r="J350" t="s">
        <v>1691</v>
      </c>
      <c r="K350" s="5" t="s">
        <v>3408</v>
      </c>
      <c r="L350">
        <v>1</v>
      </c>
      <c r="M350" s="15" t="s">
        <v>407</v>
      </c>
      <c r="N350" s="15" t="s">
        <v>81</v>
      </c>
      <c r="O350" s="15" t="s">
        <v>92</v>
      </c>
      <c r="P350">
        <v>3</v>
      </c>
      <c r="Q350" t="s">
        <v>1692</v>
      </c>
      <c r="R350" t="s">
        <v>84</v>
      </c>
      <c r="S350" s="15" t="s">
        <v>30</v>
      </c>
      <c r="T350" s="15" t="s">
        <v>85</v>
      </c>
      <c r="U350" s="5">
        <v>21</v>
      </c>
      <c r="V350" s="5">
        <v>16</v>
      </c>
      <c r="W350">
        <v>12</v>
      </c>
      <c r="X350" t="s">
        <v>1693</v>
      </c>
      <c r="Y350" s="15" t="s">
        <v>1694</v>
      </c>
      <c r="Z350">
        <v>10</v>
      </c>
      <c r="AA350" t="s">
        <v>1695</v>
      </c>
      <c r="AB350" t="s">
        <v>1696</v>
      </c>
      <c r="AC350" t="s">
        <v>1697</v>
      </c>
    </row>
    <row r="351" spans="1:30" x14ac:dyDescent="0.35">
      <c r="A351">
        <v>349</v>
      </c>
      <c r="B351" s="15" t="s">
        <v>0</v>
      </c>
      <c r="C351" s="13"/>
      <c r="D351">
        <v>6</v>
      </c>
      <c r="E351">
        <v>180</v>
      </c>
      <c r="F351">
        <v>12</v>
      </c>
      <c r="G351">
        <v>5</v>
      </c>
      <c r="H351" t="s">
        <v>335</v>
      </c>
      <c r="I351">
        <v>1</v>
      </c>
      <c r="J351" t="s">
        <v>68</v>
      </c>
      <c r="K351" s="5" t="s">
        <v>3407</v>
      </c>
      <c r="L351">
        <v>1</v>
      </c>
      <c r="M351" s="15" t="s">
        <v>5</v>
      </c>
      <c r="N351" s="15" t="s">
        <v>81</v>
      </c>
      <c r="O351" s="15" t="s">
        <v>92</v>
      </c>
      <c r="P351">
        <v>13</v>
      </c>
      <c r="Q351" t="s">
        <v>1698</v>
      </c>
      <c r="R351" t="s">
        <v>84</v>
      </c>
      <c r="S351" s="15" t="s">
        <v>32</v>
      </c>
      <c r="T351" s="15" t="s">
        <v>60</v>
      </c>
      <c r="U351" s="5">
        <v>5</v>
      </c>
      <c r="V351" s="5">
        <v>5</v>
      </c>
      <c r="W351">
        <v>15</v>
      </c>
      <c r="X351" t="s">
        <v>1699</v>
      </c>
      <c r="Y351" s="15" t="s">
        <v>1700</v>
      </c>
      <c r="Z351">
        <v>10</v>
      </c>
      <c r="AA351" t="s">
        <v>1701</v>
      </c>
      <c r="AB351" t="s">
        <v>1702</v>
      </c>
      <c r="AC351" t="e">
        <f>- iOS app crashes frequently.
- Mentor assignment is very helpful in advancing the course.</f>
        <v>#NAME?</v>
      </c>
    </row>
    <row r="352" spans="1:30" x14ac:dyDescent="0.35">
      <c r="A352">
        <v>350</v>
      </c>
      <c r="B352" s="15" t="s">
        <v>4</v>
      </c>
      <c r="C352" s="13">
        <v>31</v>
      </c>
      <c r="D352">
        <v>8</v>
      </c>
      <c r="E352">
        <v>0</v>
      </c>
      <c r="F352">
        <v>12</v>
      </c>
      <c r="G352">
        <v>15</v>
      </c>
      <c r="H352" t="s">
        <v>189</v>
      </c>
      <c r="I352">
        <v>0</v>
      </c>
      <c r="J352" t="s">
        <v>1703</v>
      </c>
      <c r="K352" s="5" t="s">
        <v>1704</v>
      </c>
      <c r="L352">
        <v>1</v>
      </c>
      <c r="M352" s="15" t="s">
        <v>5</v>
      </c>
      <c r="N352" s="15" t="s">
        <v>111</v>
      </c>
      <c r="O352" s="15" t="s">
        <v>92</v>
      </c>
      <c r="P352">
        <v>15</v>
      </c>
      <c r="Q352" t="s">
        <v>1705</v>
      </c>
      <c r="R352" t="s">
        <v>59</v>
      </c>
      <c r="S352" s="15" t="s">
        <v>30</v>
      </c>
      <c r="T352" s="15" t="s">
        <v>1706</v>
      </c>
      <c r="U352" s="5">
        <v>12</v>
      </c>
      <c r="V352" s="5">
        <v>100</v>
      </c>
      <c r="W352">
        <v>50</v>
      </c>
      <c r="X352" t="s">
        <v>1708</v>
      </c>
      <c r="Y352" s="15" t="s">
        <v>64</v>
      </c>
      <c r="Z352">
        <v>6</v>
      </c>
      <c r="AA352" t="s">
        <v>1709</v>
      </c>
      <c r="AB352" t="s">
        <v>1710</v>
      </c>
      <c r="AC352" t="s">
        <v>1711</v>
      </c>
    </row>
    <row r="353" spans="1:30" x14ac:dyDescent="0.35">
      <c r="A353">
        <v>351</v>
      </c>
      <c r="B353" s="15" t="s">
        <v>3431</v>
      </c>
      <c r="C353" s="13">
        <v>26</v>
      </c>
      <c r="D353">
        <v>6</v>
      </c>
      <c r="E353">
        <v>2</v>
      </c>
      <c r="F353">
        <v>12</v>
      </c>
      <c r="G353">
        <v>2</v>
      </c>
      <c r="H353" t="s">
        <v>133</v>
      </c>
      <c r="I353">
        <v>1</v>
      </c>
      <c r="J353" t="s">
        <v>3428</v>
      </c>
      <c r="K353" s="5" t="s">
        <v>3428</v>
      </c>
      <c r="L353">
        <v>0</v>
      </c>
      <c r="M353" s="15" t="s">
        <v>3428</v>
      </c>
      <c r="N353" s="15" t="s">
        <v>3428</v>
      </c>
      <c r="O353" s="15" t="s">
        <v>3428</v>
      </c>
      <c r="R353" t="s">
        <v>84</v>
      </c>
      <c r="S353" s="15" t="s">
        <v>32</v>
      </c>
      <c r="T353" s="15" t="s">
        <v>60</v>
      </c>
      <c r="U353" s="5">
        <v>3</v>
      </c>
      <c r="V353" s="5">
        <v>4</v>
      </c>
      <c r="W353">
        <v>5</v>
      </c>
      <c r="X353" t="s">
        <v>1712</v>
      </c>
      <c r="Y353" s="15" t="s">
        <v>75</v>
      </c>
      <c r="Z353">
        <v>10</v>
      </c>
      <c r="AA353" t="s">
        <v>1713</v>
      </c>
      <c r="AB353" t="s">
        <v>1714</v>
      </c>
      <c r="AD353">
        <v>1</v>
      </c>
    </row>
    <row r="354" spans="1:30" x14ac:dyDescent="0.35">
      <c r="A354">
        <v>352</v>
      </c>
      <c r="B354" s="15" t="s">
        <v>3435</v>
      </c>
      <c r="C354" s="13">
        <v>40</v>
      </c>
      <c r="D354">
        <v>7</v>
      </c>
      <c r="E354">
        <v>100</v>
      </c>
      <c r="F354">
        <v>7</v>
      </c>
      <c r="G354">
        <v>12</v>
      </c>
      <c r="H354" t="s">
        <v>303</v>
      </c>
      <c r="I354">
        <v>1</v>
      </c>
      <c r="J354" t="s">
        <v>3428</v>
      </c>
      <c r="K354" s="5" t="s">
        <v>3428</v>
      </c>
      <c r="L354">
        <v>1</v>
      </c>
      <c r="M354" s="15" t="s">
        <v>90</v>
      </c>
      <c r="N354" s="15" t="s">
        <v>81</v>
      </c>
      <c r="O354" s="15" t="s">
        <v>92</v>
      </c>
      <c r="P354">
        <v>15</v>
      </c>
      <c r="Q354" t="s">
        <v>519</v>
      </c>
      <c r="R354" t="s">
        <v>84</v>
      </c>
      <c r="S354" s="15" t="s">
        <v>32</v>
      </c>
      <c r="T354" s="15" t="s">
        <v>73</v>
      </c>
      <c r="U354" s="5">
        <v>10</v>
      </c>
      <c r="V354" s="5">
        <v>5</v>
      </c>
      <c r="W354">
        <v>300</v>
      </c>
      <c r="X354" t="s">
        <v>1715</v>
      </c>
      <c r="Y354" s="15" t="s">
        <v>75</v>
      </c>
      <c r="Z354">
        <v>10</v>
      </c>
      <c r="AA354" t="s">
        <v>1716</v>
      </c>
      <c r="AB354" t="s">
        <v>1717</v>
      </c>
      <c r="AC354" t="s">
        <v>1718</v>
      </c>
    </row>
    <row r="355" spans="1:30" x14ac:dyDescent="0.35">
      <c r="A355">
        <v>353</v>
      </c>
      <c r="B355" s="15" t="s">
        <v>3432</v>
      </c>
      <c r="C355" s="13">
        <v>36</v>
      </c>
      <c r="D355">
        <v>7</v>
      </c>
      <c r="E355">
        <v>15</v>
      </c>
      <c r="F355">
        <v>5</v>
      </c>
      <c r="G355">
        <v>1</v>
      </c>
      <c r="H355" t="s">
        <v>189</v>
      </c>
      <c r="I355">
        <v>1</v>
      </c>
      <c r="J355" t="s">
        <v>3428</v>
      </c>
      <c r="K355" s="5" t="s">
        <v>3428</v>
      </c>
      <c r="L355">
        <v>1</v>
      </c>
      <c r="M355" s="15" t="s">
        <v>141</v>
      </c>
      <c r="N355" s="15" t="s">
        <v>56</v>
      </c>
      <c r="O355" s="15" t="s">
        <v>305</v>
      </c>
      <c r="P355">
        <v>8</v>
      </c>
      <c r="Q355" t="s">
        <v>1719</v>
      </c>
      <c r="R355" t="s">
        <v>59</v>
      </c>
      <c r="S355" s="15" t="s">
        <v>32</v>
      </c>
      <c r="T355" s="15" t="s">
        <v>73</v>
      </c>
      <c r="U355" s="5">
        <v>7</v>
      </c>
      <c r="V355" s="5">
        <v>7</v>
      </c>
      <c r="W355">
        <v>6</v>
      </c>
      <c r="X355" t="s">
        <v>1720</v>
      </c>
      <c r="Y355" s="15" t="s">
        <v>416</v>
      </c>
      <c r="Z355">
        <v>8</v>
      </c>
      <c r="AA355" t="s">
        <v>1721</v>
      </c>
      <c r="AB355" t="s">
        <v>1722</v>
      </c>
      <c r="AD355">
        <v>1</v>
      </c>
    </row>
    <row r="356" spans="1:30" x14ac:dyDescent="0.35">
      <c r="A356">
        <v>354</v>
      </c>
      <c r="B356" s="15" t="s">
        <v>4</v>
      </c>
      <c r="C356" s="13">
        <v>46</v>
      </c>
      <c r="D356">
        <v>7</v>
      </c>
      <c r="E356">
        <v>120</v>
      </c>
      <c r="F356">
        <v>10</v>
      </c>
      <c r="G356">
        <v>3</v>
      </c>
      <c r="H356" t="s">
        <v>103</v>
      </c>
      <c r="I356">
        <v>0</v>
      </c>
      <c r="J356" t="s">
        <v>79</v>
      </c>
      <c r="K356" s="5" t="s">
        <v>3408</v>
      </c>
      <c r="L356">
        <v>1</v>
      </c>
      <c r="M356" s="15" t="s">
        <v>55</v>
      </c>
      <c r="N356" s="15" t="s">
        <v>1723</v>
      </c>
      <c r="O356" s="15" t="s">
        <v>92</v>
      </c>
      <c r="P356">
        <v>20</v>
      </c>
      <c r="Q356" t="s">
        <v>1724</v>
      </c>
      <c r="R356" t="s">
        <v>84</v>
      </c>
      <c r="S356" s="15" t="s">
        <v>29</v>
      </c>
      <c r="T356" s="15" t="s">
        <v>73</v>
      </c>
      <c r="U356" s="5">
        <v>4</v>
      </c>
      <c r="V356" s="5">
        <v>6</v>
      </c>
      <c r="W356">
        <v>8</v>
      </c>
      <c r="X356" t="s">
        <v>1725</v>
      </c>
      <c r="Y356" s="15" t="s">
        <v>1726</v>
      </c>
      <c r="Z356">
        <v>9</v>
      </c>
      <c r="AA356" t="s">
        <v>1727</v>
      </c>
      <c r="AB356" t="s">
        <v>1728</v>
      </c>
      <c r="AC356" t="s">
        <v>1729</v>
      </c>
    </row>
    <row r="357" spans="1:30" x14ac:dyDescent="0.35">
      <c r="A357">
        <v>355</v>
      </c>
      <c r="B357" s="15" t="s">
        <v>4</v>
      </c>
      <c r="C357" s="13">
        <v>26</v>
      </c>
      <c r="D357">
        <v>7</v>
      </c>
      <c r="E357">
        <v>0</v>
      </c>
      <c r="F357">
        <v>10</v>
      </c>
      <c r="G357">
        <v>4</v>
      </c>
      <c r="H357" t="s">
        <v>121</v>
      </c>
      <c r="I357">
        <v>1</v>
      </c>
      <c r="J357" t="s">
        <v>3410</v>
      </c>
      <c r="K357" s="5" t="s">
        <v>3409</v>
      </c>
      <c r="L357">
        <v>0</v>
      </c>
      <c r="M357" s="15" t="s">
        <v>3428</v>
      </c>
      <c r="N357" s="15" t="s">
        <v>3428</v>
      </c>
      <c r="O357" s="15" t="s">
        <v>3428</v>
      </c>
      <c r="R357" t="s">
        <v>84</v>
      </c>
      <c r="S357" s="15" t="s">
        <v>32</v>
      </c>
      <c r="T357" s="15" t="s">
        <v>73</v>
      </c>
      <c r="U357" s="5">
        <v>6</v>
      </c>
      <c r="V357" s="5">
        <v>4</v>
      </c>
      <c r="W357">
        <v>10</v>
      </c>
      <c r="X357" t="s">
        <v>1730</v>
      </c>
      <c r="Y357" s="15" t="s">
        <v>377</v>
      </c>
      <c r="Z357">
        <v>9</v>
      </c>
      <c r="AA357" t="s">
        <v>1731</v>
      </c>
      <c r="AB357" t="s">
        <v>1732</v>
      </c>
      <c r="AC357" t="s">
        <v>1733</v>
      </c>
    </row>
    <row r="358" spans="1:30" x14ac:dyDescent="0.35">
      <c r="A358">
        <v>356</v>
      </c>
      <c r="B358" s="15" t="s">
        <v>2</v>
      </c>
      <c r="C358" s="13">
        <v>27</v>
      </c>
      <c r="D358">
        <v>6</v>
      </c>
      <c r="E358">
        <v>10</v>
      </c>
      <c r="F358">
        <v>13</v>
      </c>
      <c r="G358">
        <v>10</v>
      </c>
      <c r="H358" t="s">
        <v>225</v>
      </c>
      <c r="I358">
        <v>1</v>
      </c>
      <c r="J358" t="s">
        <v>122</v>
      </c>
      <c r="K358" s="5" t="s">
        <v>3408</v>
      </c>
      <c r="L358">
        <v>0</v>
      </c>
      <c r="M358" s="15" t="s">
        <v>3428</v>
      </c>
      <c r="N358" s="15" t="s">
        <v>3428</v>
      </c>
      <c r="O358" s="15" t="s">
        <v>3428</v>
      </c>
      <c r="R358" t="s">
        <v>84</v>
      </c>
      <c r="S358" s="15" t="s">
        <v>29</v>
      </c>
      <c r="T358" s="15" t="s">
        <v>73</v>
      </c>
      <c r="U358" s="5">
        <v>6</v>
      </c>
      <c r="V358" s="5">
        <v>5</v>
      </c>
      <c r="W358">
        <v>30</v>
      </c>
      <c r="X358" t="s">
        <v>1734</v>
      </c>
      <c r="Y358" s="15" t="s">
        <v>64</v>
      </c>
      <c r="Z358">
        <v>8</v>
      </c>
      <c r="AA358" t="s">
        <v>1735</v>
      </c>
      <c r="AB358" t="s">
        <v>1736</v>
      </c>
      <c r="AC358" t="s">
        <v>1737</v>
      </c>
    </row>
    <row r="359" spans="1:30" x14ac:dyDescent="0.35">
      <c r="A359">
        <v>357</v>
      </c>
      <c r="B359" s="15" t="s">
        <v>3435</v>
      </c>
      <c r="C359" s="13">
        <v>31</v>
      </c>
      <c r="D359">
        <v>7</v>
      </c>
      <c r="E359">
        <v>0</v>
      </c>
      <c r="F359">
        <v>12</v>
      </c>
      <c r="G359">
        <v>2</v>
      </c>
      <c r="H359" t="s">
        <v>97</v>
      </c>
      <c r="I359">
        <v>1</v>
      </c>
      <c r="J359" t="s">
        <v>3428</v>
      </c>
      <c r="K359" s="5" t="s">
        <v>3428</v>
      </c>
      <c r="L359">
        <v>1</v>
      </c>
      <c r="M359" s="15" t="s">
        <v>213</v>
      </c>
      <c r="N359" s="15" t="s">
        <v>81</v>
      </c>
      <c r="O359" s="15" t="s">
        <v>82</v>
      </c>
      <c r="P359">
        <v>4</v>
      </c>
      <c r="Q359" t="s">
        <v>1738</v>
      </c>
      <c r="R359" t="s">
        <v>59</v>
      </c>
      <c r="S359" s="15" t="s">
        <v>32</v>
      </c>
      <c r="T359" s="15" t="s">
        <v>73</v>
      </c>
      <c r="U359" s="5">
        <v>6</v>
      </c>
      <c r="V359" s="5">
        <v>10</v>
      </c>
      <c r="W359">
        <v>10</v>
      </c>
      <c r="X359" t="s">
        <v>1739</v>
      </c>
      <c r="Y359" s="15" t="s">
        <v>75</v>
      </c>
      <c r="Z359">
        <v>10</v>
      </c>
      <c r="AA359" t="s">
        <v>382</v>
      </c>
      <c r="AB359" t="s">
        <v>1740</v>
      </c>
    </row>
    <row r="360" spans="1:30" x14ac:dyDescent="0.35">
      <c r="A360">
        <v>358</v>
      </c>
      <c r="B360" s="15" t="s">
        <v>3432</v>
      </c>
      <c r="C360" s="13">
        <v>40</v>
      </c>
      <c r="D360">
        <v>7</v>
      </c>
      <c r="E360">
        <v>20</v>
      </c>
      <c r="F360">
        <v>9</v>
      </c>
      <c r="G360">
        <v>3</v>
      </c>
      <c r="H360" t="s">
        <v>189</v>
      </c>
      <c r="I360">
        <v>1</v>
      </c>
      <c r="J360" t="s">
        <v>3428</v>
      </c>
      <c r="K360" s="5" t="s">
        <v>3428</v>
      </c>
      <c r="L360">
        <v>1</v>
      </c>
      <c r="M360" s="15" t="s">
        <v>70</v>
      </c>
      <c r="N360" s="15" t="s">
        <v>56</v>
      </c>
      <c r="O360" s="15" t="s">
        <v>57</v>
      </c>
      <c r="P360">
        <v>8</v>
      </c>
      <c r="Q360" t="s">
        <v>1741</v>
      </c>
      <c r="R360" t="s">
        <v>72</v>
      </c>
      <c r="S360" s="15" t="s">
        <v>3494</v>
      </c>
      <c r="T360" s="15" t="s">
        <v>85</v>
      </c>
      <c r="U360" s="5">
        <v>6</v>
      </c>
      <c r="V360" s="5">
        <v>6</v>
      </c>
      <c r="W360">
        <v>36</v>
      </c>
      <c r="X360" t="s">
        <v>1742</v>
      </c>
      <c r="Y360" s="15" t="s">
        <v>75</v>
      </c>
      <c r="Z360">
        <v>8</v>
      </c>
      <c r="AA360" t="s">
        <v>1743</v>
      </c>
      <c r="AB360" t="s">
        <v>1744</v>
      </c>
      <c r="AC360" t="s">
        <v>1745</v>
      </c>
      <c r="AD360">
        <v>1</v>
      </c>
    </row>
    <row r="361" spans="1:30" ht="14.5" customHeight="1" x14ac:dyDescent="0.35">
      <c r="A361">
        <v>359</v>
      </c>
      <c r="B361" s="15" t="s">
        <v>3437</v>
      </c>
      <c r="C361" s="13">
        <v>32</v>
      </c>
      <c r="D361">
        <v>7</v>
      </c>
      <c r="E361">
        <v>13</v>
      </c>
      <c r="F361">
        <v>7</v>
      </c>
      <c r="G361">
        <v>5</v>
      </c>
      <c r="H361" t="s">
        <v>103</v>
      </c>
      <c r="I361">
        <v>1</v>
      </c>
      <c r="J361" t="s">
        <v>68</v>
      </c>
      <c r="K361" s="5" t="s">
        <v>3408</v>
      </c>
      <c r="L361">
        <v>1</v>
      </c>
      <c r="M361" s="15" t="s">
        <v>5</v>
      </c>
      <c r="N361" s="15" t="s">
        <v>56</v>
      </c>
      <c r="O361" s="15" t="s">
        <v>1300</v>
      </c>
      <c r="P361">
        <v>3</v>
      </c>
      <c r="Q361" t="s">
        <v>1746</v>
      </c>
      <c r="R361" t="s">
        <v>59</v>
      </c>
      <c r="S361" s="15" t="s">
        <v>32</v>
      </c>
      <c r="T361" s="15" t="s">
        <v>162</v>
      </c>
      <c r="U361" s="5">
        <v>5</v>
      </c>
      <c r="V361" s="5">
        <v>6</v>
      </c>
      <c r="W361">
        <v>3</v>
      </c>
      <c r="X361" t="s">
        <v>3413</v>
      </c>
      <c r="Y361" s="15" t="s">
        <v>75</v>
      </c>
      <c r="Z361">
        <v>10</v>
      </c>
      <c r="AA361" t="s">
        <v>1748</v>
      </c>
      <c r="AB361" t="e">
        <f>-Data science for Medicine.
- System engineering.
- Supply chain management</f>
        <v>#NAME?</v>
      </c>
      <c r="AC361" s="3" t="s">
        <v>1749</v>
      </c>
    </row>
    <row r="362" spans="1:30" ht="14.5" customHeight="1" x14ac:dyDescent="0.35">
      <c r="A362">
        <v>360</v>
      </c>
      <c r="B362" s="15" t="s">
        <v>3432</v>
      </c>
      <c r="C362" s="13">
        <v>45</v>
      </c>
      <c r="D362">
        <v>6</v>
      </c>
      <c r="E362">
        <v>120</v>
      </c>
      <c r="F362">
        <v>12</v>
      </c>
      <c r="G362">
        <v>15</v>
      </c>
      <c r="H362" t="s">
        <v>121</v>
      </c>
      <c r="I362">
        <v>0</v>
      </c>
      <c r="J362" t="s">
        <v>53</v>
      </c>
      <c r="K362" s="5" t="s">
        <v>3408</v>
      </c>
      <c r="L362">
        <v>1</v>
      </c>
      <c r="M362" s="15" t="s">
        <v>465</v>
      </c>
      <c r="N362" s="15" t="s">
        <v>142</v>
      </c>
      <c r="O362" s="15" t="s">
        <v>231</v>
      </c>
      <c r="P362">
        <v>20</v>
      </c>
      <c r="Q362" t="s">
        <v>1750</v>
      </c>
      <c r="R362" t="s">
        <v>84</v>
      </c>
      <c r="S362" s="15" t="s">
        <v>3488</v>
      </c>
      <c r="T362" s="15" t="s">
        <v>73</v>
      </c>
      <c r="U362" s="5">
        <v>6</v>
      </c>
      <c r="V362" s="5">
        <v>5</v>
      </c>
      <c r="W362">
        <v>15</v>
      </c>
      <c r="X362" s="3" t="s">
        <v>1751</v>
      </c>
      <c r="Y362" s="15" t="s">
        <v>75</v>
      </c>
      <c r="Z362">
        <v>10</v>
      </c>
      <c r="AA362" t="s">
        <v>1752</v>
      </c>
      <c r="AB362" t="s">
        <v>1753</v>
      </c>
      <c r="AD362">
        <v>0</v>
      </c>
    </row>
    <row r="363" spans="1:30" x14ac:dyDescent="0.35">
      <c r="A363">
        <v>361</v>
      </c>
      <c r="B363" s="15" t="s">
        <v>1</v>
      </c>
      <c r="C363" s="13">
        <v>41</v>
      </c>
      <c r="D363">
        <v>8</v>
      </c>
      <c r="E363">
        <v>45</v>
      </c>
      <c r="F363">
        <v>13</v>
      </c>
      <c r="G363">
        <v>20</v>
      </c>
      <c r="H363" t="s">
        <v>78</v>
      </c>
      <c r="I363">
        <v>0</v>
      </c>
      <c r="J363" t="s">
        <v>68</v>
      </c>
      <c r="K363" s="5" t="s">
        <v>3406</v>
      </c>
      <c r="L363">
        <v>1</v>
      </c>
      <c r="M363" s="15" t="s">
        <v>90</v>
      </c>
      <c r="N363" s="15" t="s">
        <v>56</v>
      </c>
      <c r="O363" s="15" t="s">
        <v>356</v>
      </c>
      <c r="P363">
        <v>15</v>
      </c>
      <c r="Q363" t="s">
        <v>1754</v>
      </c>
      <c r="R363" t="s">
        <v>84</v>
      </c>
      <c r="S363" s="15" t="s">
        <v>3494</v>
      </c>
      <c r="T363" s="15" t="s">
        <v>60</v>
      </c>
      <c r="U363" s="5">
        <v>3</v>
      </c>
      <c r="V363" s="5">
        <v>5</v>
      </c>
      <c r="W363">
        <v>15</v>
      </c>
      <c r="X363" t="s">
        <v>1755</v>
      </c>
      <c r="Y363" s="15" t="s">
        <v>75</v>
      </c>
      <c r="Z363">
        <v>9</v>
      </c>
      <c r="AA363" t="s">
        <v>1756</v>
      </c>
    </row>
    <row r="364" spans="1:30" ht="14.5" customHeight="1" x14ac:dyDescent="0.35">
      <c r="A364">
        <v>362</v>
      </c>
      <c r="B364" s="15" t="s">
        <v>3432</v>
      </c>
      <c r="C364" s="13">
        <v>36</v>
      </c>
      <c r="D364">
        <v>8</v>
      </c>
      <c r="E364">
        <v>2</v>
      </c>
      <c r="F364">
        <v>10</v>
      </c>
      <c r="G364">
        <v>7</v>
      </c>
      <c r="H364" t="s">
        <v>133</v>
      </c>
      <c r="I364">
        <v>0</v>
      </c>
      <c r="J364" t="s">
        <v>68</v>
      </c>
      <c r="K364" s="5" t="s">
        <v>3409</v>
      </c>
      <c r="L364">
        <v>1</v>
      </c>
      <c r="M364" s="15" t="s">
        <v>80</v>
      </c>
      <c r="N364" s="15" t="s">
        <v>81</v>
      </c>
      <c r="O364" s="15" t="s">
        <v>272</v>
      </c>
      <c r="P364">
        <v>11</v>
      </c>
      <c r="Q364" t="s">
        <v>1757</v>
      </c>
      <c r="R364" t="s">
        <v>59</v>
      </c>
      <c r="S364" s="15" t="s">
        <v>3478</v>
      </c>
      <c r="T364" s="15" t="s">
        <v>85</v>
      </c>
      <c r="U364" s="5">
        <v>6</v>
      </c>
      <c r="V364" s="5">
        <v>5</v>
      </c>
      <c r="W364">
        <v>4</v>
      </c>
      <c r="X364" t="s">
        <v>1758</v>
      </c>
      <c r="Y364" s="15" t="s">
        <v>75</v>
      </c>
      <c r="Z364">
        <v>8</v>
      </c>
      <c r="AA364" t="s">
        <v>1759</v>
      </c>
      <c r="AB364" s="3" t="s">
        <v>1760</v>
      </c>
      <c r="AC364" s="3" t="s">
        <v>1761</v>
      </c>
    </row>
    <row r="365" spans="1:30" x14ac:dyDescent="0.35">
      <c r="A365">
        <v>363</v>
      </c>
      <c r="B365" s="15" t="s">
        <v>0</v>
      </c>
      <c r="C365" s="13">
        <v>27</v>
      </c>
      <c r="D365">
        <v>8</v>
      </c>
      <c r="E365">
        <v>30</v>
      </c>
      <c r="F365">
        <v>10</v>
      </c>
      <c r="G365">
        <v>1</v>
      </c>
      <c r="H365" t="s">
        <v>121</v>
      </c>
      <c r="I365">
        <v>0</v>
      </c>
      <c r="J365" t="s">
        <v>68</v>
      </c>
      <c r="K365" s="5" t="s">
        <v>3408</v>
      </c>
      <c r="L365">
        <v>1</v>
      </c>
      <c r="M365" s="15" t="s">
        <v>5</v>
      </c>
      <c r="N365" s="15" t="s">
        <v>81</v>
      </c>
      <c r="O365" s="15" t="s">
        <v>572</v>
      </c>
      <c r="P365">
        <v>3</v>
      </c>
      <c r="Q365" t="s">
        <v>1762</v>
      </c>
      <c r="R365" t="s">
        <v>84</v>
      </c>
      <c r="S365" s="15" t="s">
        <v>32</v>
      </c>
      <c r="T365" s="15" t="s">
        <v>73</v>
      </c>
      <c r="U365" s="5">
        <v>4</v>
      </c>
      <c r="V365" s="5">
        <v>3</v>
      </c>
      <c r="W365">
        <v>6</v>
      </c>
      <c r="X365" t="s">
        <v>1763</v>
      </c>
      <c r="Y365" s="15" t="s">
        <v>75</v>
      </c>
      <c r="Z365">
        <v>9</v>
      </c>
      <c r="AA365" t="s">
        <v>1764</v>
      </c>
      <c r="AB365" t="s">
        <v>1765</v>
      </c>
      <c r="AC365" t="s">
        <v>1766</v>
      </c>
    </row>
    <row r="366" spans="1:30" x14ac:dyDescent="0.35">
      <c r="A366">
        <v>364</v>
      </c>
      <c r="B366" s="15" t="s">
        <v>3429</v>
      </c>
      <c r="C366" s="13">
        <v>27</v>
      </c>
      <c r="D366">
        <v>6</v>
      </c>
      <c r="E366">
        <v>90</v>
      </c>
      <c r="F366">
        <v>8</v>
      </c>
      <c r="G366">
        <v>12</v>
      </c>
      <c r="H366" t="s">
        <v>303</v>
      </c>
      <c r="I366">
        <v>1</v>
      </c>
      <c r="J366" t="s">
        <v>3428</v>
      </c>
      <c r="K366" s="5" t="s">
        <v>3428</v>
      </c>
      <c r="L366">
        <v>1</v>
      </c>
      <c r="M366" s="15" t="s">
        <v>146</v>
      </c>
      <c r="N366" s="15" t="s">
        <v>81</v>
      </c>
      <c r="O366" s="15" t="s">
        <v>92</v>
      </c>
      <c r="P366">
        <v>3</v>
      </c>
      <c r="Q366" t="s">
        <v>1767</v>
      </c>
      <c r="R366" t="s">
        <v>59</v>
      </c>
      <c r="S366" s="15" t="s">
        <v>3482</v>
      </c>
      <c r="T366" s="15" t="s">
        <v>73</v>
      </c>
      <c r="U366" s="5">
        <v>6</v>
      </c>
      <c r="V366" s="5">
        <v>6</v>
      </c>
      <c r="W366">
        <v>12</v>
      </c>
      <c r="X366" t="s">
        <v>1768</v>
      </c>
      <c r="Y366" s="15" t="s">
        <v>64</v>
      </c>
      <c r="Z366">
        <v>10</v>
      </c>
      <c r="AA366" t="s">
        <v>1769</v>
      </c>
      <c r="AB366" t="s">
        <v>1770</v>
      </c>
      <c r="AC366" t="s">
        <v>1771</v>
      </c>
      <c r="AD366">
        <v>1</v>
      </c>
    </row>
    <row r="367" spans="1:30" x14ac:dyDescent="0.35">
      <c r="A367">
        <v>365</v>
      </c>
      <c r="B367" s="15" t="s">
        <v>3444</v>
      </c>
      <c r="C367" s="13">
        <v>27</v>
      </c>
      <c r="D367">
        <v>7</v>
      </c>
      <c r="E367">
        <v>0</v>
      </c>
      <c r="F367">
        <v>12</v>
      </c>
      <c r="G367">
        <v>3</v>
      </c>
      <c r="H367" t="s">
        <v>52</v>
      </c>
      <c r="I367">
        <v>1</v>
      </c>
      <c r="J367" t="s">
        <v>3428</v>
      </c>
      <c r="K367" s="5" t="s">
        <v>3428</v>
      </c>
      <c r="L367">
        <v>1</v>
      </c>
      <c r="M367" s="15" t="s">
        <v>213</v>
      </c>
      <c r="N367" s="15" t="s">
        <v>111</v>
      </c>
      <c r="O367" s="15" t="s">
        <v>92</v>
      </c>
      <c r="P367">
        <v>2</v>
      </c>
      <c r="Q367" t="s">
        <v>1772</v>
      </c>
      <c r="R367" t="s">
        <v>59</v>
      </c>
      <c r="S367" s="15" t="s">
        <v>32</v>
      </c>
      <c r="T367" s="15" t="s">
        <v>60</v>
      </c>
      <c r="U367" s="5">
        <v>3</v>
      </c>
      <c r="V367" s="5">
        <v>6</v>
      </c>
      <c r="W367">
        <v>200</v>
      </c>
      <c r="X367" t="s">
        <v>1773</v>
      </c>
      <c r="Y367" s="15" t="s">
        <v>1774</v>
      </c>
      <c r="Z367">
        <v>8</v>
      </c>
      <c r="AA367" t="s">
        <v>1775</v>
      </c>
      <c r="AC367" t="s">
        <v>3414</v>
      </c>
    </row>
    <row r="368" spans="1:30" x14ac:dyDescent="0.35">
      <c r="A368">
        <v>366</v>
      </c>
      <c r="B368" s="15" t="s">
        <v>3435</v>
      </c>
      <c r="C368" s="13">
        <v>34</v>
      </c>
      <c r="D368">
        <v>8</v>
      </c>
      <c r="E368">
        <v>0</v>
      </c>
      <c r="F368">
        <v>8</v>
      </c>
      <c r="G368">
        <v>2</v>
      </c>
      <c r="H368" t="s">
        <v>97</v>
      </c>
      <c r="I368">
        <v>1</v>
      </c>
      <c r="J368" t="s">
        <v>3428</v>
      </c>
      <c r="K368" s="5" t="s">
        <v>3428</v>
      </c>
      <c r="L368">
        <v>1</v>
      </c>
      <c r="M368" s="15" t="s">
        <v>135</v>
      </c>
      <c r="N368" s="15" t="s">
        <v>142</v>
      </c>
      <c r="O368" s="15" t="s">
        <v>92</v>
      </c>
      <c r="P368">
        <v>12</v>
      </c>
      <c r="Q368" t="s">
        <v>1777</v>
      </c>
      <c r="R368" t="s">
        <v>84</v>
      </c>
      <c r="S368" s="15" t="s">
        <v>30</v>
      </c>
      <c r="T368" s="15" t="s">
        <v>73</v>
      </c>
      <c r="U368" s="5">
        <v>10</v>
      </c>
      <c r="V368" s="5">
        <v>5</v>
      </c>
      <c r="W368">
        <v>8</v>
      </c>
      <c r="X368" t="s">
        <v>1778</v>
      </c>
      <c r="Y368" s="15" t="s">
        <v>75</v>
      </c>
      <c r="Z368">
        <v>10</v>
      </c>
      <c r="AA368" t="s">
        <v>1779</v>
      </c>
      <c r="AB368" t="s">
        <v>1780</v>
      </c>
      <c r="AC368" t="s">
        <v>1781</v>
      </c>
      <c r="AD368">
        <v>1</v>
      </c>
    </row>
    <row r="369" spans="1:30" x14ac:dyDescent="0.35">
      <c r="A369">
        <v>367</v>
      </c>
      <c r="B369" s="15" t="s">
        <v>3435</v>
      </c>
      <c r="C369" s="13"/>
      <c r="D369">
        <v>6</v>
      </c>
      <c r="E369">
        <v>0</v>
      </c>
      <c r="F369">
        <v>10</v>
      </c>
      <c r="G369">
        <v>10</v>
      </c>
      <c r="H369" t="s">
        <v>89</v>
      </c>
      <c r="I369">
        <v>0</v>
      </c>
      <c r="J369" t="s">
        <v>68</v>
      </c>
      <c r="K369" s="5" t="s">
        <v>3408</v>
      </c>
      <c r="L369">
        <v>1</v>
      </c>
      <c r="M369" s="15" t="s">
        <v>213</v>
      </c>
      <c r="N369" s="15" t="s">
        <v>91</v>
      </c>
      <c r="O369" s="15" t="s">
        <v>92</v>
      </c>
      <c r="P369">
        <v>30</v>
      </c>
      <c r="R369" t="s">
        <v>59</v>
      </c>
      <c r="S369" s="15" t="s">
        <v>35</v>
      </c>
      <c r="T369" s="15" t="s">
        <v>3428</v>
      </c>
      <c r="U369" s="5">
        <v>0</v>
      </c>
      <c r="V369" s="5">
        <v>0</v>
      </c>
      <c r="Y369" s="15" t="s">
        <v>64</v>
      </c>
      <c r="Z369">
        <v>9</v>
      </c>
      <c r="AA369" t="s">
        <v>1782</v>
      </c>
      <c r="AB369" t="s">
        <v>1783</v>
      </c>
      <c r="AC369" t="s">
        <v>318</v>
      </c>
      <c r="AD369">
        <v>0</v>
      </c>
    </row>
    <row r="370" spans="1:30" x14ac:dyDescent="0.35">
      <c r="A370">
        <v>368</v>
      </c>
      <c r="B370" s="15" t="s">
        <v>1</v>
      </c>
      <c r="C370" s="13">
        <v>46</v>
      </c>
      <c r="D370">
        <v>6</v>
      </c>
      <c r="E370">
        <v>80</v>
      </c>
      <c r="F370">
        <v>10</v>
      </c>
      <c r="G370">
        <v>12</v>
      </c>
      <c r="H370" t="s">
        <v>303</v>
      </c>
      <c r="I370">
        <v>1</v>
      </c>
      <c r="J370" t="s">
        <v>3428</v>
      </c>
      <c r="K370" s="5" t="s">
        <v>3428</v>
      </c>
      <c r="L370">
        <v>1</v>
      </c>
      <c r="M370" s="15" t="s">
        <v>213</v>
      </c>
      <c r="N370" s="15" t="s">
        <v>259</v>
      </c>
      <c r="O370" s="15" t="s">
        <v>1784</v>
      </c>
      <c r="P370">
        <v>15</v>
      </c>
      <c r="Q370" t="s">
        <v>1785</v>
      </c>
      <c r="R370" t="s">
        <v>84</v>
      </c>
      <c r="S370" s="15" t="s">
        <v>29</v>
      </c>
      <c r="T370" s="15" t="s">
        <v>73</v>
      </c>
      <c r="U370" s="5">
        <v>4</v>
      </c>
      <c r="V370" s="5">
        <v>4</v>
      </c>
      <c r="W370">
        <v>10</v>
      </c>
      <c r="X370" t="s">
        <v>1786</v>
      </c>
      <c r="Y370" s="15" t="s">
        <v>75</v>
      </c>
      <c r="Z370">
        <v>9</v>
      </c>
      <c r="AA370" t="s">
        <v>1787</v>
      </c>
      <c r="AC370" t="s">
        <v>1788</v>
      </c>
    </row>
    <row r="371" spans="1:30" x14ac:dyDescent="0.35">
      <c r="A371">
        <v>369</v>
      </c>
      <c r="B371" s="15" t="s">
        <v>0</v>
      </c>
      <c r="C371" s="13">
        <v>28</v>
      </c>
      <c r="D371">
        <v>7</v>
      </c>
      <c r="E371">
        <v>30</v>
      </c>
      <c r="F371">
        <v>8</v>
      </c>
      <c r="G371">
        <v>8</v>
      </c>
      <c r="H371" t="s">
        <v>303</v>
      </c>
      <c r="I371">
        <v>1</v>
      </c>
      <c r="J371" t="s">
        <v>3428</v>
      </c>
      <c r="K371" s="5" t="s">
        <v>3428</v>
      </c>
      <c r="L371">
        <v>1</v>
      </c>
      <c r="M371" s="15" t="s">
        <v>1789</v>
      </c>
      <c r="N371" s="15" t="s">
        <v>1790</v>
      </c>
      <c r="O371" s="15" t="s">
        <v>57</v>
      </c>
      <c r="P371">
        <v>1</v>
      </c>
      <c r="Q371" t="s">
        <v>58</v>
      </c>
      <c r="R371" t="s">
        <v>59</v>
      </c>
      <c r="S371" s="15" t="s">
        <v>3482</v>
      </c>
      <c r="T371" s="15" t="s">
        <v>162</v>
      </c>
      <c r="U371" s="5">
        <v>18</v>
      </c>
      <c r="V371" s="5">
        <v>6</v>
      </c>
      <c r="W371">
        <v>10</v>
      </c>
      <c r="X371" t="s">
        <v>1791</v>
      </c>
      <c r="Y371" s="15" t="s">
        <v>75</v>
      </c>
      <c r="Z371">
        <v>10</v>
      </c>
      <c r="AA371" t="s">
        <v>1792</v>
      </c>
      <c r="AB371" t="s">
        <v>1793</v>
      </c>
      <c r="AC371" t="s">
        <v>1794</v>
      </c>
      <c r="AD371">
        <v>1</v>
      </c>
    </row>
    <row r="372" spans="1:30" x14ac:dyDescent="0.35">
      <c r="A372">
        <v>370</v>
      </c>
      <c r="B372" s="15" t="s">
        <v>0</v>
      </c>
      <c r="C372" s="13">
        <v>30</v>
      </c>
      <c r="D372">
        <v>7</v>
      </c>
      <c r="E372">
        <v>30</v>
      </c>
      <c r="F372">
        <v>4</v>
      </c>
      <c r="G372">
        <v>10</v>
      </c>
      <c r="H372" t="s">
        <v>225</v>
      </c>
      <c r="I372">
        <v>1</v>
      </c>
      <c r="J372" t="s">
        <v>3428</v>
      </c>
      <c r="K372" s="5" t="s">
        <v>3428</v>
      </c>
      <c r="L372">
        <v>1</v>
      </c>
      <c r="M372" s="15" t="s">
        <v>141</v>
      </c>
      <c r="N372" s="15" t="s">
        <v>81</v>
      </c>
      <c r="O372" s="15" t="s">
        <v>156</v>
      </c>
      <c r="P372">
        <v>1</v>
      </c>
      <c r="Q372" t="s">
        <v>1795</v>
      </c>
      <c r="R372" t="s">
        <v>84</v>
      </c>
      <c r="S372" s="15" t="s">
        <v>32</v>
      </c>
      <c r="T372" s="15" t="s">
        <v>60</v>
      </c>
      <c r="U372" s="5">
        <v>6</v>
      </c>
      <c r="V372" s="5">
        <v>5</v>
      </c>
      <c r="W372">
        <v>8</v>
      </c>
      <c r="X372" t="s">
        <v>1796</v>
      </c>
      <c r="Y372" s="15" t="s">
        <v>64</v>
      </c>
      <c r="Z372">
        <v>10</v>
      </c>
      <c r="AA372" t="s">
        <v>1797</v>
      </c>
      <c r="AB372" t="s">
        <v>34</v>
      </c>
      <c r="AC372" t="s">
        <v>1672</v>
      </c>
      <c r="AD372">
        <v>0</v>
      </c>
    </row>
    <row r="373" spans="1:30" x14ac:dyDescent="0.35">
      <c r="A373">
        <v>371</v>
      </c>
      <c r="B373" s="15" t="s">
        <v>3434</v>
      </c>
      <c r="C373" s="13">
        <v>23</v>
      </c>
      <c r="D373">
        <v>8</v>
      </c>
      <c r="E373">
        <v>60</v>
      </c>
      <c r="F373">
        <v>9</v>
      </c>
      <c r="G373">
        <v>30</v>
      </c>
      <c r="H373" t="s">
        <v>52</v>
      </c>
      <c r="I373">
        <v>0</v>
      </c>
      <c r="J373" t="s">
        <v>98</v>
      </c>
      <c r="K373" s="5" t="s">
        <v>1798</v>
      </c>
      <c r="L373">
        <v>0</v>
      </c>
      <c r="M373" s="15" t="s">
        <v>3428</v>
      </c>
      <c r="N373" s="15" t="s">
        <v>3428</v>
      </c>
      <c r="O373" s="15" t="s">
        <v>3428</v>
      </c>
      <c r="R373" t="s">
        <v>59</v>
      </c>
      <c r="S373" s="15" t="s">
        <v>29</v>
      </c>
      <c r="T373" s="15" t="s">
        <v>85</v>
      </c>
      <c r="U373" s="5">
        <v>10</v>
      </c>
      <c r="V373" s="5">
        <v>5</v>
      </c>
      <c r="W373">
        <v>20</v>
      </c>
      <c r="X373" t="s">
        <v>1800</v>
      </c>
      <c r="Y373" s="15" t="s">
        <v>75</v>
      </c>
      <c r="Z373">
        <v>8</v>
      </c>
      <c r="AA373" t="s">
        <v>1801</v>
      </c>
      <c r="AB373" t="s">
        <v>1802</v>
      </c>
      <c r="AC373" t="s">
        <v>1803</v>
      </c>
    </row>
    <row r="374" spans="1:30" x14ac:dyDescent="0.35">
      <c r="A374">
        <v>372</v>
      </c>
      <c r="B374" s="15" t="s">
        <v>3434</v>
      </c>
      <c r="C374" s="13">
        <v>31</v>
      </c>
      <c r="D374">
        <v>6</v>
      </c>
      <c r="E374">
        <v>60</v>
      </c>
      <c r="F374">
        <v>12</v>
      </c>
      <c r="G374">
        <v>5</v>
      </c>
      <c r="H374" t="s">
        <v>335</v>
      </c>
      <c r="I374">
        <v>0</v>
      </c>
      <c r="J374" t="s">
        <v>53</v>
      </c>
      <c r="K374" s="5" t="s">
        <v>3408</v>
      </c>
      <c r="L374">
        <v>1</v>
      </c>
      <c r="M374" s="15" t="s">
        <v>213</v>
      </c>
      <c r="N374" s="15" t="s">
        <v>729</v>
      </c>
      <c r="O374" s="15" t="s">
        <v>92</v>
      </c>
      <c r="P374">
        <v>1</v>
      </c>
      <c r="Q374" t="s">
        <v>1804</v>
      </c>
      <c r="R374" t="s">
        <v>59</v>
      </c>
      <c r="S374" s="15" t="s">
        <v>32</v>
      </c>
      <c r="T374" s="15" t="s">
        <v>60</v>
      </c>
      <c r="U374" s="5">
        <v>3</v>
      </c>
      <c r="V374" s="5">
        <v>4</v>
      </c>
      <c r="W374">
        <v>3</v>
      </c>
      <c r="X374" t="s">
        <v>1805</v>
      </c>
      <c r="Y374" s="15" t="s">
        <v>75</v>
      </c>
      <c r="Z374">
        <v>8</v>
      </c>
      <c r="AA374" t="s">
        <v>1806</v>
      </c>
      <c r="AB374" t="s">
        <v>1807</v>
      </c>
      <c r="AC374" t="s">
        <v>1808</v>
      </c>
      <c r="AD374">
        <v>1</v>
      </c>
    </row>
    <row r="375" spans="1:30" x14ac:dyDescent="0.35">
      <c r="A375">
        <v>373</v>
      </c>
      <c r="B375" s="15" t="s">
        <v>0</v>
      </c>
      <c r="C375" s="13">
        <v>36</v>
      </c>
      <c r="D375">
        <v>8</v>
      </c>
      <c r="E375">
        <v>8</v>
      </c>
      <c r="F375">
        <v>8</v>
      </c>
      <c r="G375">
        <v>25</v>
      </c>
      <c r="H375" t="s">
        <v>97</v>
      </c>
      <c r="I375">
        <v>0</v>
      </c>
      <c r="J375" t="s">
        <v>79</v>
      </c>
      <c r="K375" s="5" t="s">
        <v>3409</v>
      </c>
      <c r="L375">
        <v>1</v>
      </c>
      <c r="M375" s="15" t="s">
        <v>519</v>
      </c>
      <c r="N375" s="15" t="s">
        <v>111</v>
      </c>
      <c r="O375" s="15" t="s">
        <v>92</v>
      </c>
      <c r="P375">
        <v>2</v>
      </c>
      <c r="R375" t="s">
        <v>84</v>
      </c>
      <c r="S375" s="15" t="s">
        <v>3514</v>
      </c>
      <c r="T375" s="15" t="s">
        <v>85</v>
      </c>
      <c r="U375" s="5">
        <v>25</v>
      </c>
      <c r="V375" s="5">
        <v>10</v>
      </c>
      <c r="W375">
        <v>5</v>
      </c>
      <c r="X375" t="s">
        <v>1809</v>
      </c>
      <c r="Y375" s="15" t="s">
        <v>75</v>
      </c>
      <c r="Z375">
        <v>9</v>
      </c>
      <c r="AA375" t="s">
        <v>1810</v>
      </c>
      <c r="AB375" t="s">
        <v>1811</v>
      </c>
      <c r="AD375">
        <v>1</v>
      </c>
    </row>
    <row r="376" spans="1:30" x14ac:dyDescent="0.35">
      <c r="A376">
        <v>374</v>
      </c>
      <c r="B376" s="15" t="s">
        <v>1</v>
      </c>
      <c r="C376" s="13">
        <v>43</v>
      </c>
      <c r="D376">
        <v>8</v>
      </c>
      <c r="E376">
        <v>30</v>
      </c>
      <c r="F376">
        <v>6</v>
      </c>
      <c r="G376">
        <v>25</v>
      </c>
      <c r="H376" t="s">
        <v>335</v>
      </c>
      <c r="I376">
        <v>1</v>
      </c>
      <c r="J376" t="s">
        <v>3428</v>
      </c>
      <c r="K376" s="5" t="s">
        <v>3428</v>
      </c>
      <c r="L376">
        <v>1</v>
      </c>
      <c r="M376" s="15" t="s">
        <v>213</v>
      </c>
      <c r="N376" s="15" t="s">
        <v>81</v>
      </c>
      <c r="O376" s="15" t="s">
        <v>112</v>
      </c>
      <c r="P376">
        <v>9</v>
      </c>
      <c r="Q376" t="s">
        <v>1812</v>
      </c>
      <c r="R376" t="s">
        <v>59</v>
      </c>
      <c r="S376" s="15" t="s">
        <v>32</v>
      </c>
      <c r="T376" s="15" t="s">
        <v>73</v>
      </c>
      <c r="U376" s="5">
        <v>4</v>
      </c>
      <c r="V376" s="5">
        <v>5</v>
      </c>
      <c r="W376">
        <v>20</v>
      </c>
      <c r="X376" t="s">
        <v>1813</v>
      </c>
      <c r="Y376" s="15" t="s">
        <v>75</v>
      </c>
      <c r="Z376">
        <v>8</v>
      </c>
      <c r="AA376" t="s">
        <v>1814</v>
      </c>
      <c r="AB376" t="s">
        <v>1815</v>
      </c>
      <c r="AC376" t="s">
        <v>1816</v>
      </c>
      <c r="AD376">
        <v>1</v>
      </c>
    </row>
    <row r="377" spans="1:30" x14ac:dyDescent="0.35">
      <c r="A377">
        <v>375</v>
      </c>
      <c r="B377" s="15" t="s">
        <v>4</v>
      </c>
      <c r="C377" s="13">
        <v>39</v>
      </c>
      <c r="D377">
        <v>7</v>
      </c>
      <c r="E377">
        <v>2</v>
      </c>
      <c r="F377">
        <v>9</v>
      </c>
      <c r="G377">
        <v>3</v>
      </c>
      <c r="H377" t="s">
        <v>89</v>
      </c>
      <c r="I377">
        <v>1</v>
      </c>
      <c r="J377" t="s">
        <v>68</v>
      </c>
      <c r="K377" s="5" t="s">
        <v>1817</v>
      </c>
      <c r="L377">
        <v>1</v>
      </c>
      <c r="M377" s="15" t="s">
        <v>141</v>
      </c>
      <c r="N377" s="15" t="s">
        <v>81</v>
      </c>
      <c r="O377" s="15" t="s">
        <v>272</v>
      </c>
      <c r="P377">
        <v>10</v>
      </c>
      <c r="Q377" t="s">
        <v>1818</v>
      </c>
      <c r="R377" t="s">
        <v>84</v>
      </c>
      <c r="S377" s="15" t="s">
        <v>32</v>
      </c>
      <c r="T377" s="15" t="s">
        <v>60</v>
      </c>
      <c r="U377" s="5">
        <v>3</v>
      </c>
      <c r="V377" s="5">
        <v>3</v>
      </c>
      <c r="W377">
        <v>24</v>
      </c>
      <c r="X377" t="s">
        <v>1819</v>
      </c>
      <c r="Y377" s="15" t="s">
        <v>1820</v>
      </c>
      <c r="Z377">
        <v>7</v>
      </c>
      <c r="AA377" t="s">
        <v>1821</v>
      </c>
      <c r="AB377" t="s">
        <v>1822</v>
      </c>
      <c r="AC377" t="s">
        <v>1823</v>
      </c>
    </row>
    <row r="378" spans="1:30" x14ac:dyDescent="0.35">
      <c r="A378">
        <v>376</v>
      </c>
      <c r="B378" s="15" t="s">
        <v>3</v>
      </c>
      <c r="C378" s="13">
        <v>33</v>
      </c>
      <c r="D378">
        <v>7</v>
      </c>
      <c r="E378">
        <v>100</v>
      </c>
      <c r="F378">
        <v>9</v>
      </c>
      <c r="G378">
        <v>15</v>
      </c>
      <c r="H378" t="s">
        <v>133</v>
      </c>
      <c r="I378">
        <v>1</v>
      </c>
      <c r="J378" t="s">
        <v>3428</v>
      </c>
      <c r="K378" s="5" t="s">
        <v>3428</v>
      </c>
      <c r="L378">
        <v>0</v>
      </c>
      <c r="M378" s="15" t="s">
        <v>3428</v>
      </c>
      <c r="N378" s="15" t="s">
        <v>3428</v>
      </c>
      <c r="O378" s="15" t="s">
        <v>3428</v>
      </c>
      <c r="R378" t="s">
        <v>59</v>
      </c>
      <c r="S378" s="15" t="s">
        <v>32</v>
      </c>
      <c r="T378" s="15" t="s">
        <v>553</v>
      </c>
      <c r="U378" s="5">
        <v>3</v>
      </c>
      <c r="V378" s="5">
        <v>5</v>
      </c>
      <c r="W378">
        <v>4</v>
      </c>
      <c r="X378" t="s">
        <v>1824</v>
      </c>
      <c r="Y378" s="15" t="s">
        <v>75</v>
      </c>
      <c r="Z378">
        <v>9</v>
      </c>
      <c r="AA378" t="s">
        <v>1825</v>
      </c>
      <c r="AB378" t="s">
        <v>1826</v>
      </c>
      <c r="AC378" t="s">
        <v>1827</v>
      </c>
      <c r="AD378">
        <v>1</v>
      </c>
    </row>
    <row r="379" spans="1:30" x14ac:dyDescent="0.35">
      <c r="A379">
        <v>377</v>
      </c>
      <c r="B379" s="15" t="s">
        <v>3</v>
      </c>
      <c r="C379" s="13">
        <v>33</v>
      </c>
      <c r="D379">
        <v>7</v>
      </c>
      <c r="E379">
        <v>90</v>
      </c>
      <c r="F379">
        <v>14</v>
      </c>
      <c r="G379">
        <v>12</v>
      </c>
      <c r="H379" t="s">
        <v>89</v>
      </c>
      <c r="I379">
        <v>1</v>
      </c>
      <c r="J379" t="s">
        <v>3428</v>
      </c>
      <c r="K379" s="5" t="s">
        <v>3428</v>
      </c>
      <c r="L379">
        <v>1</v>
      </c>
      <c r="M379" s="15" t="s">
        <v>213</v>
      </c>
      <c r="N379" s="15" t="s">
        <v>1828</v>
      </c>
      <c r="O379" s="15" t="s">
        <v>92</v>
      </c>
      <c r="P379">
        <v>11</v>
      </c>
      <c r="Q379" t="s">
        <v>1829</v>
      </c>
      <c r="R379" t="s">
        <v>84</v>
      </c>
      <c r="S379" s="15" t="s">
        <v>32</v>
      </c>
      <c r="T379" s="15" t="s">
        <v>85</v>
      </c>
      <c r="U379" s="5">
        <v>6</v>
      </c>
      <c r="V379" s="5">
        <v>4</v>
      </c>
      <c r="W379">
        <v>24</v>
      </c>
      <c r="X379" t="s">
        <v>1830</v>
      </c>
      <c r="Y379" s="15" t="s">
        <v>75</v>
      </c>
      <c r="Z379">
        <v>8</v>
      </c>
      <c r="AA379" t="s">
        <v>175</v>
      </c>
      <c r="AB379" t="s">
        <v>175</v>
      </c>
      <c r="AC379" t="s">
        <v>175</v>
      </c>
      <c r="AD379">
        <v>0</v>
      </c>
    </row>
    <row r="380" spans="1:30" ht="14.5" customHeight="1" x14ac:dyDescent="0.35">
      <c r="A380">
        <v>378</v>
      </c>
      <c r="B380" s="15" t="s">
        <v>0</v>
      </c>
      <c r="C380" s="13">
        <v>30</v>
      </c>
      <c r="D380">
        <v>7</v>
      </c>
      <c r="E380">
        <v>45</v>
      </c>
      <c r="F380">
        <v>6</v>
      </c>
      <c r="G380">
        <v>3</v>
      </c>
      <c r="H380" t="s">
        <v>133</v>
      </c>
      <c r="I380">
        <v>1</v>
      </c>
      <c r="J380" t="s">
        <v>3428</v>
      </c>
      <c r="K380" s="5" t="s">
        <v>3428</v>
      </c>
      <c r="L380">
        <v>1</v>
      </c>
      <c r="M380" s="15" t="s">
        <v>5</v>
      </c>
      <c r="N380" s="15" t="s">
        <v>81</v>
      </c>
      <c r="O380" s="15" t="s">
        <v>1831</v>
      </c>
      <c r="P380">
        <v>0</v>
      </c>
      <c r="Q380" t="s">
        <v>1832</v>
      </c>
      <c r="R380" t="s">
        <v>59</v>
      </c>
      <c r="S380" s="15" t="s">
        <v>30</v>
      </c>
      <c r="T380" s="15" t="s">
        <v>73</v>
      </c>
      <c r="U380" s="5">
        <v>5</v>
      </c>
      <c r="V380" s="5">
        <v>5</v>
      </c>
      <c r="W380">
        <v>15</v>
      </c>
      <c r="X380" s="3" t="s">
        <v>1833</v>
      </c>
      <c r="Y380" s="15" t="s">
        <v>75</v>
      </c>
      <c r="Z380">
        <v>6</v>
      </c>
      <c r="AA380" t="s">
        <v>1834</v>
      </c>
      <c r="AB380" t="s">
        <v>1835</v>
      </c>
      <c r="AD380">
        <v>1</v>
      </c>
    </row>
    <row r="381" spans="1:30" x14ac:dyDescent="0.35">
      <c r="A381">
        <v>379</v>
      </c>
      <c r="B381" s="15" t="s">
        <v>0</v>
      </c>
      <c r="C381" s="13">
        <v>39</v>
      </c>
      <c r="D381">
        <v>8</v>
      </c>
      <c r="E381">
        <v>90</v>
      </c>
      <c r="F381">
        <v>12</v>
      </c>
      <c r="G381">
        <v>15</v>
      </c>
      <c r="H381" t="s">
        <v>67</v>
      </c>
      <c r="I381">
        <v>0</v>
      </c>
      <c r="J381" t="s">
        <v>389</v>
      </c>
      <c r="K381" s="5" t="s">
        <v>1836</v>
      </c>
      <c r="L381">
        <v>1</v>
      </c>
      <c r="M381" s="15" t="s">
        <v>55</v>
      </c>
      <c r="N381" s="15" t="s">
        <v>56</v>
      </c>
      <c r="O381" s="15" t="s">
        <v>272</v>
      </c>
      <c r="P381">
        <v>1</v>
      </c>
      <c r="Q381" t="s">
        <v>1837</v>
      </c>
      <c r="R381" t="s">
        <v>84</v>
      </c>
      <c r="S381" s="15" t="s">
        <v>31</v>
      </c>
      <c r="T381" s="15" t="s">
        <v>73</v>
      </c>
      <c r="U381" s="5">
        <v>10</v>
      </c>
      <c r="V381" s="5">
        <v>5</v>
      </c>
      <c r="W381">
        <v>16</v>
      </c>
      <c r="X381" t="s">
        <v>1838</v>
      </c>
      <c r="Y381" s="15" t="s">
        <v>1839</v>
      </c>
      <c r="Z381">
        <v>10</v>
      </c>
      <c r="AA381" t="s">
        <v>1840</v>
      </c>
      <c r="AB381" t="s">
        <v>1841</v>
      </c>
      <c r="AC381" t="s">
        <v>1842</v>
      </c>
      <c r="AD381">
        <v>0</v>
      </c>
    </row>
    <row r="382" spans="1:30" x14ac:dyDescent="0.35">
      <c r="A382">
        <v>380</v>
      </c>
      <c r="B382" s="15" t="s">
        <v>4</v>
      </c>
      <c r="C382" s="13">
        <v>22</v>
      </c>
      <c r="D382">
        <v>8</v>
      </c>
      <c r="E382">
        <v>45</v>
      </c>
      <c r="F382">
        <v>10</v>
      </c>
      <c r="G382">
        <v>5</v>
      </c>
      <c r="H382" t="s">
        <v>189</v>
      </c>
      <c r="I382">
        <v>1</v>
      </c>
      <c r="J382" t="s">
        <v>3428</v>
      </c>
      <c r="K382" s="5" t="s">
        <v>3428</v>
      </c>
      <c r="L382">
        <v>1</v>
      </c>
      <c r="M382" s="15" t="s">
        <v>213</v>
      </c>
      <c r="N382" s="15" t="s">
        <v>350</v>
      </c>
      <c r="O382" s="15" t="s">
        <v>272</v>
      </c>
      <c r="P382">
        <v>1</v>
      </c>
      <c r="Q382" t="s">
        <v>1843</v>
      </c>
      <c r="R382" t="s">
        <v>1117</v>
      </c>
      <c r="S382" s="15" t="s">
        <v>30</v>
      </c>
      <c r="T382" s="15" t="s">
        <v>85</v>
      </c>
      <c r="U382" s="5">
        <v>25</v>
      </c>
      <c r="V382" s="5">
        <v>5</v>
      </c>
      <c r="W382">
        <v>1</v>
      </c>
      <c r="X382" t="s">
        <v>1844</v>
      </c>
      <c r="Y382" s="15" t="s">
        <v>75</v>
      </c>
      <c r="Z382">
        <v>10</v>
      </c>
      <c r="AA382" t="s">
        <v>1845</v>
      </c>
      <c r="AB382" t="s">
        <v>1846</v>
      </c>
      <c r="AD382">
        <v>1</v>
      </c>
    </row>
    <row r="383" spans="1:30" x14ac:dyDescent="0.35">
      <c r="A383">
        <v>381</v>
      </c>
      <c r="B383" s="15" t="s">
        <v>3429</v>
      </c>
      <c r="C383" s="13">
        <v>46</v>
      </c>
      <c r="D383">
        <v>8</v>
      </c>
      <c r="E383">
        <v>15</v>
      </c>
      <c r="F383">
        <v>12</v>
      </c>
      <c r="G383">
        <v>24</v>
      </c>
      <c r="H383" t="s">
        <v>303</v>
      </c>
      <c r="I383">
        <v>1</v>
      </c>
      <c r="J383" t="s">
        <v>3428</v>
      </c>
      <c r="K383" s="5" t="s">
        <v>3428</v>
      </c>
      <c r="L383">
        <v>1</v>
      </c>
      <c r="M383" s="15" t="s">
        <v>5</v>
      </c>
      <c r="N383" s="15" t="s">
        <v>123</v>
      </c>
      <c r="O383" s="15" t="s">
        <v>112</v>
      </c>
      <c r="P383">
        <v>20</v>
      </c>
      <c r="Q383" t="s">
        <v>1847</v>
      </c>
      <c r="R383" t="s">
        <v>84</v>
      </c>
      <c r="S383" s="15" t="s">
        <v>30</v>
      </c>
      <c r="T383" s="15" t="s">
        <v>73</v>
      </c>
      <c r="U383" s="5">
        <v>4</v>
      </c>
      <c r="V383" s="5">
        <v>6</v>
      </c>
      <c r="W383">
        <v>12</v>
      </c>
      <c r="X383" t="s">
        <v>1848</v>
      </c>
      <c r="Y383" s="15" t="s">
        <v>75</v>
      </c>
      <c r="Z383">
        <v>10</v>
      </c>
      <c r="AA383" t="s">
        <v>1849</v>
      </c>
      <c r="AB383" t="s">
        <v>1850</v>
      </c>
      <c r="AC383" t="s">
        <v>1851</v>
      </c>
      <c r="AD383">
        <v>1</v>
      </c>
    </row>
    <row r="384" spans="1:30" x14ac:dyDescent="0.35">
      <c r="A384">
        <v>382</v>
      </c>
      <c r="B384" s="15" t="s">
        <v>0</v>
      </c>
      <c r="C384" s="13">
        <v>26</v>
      </c>
      <c r="D384">
        <v>7</v>
      </c>
      <c r="E384">
        <v>2</v>
      </c>
      <c r="F384">
        <v>7</v>
      </c>
      <c r="G384">
        <v>2</v>
      </c>
      <c r="H384" t="s">
        <v>78</v>
      </c>
      <c r="I384">
        <v>0</v>
      </c>
      <c r="J384" t="s">
        <v>3410</v>
      </c>
      <c r="K384" s="5" t="s">
        <v>1852</v>
      </c>
      <c r="L384">
        <v>1</v>
      </c>
      <c r="M384" s="15" t="s">
        <v>213</v>
      </c>
      <c r="N384" s="15" t="s">
        <v>81</v>
      </c>
      <c r="O384" s="15" t="s">
        <v>112</v>
      </c>
      <c r="P384">
        <v>2</v>
      </c>
      <c r="Q384" t="s">
        <v>1853</v>
      </c>
      <c r="R384" t="s">
        <v>59</v>
      </c>
      <c r="S384" s="15" t="s">
        <v>32</v>
      </c>
      <c r="T384" s="15" t="s">
        <v>60</v>
      </c>
      <c r="U384" s="5">
        <v>4</v>
      </c>
      <c r="V384" s="5">
        <v>3</v>
      </c>
      <c r="W384">
        <v>5</v>
      </c>
      <c r="X384" t="s">
        <v>1854</v>
      </c>
      <c r="Y384" s="15" t="s">
        <v>345</v>
      </c>
      <c r="Z384">
        <v>8</v>
      </c>
      <c r="AA384" t="s">
        <v>1855</v>
      </c>
      <c r="AB384" t="s">
        <v>1856</v>
      </c>
    </row>
    <row r="385" spans="1:30" x14ac:dyDescent="0.35">
      <c r="A385">
        <v>383</v>
      </c>
      <c r="B385" s="15" t="s">
        <v>3435</v>
      </c>
      <c r="C385" s="13">
        <v>32</v>
      </c>
      <c r="D385">
        <v>6</v>
      </c>
      <c r="E385">
        <v>80</v>
      </c>
      <c r="F385">
        <v>10</v>
      </c>
      <c r="G385">
        <v>3</v>
      </c>
      <c r="H385" t="s">
        <v>133</v>
      </c>
      <c r="I385">
        <v>1</v>
      </c>
      <c r="J385" t="s">
        <v>79</v>
      </c>
      <c r="K385" s="5" t="s">
        <v>3406</v>
      </c>
      <c r="L385">
        <v>1</v>
      </c>
      <c r="M385" s="15" t="s">
        <v>135</v>
      </c>
      <c r="N385" s="15" t="s">
        <v>111</v>
      </c>
      <c r="O385" s="15" t="s">
        <v>92</v>
      </c>
      <c r="P385">
        <v>10</v>
      </c>
      <c r="Q385" t="s">
        <v>1857</v>
      </c>
      <c r="R385" t="s">
        <v>59</v>
      </c>
      <c r="S385" s="15" t="s">
        <v>32</v>
      </c>
      <c r="T385" s="15" t="s">
        <v>60</v>
      </c>
      <c r="U385" s="5">
        <v>18</v>
      </c>
      <c r="V385" s="5">
        <v>4</v>
      </c>
      <c r="W385">
        <v>20</v>
      </c>
      <c r="X385" t="s">
        <v>1858</v>
      </c>
      <c r="Y385" s="15" t="s">
        <v>75</v>
      </c>
      <c r="Z385">
        <v>10</v>
      </c>
      <c r="AA385" t="s">
        <v>76</v>
      </c>
      <c r="AB385" t="s">
        <v>1859</v>
      </c>
      <c r="AC385" t="s">
        <v>1860</v>
      </c>
    </row>
    <row r="386" spans="1:30" x14ac:dyDescent="0.35">
      <c r="A386">
        <v>384</v>
      </c>
      <c r="B386" s="15" t="s">
        <v>3435</v>
      </c>
      <c r="C386" s="13">
        <v>27</v>
      </c>
      <c r="D386">
        <v>7</v>
      </c>
      <c r="E386">
        <v>0</v>
      </c>
      <c r="F386">
        <v>8</v>
      </c>
      <c r="G386">
        <v>12</v>
      </c>
      <c r="H386" t="s">
        <v>97</v>
      </c>
      <c r="I386">
        <v>0</v>
      </c>
      <c r="J386" t="s">
        <v>53</v>
      </c>
      <c r="K386" s="5" t="s">
        <v>3407</v>
      </c>
      <c r="L386">
        <v>1</v>
      </c>
      <c r="M386" s="15" t="s">
        <v>213</v>
      </c>
      <c r="N386" s="15" t="s">
        <v>91</v>
      </c>
      <c r="O386" s="15" t="s">
        <v>156</v>
      </c>
      <c r="P386">
        <v>8</v>
      </c>
      <c r="Q386" t="s">
        <v>1861</v>
      </c>
      <c r="R386" t="s">
        <v>59</v>
      </c>
      <c r="S386" s="15" t="s">
        <v>3515</v>
      </c>
      <c r="T386" s="15" t="s">
        <v>85</v>
      </c>
      <c r="U386" s="5">
        <v>1</v>
      </c>
      <c r="V386" s="5">
        <v>1</v>
      </c>
      <c r="W386">
        <v>1</v>
      </c>
      <c r="X386" t="s">
        <v>1862</v>
      </c>
      <c r="Y386" s="15" t="s">
        <v>75</v>
      </c>
      <c r="Z386">
        <v>6</v>
      </c>
      <c r="AA386" t="s">
        <v>1863</v>
      </c>
      <c r="AD386">
        <v>0</v>
      </c>
    </row>
    <row r="387" spans="1:30" x14ac:dyDescent="0.35">
      <c r="A387">
        <v>385</v>
      </c>
      <c r="B387" s="15" t="s">
        <v>1</v>
      </c>
      <c r="C387" s="13">
        <v>23</v>
      </c>
      <c r="D387">
        <v>7</v>
      </c>
      <c r="E387">
        <v>40</v>
      </c>
      <c r="F387">
        <v>7</v>
      </c>
      <c r="G387">
        <v>2</v>
      </c>
      <c r="H387" t="s">
        <v>97</v>
      </c>
      <c r="I387">
        <v>1</v>
      </c>
      <c r="J387" t="s">
        <v>3428</v>
      </c>
      <c r="K387" s="5" t="s">
        <v>3428</v>
      </c>
      <c r="L387">
        <v>1</v>
      </c>
      <c r="M387" s="15" t="s">
        <v>141</v>
      </c>
      <c r="N387" s="15" t="s">
        <v>81</v>
      </c>
      <c r="O387" s="15" t="s">
        <v>92</v>
      </c>
      <c r="P387">
        <v>1</v>
      </c>
      <c r="Q387" t="s">
        <v>1864</v>
      </c>
      <c r="R387" t="s">
        <v>84</v>
      </c>
      <c r="S387" s="15" t="s">
        <v>32</v>
      </c>
      <c r="T387" s="15" t="s">
        <v>60</v>
      </c>
      <c r="U387" s="5">
        <v>5</v>
      </c>
      <c r="V387" s="5">
        <v>3</v>
      </c>
      <c r="W387">
        <v>9</v>
      </c>
      <c r="X387" t="s">
        <v>1865</v>
      </c>
      <c r="Y387" s="15" t="s">
        <v>64</v>
      </c>
      <c r="Z387">
        <v>8</v>
      </c>
      <c r="AA387" t="s">
        <v>1866</v>
      </c>
      <c r="AD387">
        <v>1</v>
      </c>
    </row>
    <row r="388" spans="1:30" x14ac:dyDescent="0.35">
      <c r="A388">
        <v>386</v>
      </c>
      <c r="B388" s="15" t="s">
        <v>1</v>
      </c>
      <c r="C388" s="13">
        <v>1</v>
      </c>
      <c r="D388">
        <v>7</v>
      </c>
      <c r="E388">
        <v>40</v>
      </c>
      <c r="F388">
        <v>8</v>
      </c>
      <c r="G388">
        <v>3</v>
      </c>
      <c r="H388" t="s">
        <v>52</v>
      </c>
      <c r="I388">
        <v>1</v>
      </c>
      <c r="J388" t="s">
        <v>3428</v>
      </c>
      <c r="K388" s="5" t="s">
        <v>3428</v>
      </c>
      <c r="L388">
        <v>1</v>
      </c>
      <c r="M388" s="15" t="s">
        <v>213</v>
      </c>
      <c r="N388" s="15" t="s">
        <v>81</v>
      </c>
      <c r="O388" s="15" t="s">
        <v>356</v>
      </c>
      <c r="P388">
        <v>9</v>
      </c>
      <c r="Q388" t="s">
        <v>1867</v>
      </c>
      <c r="R388" t="s">
        <v>59</v>
      </c>
      <c r="S388" s="15" t="s">
        <v>3516</v>
      </c>
      <c r="T388" s="15" t="s">
        <v>73</v>
      </c>
      <c r="U388" s="5">
        <v>6</v>
      </c>
      <c r="V388" s="5">
        <v>2</v>
      </c>
      <c r="W388">
        <v>10</v>
      </c>
      <c r="X388" t="s">
        <v>1868</v>
      </c>
      <c r="Y388" s="15" t="s">
        <v>75</v>
      </c>
      <c r="Z388">
        <v>10</v>
      </c>
      <c r="AA388" t="s">
        <v>1869</v>
      </c>
      <c r="AB388" t="s">
        <v>1870</v>
      </c>
      <c r="AC388" t="s">
        <v>1871</v>
      </c>
      <c r="AD388">
        <v>1</v>
      </c>
    </row>
    <row r="389" spans="1:30" x14ac:dyDescent="0.35">
      <c r="A389">
        <v>387</v>
      </c>
      <c r="B389" s="15" t="s">
        <v>1</v>
      </c>
      <c r="C389" s="13">
        <v>35</v>
      </c>
      <c r="D389">
        <v>7</v>
      </c>
      <c r="E389">
        <v>35</v>
      </c>
      <c r="F389">
        <v>6</v>
      </c>
      <c r="G389">
        <v>2</v>
      </c>
      <c r="H389" t="s">
        <v>189</v>
      </c>
      <c r="I389">
        <v>1</v>
      </c>
      <c r="J389" t="s">
        <v>3428</v>
      </c>
      <c r="K389" s="5" t="s">
        <v>3428</v>
      </c>
      <c r="L389">
        <v>1</v>
      </c>
      <c r="M389" s="15" t="s">
        <v>90</v>
      </c>
      <c r="N389" s="15" t="s">
        <v>91</v>
      </c>
      <c r="O389" s="15" t="s">
        <v>92</v>
      </c>
      <c r="P389">
        <v>12</v>
      </c>
      <c r="Q389" t="s">
        <v>75</v>
      </c>
      <c r="R389" t="s">
        <v>59</v>
      </c>
      <c r="S389" s="15" t="s">
        <v>32</v>
      </c>
      <c r="T389" s="15" t="s">
        <v>60</v>
      </c>
      <c r="U389" s="5">
        <v>6</v>
      </c>
      <c r="V389" s="5">
        <v>4</v>
      </c>
      <c r="W389">
        <v>5</v>
      </c>
      <c r="X389" t="s">
        <v>1872</v>
      </c>
      <c r="Y389" s="15" t="s">
        <v>345</v>
      </c>
      <c r="Z389">
        <v>10</v>
      </c>
      <c r="AA389" t="s">
        <v>1873</v>
      </c>
      <c r="AD389">
        <v>1</v>
      </c>
    </row>
    <row r="390" spans="1:30" x14ac:dyDescent="0.35">
      <c r="A390">
        <v>388</v>
      </c>
      <c r="B390" s="15" t="s">
        <v>3429</v>
      </c>
      <c r="C390" s="13">
        <v>29</v>
      </c>
      <c r="D390">
        <v>6</v>
      </c>
      <c r="E390">
        <v>140</v>
      </c>
      <c r="F390">
        <v>5</v>
      </c>
      <c r="G390">
        <v>4</v>
      </c>
      <c r="H390" t="s">
        <v>67</v>
      </c>
      <c r="I390">
        <v>1</v>
      </c>
      <c r="J390" t="s">
        <v>3428</v>
      </c>
      <c r="K390" s="5" t="s">
        <v>3428</v>
      </c>
      <c r="L390">
        <v>1</v>
      </c>
      <c r="M390" s="15" t="s">
        <v>213</v>
      </c>
      <c r="N390" s="15" t="s">
        <v>81</v>
      </c>
      <c r="O390" s="15" t="s">
        <v>1300</v>
      </c>
      <c r="P390">
        <v>3</v>
      </c>
      <c r="Q390" t="s">
        <v>1874</v>
      </c>
      <c r="R390" t="s">
        <v>59</v>
      </c>
      <c r="S390" s="15" t="s">
        <v>3494</v>
      </c>
      <c r="T390" s="15" t="s">
        <v>73</v>
      </c>
      <c r="U390" s="5">
        <v>5</v>
      </c>
      <c r="V390" s="5">
        <v>5</v>
      </c>
      <c r="W390">
        <v>10</v>
      </c>
      <c r="X390" t="s">
        <v>1875</v>
      </c>
      <c r="Y390" s="15" t="s">
        <v>75</v>
      </c>
      <c r="Z390">
        <v>7</v>
      </c>
      <c r="AA390" t="s">
        <v>1876</v>
      </c>
      <c r="AD390">
        <v>1</v>
      </c>
    </row>
    <row r="391" spans="1:30" x14ac:dyDescent="0.35">
      <c r="A391">
        <v>389</v>
      </c>
      <c r="B391" s="15" t="s">
        <v>1</v>
      </c>
      <c r="C391" s="13">
        <v>25</v>
      </c>
      <c r="D391">
        <v>7</v>
      </c>
      <c r="E391">
        <v>120</v>
      </c>
      <c r="F391">
        <v>8</v>
      </c>
      <c r="G391">
        <v>3</v>
      </c>
      <c r="H391" t="s">
        <v>225</v>
      </c>
      <c r="I391">
        <v>0</v>
      </c>
      <c r="J391" t="s">
        <v>3410</v>
      </c>
      <c r="K391" s="5" t="s">
        <v>3408</v>
      </c>
      <c r="L391">
        <v>1</v>
      </c>
      <c r="M391" s="15" t="s">
        <v>213</v>
      </c>
      <c r="N391" s="15" t="s">
        <v>81</v>
      </c>
      <c r="O391" s="15" t="s">
        <v>92</v>
      </c>
      <c r="P391">
        <v>2</v>
      </c>
      <c r="Q391" t="s">
        <v>1877</v>
      </c>
      <c r="R391" t="s">
        <v>363</v>
      </c>
      <c r="S391" s="15" t="s">
        <v>30</v>
      </c>
      <c r="T391" s="15" t="s">
        <v>73</v>
      </c>
      <c r="U391" s="5">
        <v>6</v>
      </c>
      <c r="V391" s="5">
        <v>5</v>
      </c>
      <c r="W391">
        <v>3</v>
      </c>
      <c r="X391" t="s">
        <v>1878</v>
      </c>
      <c r="Y391" s="15" t="s">
        <v>1879</v>
      </c>
      <c r="Z391">
        <v>9</v>
      </c>
      <c r="AA391" t="s">
        <v>1880</v>
      </c>
      <c r="AB391" t="s">
        <v>1881</v>
      </c>
      <c r="AC391" t="s">
        <v>1882</v>
      </c>
      <c r="AD391">
        <v>1</v>
      </c>
    </row>
    <row r="392" spans="1:30" x14ac:dyDescent="0.35">
      <c r="A392">
        <v>390</v>
      </c>
      <c r="B392" s="15" t="s">
        <v>3429</v>
      </c>
      <c r="C392" s="13">
        <v>41</v>
      </c>
      <c r="D392">
        <v>7</v>
      </c>
      <c r="E392">
        <v>50</v>
      </c>
      <c r="F392">
        <v>10</v>
      </c>
      <c r="G392">
        <v>6</v>
      </c>
      <c r="H392" t="s">
        <v>133</v>
      </c>
      <c r="I392">
        <v>1</v>
      </c>
      <c r="J392" t="s">
        <v>3428</v>
      </c>
      <c r="K392" s="5" t="s">
        <v>3428</v>
      </c>
      <c r="L392">
        <v>1</v>
      </c>
      <c r="M392" s="15" t="s">
        <v>213</v>
      </c>
      <c r="N392" s="15" t="s">
        <v>383</v>
      </c>
      <c r="O392" s="15" t="s">
        <v>220</v>
      </c>
      <c r="P392">
        <v>11</v>
      </c>
      <c r="Q392" t="s">
        <v>1883</v>
      </c>
      <c r="R392" t="s">
        <v>72</v>
      </c>
      <c r="S392" s="15" t="s">
        <v>31</v>
      </c>
      <c r="T392" s="15" t="s">
        <v>73</v>
      </c>
      <c r="U392" s="5">
        <v>4</v>
      </c>
      <c r="V392" s="5">
        <v>1</v>
      </c>
      <c r="W392">
        <v>40</v>
      </c>
      <c r="X392" t="s">
        <v>1884</v>
      </c>
      <c r="Y392" s="15" t="s">
        <v>75</v>
      </c>
      <c r="Z392">
        <v>7</v>
      </c>
      <c r="AA392" t="s">
        <v>1885</v>
      </c>
      <c r="AD392">
        <v>0</v>
      </c>
    </row>
    <row r="393" spans="1:30" x14ac:dyDescent="0.35">
      <c r="A393">
        <v>391</v>
      </c>
      <c r="B393" s="15" t="s">
        <v>3</v>
      </c>
      <c r="C393" s="13">
        <v>37</v>
      </c>
      <c r="D393">
        <v>8</v>
      </c>
      <c r="E393">
        <v>60</v>
      </c>
      <c r="F393">
        <v>10</v>
      </c>
      <c r="G393">
        <v>5</v>
      </c>
      <c r="H393" t="s">
        <v>78</v>
      </c>
      <c r="I393">
        <v>0</v>
      </c>
      <c r="J393" t="s">
        <v>68</v>
      </c>
      <c r="K393" s="5" t="s">
        <v>3409</v>
      </c>
      <c r="L393">
        <v>1</v>
      </c>
      <c r="M393" s="15" t="s">
        <v>213</v>
      </c>
      <c r="N393" s="15" t="s">
        <v>111</v>
      </c>
      <c r="O393" s="15" t="s">
        <v>297</v>
      </c>
      <c r="P393">
        <v>1</v>
      </c>
      <c r="Q393" t="s">
        <v>1886</v>
      </c>
      <c r="R393" t="s">
        <v>1117</v>
      </c>
      <c r="S393" s="15" t="s">
        <v>32</v>
      </c>
      <c r="T393" s="15" t="s">
        <v>73</v>
      </c>
      <c r="U393" s="5">
        <v>5</v>
      </c>
      <c r="V393" s="5">
        <v>3</v>
      </c>
      <c r="W393">
        <v>14</v>
      </c>
      <c r="X393" t="s">
        <v>1887</v>
      </c>
      <c r="Y393" s="15" t="s">
        <v>75</v>
      </c>
      <c r="Z393">
        <v>7</v>
      </c>
      <c r="AA393" t="s">
        <v>1888</v>
      </c>
      <c r="AB393" t="s">
        <v>1889</v>
      </c>
      <c r="AC393" t="s">
        <v>1890</v>
      </c>
      <c r="AD393">
        <v>1</v>
      </c>
    </row>
    <row r="394" spans="1:30" x14ac:dyDescent="0.35">
      <c r="A394">
        <v>392</v>
      </c>
      <c r="B394" s="15" t="s">
        <v>4</v>
      </c>
      <c r="C394" s="13">
        <v>44</v>
      </c>
      <c r="D394">
        <v>7</v>
      </c>
      <c r="E394">
        <v>30</v>
      </c>
      <c r="F394">
        <v>10</v>
      </c>
      <c r="G394">
        <v>4</v>
      </c>
      <c r="H394" t="s">
        <v>103</v>
      </c>
      <c r="I394">
        <v>1</v>
      </c>
      <c r="J394" t="s">
        <v>3428</v>
      </c>
      <c r="K394" s="5" t="s">
        <v>3428</v>
      </c>
      <c r="L394">
        <v>1</v>
      </c>
      <c r="M394" s="15" t="s">
        <v>146</v>
      </c>
      <c r="N394" s="15" t="s">
        <v>56</v>
      </c>
      <c r="O394" s="15" t="s">
        <v>356</v>
      </c>
      <c r="P394">
        <v>10</v>
      </c>
      <c r="Q394" t="s">
        <v>1891</v>
      </c>
      <c r="R394" t="s">
        <v>59</v>
      </c>
      <c r="S394" s="15" t="s">
        <v>3517</v>
      </c>
      <c r="T394" s="15" t="s">
        <v>162</v>
      </c>
      <c r="U394" s="5">
        <v>10</v>
      </c>
      <c r="V394" s="5">
        <v>6</v>
      </c>
      <c r="W394">
        <v>40</v>
      </c>
      <c r="X394" t="s">
        <v>1893</v>
      </c>
      <c r="Y394" s="15" t="s">
        <v>64</v>
      </c>
      <c r="Z394">
        <v>10</v>
      </c>
      <c r="AA394" t="s">
        <v>1894</v>
      </c>
      <c r="AB394" t="s">
        <v>1895</v>
      </c>
      <c r="AC394" t="s">
        <v>1896</v>
      </c>
      <c r="AD394">
        <v>1</v>
      </c>
    </row>
    <row r="395" spans="1:30" ht="14.5" customHeight="1" x14ac:dyDescent="0.35">
      <c r="A395">
        <v>393</v>
      </c>
      <c r="B395" s="15" t="s">
        <v>3442</v>
      </c>
      <c r="C395" s="13">
        <v>33</v>
      </c>
      <c r="D395">
        <v>8</v>
      </c>
      <c r="E395">
        <v>40</v>
      </c>
      <c r="F395">
        <v>12</v>
      </c>
      <c r="G395">
        <v>75</v>
      </c>
      <c r="H395" t="s">
        <v>303</v>
      </c>
      <c r="I395">
        <v>1</v>
      </c>
      <c r="J395" t="s">
        <v>3428</v>
      </c>
      <c r="K395" s="5" t="s">
        <v>3428</v>
      </c>
      <c r="L395">
        <v>1</v>
      </c>
      <c r="M395" s="15" t="s">
        <v>155</v>
      </c>
      <c r="N395" s="15" t="s">
        <v>81</v>
      </c>
      <c r="O395" s="15" t="s">
        <v>156</v>
      </c>
      <c r="P395">
        <v>2</v>
      </c>
      <c r="Q395" t="s">
        <v>1897</v>
      </c>
      <c r="R395" t="s">
        <v>84</v>
      </c>
      <c r="S395" s="15" t="s">
        <v>30</v>
      </c>
      <c r="T395" s="15" t="s">
        <v>1898</v>
      </c>
      <c r="U395" s="5">
        <v>4</v>
      </c>
      <c r="V395" s="5">
        <v>12</v>
      </c>
      <c r="W395">
        <v>12</v>
      </c>
      <c r="X395" s="3" t="s">
        <v>1899</v>
      </c>
      <c r="Y395" s="15" t="s">
        <v>1900</v>
      </c>
      <c r="Z395">
        <v>7</v>
      </c>
      <c r="AA395" t="s">
        <v>1901</v>
      </c>
      <c r="AB395" t="s">
        <v>1902</v>
      </c>
      <c r="AD395">
        <v>1</v>
      </c>
    </row>
    <row r="396" spans="1:30" x14ac:dyDescent="0.35">
      <c r="A396">
        <v>394</v>
      </c>
      <c r="B396" s="15" t="s">
        <v>4</v>
      </c>
      <c r="C396" s="13">
        <v>42</v>
      </c>
      <c r="D396">
        <v>8</v>
      </c>
      <c r="E396">
        <v>0</v>
      </c>
      <c r="F396">
        <v>2</v>
      </c>
      <c r="G396">
        <v>0</v>
      </c>
      <c r="H396" t="s">
        <v>225</v>
      </c>
      <c r="I396">
        <v>1</v>
      </c>
      <c r="J396" t="s">
        <v>3428</v>
      </c>
      <c r="K396" s="5" t="s">
        <v>3428</v>
      </c>
      <c r="L396">
        <v>1</v>
      </c>
      <c r="M396" s="15" t="s">
        <v>412</v>
      </c>
      <c r="N396" s="15" t="s">
        <v>81</v>
      </c>
      <c r="O396" s="15" t="s">
        <v>92</v>
      </c>
      <c r="P396">
        <v>20</v>
      </c>
      <c r="Q396" t="s">
        <v>1903</v>
      </c>
      <c r="R396" t="s">
        <v>84</v>
      </c>
      <c r="S396" s="15" t="s">
        <v>30</v>
      </c>
      <c r="T396" s="15" t="s">
        <v>73</v>
      </c>
      <c r="U396" s="5">
        <v>2</v>
      </c>
      <c r="V396" s="5">
        <v>2</v>
      </c>
      <c r="W396">
        <v>80</v>
      </c>
      <c r="X396" t="s">
        <v>1904</v>
      </c>
      <c r="Y396" s="15" t="s">
        <v>1905</v>
      </c>
      <c r="Z396">
        <v>10</v>
      </c>
      <c r="AA396" t="s">
        <v>1576</v>
      </c>
      <c r="AB396" t="s">
        <v>1378</v>
      </c>
      <c r="AC396" t="s">
        <v>1906</v>
      </c>
      <c r="AD396">
        <v>1</v>
      </c>
    </row>
    <row r="397" spans="1:30" x14ac:dyDescent="0.35">
      <c r="A397">
        <v>395</v>
      </c>
      <c r="B397" s="15" t="s">
        <v>3430</v>
      </c>
      <c r="C397" s="13">
        <v>42</v>
      </c>
      <c r="D397">
        <v>7</v>
      </c>
      <c r="E397">
        <v>3</v>
      </c>
      <c r="F397">
        <v>15</v>
      </c>
      <c r="G397">
        <v>7</v>
      </c>
      <c r="H397" t="s">
        <v>78</v>
      </c>
      <c r="I397">
        <v>0</v>
      </c>
      <c r="J397" t="s">
        <v>98</v>
      </c>
      <c r="K397" s="5" t="s">
        <v>1907</v>
      </c>
      <c r="L397">
        <v>1</v>
      </c>
      <c r="M397" s="15" t="s">
        <v>412</v>
      </c>
      <c r="N397" s="15" t="s">
        <v>56</v>
      </c>
      <c r="O397" s="15" t="s">
        <v>356</v>
      </c>
      <c r="P397">
        <v>20</v>
      </c>
      <c r="Q397" t="s">
        <v>1908</v>
      </c>
      <c r="R397" t="s">
        <v>59</v>
      </c>
      <c r="S397" s="15" t="s">
        <v>32</v>
      </c>
      <c r="T397" s="15" t="s">
        <v>60</v>
      </c>
      <c r="U397" s="5">
        <v>5</v>
      </c>
      <c r="V397" s="5">
        <v>7</v>
      </c>
      <c r="W397">
        <v>16</v>
      </c>
      <c r="X397" t="s">
        <v>1909</v>
      </c>
      <c r="Y397" s="15" t="s">
        <v>75</v>
      </c>
      <c r="Z397">
        <v>10</v>
      </c>
      <c r="AA397" t="s">
        <v>1910</v>
      </c>
      <c r="AB397" t="s">
        <v>1911</v>
      </c>
      <c r="AC397" t="s">
        <v>1912</v>
      </c>
    </row>
    <row r="398" spans="1:30" x14ac:dyDescent="0.35">
      <c r="A398">
        <v>396</v>
      </c>
      <c r="B398" s="15" t="s">
        <v>3434</v>
      </c>
      <c r="C398" s="13">
        <v>40</v>
      </c>
      <c r="D398">
        <v>7</v>
      </c>
      <c r="E398">
        <v>0</v>
      </c>
      <c r="F398">
        <v>8</v>
      </c>
      <c r="G398">
        <v>10</v>
      </c>
      <c r="H398" t="s">
        <v>52</v>
      </c>
      <c r="I398">
        <v>1</v>
      </c>
      <c r="J398" t="s">
        <v>3428</v>
      </c>
      <c r="K398" s="5" t="s">
        <v>3428</v>
      </c>
      <c r="L398">
        <v>1</v>
      </c>
      <c r="M398" s="15" t="s">
        <v>135</v>
      </c>
      <c r="N398" s="15" t="s">
        <v>91</v>
      </c>
      <c r="O398" s="15" t="s">
        <v>310</v>
      </c>
      <c r="P398">
        <v>15</v>
      </c>
      <c r="Q398" t="s">
        <v>1913</v>
      </c>
      <c r="R398" t="s">
        <v>84</v>
      </c>
      <c r="S398" s="15" t="s">
        <v>32</v>
      </c>
      <c r="T398" s="15" t="s">
        <v>73</v>
      </c>
      <c r="U398" s="5">
        <v>6</v>
      </c>
      <c r="V398" s="5">
        <v>6</v>
      </c>
      <c r="W398">
        <v>8</v>
      </c>
      <c r="X398" t="s">
        <v>1914</v>
      </c>
      <c r="Y398" s="15" t="s">
        <v>75</v>
      </c>
      <c r="Z398">
        <v>10</v>
      </c>
      <c r="AA398" t="s">
        <v>1915</v>
      </c>
      <c r="AD398">
        <v>1</v>
      </c>
    </row>
    <row r="399" spans="1:30" x14ac:dyDescent="0.35">
      <c r="A399">
        <v>397</v>
      </c>
      <c r="B399" s="15" t="s">
        <v>1</v>
      </c>
      <c r="C399" s="13">
        <v>32</v>
      </c>
      <c r="D399">
        <v>8</v>
      </c>
      <c r="E399">
        <v>20</v>
      </c>
      <c r="F399">
        <v>6</v>
      </c>
      <c r="G399">
        <v>0</v>
      </c>
      <c r="H399" t="s">
        <v>52</v>
      </c>
      <c r="I399">
        <v>0</v>
      </c>
      <c r="J399" t="s">
        <v>79</v>
      </c>
      <c r="K399" s="5" t="s">
        <v>3409</v>
      </c>
      <c r="L399">
        <v>1</v>
      </c>
      <c r="M399" s="15" t="s">
        <v>213</v>
      </c>
      <c r="N399" s="15" t="s">
        <v>81</v>
      </c>
      <c r="O399" s="15" t="s">
        <v>92</v>
      </c>
      <c r="P399">
        <v>8</v>
      </c>
      <c r="Q399" t="s">
        <v>345</v>
      </c>
      <c r="R399" t="s">
        <v>59</v>
      </c>
      <c r="S399" s="15" t="s">
        <v>31</v>
      </c>
      <c r="T399" s="15" t="s">
        <v>60</v>
      </c>
      <c r="U399" s="5">
        <v>2</v>
      </c>
      <c r="V399" s="5">
        <v>2</v>
      </c>
      <c r="W399">
        <v>3</v>
      </c>
      <c r="X399" t="s">
        <v>1916</v>
      </c>
      <c r="Y399" s="15" t="s">
        <v>345</v>
      </c>
      <c r="Z399">
        <v>6</v>
      </c>
      <c r="AA399" t="s">
        <v>1917</v>
      </c>
      <c r="AD399">
        <v>1</v>
      </c>
    </row>
    <row r="400" spans="1:30" x14ac:dyDescent="0.35">
      <c r="A400">
        <v>398</v>
      </c>
      <c r="B400" s="15" t="s">
        <v>3435</v>
      </c>
      <c r="C400" s="13">
        <v>56</v>
      </c>
      <c r="D400">
        <v>7</v>
      </c>
      <c r="E400">
        <v>90</v>
      </c>
      <c r="F400">
        <v>13</v>
      </c>
      <c r="G400">
        <v>20</v>
      </c>
      <c r="H400" t="s">
        <v>225</v>
      </c>
      <c r="I400">
        <v>1</v>
      </c>
      <c r="J400" t="s">
        <v>68</v>
      </c>
      <c r="K400" s="5" t="s">
        <v>3408</v>
      </c>
      <c r="L400">
        <v>1</v>
      </c>
      <c r="M400" s="15" t="s">
        <v>213</v>
      </c>
      <c r="N400" s="15" t="s">
        <v>56</v>
      </c>
      <c r="O400" s="15" t="s">
        <v>92</v>
      </c>
      <c r="P400">
        <v>20</v>
      </c>
      <c r="Q400" t="s">
        <v>1918</v>
      </c>
      <c r="R400" t="s">
        <v>84</v>
      </c>
      <c r="S400" s="15" t="s">
        <v>3518</v>
      </c>
      <c r="T400" s="15" t="s">
        <v>85</v>
      </c>
      <c r="U400" s="5">
        <v>6</v>
      </c>
      <c r="V400" s="5">
        <v>3</v>
      </c>
      <c r="W400">
        <v>12</v>
      </c>
      <c r="X400" t="s">
        <v>1919</v>
      </c>
      <c r="Y400" s="15" t="s">
        <v>75</v>
      </c>
      <c r="Z400">
        <v>10</v>
      </c>
      <c r="AA400" t="s">
        <v>1920</v>
      </c>
      <c r="AB400" t="s">
        <v>1921</v>
      </c>
      <c r="AC400" t="s">
        <v>1922</v>
      </c>
    </row>
    <row r="401" spans="1:30" x14ac:dyDescent="0.35">
      <c r="A401">
        <v>399</v>
      </c>
      <c r="B401" s="15" t="s">
        <v>3450</v>
      </c>
      <c r="C401" s="13">
        <v>23</v>
      </c>
      <c r="D401">
        <v>5</v>
      </c>
      <c r="E401">
        <v>0</v>
      </c>
      <c r="F401">
        <v>8</v>
      </c>
      <c r="G401">
        <v>10</v>
      </c>
      <c r="H401" t="s">
        <v>103</v>
      </c>
      <c r="I401">
        <v>1</v>
      </c>
      <c r="J401" t="s">
        <v>3428</v>
      </c>
      <c r="K401" s="5" t="s">
        <v>3428</v>
      </c>
      <c r="L401">
        <v>0</v>
      </c>
      <c r="M401" s="15" t="s">
        <v>3428</v>
      </c>
      <c r="N401" s="15" t="s">
        <v>3428</v>
      </c>
      <c r="O401" s="15" t="s">
        <v>3428</v>
      </c>
      <c r="R401" t="s">
        <v>161</v>
      </c>
      <c r="S401" s="15" t="s">
        <v>3519</v>
      </c>
      <c r="T401" s="15" t="s">
        <v>3428</v>
      </c>
      <c r="U401" s="5">
        <v>0</v>
      </c>
      <c r="V401" s="5">
        <v>0</v>
      </c>
      <c r="Y401" s="15" t="s">
        <v>64</v>
      </c>
      <c r="Z401">
        <v>8</v>
      </c>
      <c r="AA401" t="s">
        <v>1923</v>
      </c>
      <c r="AB401" t="s">
        <v>1924</v>
      </c>
      <c r="AC401" t="s">
        <v>1925</v>
      </c>
      <c r="AD401">
        <v>1</v>
      </c>
    </row>
    <row r="402" spans="1:30" x14ac:dyDescent="0.35">
      <c r="A402">
        <v>400</v>
      </c>
      <c r="B402" s="15" t="s">
        <v>3429</v>
      </c>
      <c r="C402" s="13">
        <v>1</v>
      </c>
      <c r="D402">
        <v>7</v>
      </c>
      <c r="E402">
        <v>30</v>
      </c>
      <c r="F402">
        <v>12</v>
      </c>
      <c r="G402">
        <v>25</v>
      </c>
      <c r="H402" t="s">
        <v>303</v>
      </c>
      <c r="I402">
        <v>0</v>
      </c>
      <c r="J402" t="s">
        <v>389</v>
      </c>
      <c r="K402" s="5" t="s">
        <v>3409</v>
      </c>
      <c r="L402">
        <v>1</v>
      </c>
      <c r="M402" s="15" t="s">
        <v>465</v>
      </c>
      <c r="N402" s="15" t="s">
        <v>56</v>
      </c>
      <c r="O402" s="15" t="s">
        <v>305</v>
      </c>
      <c r="P402">
        <v>6</v>
      </c>
      <c r="Q402" t="s">
        <v>1926</v>
      </c>
      <c r="R402" t="s">
        <v>84</v>
      </c>
      <c r="S402" s="15" t="s">
        <v>29</v>
      </c>
      <c r="T402" s="15" t="s">
        <v>85</v>
      </c>
      <c r="U402" s="5">
        <v>4</v>
      </c>
      <c r="V402" s="5">
        <v>4</v>
      </c>
      <c r="W402">
        <v>25</v>
      </c>
      <c r="X402" t="s">
        <v>1927</v>
      </c>
      <c r="Y402" s="15" t="s">
        <v>1143</v>
      </c>
      <c r="Z402">
        <v>7</v>
      </c>
      <c r="AA402" t="s">
        <v>1928</v>
      </c>
      <c r="AC402" t="s">
        <v>1929</v>
      </c>
      <c r="AD402">
        <v>0</v>
      </c>
    </row>
    <row r="403" spans="1:30" x14ac:dyDescent="0.35">
      <c r="A403">
        <v>401</v>
      </c>
      <c r="B403" s="15" t="s">
        <v>3429</v>
      </c>
      <c r="C403" s="13">
        <v>44</v>
      </c>
      <c r="D403">
        <v>7</v>
      </c>
      <c r="E403">
        <v>100</v>
      </c>
      <c r="F403">
        <v>11</v>
      </c>
      <c r="G403">
        <v>6</v>
      </c>
      <c r="H403" t="s">
        <v>52</v>
      </c>
      <c r="I403">
        <v>0</v>
      </c>
      <c r="J403" t="s">
        <v>122</v>
      </c>
      <c r="K403" s="5" t="s">
        <v>3409</v>
      </c>
      <c r="L403">
        <v>1</v>
      </c>
      <c r="M403" s="15" t="s">
        <v>5</v>
      </c>
      <c r="N403" s="15" t="s">
        <v>1930</v>
      </c>
      <c r="O403" s="15" t="s">
        <v>419</v>
      </c>
      <c r="P403">
        <v>3</v>
      </c>
      <c r="Q403" t="s">
        <v>1931</v>
      </c>
      <c r="R403" t="s">
        <v>59</v>
      </c>
      <c r="S403" s="15" t="s">
        <v>30</v>
      </c>
      <c r="T403" s="15" t="s">
        <v>73</v>
      </c>
      <c r="U403" s="5">
        <v>5</v>
      </c>
      <c r="V403" s="5">
        <v>5</v>
      </c>
      <c r="W403">
        <v>130</v>
      </c>
      <c r="X403" t="s">
        <v>1932</v>
      </c>
      <c r="Y403" s="15" t="s">
        <v>75</v>
      </c>
      <c r="Z403">
        <v>7</v>
      </c>
      <c r="AA403" t="s">
        <v>1933</v>
      </c>
      <c r="AB403" t="s">
        <v>1934</v>
      </c>
      <c r="AD403">
        <v>1</v>
      </c>
    </row>
    <row r="404" spans="1:30" x14ac:dyDescent="0.35">
      <c r="A404">
        <v>402</v>
      </c>
      <c r="B404" s="15" t="s">
        <v>1</v>
      </c>
      <c r="C404" s="13">
        <v>29</v>
      </c>
      <c r="D404">
        <v>7</v>
      </c>
      <c r="E404">
        <v>10</v>
      </c>
      <c r="F404">
        <v>10</v>
      </c>
      <c r="G404">
        <v>15</v>
      </c>
      <c r="H404" t="s">
        <v>121</v>
      </c>
      <c r="I404">
        <v>1</v>
      </c>
      <c r="J404" t="s">
        <v>3428</v>
      </c>
      <c r="K404" s="5" t="s">
        <v>3428</v>
      </c>
      <c r="L404">
        <v>1</v>
      </c>
      <c r="M404" s="15" t="s">
        <v>213</v>
      </c>
      <c r="N404" s="15" t="s">
        <v>111</v>
      </c>
      <c r="O404" s="15" t="s">
        <v>92</v>
      </c>
      <c r="P404">
        <v>6</v>
      </c>
      <c r="Q404" t="s">
        <v>1935</v>
      </c>
      <c r="R404" t="s">
        <v>84</v>
      </c>
      <c r="S404" s="15" t="s">
        <v>30</v>
      </c>
      <c r="T404" s="15" t="s">
        <v>60</v>
      </c>
      <c r="U404" s="5">
        <v>4</v>
      </c>
      <c r="V404" s="5">
        <v>4</v>
      </c>
      <c r="W404">
        <v>10</v>
      </c>
      <c r="X404" t="s">
        <v>1936</v>
      </c>
      <c r="Y404" s="15" t="s">
        <v>75</v>
      </c>
      <c r="Z404">
        <v>10</v>
      </c>
      <c r="AA404" t="s">
        <v>1937</v>
      </c>
      <c r="AB404" t="s">
        <v>1938</v>
      </c>
      <c r="AD404">
        <v>1</v>
      </c>
    </row>
    <row r="405" spans="1:30" ht="14.5" customHeight="1" x14ac:dyDescent="0.35">
      <c r="A405">
        <v>403</v>
      </c>
      <c r="B405" s="15" t="s">
        <v>3429</v>
      </c>
      <c r="C405" s="13">
        <v>31</v>
      </c>
      <c r="D405">
        <v>8</v>
      </c>
      <c r="E405">
        <v>45</v>
      </c>
      <c r="F405">
        <v>12</v>
      </c>
      <c r="G405">
        <v>2</v>
      </c>
      <c r="H405" t="s">
        <v>335</v>
      </c>
      <c r="I405">
        <v>1</v>
      </c>
      <c r="J405" t="s">
        <v>3428</v>
      </c>
      <c r="K405" s="5" t="s">
        <v>3428</v>
      </c>
      <c r="L405">
        <v>1</v>
      </c>
      <c r="M405" s="15" t="s">
        <v>146</v>
      </c>
      <c r="N405" s="15" t="s">
        <v>56</v>
      </c>
      <c r="O405" s="15" t="s">
        <v>156</v>
      </c>
      <c r="P405">
        <v>2</v>
      </c>
      <c r="Q405" t="s">
        <v>1939</v>
      </c>
      <c r="R405" t="s">
        <v>59</v>
      </c>
      <c r="S405" s="15" t="s">
        <v>29</v>
      </c>
      <c r="T405" s="15" t="s">
        <v>73</v>
      </c>
      <c r="U405" s="5">
        <v>6</v>
      </c>
      <c r="V405" s="5">
        <v>4</v>
      </c>
      <c r="W405">
        <v>35</v>
      </c>
      <c r="X405" s="3" t="s">
        <v>1940</v>
      </c>
      <c r="Y405" s="15" t="s">
        <v>75</v>
      </c>
      <c r="Z405">
        <v>9</v>
      </c>
      <c r="AA405" t="s">
        <v>76</v>
      </c>
      <c r="AB405" t="s">
        <v>1941</v>
      </c>
      <c r="AD405">
        <v>1</v>
      </c>
    </row>
    <row r="406" spans="1:30" x14ac:dyDescent="0.35">
      <c r="A406">
        <v>404</v>
      </c>
      <c r="B406" s="15" t="s">
        <v>3439</v>
      </c>
      <c r="C406" s="13">
        <v>27</v>
      </c>
      <c r="D406">
        <v>7</v>
      </c>
      <c r="E406">
        <v>60</v>
      </c>
      <c r="F406">
        <v>8</v>
      </c>
      <c r="G406">
        <v>2</v>
      </c>
      <c r="H406" t="s">
        <v>303</v>
      </c>
      <c r="I406">
        <v>0</v>
      </c>
      <c r="J406" t="s">
        <v>68</v>
      </c>
      <c r="K406" s="5" t="s">
        <v>3406</v>
      </c>
      <c r="L406">
        <v>1</v>
      </c>
      <c r="M406" s="15" t="s">
        <v>170</v>
      </c>
      <c r="N406" s="15" t="s">
        <v>350</v>
      </c>
      <c r="O406" s="15" t="s">
        <v>493</v>
      </c>
      <c r="P406">
        <v>2</v>
      </c>
      <c r="Q406" t="s">
        <v>1942</v>
      </c>
      <c r="R406" t="s">
        <v>59</v>
      </c>
      <c r="S406" s="15" t="s">
        <v>31</v>
      </c>
      <c r="T406" s="15" t="s">
        <v>85</v>
      </c>
      <c r="U406" s="5">
        <v>5</v>
      </c>
      <c r="V406" s="5">
        <v>3</v>
      </c>
      <c r="W406">
        <v>10</v>
      </c>
      <c r="X406" t="s">
        <v>1943</v>
      </c>
      <c r="Y406" s="15" t="s">
        <v>75</v>
      </c>
      <c r="Z406">
        <v>10</v>
      </c>
      <c r="AA406" t="s">
        <v>1944</v>
      </c>
      <c r="AB406" t="s">
        <v>1945</v>
      </c>
      <c r="AC406" t="s">
        <v>1946</v>
      </c>
      <c r="AD406">
        <v>1</v>
      </c>
    </row>
    <row r="407" spans="1:30" x14ac:dyDescent="0.35">
      <c r="A407">
        <v>405</v>
      </c>
      <c r="B407" s="15" t="s">
        <v>3448</v>
      </c>
      <c r="C407" s="13">
        <v>22</v>
      </c>
      <c r="D407">
        <v>4</v>
      </c>
      <c r="E407">
        <v>10</v>
      </c>
      <c r="F407">
        <v>10</v>
      </c>
      <c r="G407">
        <v>14</v>
      </c>
      <c r="H407" t="s">
        <v>103</v>
      </c>
      <c r="I407">
        <v>0</v>
      </c>
      <c r="J407" t="s">
        <v>68</v>
      </c>
      <c r="K407" s="5" t="s">
        <v>3408</v>
      </c>
      <c r="L407">
        <v>0</v>
      </c>
      <c r="M407" s="15" t="s">
        <v>3428</v>
      </c>
      <c r="N407" s="15" t="s">
        <v>3428</v>
      </c>
      <c r="O407" s="15" t="s">
        <v>3428</v>
      </c>
      <c r="R407" t="s">
        <v>59</v>
      </c>
      <c r="S407" s="15" t="s">
        <v>30</v>
      </c>
      <c r="T407" s="15" t="s">
        <v>73</v>
      </c>
      <c r="U407" s="5">
        <v>30</v>
      </c>
      <c r="V407" s="5">
        <v>6</v>
      </c>
      <c r="W407">
        <v>25</v>
      </c>
      <c r="X407" t="s">
        <v>1947</v>
      </c>
      <c r="Y407" s="15" t="s">
        <v>64</v>
      </c>
      <c r="Z407">
        <v>9</v>
      </c>
      <c r="AA407" t="s">
        <v>1948</v>
      </c>
      <c r="AB407" t="s">
        <v>1949</v>
      </c>
      <c r="AD407">
        <v>1</v>
      </c>
    </row>
    <row r="408" spans="1:30" x14ac:dyDescent="0.35">
      <c r="A408">
        <v>406</v>
      </c>
      <c r="B408" s="15" t="s">
        <v>3435</v>
      </c>
      <c r="C408" s="13">
        <v>34</v>
      </c>
      <c r="D408">
        <v>8</v>
      </c>
      <c r="E408">
        <v>60</v>
      </c>
      <c r="F408">
        <v>10</v>
      </c>
      <c r="G408">
        <v>20</v>
      </c>
      <c r="H408" t="s">
        <v>52</v>
      </c>
      <c r="I408">
        <v>0</v>
      </c>
      <c r="J408" t="s">
        <v>68</v>
      </c>
      <c r="K408" s="5" t="s">
        <v>3407</v>
      </c>
      <c r="L408">
        <v>1</v>
      </c>
      <c r="M408" s="15" t="s">
        <v>70</v>
      </c>
      <c r="N408" s="15" t="s">
        <v>111</v>
      </c>
      <c r="O408" s="15" t="s">
        <v>57</v>
      </c>
      <c r="P408">
        <v>6</v>
      </c>
      <c r="Q408" t="s">
        <v>1950</v>
      </c>
      <c r="R408" t="s">
        <v>84</v>
      </c>
      <c r="S408" s="15" t="s">
        <v>32</v>
      </c>
      <c r="T408" s="15" t="s">
        <v>73</v>
      </c>
      <c r="U408" s="5">
        <v>3</v>
      </c>
      <c r="V408" s="5">
        <v>5</v>
      </c>
      <c r="W408">
        <v>6</v>
      </c>
      <c r="X408" t="s">
        <v>1951</v>
      </c>
      <c r="Y408" s="15" t="s">
        <v>75</v>
      </c>
      <c r="Z408">
        <v>8</v>
      </c>
      <c r="AA408" t="s">
        <v>1952</v>
      </c>
      <c r="AD408">
        <v>0</v>
      </c>
    </row>
    <row r="409" spans="1:30" x14ac:dyDescent="0.35">
      <c r="A409">
        <v>407</v>
      </c>
      <c r="B409" s="15" t="s">
        <v>3432</v>
      </c>
      <c r="C409" s="13">
        <v>27</v>
      </c>
      <c r="D409">
        <v>6</v>
      </c>
      <c r="E409">
        <v>50</v>
      </c>
      <c r="F409">
        <v>12</v>
      </c>
      <c r="G409">
        <v>2</v>
      </c>
      <c r="H409" t="s">
        <v>78</v>
      </c>
      <c r="I409">
        <v>0</v>
      </c>
      <c r="J409" t="s">
        <v>68</v>
      </c>
      <c r="K409" s="5" t="s">
        <v>3406</v>
      </c>
      <c r="L409">
        <v>1</v>
      </c>
      <c r="M409" s="15" t="s">
        <v>213</v>
      </c>
      <c r="N409" s="15" t="s">
        <v>81</v>
      </c>
      <c r="O409" s="15" t="s">
        <v>648</v>
      </c>
      <c r="P409">
        <v>3</v>
      </c>
      <c r="Q409" t="s">
        <v>1953</v>
      </c>
      <c r="R409" t="s">
        <v>59</v>
      </c>
      <c r="S409" s="15" t="s">
        <v>30</v>
      </c>
      <c r="T409" s="15" t="s">
        <v>85</v>
      </c>
      <c r="U409" s="5">
        <v>6</v>
      </c>
      <c r="V409" s="5">
        <v>6</v>
      </c>
      <c r="W409">
        <v>220</v>
      </c>
      <c r="X409" t="s">
        <v>1954</v>
      </c>
      <c r="Y409" s="15" t="s">
        <v>64</v>
      </c>
      <c r="Z409">
        <v>10</v>
      </c>
      <c r="AA409" t="s">
        <v>1955</v>
      </c>
      <c r="AB409" t="s">
        <v>1956</v>
      </c>
      <c r="AD409">
        <v>0</v>
      </c>
    </row>
    <row r="410" spans="1:30" x14ac:dyDescent="0.35">
      <c r="A410">
        <v>408</v>
      </c>
      <c r="B410" s="15" t="s">
        <v>3452</v>
      </c>
      <c r="C410" s="13">
        <v>29</v>
      </c>
      <c r="D410">
        <v>7</v>
      </c>
      <c r="E410">
        <v>180</v>
      </c>
      <c r="F410">
        <v>8</v>
      </c>
      <c r="G410">
        <v>30</v>
      </c>
      <c r="H410" t="s">
        <v>133</v>
      </c>
      <c r="I410">
        <v>0</v>
      </c>
      <c r="J410" t="s">
        <v>53</v>
      </c>
      <c r="K410" s="5" t="s">
        <v>3406</v>
      </c>
      <c r="L410">
        <v>1</v>
      </c>
      <c r="M410" s="15" t="s">
        <v>170</v>
      </c>
      <c r="N410" s="15" t="s">
        <v>111</v>
      </c>
      <c r="O410" s="15" t="s">
        <v>419</v>
      </c>
      <c r="P410">
        <v>2</v>
      </c>
      <c r="Q410" t="s">
        <v>1957</v>
      </c>
      <c r="R410" t="s">
        <v>84</v>
      </c>
      <c r="S410" s="15" t="s">
        <v>32</v>
      </c>
      <c r="T410" s="15" t="s">
        <v>73</v>
      </c>
      <c r="U410" s="5">
        <v>4</v>
      </c>
      <c r="V410" s="5">
        <v>3</v>
      </c>
      <c r="W410">
        <v>10</v>
      </c>
      <c r="X410" t="s">
        <v>1958</v>
      </c>
      <c r="Y410" s="15" t="s">
        <v>75</v>
      </c>
      <c r="Z410">
        <v>9</v>
      </c>
      <c r="AA410" t="s">
        <v>1959</v>
      </c>
      <c r="AB410" t="s">
        <v>1960</v>
      </c>
      <c r="AD410">
        <v>1</v>
      </c>
    </row>
    <row r="411" spans="1:30" x14ac:dyDescent="0.35">
      <c r="A411">
        <v>409</v>
      </c>
      <c r="B411" s="15" t="s">
        <v>4</v>
      </c>
      <c r="C411" s="13"/>
      <c r="E411">
        <v>180</v>
      </c>
      <c r="F411">
        <v>6</v>
      </c>
      <c r="G411">
        <v>5</v>
      </c>
      <c r="H411" t="s">
        <v>335</v>
      </c>
      <c r="I411">
        <v>0</v>
      </c>
      <c r="J411" t="s">
        <v>389</v>
      </c>
      <c r="K411" s="5" t="s">
        <v>3408</v>
      </c>
      <c r="L411">
        <v>1</v>
      </c>
      <c r="M411" s="15" t="s">
        <v>155</v>
      </c>
      <c r="N411" s="15" t="s">
        <v>91</v>
      </c>
      <c r="O411" s="15" t="s">
        <v>419</v>
      </c>
      <c r="P411">
        <v>27</v>
      </c>
      <c r="Q411" t="s">
        <v>1961</v>
      </c>
      <c r="R411" t="s">
        <v>84</v>
      </c>
      <c r="S411" s="15" t="s">
        <v>30</v>
      </c>
      <c r="T411" s="15" t="s">
        <v>73</v>
      </c>
      <c r="U411" s="5">
        <v>6</v>
      </c>
      <c r="V411" s="5">
        <v>6</v>
      </c>
      <c r="W411">
        <v>20</v>
      </c>
      <c r="X411" t="s">
        <v>1962</v>
      </c>
      <c r="Y411" s="15" t="s">
        <v>75</v>
      </c>
      <c r="Z411">
        <v>10</v>
      </c>
      <c r="AA411" t="s">
        <v>1963</v>
      </c>
      <c r="AB411" t="s">
        <v>1964</v>
      </c>
      <c r="AD411">
        <v>0</v>
      </c>
    </row>
    <row r="412" spans="1:30" ht="14.5" customHeight="1" x14ac:dyDescent="0.35">
      <c r="A412">
        <v>410</v>
      </c>
      <c r="B412" s="15" t="s">
        <v>3432</v>
      </c>
      <c r="C412" s="13">
        <v>49</v>
      </c>
      <c r="D412">
        <v>7</v>
      </c>
      <c r="E412">
        <v>90</v>
      </c>
      <c r="F412">
        <v>9</v>
      </c>
      <c r="G412">
        <v>5</v>
      </c>
      <c r="H412" t="s">
        <v>89</v>
      </c>
      <c r="I412">
        <v>1</v>
      </c>
      <c r="J412" t="s">
        <v>3428</v>
      </c>
      <c r="K412" s="5" t="s">
        <v>3428</v>
      </c>
      <c r="L412">
        <v>1</v>
      </c>
      <c r="M412" s="15" t="s">
        <v>213</v>
      </c>
      <c r="N412" s="15" t="s">
        <v>81</v>
      </c>
      <c r="O412" s="15" t="s">
        <v>92</v>
      </c>
      <c r="P412">
        <v>21</v>
      </c>
      <c r="R412" t="s">
        <v>59</v>
      </c>
      <c r="S412" s="15" t="s">
        <v>32</v>
      </c>
      <c r="T412" s="15" t="s">
        <v>73</v>
      </c>
      <c r="U412" s="5">
        <v>5</v>
      </c>
      <c r="V412" s="5">
        <v>5</v>
      </c>
      <c r="W412">
        <v>36</v>
      </c>
      <c r="X412" t="s">
        <v>1965</v>
      </c>
      <c r="Y412" s="15" t="s">
        <v>75</v>
      </c>
      <c r="Z412">
        <v>7</v>
      </c>
      <c r="AA412" s="3" t="s">
        <v>1966</v>
      </c>
      <c r="AB412" t="s">
        <v>1967</v>
      </c>
      <c r="AC412" t="s">
        <v>1968</v>
      </c>
      <c r="AD412">
        <v>0</v>
      </c>
    </row>
    <row r="413" spans="1:30" x14ac:dyDescent="0.35">
      <c r="A413">
        <v>411</v>
      </c>
      <c r="B413" s="15" t="s">
        <v>3432</v>
      </c>
      <c r="C413" s="13">
        <v>30</v>
      </c>
      <c r="D413">
        <v>7</v>
      </c>
      <c r="E413">
        <v>40</v>
      </c>
      <c r="F413">
        <v>10</v>
      </c>
      <c r="G413">
        <v>12</v>
      </c>
      <c r="H413" t="s">
        <v>67</v>
      </c>
      <c r="I413">
        <v>0</v>
      </c>
      <c r="J413" t="s">
        <v>53</v>
      </c>
      <c r="K413" s="5" t="s">
        <v>3408</v>
      </c>
      <c r="L413">
        <v>1</v>
      </c>
      <c r="M413" s="15" t="s">
        <v>155</v>
      </c>
      <c r="N413" s="15" t="s">
        <v>56</v>
      </c>
      <c r="O413" s="15" t="s">
        <v>356</v>
      </c>
      <c r="P413">
        <v>3</v>
      </c>
      <c r="Q413" t="s">
        <v>1969</v>
      </c>
      <c r="R413" t="s">
        <v>72</v>
      </c>
      <c r="S413" s="15" t="s">
        <v>31</v>
      </c>
      <c r="T413" s="15" t="s">
        <v>60</v>
      </c>
      <c r="U413" s="5">
        <v>4</v>
      </c>
      <c r="V413" s="5">
        <v>3</v>
      </c>
      <c r="W413">
        <v>5</v>
      </c>
      <c r="X413" t="s">
        <v>1970</v>
      </c>
      <c r="Y413" s="15" t="s">
        <v>75</v>
      </c>
      <c r="Z413">
        <v>10</v>
      </c>
      <c r="AA413" t="s">
        <v>1971</v>
      </c>
      <c r="AB413" t="s">
        <v>1972</v>
      </c>
      <c r="AD413">
        <v>1</v>
      </c>
    </row>
    <row r="414" spans="1:30" x14ac:dyDescent="0.35">
      <c r="A414">
        <v>412</v>
      </c>
      <c r="B414" s="15" t="s">
        <v>1</v>
      </c>
      <c r="C414" s="13">
        <v>26</v>
      </c>
      <c r="D414">
        <v>7</v>
      </c>
      <c r="E414">
        <v>40</v>
      </c>
      <c r="F414">
        <v>10</v>
      </c>
      <c r="G414">
        <v>10</v>
      </c>
      <c r="H414" t="s">
        <v>67</v>
      </c>
      <c r="I414">
        <v>0</v>
      </c>
      <c r="J414" t="s">
        <v>53</v>
      </c>
      <c r="K414" s="5" t="s">
        <v>3409</v>
      </c>
      <c r="L414">
        <v>1</v>
      </c>
      <c r="M414" s="15" t="s">
        <v>213</v>
      </c>
      <c r="N414" s="15" t="s">
        <v>81</v>
      </c>
      <c r="O414" s="15" t="s">
        <v>92</v>
      </c>
      <c r="P414">
        <v>3</v>
      </c>
      <c r="Q414" t="s">
        <v>1973</v>
      </c>
      <c r="R414" t="s">
        <v>59</v>
      </c>
      <c r="S414" s="15" t="s">
        <v>31</v>
      </c>
      <c r="T414" s="15" t="s">
        <v>73</v>
      </c>
      <c r="U414" s="5">
        <v>8</v>
      </c>
      <c r="V414" s="5">
        <v>3</v>
      </c>
      <c r="W414">
        <v>12</v>
      </c>
      <c r="X414" t="s">
        <v>1974</v>
      </c>
      <c r="Y414" s="15" t="s">
        <v>75</v>
      </c>
      <c r="Z414">
        <v>7</v>
      </c>
      <c r="AA414" t="s">
        <v>1975</v>
      </c>
      <c r="AB414" t="s">
        <v>1976</v>
      </c>
      <c r="AC414" t="s">
        <v>139</v>
      </c>
      <c r="AD414">
        <v>1</v>
      </c>
    </row>
    <row r="415" spans="1:30" x14ac:dyDescent="0.35">
      <c r="A415">
        <v>413</v>
      </c>
      <c r="B415" s="15" t="s">
        <v>3432</v>
      </c>
      <c r="C415" s="13">
        <v>26</v>
      </c>
      <c r="D415">
        <v>7</v>
      </c>
      <c r="E415">
        <v>30</v>
      </c>
      <c r="F415">
        <v>10</v>
      </c>
      <c r="G415">
        <v>20</v>
      </c>
      <c r="H415" t="s">
        <v>225</v>
      </c>
      <c r="I415">
        <v>0</v>
      </c>
      <c r="J415" t="s">
        <v>53</v>
      </c>
      <c r="K415" s="5" t="s">
        <v>3408</v>
      </c>
      <c r="L415">
        <v>1</v>
      </c>
      <c r="M415" s="15" t="s">
        <v>213</v>
      </c>
      <c r="N415" s="15" t="s">
        <v>81</v>
      </c>
      <c r="O415" s="15" t="s">
        <v>92</v>
      </c>
      <c r="P415">
        <v>6</v>
      </c>
      <c r="Q415" t="s">
        <v>1977</v>
      </c>
      <c r="R415" t="s">
        <v>84</v>
      </c>
      <c r="S415" s="15" t="s">
        <v>32</v>
      </c>
      <c r="T415" s="15" t="s">
        <v>73</v>
      </c>
      <c r="U415" s="5">
        <v>15</v>
      </c>
      <c r="V415" s="5">
        <v>4</v>
      </c>
      <c r="W415">
        <v>8</v>
      </c>
      <c r="X415" t="s">
        <v>1978</v>
      </c>
      <c r="Y415" s="15" t="s">
        <v>75</v>
      </c>
      <c r="Z415">
        <v>10</v>
      </c>
      <c r="AA415" t="s">
        <v>1979</v>
      </c>
      <c r="AB415" t="s">
        <v>1980</v>
      </c>
      <c r="AC415" t="s">
        <v>1981</v>
      </c>
      <c r="AD415">
        <v>1</v>
      </c>
    </row>
    <row r="416" spans="1:30" x14ac:dyDescent="0.35">
      <c r="A416">
        <v>414</v>
      </c>
      <c r="B416" s="15" t="s">
        <v>1</v>
      </c>
      <c r="C416" s="13">
        <v>27</v>
      </c>
      <c r="D416">
        <v>7</v>
      </c>
      <c r="E416">
        <v>60</v>
      </c>
      <c r="F416">
        <v>12</v>
      </c>
      <c r="G416">
        <v>10</v>
      </c>
      <c r="H416" t="s">
        <v>67</v>
      </c>
      <c r="I416">
        <v>0</v>
      </c>
      <c r="J416" t="s">
        <v>53</v>
      </c>
      <c r="K416" s="5" t="s">
        <v>3406</v>
      </c>
      <c r="L416">
        <v>1</v>
      </c>
      <c r="M416" s="15" t="s">
        <v>146</v>
      </c>
      <c r="N416" s="15" t="s">
        <v>81</v>
      </c>
      <c r="O416" s="15" t="s">
        <v>231</v>
      </c>
      <c r="P416">
        <v>2</v>
      </c>
      <c r="Q416" t="s">
        <v>455</v>
      </c>
      <c r="R416" t="s">
        <v>84</v>
      </c>
      <c r="S416" s="15" t="s">
        <v>30</v>
      </c>
      <c r="T416" s="15" t="s">
        <v>85</v>
      </c>
      <c r="U416" s="5">
        <v>3</v>
      </c>
      <c r="V416" s="5">
        <v>2</v>
      </c>
      <c r="W416">
        <v>4</v>
      </c>
      <c r="X416" t="s">
        <v>1982</v>
      </c>
      <c r="Y416" s="15" t="s">
        <v>64</v>
      </c>
      <c r="Z416">
        <v>9</v>
      </c>
      <c r="AA416" t="s">
        <v>1983</v>
      </c>
      <c r="AB416" t="s">
        <v>1984</v>
      </c>
      <c r="AC416" t="s">
        <v>1985</v>
      </c>
      <c r="AD416">
        <v>0</v>
      </c>
    </row>
    <row r="417" spans="1:30" x14ac:dyDescent="0.35">
      <c r="A417">
        <v>415</v>
      </c>
      <c r="B417" s="15" t="s">
        <v>0</v>
      </c>
      <c r="C417" s="13">
        <v>21</v>
      </c>
      <c r="D417">
        <v>5</v>
      </c>
      <c r="E417">
        <v>60</v>
      </c>
      <c r="F417">
        <v>8</v>
      </c>
      <c r="G417">
        <v>2</v>
      </c>
      <c r="H417" t="s">
        <v>103</v>
      </c>
      <c r="I417">
        <v>1</v>
      </c>
      <c r="J417" t="s">
        <v>3428</v>
      </c>
      <c r="K417" s="5" t="s">
        <v>3428</v>
      </c>
      <c r="L417">
        <v>0</v>
      </c>
      <c r="M417" s="15" t="s">
        <v>3428</v>
      </c>
      <c r="N417" s="15" t="s">
        <v>3428</v>
      </c>
      <c r="O417" s="15" t="s">
        <v>3428</v>
      </c>
      <c r="R417" t="s">
        <v>161</v>
      </c>
      <c r="S417" s="15" t="s">
        <v>29</v>
      </c>
      <c r="T417" s="15" t="s">
        <v>60</v>
      </c>
      <c r="U417" s="5">
        <v>5</v>
      </c>
      <c r="V417" s="5">
        <v>6</v>
      </c>
      <c r="W417">
        <v>72</v>
      </c>
      <c r="X417" t="s">
        <v>1986</v>
      </c>
      <c r="Y417" s="15" t="s">
        <v>75</v>
      </c>
      <c r="Z417">
        <v>10</v>
      </c>
      <c r="AA417" t="s">
        <v>1987</v>
      </c>
      <c r="AB417" t="s">
        <v>1988</v>
      </c>
      <c r="AC417" t="s">
        <v>1989</v>
      </c>
      <c r="AD417">
        <v>1</v>
      </c>
    </row>
    <row r="418" spans="1:30" x14ac:dyDescent="0.35">
      <c r="A418">
        <v>416</v>
      </c>
      <c r="B418" s="15" t="s">
        <v>3429</v>
      </c>
      <c r="C418" s="13">
        <v>33</v>
      </c>
      <c r="D418">
        <v>8</v>
      </c>
      <c r="E418">
        <v>30</v>
      </c>
      <c r="F418">
        <v>8</v>
      </c>
      <c r="G418">
        <v>3</v>
      </c>
      <c r="H418" t="s">
        <v>121</v>
      </c>
      <c r="I418">
        <v>1</v>
      </c>
      <c r="J418" t="s">
        <v>3428</v>
      </c>
      <c r="K418" s="5" t="s">
        <v>3428</v>
      </c>
      <c r="L418">
        <v>1</v>
      </c>
      <c r="M418" s="15" t="s">
        <v>90</v>
      </c>
      <c r="N418" s="15" t="s">
        <v>81</v>
      </c>
      <c r="O418" s="15" t="s">
        <v>92</v>
      </c>
      <c r="P418">
        <v>7</v>
      </c>
      <c r="Q418" t="s">
        <v>199</v>
      </c>
      <c r="R418" t="s">
        <v>84</v>
      </c>
      <c r="S418" s="15" t="s">
        <v>31</v>
      </c>
      <c r="T418" s="15" t="s">
        <v>73</v>
      </c>
      <c r="U418" s="5">
        <v>6</v>
      </c>
      <c r="V418" s="5">
        <v>6</v>
      </c>
      <c r="W418">
        <v>15</v>
      </c>
      <c r="X418" t="s">
        <v>1990</v>
      </c>
      <c r="Y418" s="15" t="s">
        <v>75</v>
      </c>
      <c r="Z418">
        <v>10</v>
      </c>
      <c r="AA418" t="s">
        <v>1991</v>
      </c>
      <c r="AB418" t="s">
        <v>1992</v>
      </c>
      <c r="AC418" t="s">
        <v>116</v>
      </c>
      <c r="AD418">
        <v>0</v>
      </c>
    </row>
    <row r="419" spans="1:30" x14ac:dyDescent="0.35">
      <c r="A419">
        <v>417</v>
      </c>
      <c r="B419" s="15" t="s">
        <v>3</v>
      </c>
      <c r="C419" s="13">
        <v>22</v>
      </c>
      <c r="D419">
        <v>5</v>
      </c>
      <c r="E419">
        <v>40</v>
      </c>
      <c r="F419">
        <v>16</v>
      </c>
      <c r="G419">
        <v>12</v>
      </c>
      <c r="H419" t="s">
        <v>225</v>
      </c>
      <c r="I419">
        <v>1</v>
      </c>
      <c r="J419" t="s">
        <v>3428</v>
      </c>
      <c r="K419" s="5" t="s">
        <v>3428</v>
      </c>
      <c r="L419">
        <v>1</v>
      </c>
      <c r="M419" s="15" t="s">
        <v>30</v>
      </c>
      <c r="N419" s="15" t="s">
        <v>350</v>
      </c>
      <c r="O419" s="15" t="s">
        <v>57</v>
      </c>
      <c r="P419">
        <v>1</v>
      </c>
      <c r="Q419" t="s">
        <v>1018</v>
      </c>
      <c r="R419" t="s">
        <v>59</v>
      </c>
      <c r="S419" s="15" t="s">
        <v>32</v>
      </c>
      <c r="T419" s="15" t="s">
        <v>85</v>
      </c>
      <c r="U419" s="5">
        <v>5</v>
      </c>
      <c r="V419" s="5">
        <v>4</v>
      </c>
      <c r="W419">
        <v>3</v>
      </c>
      <c r="X419" t="s">
        <v>1993</v>
      </c>
      <c r="Y419" s="15" t="s">
        <v>75</v>
      </c>
      <c r="Z419">
        <v>10</v>
      </c>
      <c r="AA419" t="s">
        <v>1994</v>
      </c>
      <c r="AB419" t="s">
        <v>197</v>
      </c>
      <c r="AC419" t="s">
        <v>1995</v>
      </c>
      <c r="AD419">
        <v>1</v>
      </c>
    </row>
    <row r="420" spans="1:30" x14ac:dyDescent="0.35">
      <c r="A420">
        <v>418</v>
      </c>
      <c r="B420" s="15" t="s">
        <v>4</v>
      </c>
      <c r="C420" s="13">
        <v>34</v>
      </c>
      <c r="D420">
        <v>8</v>
      </c>
      <c r="E420">
        <v>180</v>
      </c>
      <c r="F420">
        <v>6</v>
      </c>
      <c r="G420">
        <v>200</v>
      </c>
      <c r="H420" t="s">
        <v>189</v>
      </c>
      <c r="I420">
        <v>0</v>
      </c>
      <c r="J420" t="s">
        <v>53</v>
      </c>
      <c r="K420" s="5" t="s">
        <v>3407</v>
      </c>
      <c r="L420">
        <v>1</v>
      </c>
      <c r="M420" s="15" t="s">
        <v>213</v>
      </c>
      <c r="N420" s="15" t="s">
        <v>81</v>
      </c>
      <c r="O420" s="15" t="s">
        <v>1165</v>
      </c>
      <c r="P420">
        <v>9</v>
      </c>
      <c r="R420" t="s">
        <v>84</v>
      </c>
      <c r="S420" s="15" t="s">
        <v>29</v>
      </c>
      <c r="T420" s="15" t="s">
        <v>73</v>
      </c>
      <c r="U420" s="5">
        <v>4</v>
      </c>
      <c r="V420" s="5">
        <v>2</v>
      </c>
      <c r="W420">
        <v>800</v>
      </c>
      <c r="X420" t="s">
        <v>1996</v>
      </c>
      <c r="Y420" s="15" t="s">
        <v>75</v>
      </c>
      <c r="Z420">
        <v>9</v>
      </c>
      <c r="AA420" t="s">
        <v>1576</v>
      </c>
      <c r="AB420" t="s">
        <v>1576</v>
      </c>
      <c r="AD420">
        <v>1</v>
      </c>
    </row>
    <row r="421" spans="1:30" x14ac:dyDescent="0.35">
      <c r="A421">
        <v>419</v>
      </c>
      <c r="B421" s="15" t="s">
        <v>3440</v>
      </c>
      <c r="C421" s="13">
        <v>29</v>
      </c>
      <c r="D421">
        <v>7</v>
      </c>
      <c r="E421">
        <v>60</v>
      </c>
      <c r="F421">
        <v>0</v>
      </c>
      <c r="G421">
        <v>12</v>
      </c>
      <c r="H421" t="s">
        <v>121</v>
      </c>
      <c r="I421">
        <v>0</v>
      </c>
      <c r="J421" t="s">
        <v>98</v>
      </c>
      <c r="K421" s="5" t="s">
        <v>3407</v>
      </c>
      <c r="L421">
        <v>1</v>
      </c>
      <c r="M421" s="15" t="s">
        <v>90</v>
      </c>
      <c r="N421" s="15" t="s">
        <v>81</v>
      </c>
      <c r="O421" s="15" t="s">
        <v>648</v>
      </c>
      <c r="P421">
        <v>5</v>
      </c>
      <c r="Q421" t="s">
        <v>1997</v>
      </c>
      <c r="R421" t="s">
        <v>84</v>
      </c>
      <c r="S421" s="15" t="s">
        <v>3483</v>
      </c>
      <c r="T421" s="15" t="s">
        <v>73</v>
      </c>
      <c r="U421" s="5">
        <v>10</v>
      </c>
      <c r="V421" s="5">
        <v>6</v>
      </c>
      <c r="W421">
        <v>400</v>
      </c>
      <c r="X421" t="s">
        <v>1998</v>
      </c>
      <c r="Y421" s="15" t="s">
        <v>75</v>
      </c>
      <c r="Z421">
        <v>8</v>
      </c>
      <c r="AA421" t="s">
        <v>1999</v>
      </c>
      <c r="AD421">
        <v>1</v>
      </c>
    </row>
    <row r="422" spans="1:30" ht="14.5" customHeight="1" x14ac:dyDescent="0.35">
      <c r="A422">
        <v>420</v>
      </c>
      <c r="B422" s="15" t="s">
        <v>3452</v>
      </c>
      <c r="C422" s="13">
        <v>25</v>
      </c>
      <c r="D422">
        <v>7</v>
      </c>
      <c r="E422">
        <v>3</v>
      </c>
      <c r="F422">
        <v>8</v>
      </c>
      <c r="G422">
        <v>6</v>
      </c>
      <c r="H422" t="s">
        <v>133</v>
      </c>
      <c r="I422">
        <v>1</v>
      </c>
      <c r="J422" t="s">
        <v>3428</v>
      </c>
      <c r="K422" s="5" t="s">
        <v>3428</v>
      </c>
      <c r="L422">
        <v>1</v>
      </c>
      <c r="M422" s="15" t="s">
        <v>146</v>
      </c>
      <c r="N422" s="15" t="s">
        <v>81</v>
      </c>
      <c r="O422" s="15" t="s">
        <v>124</v>
      </c>
      <c r="P422">
        <v>1</v>
      </c>
      <c r="R422" t="s">
        <v>59</v>
      </c>
      <c r="S422" s="15" t="s">
        <v>31</v>
      </c>
      <c r="T422" s="15" t="s">
        <v>73</v>
      </c>
      <c r="U422" s="5">
        <v>3</v>
      </c>
      <c r="V422" s="5">
        <v>8</v>
      </c>
      <c r="W422">
        <v>10</v>
      </c>
      <c r="X422" s="3" t="s">
        <v>2000</v>
      </c>
      <c r="Y422" s="15" t="s">
        <v>64</v>
      </c>
      <c r="Z422">
        <v>9</v>
      </c>
      <c r="AA422" t="s">
        <v>2001</v>
      </c>
      <c r="AB422" t="s">
        <v>2002</v>
      </c>
      <c r="AC422" t="s">
        <v>2003</v>
      </c>
      <c r="AD422">
        <v>1</v>
      </c>
    </row>
    <row r="423" spans="1:30" x14ac:dyDescent="0.35">
      <c r="A423">
        <v>421</v>
      </c>
      <c r="B423" s="15" t="s">
        <v>3446</v>
      </c>
      <c r="C423" s="13">
        <v>23</v>
      </c>
      <c r="D423">
        <v>8</v>
      </c>
      <c r="E423">
        <v>0</v>
      </c>
      <c r="F423">
        <v>10</v>
      </c>
      <c r="G423">
        <v>2</v>
      </c>
      <c r="H423" t="s">
        <v>89</v>
      </c>
      <c r="I423">
        <v>0</v>
      </c>
      <c r="J423" t="s">
        <v>98</v>
      </c>
      <c r="K423" s="5" t="s">
        <v>3409</v>
      </c>
      <c r="L423">
        <v>0</v>
      </c>
      <c r="M423" s="15" t="s">
        <v>3428</v>
      </c>
      <c r="N423" s="15" t="s">
        <v>3428</v>
      </c>
      <c r="O423" s="15" t="s">
        <v>3428</v>
      </c>
      <c r="R423" t="s">
        <v>59</v>
      </c>
      <c r="S423" s="15" t="s">
        <v>3520</v>
      </c>
      <c r="T423" s="15" t="s">
        <v>73</v>
      </c>
      <c r="U423" s="5">
        <v>25</v>
      </c>
      <c r="V423" s="5">
        <v>10</v>
      </c>
      <c r="W423">
        <v>12</v>
      </c>
      <c r="X423" t="s">
        <v>2004</v>
      </c>
      <c r="Y423" s="15" t="s">
        <v>75</v>
      </c>
      <c r="Z423">
        <v>10</v>
      </c>
      <c r="AA423" t="s">
        <v>2005</v>
      </c>
      <c r="AB423" t="s">
        <v>2006</v>
      </c>
      <c r="AC423" t="s">
        <v>2007</v>
      </c>
      <c r="AD423">
        <v>1</v>
      </c>
    </row>
    <row r="424" spans="1:30" x14ac:dyDescent="0.35">
      <c r="A424">
        <v>422</v>
      </c>
      <c r="B424" s="15" t="s">
        <v>3432</v>
      </c>
      <c r="C424" s="13">
        <v>27</v>
      </c>
      <c r="D424">
        <v>7</v>
      </c>
      <c r="E424">
        <v>1</v>
      </c>
      <c r="F424">
        <v>10</v>
      </c>
      <c r="G424">
        <v>10</v>
      </c>
      <c r="H424" t="s">
        <v>189</v>
      </c>
      <c r="I424">
        <v>1</v>
      </c>
      <c r="J424" t="s">
        <v>3428</v>
      </c>
      <c r="K424" s="5" t="s">
        <v>3428</v>
      </c>
      <c r="L424">
        <v>1</v>
      </c>
      <c r="M424" s="15" t="s">
        <v>29</v>
      </c>
      <c r="N424" s="15" t="s">
        <v>81</v>
      </c>
      <c r="O424" s="15" t="s">
        <v>92</v>
      </c>
      <c r="P424">
        <v>3</v>
      </c>
      <c r="Q424" t="s">
        <v>2008</v>
      </c>
      <c r="R424" t="s">
        <v>59</v>
      </c>
      <c r="S424" s="15" t="s">
        <v>32</v>
      </c>
      <c r="T424" s="15" t="s">
        <v>73</v>
      </c>
      <c r="U424" s="5">
        <v>15</v>
      </c>
      <c r="V424" s="5">
        <v>3</v>
      </c>
      <c r="W424">
        <v>20</v>
      </c>
      <c r="X424" t="s">
        <v>2009</v>
      </c>
      <c r="Y424" s="15" t="s">
        <v>75</v>
      </c>
      <c r="Z424">
        <v>10</v>
      </c>
      <c r="AA424" t="s">
        <v>2010</v>
      </c>
      <c r="AB424" t="s">
        <v>2011</v>
      </c>
      <c r="AC424" t="s">
        <v>2012</v>
      </c>
      <c r="AD424">
        <v>0</v>
      </c>
    </row>
    <row r="425" spans="1:30" x14ac:dyDescent="0.35">
      <c r="A425">
        <v>423</v>
      </c>
      <c r="B425" s="15" t="s">
        <v>3451</v>
      </c>
      <c r="C425" s="13">
        <v>37</v>
      </c>
      <c r="D425">
        <v>6</v>
      </c>
      <c r="E425">
        <v>60</v>
      </c>
      <c r="F425">
        <v>7</v>
      </c>
      <c r="G425">
        <v>10</v>
      </c>
      <c r="H425" t="s">
        <v>89</v>
      </c>
      <c r="I425">
        <v>1</v>
      </c>
      <c r="J425" t="s">
        <v>3428</v>
      </c>
      <c r="K425" s="5" t="s">
        <v>3428</v>
      </c>
      <c r="L425">
        <v>1</v>
      </c>
      <c r="M425" s="15" t="s">
        <v>213</v>
      </c>
      <c r="N425" s="15" t="s">
        <v>111</v>
      </c>
      <c r="O425" s="15" t="s">
        <v>92</v>
      </c>
      <c r="P425">
        <v>11</v>
      </c>
      <c r="Q425" t="s">
        <v>2013</v>
      </c>
      <c r="R425" t="s">
        <v>84</v>
      </c>
      <c r="S425" s="15" t="s">
        <v>31</v>
      </c>
      <c r="T425" s="15" t="s">
        <v>85</v>
      </c>
      <c r="U425" s="5">
        <v>4</v>
      </c>
      <c r="V425" s="5">
        <v>4</v>
      </c>
      <c r="W425">
        <v>10</v>
      </c>
      <c r="X425" t="s">
        <v>2014</v>
      </c>
      <c r="Y425" s="15" t="s">
        <v>75</v>
      </c>
      <c r="Z425">
        <v>10</v>
      </c>
      <c r="AA425" t="s">
        <v>2015</v>
      </c>
      <c r="AB425" t="s">
        <v>2016</v>
      </c>
      <c r="AC425" t="s">
        <v>2017</v>
      </c>
      <c r="AD425">
        <v>1</v>
      </c>
    </row>
    <row r="426" spans="1:30" x14ac:dyDescent="0.35">
      <c r="A426">
        <v>424</v>
      </c>
      <c r="B426" s="15" t="s">
        <v>3451</v>
      </c>
      <c r="C426" s="13">
        <v>25</v>
      </c>
      <c r="D426">
        <v>5</v>
      </c>
      <c r="E426">
        <v>240</v>
      </c>
      <c r="F426">
        <v>6</v>
      </c>
      <c r="G426">
        <v>24</v>
      </c>
      <c r="H426" t="s">
        <v>103</v>
      </c>
      <c r="I426">
        <v>1</v>
      </c>
      <c r="J426" t="s">
        <v>3428</v>
      </c>
      <c r="K426" s="5" t="s">
        <v>3428</v>
      </c>
      <c r="L426">
        <v>1</v>
      </c>
      <c r="M426" s="15" t="s">
        <v>213</v>
      </c>
      <c r="N426" s="15" t="s">
        <v>111</v>
      </c>
      <c r="O426" s="15" t="s">
        <v>92</v>
      </c>
      <c r="P426">
        <v>2</v>
      </c>
      <c r="Q426" t="s">
        <v>2018</v>
      </c>
      <c r="R426" t="s">
        <v>363</v>
      </c>
      <c r="S426" s="15" t="s">
        <v>32</v>
      </c>
      <c r="T426" s="15" t="s">
        <v>60</v>
      </c>
      <c r="U426" s="5">
        <v>4</v>
      </c>
      <c r="V426" s="5">
        <v>4</v>
      </c>
      <c r="W426">
        <v>12</v>
      </c>
      <c r="X426" t="s">
        <v>2019</v>
      </c>
      <c r="Y426" s="15" t="s">
        <v>75</v>
      </c>
      <c r="Z426">
        <v>10</v>
      </c>
      <c r="AA426" t="s">
        <v>2020</v>
      </c>
      <c r="AD426">
        <v>0</v>
      </c>
    </row>
    <row r="427" spans="1:30" x14ac:dyDescent="0.35">
      <c r="A427">
        <v>425</v>
      </c>
      <c r="B427" s="15" t="s">
        <v>0</v>
      </c>
      <c r="C427" s="13">
        <v>57</v>
      </c>
      <c r="D427">
        <v>7</v>
      </c>
      <c r="E427">
        <v>0</v>
      </c>
      <c r="F427">
        <v>8</v>
      </c>
      <c r="G427">
        <v>15</v>
      </c>
      <c r="H427" t="s">
        <v>121</v>
      </c>
      <c r="I427">
        <v>0</v>
      </c>
      <c r="J427" t="s">
        <v>98</v>
      </c>
      <c r="K427" s="5" t="s">
        <v>3408</v>
      </c>
      <c r="L427">
        <v>1</v>
      </c>
      <c r="M427" s="15" t="s">
        <v>412</v>
      </c>
      <c r="N427" s="15" t="s">
        <v>81</v>
      </c>
      <c r="O427" s="15" t="s">
        <v>92</v>
      </c>
      <c r="P427">
        <v>30</v>
      </c>
      <c r="Q427" t="s">
        <v>110</v>
      </c>
      <c r="R427" t="s">
        <v>84</v>
      </c>
      <c r="S427" s="15" t="s">
        <v>30</v>
      </c>
      <c r="T427" s="15" t="s">
        <v>73</v>
      </c>
      <c r="U427" s="5">
        <v>6</v>
      </c>
      <c r="V427" s="5">
        <v>6</v>
      </c>
      <c r="W427">
        <v>40</v>
      </c>
      <c r="X427" t="s">
        <v>2021</v>
      </c>
      <c r="Y427" s="15" t="s">
        <v>75</v>
      </c>
      <c r="Z427">
        <v>10</v>
      </c>
      <c r="AA427" t="s">
        <v>2022</v>
      </c>
      <c r="AB427" t="s">
        <v>2023</v>
      </c>
      <c r="AC427" t="s">
        <v>2024</v>
      </c>
      <c r="AD427">
        <v>1</v>
      </c>
    </row>
    <row r="428" spans="1:30" x14ac:dyDescent="0.35">
      <c r="A428">
        <v>426</v>
      </c>
      <c r="B428" s="15" t="s">
        <v>3442</v>
      </c>
      <c r="C428" s="13"/>
      <c r="D428">
        <v>8</v>
      </c>
      <c r="E428">
        <v>0</v>
      </c>
      <c r="F428">
        <v>8</v>
      </c>
      <c r="G428">
        <v>4</v>
      </c>
      <c r="H428" t="s">
        <v>303</v>
      </c>
      <c r="I428">
        <v>0</v>
      </c>
      <c r="J428" t="s">
        <v>389</v>
      </c>
      <c r="K428" s="5" t="s">
        <v>3408</v>
      </c>
      <c r="L428">
        <v>0</v>
      </c>
      <c r="M428" s="15" t="s">
        <v>3428</v>
      </c>
      <c r="N428" s="15" t="s">
        <v>3428</v>
      </c>
      <c r="O428" s="15" t="s">
        <v>3428</v>
      </c>
      <c r="R428" t="s">
        <v>84</v>
      </c>
      <c r="S428" s="15" t="s">
        <v>3521</v>
      </c>
      <c r="T428" s="15" t="s">
        <v>162</v>
      </c>
      <c r="U428" s="5">
        <v>4</v>
      </c>
      <c r="V428" s="5">
        <v>6</v>
      </c>
      <c r="W428">
        <v>4</v>
      </c>
      <c r="X428" t="s">
        <v>1742</v>
      </c>
      <c r="Y428" s="15" t="s">
        <v>75</v>
      </c>
      <c r="Z428">
        <v>8</v>
      </c>
      <c r="AD428">
        <v>0</v>
      </c>
    </row>
    <row r="429" spans="1:30" x14ac:dyDescent="0.35">
      <c r="A429">
        <v>427</v>
      </c>
      <c r="B429" s="15" t="s">
        <v>0</v>
      </c>
      <c r="C429" s="13">
        <v>36</v>
      </c>
      <c r="D429">
        <v>7</v>
      </c>
      <c r="E429">
        <v>40</v>
      </c>
      <c r="F429">
        <v>7</v>
      </c>
      <c r="G429">
        <v>36</v>
      </c>
      <c r="H429" t="s">
        <v>67</v>
      </c>
      <c r="I429">
        <v>0</v>
      </c>
      <c r="J429" t="s">
        <v>68</v>
      </c>
      <c r="K429" s="5" t="s">
        <v>3409</v>
      </c>
      <c r="L429">
        <v>1</v>
      </c>
      <c r="M429" s="15" t="s">
        <v>5</v>
      </c>
      <c r="N429" s="15" t="s">
        <v>111</v>
      </c>
      <c r="O429" s="15" t="s">
        <v>419</v>
      </c>
      <c r="P429">
        <v>6</v>
      </c>
      <c r="Q429" t="s">
        <v>2026</v>
      </c>
      <c r="R429" t="s">
        <v>1117</v>
      </c>
      <c r="S429" s="15" t="s">
        <v>30</v>
      </c>
      <c r="T429" s="15" t="s">
        <v>73</v>
      </c>
      <c r="U429" s="5">
        <v>5</v>
      </c>
      <c r="V429" s="5">
        <v>3</v>
      </c>
      <c r="W429">
        <v>3</v>
      </c>
      <c r="X429" t="s">
        <v>2027</v>
      </c>
      <c r="Y429" s="15" t="s">
        <v>75</v>
      </c>
      <c r="Z429">
        <v>7</v>
      </c>
      <c r="AA429" t="s">
        <v>2028</v>
      </c>
      <c r="AB429" t="s">
        <v>2029</v>
      </c>
      <c r="AC429" t="s">
        <v>2030</v>
      </c>
      <c r="AD429">
        <v>0</v>
      </c>
    </row>
    <row r="430" spans="1:30" x14ac:dyDescent="0.35">
      <c r="A430">
        <v>428</v>
      </c>
      <c r="B430" s="15" t="s">
        <v>4</v>
      </c>
      <c r="C430" s="13">
        <v>23</v>
      </c>
      <c r="D430">
        <v>7</v>
      </c>
      <c r="E430">
        <v>120</v>
      </c>
      <c r="F430">
        <v>8</v>
      </c>
      <c r="G430">
        <v>8</v>
      </c>
      <c r="H430" t="s">
        <v>103</v>
      </c>
      <c r="I430">
        <v>1</v>
      </c>
      <c r="J430" t="s">
        <v>53</v>
      </c>
      <c r="K430" s="5" t="s">
        <v>3408</v>
      </c>
      <c r="L430">
        <v>0</v>
      </c>
      <c r="M430" s="15" t="s">
        <v>3428</v>
      </c>
      <c r="N430" s="15" t="s">
        <v>3428</v>
      </c>
      <c r="O430" s="15" t="s">
        <v>3428</v>
      </c>
      <c r="R430" t="s">
        <v>363</v>
      </c>
      <c r="S430" s="15" t="s">
        <v>3498</v>
      </c>
      <c r="T430" s="15" t="s">
        <v>73</v>
      </c>
      <c r="U430" s="5">
        <v>6</v>
      </c>
      <c r="V430" s="5">
        <v>6</v>
      </c>
      <c r="W430">
        <v>10</v>
      </c>
      <c r="X430" t="s">
        <v>2031</v>
      </c>
      <c r="Y430" s="15" t="s">
        <v>75</v>
      </c>
      <c r="Z430">
        <v>8</v>
      </c>
      <c r="AA430" t="s">
        <v>2032</v>
      </c>
      <c r="AB430" t="s">
        <v>2033</v>
      </c>
      <c r="AC430" t="s">
        <v>2034</v>
      </c>
    </row>
    <row r="431" spans="1:30" ht="14.5" customHeight="1" x14ac:dyDescent="0.35">
      <c r="A431">
        <v>429</v>
      </c>
      <c r="B431" s="15" t="s">
        <v>3438</v>
      </c>
      <c r="C431" s="13">
        <v>36</v>
      </c>
      <c r="D431">
        <v>7</v>
      </c>
      <c r="E431">
        <v>20</v>
      </c>
      <c r="F431">
        <v>8</v>
      </c>
      <c r="G431">
        <v>2</v>
      </c>
      <c r="H431" t="s">
        <v>225</v>
      </c>
      <c r="I431">
        <v>0</v>
      </c>
      <c r="J431" t="s">
        <v>53</v>
      </c>
      <c r="K431" s="5" t="s">
        <v>3409</v>
      </c>
      <c r="L431">
        <v>0</v>
      </c>
      <c r="M431" s="15" t="s">
        <v>3428</v>
      </c>
      <c r="N431" s="15" t="s">
        <v>3428</v>
      </c>
      <c r="O431" s="15" t="s">
        <v>3428</v>
      </c>
      <c r="R431" t="s">
        <v>72</v>
      </c>
      <c r="S431" s="15" t="s">
        <v>29</v>
      </c>
      <c r="T431" s="15" t="s">
        <v>73</v>
      </c>
      <c r="U431" s="5">
        <v>10</v>
      </c>
      <c r="V431" s="5">
        <v>10</v>
      </c>
      <c r="W431">
        <v>30</v>
      </c>
      <c r="X431" t="s">
        <v>2035</v>
      </c>
      <c r="Y431" s="15" t="s">
        <v>75</v>
      </c>
      <c r="Z431">
        <v>8</v>
      </c>
      <c r="AA431" t="s">
        <v>2036</v>
      </c>
      <c r="AC431" s="3" t="s">
        <v>2037</v>
      </c>
      <c r="AD431">
        <v>0</v>
      </c>
    </row>
    <row r="432" spans="1:30" x14ac:dyDescent="0.35">
      <c r="A432">
        <v>430</v>
      </c>
      <c r="B432" s="15" t="s">
        <v>3434</v>
      </c>
      <c r="C432" s="13">
        <v>26</v>
      </c>
      <c r="D432">
        <v>8</v>
      </c>
      <c r="E432">
        <v>15</v>
      </c>
      <c r="F432">
        <v>6</v>
      </c>
      <c r="G432">
        <v>30</v>
      </c>
      <c r="H432" t="s">
        <v>335</v>
      </c>
      <c r="I432">
        <v>0</v>
      </c>
      <c r="J432" t="s">
        <v>68</v>
      </c>
      <c r="K432" s="5" t="s">
        <v>3407</v>
      </c>
      <c r="L432">
        <v>1</v>
      </c>
      <c r="M432" s="15" t="s">
        <v>213</v>
      </c>
      <c r="N432" s="15" t="s">
        <v>81</v>
      </c>
      <c r="O432" s="15" t="s">
        <v>92</v>
      </c>
      <c r="P432">
        <v>2</v>
      </c>
      <c r="Q432" t="s">
        <v>2038</v>
      </c>
      <c r="R432" t="s">
        <v>59</v>
      </c>
      <c r="S432" s="15" t="s">
        <v>30</v>
      </c>
      <c r="T432" s="15" t="s">
        <v>85</v>
      </c>
      <c r="U432" s="5">
        <v>3</v>
      </c>
      <c r="V432" s="5">
        <v>3</v>
      </c>
      <c r="W432">
        <v>5</v>
      </c>
      <c r="X432" t="s">
        <v>2039</v>
      </c>
      <c r="Y432" s="15" t="s">
        <v>75</v>
      </c>
      <c r="Z432">
        <v>9</v>
      </c>
      <c r="AA432" t="s">
        <v>2040</v>
      </c>
      <c r="AD432">
        <v>1</v>
      </c>
    </row>
    <row r="433" spans="1:30" x14ac:dyDescent="0.35">
      <c r="A433">
        <v>431</v>
      </c>
      <c r="B433" s="15" t="s">
        <v>3444</v>
      </c>
      <c r="C433" s="13">
        <v>27</v>
      </c>
      <c r="D433">
        <v>6</v>
      </c>
      <c r="E433">
        <v>0</v>
      </c>
      <c r="F433">
        <v>4</v>
      </c>
      <c r="G433">
        <v>4</v>
      </c>
      <c r="H433" t="s">
        <v>225</v>
      </c>
      <c r="I433">
        <v>1</v>
      </c>
      <c r="J433" t="s">
        <v>3428</v>
      </c>
      <c r="K433" s="5" t="s">
        <v>3428</v>
      </c>
      <c r="L433">
        <v>1</v>
      </c>
      <c r="M433" s="15" t="s">
        <v>155</v>
      </c>
      <c r="N433" s="15" t="s">
        <v>350</v>
      </c>
      <c r="O433" s="15" t="s">
        <v>156</v>
      </c>
      <c r="P433">
        <v>0</v>
      </c>
      <c r="Q433" t="s">
        <v>2041</v>
      </c>
      <c r="R433" t="s">
        <v>59</v>
      </c>
      <c r="S433" s="15" t="s">
        <v>29</v>
      </c>
      <c r="T433" s="15" t="s">
        <v>73</v>
      </c>
      <c r="U433" s="5">
        <v>10</v>
      </c>
      <c r="V433" s="5">
        <v>2</v>
      </c>
      <c r="W433">
        <v>8</v>
      </c>
      <c r="X433" t="s">
        <v>2042</v>
      </c>
      <c r="Y433" s="15" t="s">
        <v>75</v>
      </c>
      <c r="Z433">
        <v>10</v>
      </c>
      <c r="AA433" t="s">
        <v>2043</v>
      </c>
      <c r="AB433" t="s">
        <v>2044</v>
      </c>
      <c r="AC433" t="s">
        <v>2045</v>
      </c>
      <c r="AD433">
        <v>1</v>
      </c>
    </row>
    <row r="434" spans="1:30" x14ac:dyDescent="0.35">
      <c r="A434">
        <v>432</v>
      </c>
      <c r="B434" s="15" t="s">
        <v>0</v>
      </c>
      <c r="C434" s="13">
        <v>35</v>
      </c>
      <c r="D434">
        <v>7</v>
      </c>
      <c r="E434">
        <v>40</v>
      </c>
      <c r="F434">
        <v>12</v>
      </c>
      <c r="G434">
        <v>10</v>
      </c>
      <c r="H434" t="s">
        <v>133</v>
      </c>
      <c r="I434">
        <v>0</v>
      </c>
      <c r="J434" t="s">
        <v>53</v>
      </c>
      <c r="K434" s="5" t="s">
        <v>3408</v>
      </c>
      <c r="L434">
        <v>1</v>
      </c>
      <c r="M434" s="15" t="s">
        <v>80</v>
      </c>
      <c r="N434" s="15" t="s">
        <v>91</v>
      </c>
      <c r="O434" s="15" t="s">
        <v>82</v>
      </c>
      <c r="P434">
        <v>13</v>
      </c>
      <c r="Q434" t="s">
        <v>2046</v>
      </c>
      <c r="R434" t="s">
        <v>84</v>
      </c>
      <c r="S434" s="15" t="s">
        <v>3482</v>
      </c>
      <c r="T434" s="15" t="s">
        <v>73</v>
      </c>
      <c r="U434" s="5">
        <v>6</v>
      </c>
      <c r="V434" s="5">
        <v>5</v>
      </c>
      <c r="W434">
        <v>6</v>
      </c>
      <c r="X434" t="s">
        <v>2047</v>
      </c>
      <c r="Y434" s="15" t="s">
        <v>64</v>
      </c>
      <c r="Z434">
        <v>8</v>
      </c>
      <c r="AA434" t="s">
        <v>2048</v>
      </c>
      <c r="AB434" t="s">
        <v>2049</v>
      </c>
      <c r="AD434">
        <v>1</v>
      </c>
    </row>
    <row r="435" spans="1:30" x14ac:dyDescent="0.35">
      <c r="A435">
        <v>433</v>
      </c>
      <c r="B435" s="15" t="s">
        <v>3433</v>
      </c>
      <c r="C435" s="13">
        <v>32</v>
      </c>
      <c r="D435">
        <v>6</v>
      </c>
      <c r="E435">
        <v>30</v>
      </c>
      <c r="F435">
        <v>12</v>
      </c>
      <c r="G435">
        <v>2</v>
      </c>
      <c r="H435" t="s">
        <v>189</v>
      </c>
      <c r="I435">
        <v>0</v>
      </c>
      <c r="J435" t="s">
        <v>53</v>
      </c>
      <c r="K435" s="5" t="s">
        <v>2050</v>
      </c>
      <c r="L435">
        <v>1</v>
      </c>
      <c r="M435" s="15" t="s">
        <v>213</v>
      </c>
      <c r="N435" s="15" t="s">
        <v>2051</v>
      </c>
      <c r="O435" s="15" t="s">
        <v>106</v>
      </c>
      <c r="P435">
        <v>3</v>
      </c>
      <c r="Q435" t="s">
        <v>2052</v>
      </c>
      <c r="R435" t="s">
        <v>84</v>
      </c>
      <c r="S435" s="15" t="s">
        <v>29</v>
      </c>
      <c r="T435" s="15" t="s">
        <v>85</v>
      </c>
      <c r="U435" s="5">
        <v>12</v>
      </c>
      <c r="V435" s="5">
        <v>5</v>
      </c>
      <c r="W435">
        <v>20</v>
      </c>
      <c r="X435" t="s">
        <v>2053</v>
      </c>
      <c r="Y435" s="15" t="s">
        <v>75</v>
      </c>
      <c r="Z435">
        <v>8</v>
      </c>
      <c r="AA435" t="s">
        <v>2054</v>
      </c>
      <c r="AB435" t="s">
        <v>2055</v>
      </c>
      <c r="AC435" t="s">
        <v>2056</v>
      </c>
      <c r="AD435">
        <v>1</v>
      </c>
    </row>
    <row r="436" spans="1:30" x14ac:dyDescent="0.35">
      <c r="A436">
        <v>434</v>
      </c>
      <c r="B436" s="15" t="s">
        <v>4</v>
      </c>
      <c r="C436" s="13">
        <v>37</v>
      </c>
      <c r="D436">
        <v>4</v>
      </c>
      <c r="E436">
        <v>0</v>
      </c>
      <c r="F436">
        <v>10</v>
      </c>
      <c r="G436">
        <v>120</v>
      </c>
      <c r="H436" t="s">
        <v>67</v>
      </c>
      <c r="I436">
        <v>0</v>
      </c>
      <c r="J436" t="s">
        <v>98</v>
      </c>
      <c r="K436" s="5" t="s">
        <v>3408</v>
      </c>
      <c r="L436">
        <v>1</v>
      </c>
      <c r="M436" s="15" t="s">
        <v>412</v>
      </c>
      <c r="N436" s="15" t="s">
        <v>111</v>
      </c>
      <c r="O436" s="15" t="s">
        <v>92</v>
      </c>
      <c r="P436">
        <v>15</v>
      </c>
      <c r="R436" t="s">
        <v>59</v>
      </c>
      <c r="S436" s="15" t="s">
        <v>30</v>
      </c>
      <c r="T436" s="15" t="s">
        <v>60</v>
      </c>
      <c r="U436" s="5">
        <v>5</v>
      </c>
      <c r="V436" s="5">
        <v>10</v>
      </c>
      <c r="W436">
        <v>20</v>
      </c>
      <c r="X436" t="s">
        <v>2057</v>
      </c>
      <c r="Y436" s="15" t="s">
        <v>75</v>
      </c>
      <c r="Z436">
        <v>10</v>
      </c>
      <c r="AA436" t="s">
        <v>2058</v>
      </c>
      <c r="AD436">
        <v>0</v>
      </c>
    </row>
    <row r="437" spans="1:30" x14ac:dyDescent="0.35">
      <c r="A437">
        <v>435</v>
      </c>
      <c r="B437" s="15" t="s">
        <v>3434</v>
      </c>
      <c r="C437" s="13">
        <v>31</v>
      </c>
      <c r="D437">
        <v>8</v>
      </c>
      <c r="E437">
        <v>60</v>
      </c>
      <c r="F437">
        <v>12</v>
      </c>
      <c r="G437">
        <v>20</v>
      </c>
      <c r="H437" t="s">
        <v>303</v>
      </c>
      <c r="I437">
        <v>0</v>
      </c>
      <c r="J437" t="s">
        <v>53</v>
      </c>
      <c r="K437" s="5" t="s">
        <v>3409</v>
      </c>
      <c r="L437">
        <v>0</v>
      </c>
      <c r="M437" s="15" t="s">
        <v>3428</v>
      </c>
      <c r="N437" s="15" t="s">
        <v>3428</v>
      </c>
      <c r="O437" s="15" t="s">
        <v>3428</v>
      </c>
      <c r="R437" t="s">
        <v>84</v>
      </c>
      <c r="S437" s="15" t="s">
        <v>29</v>
      </c>
      <c r="T437" s="15" t="s">
        <v>73</v>
      </c>
      <c r="U437" s="5">
        <v>3</v>
      </c>
      <c r="V437" s="5">
        <v>3</v>
      </c>
      <c r="W437">
        <v>180</v>
      </c>
      <c r="X437" t="s">
        <v>2059</v>
      </c>
      <c r="Y437" s="15" t="s">
        <v>192</v>
      </c>
      <c r="Z437">
        <v>9</v>
      </c>
      <c r="AA437" t="s">
        <v>2060</v>
      </c>
      <c r="AB437" t="s">
        <v>2061</v>
      </c>
      <c r="AC437" t="s">
        <v>2062</v>
      </c>
      <c r="AD437">
        <v>1</v>
      </c>
    </row>
    <row r="438" spans="1:30" x14ac:dyDescent="0.35">
      <c r="A438">
        <v>436</v>
      </c>
      <c r="B438" s="15" t="s">
        <v>3431</v>
      </c>
      <c r="C438" s="13">
        <v>26</v>
      </c>
      <c r="D438">
        <v>8</v>
      </c>
      <c r="E438">
        <v>0</v>
      </c>
      <c r="F438">
        <v>8</v>
      </c>
      <c r="G438">
        <v>15</v>
      </c>
      <c r="H438" t="s">
        <v>97</v>
      </c>
      <c r="I438">
        <v>1</v>
      </c>
      <c r="J438" t="s">
        <v>3428</v>
      </c>
      <c r="K438" s="5" t="s">
        <v>3428</v>
      </c>
      <c r="L438">
        <v>0</v>
      </c>
      <c r="M438" s="15" t="s">
        <v>3428</v>
      </c>
      <c r="N438" s="15" t="s">
        <v>3428</v>
      </c>
      <c r="O438" s="15" t="s">
        <v>3428</v>
      </c>
      <c r="R438" t="s">
        <v>84</v>
      </c>
      <c r="S438" s="15" t="s">
        <v>32</v>
      </c>
      <c r="T438" s="15" t="s">
        <v>73</v>
      </c>
      <c r="U438" s="5">
        <v>3</v>
      </c>
      <c r="V438" s="5">
        <v>5</v>
      </c>
      <c r="W438">
        <v>5</v>
      </c>
      <c r="X438" t="s">
        <v>2063</v>
      </c>
      <c r="Y438" s="15" t="s">
        <v>75</v>
      </c>
      <c r="Z438">
        <v>8</v>
      </c>
      <c r="AA438" t="s">
        <v>2064</v>
      </c>
      <c r="AB438" t="s">
        <v>2065</v>
      </c>
      <c r="AC438" t="s">
        <v>2066</v>
      </c>
      <c r="AD438">
        <v>0</v>
      </c>
    </row>
    <row r="439" spans="1:30" x14ac:dyDescent="0.35">
      <c r="A439">
        <v>437</v>
      </c>
      <c r="B439" s="15" t="s">
        <v>4</v>
      </c>
      <c r="C439" s="13">
        <v>38</v>
      </c>
      <c r="D439">
        <v>7</v>
      </c>
      <c r="E439">
        <v>50</v>
      </c>
      <c r="F439">
        <v>8</v>
      </c>
      <c r="G439">
        <v>3</v>
      </c>
      <c r="H439" t="s">
        <v>189</v>
      </c>
      <c r="I439">
        <v>1</v>
      </c>
      <c r="J439" t="s">
        <v>3428</v>
      </c>
      <c r="K439" s="5" t="s">
        <v>3428</v>
      </c>
      <c r="L439">
        <v>1</v>
      </c>
      <c r="M439" s="15" t="s">
        <v>213</v>
      </c>
      <c r="N439" s="15" t="s">
        <v>81</v>
      </c>
      <c r="O439" s="15" t="s">
        <v>92</v>
      </c>
      <c r="P439">
        <v>12</v>
      </c>
      <c r="R439" t="s">
        <v>84</v>
      </c>
      <c r="S439" s="15" t="s">
        <v>32</v>
      </c>
      <c r="T439" s="15" t="s">
        <v>85</v>
      </c>
      <c r="U439" s="5">
        <v>3</v>
      </c>
      <c r="V439" s="5">
        <v>2</v>
      </c>
      <c r="W439">
        <v>5</v>
      </c>
      <c r="X439" t="s">
        <v>2067</v>
      </c>
      <c r="Y439" s="15" t="s">
        <v>75</v>
      </c>
      <c r="Z439">
        <v>7</v>
      </c>
      <c r="AA439" t="s">
        <v>2068</v>
      </c>
      <c r="AD439">
        <v>0</v>
      </c>
    </row>
    <row r="440" spans="1:30" x14ac:dyDescent="0.35">
      <c r="A440">
        <v>438</v>
      </c>
      <c r="B440" s="15" t="s">
        <v>3445</v>
      </c>
      <c r="C440" s="13">
        <v>25</v>
      </c>
      <c r="D440">
        <v>7</v>
      </c>
      <c r="E440">
        <v>30</v>
      </c>
      <c r="F440">
        <v>8</v>
      </c>
      <c r="G440">
        <v>5</v>
      </c>
      <c r="H440" t="s">
        <v>225</v>
      </c>
      <c r="I440">
        <v>1</v>
      </c>
      <c r="J440" t="s">
        <v>3428</v>
      </c>
      <c r="K440" s="5" t="s">
        <v>3428</v>
      </c>
      <c r="L440">
        <v>0</v>
      </c>
      <c r="M440" s="15" t="s">
        <v>3428</v>
      </c>
      <c r="N440" s="15" t="s">
        <v>3428</v>
      </c>
      <c r="O440" s="15" t="s">
        <v>3428</v>
      </c>
      <c r="R440" t="s">
        <v>59</v>
      </c>
      <c r="S440" s="15" t="s">
        <v>30</v>
      </c>
      <c r="T440" s="15" t="s">
        <v>73</v>
      </c>
      <c r="U440" s="5">
        <v>6</v>
      </c>
      <c r="V440" s="5">
        <v>4</v>
      </c>
      <c r="W440">
        <v>30</v>
      </c>
      <c r="X440" t="s">
        <v>2069</v>
      </c>
      <c r="Y440" s="15" t="s">
        <v>64</v>
      </c>
      <c r="Z440">
        <v>9</v>
      </c>
      <c r="AA440" t="s">
        <v>2070</v>
      </c>
      <c r="AB440" t="s">
        <v>2071</v>
      </c>
      <c r="AC440" t="s">
        <v>2072</v>
      </c>
      <c r="AD440">
        <v>0</v>
      </c>
    </row>
    <row r="441" spans="1:30" x14ac:dyDescent="0.35">
      <c r="A441">
        <v>439</v>
      </c>
      <c r="B441" s="15" t="s">
        <v>2073</v>
      </c>
      <c r="C441" s="13">
        <v>50</v>
      </c>
      <c r="D441">
        <v>7</v>
      </c>
      <c r="E441">
        <v>0</v>
      </c>
      <c r="F441">
        <v>8</v>
      </c>
      <c r="G441">
        <v>20</v>
      </c>
      <c r="H441" t="s">
        <v>121</v>
      </c>
      <c r="I441">
        <v>1</v>
      </c>
      <c r="J441" t="s">
        <v>3428</v>
      </c>
      <c r="K441" s="5" t="s">
        <v>3428</v>
      </c>
      <c r="L441">
        <v>1</v>
      </c>
      <c r="M441" s="15" t="s">
        <v>2074</v>
      </c>
      <c r="N441" s="15" t="s">
        <v>142</v>
      </c>
      <c r="O441" s="15" t="s">
        <v>92</v>
      </c>
      <c r="P441">
        <v>25</v>
      </c>
      <c r="Q441" t="s">
        <v>2075</v>
      </c>
      <c r="R441" t="s">
        <v>84</v>
      </c>
      <c r="S441" s="15" t="s">
        <v>3522</v>
      </c>
      <c r="T441" s="15" t="s">
        <v>73</v>
      </c>
      <c r="U441" s="5">
        <v>6</v>
      </c>
      <c r="V441" s="5">
        <v>6</v>
      </c>
      <c r="W441">
        <v>6</v>
      </c>
      <c r="X441" t="s">
        <v>2077</v>
      </c>
      <c r="Y441" s="15" t="s">
        <v>75</v>
      </c>
      <c r="Z441">
        <v>9</v>
      </c>
      <c r="AA441" t="s">
        <v>2078</v>
      </c>
      <c r="AB441" t="s">
        <v>2079</v>
      </c>
      <c r="AC441" t="s">
        <v>2080</v>
      </c>
      <c r="AD441">
        <v>1</v>
      </c>
    </row>
    <row r="442" spans="1:30" x14ac:dyDescent="0.35">
      <c r="A442">
        <v>440</v>
      </c>
      <c r="B442" s="15" t="s">
        <v>1</v>
      </c>
      <c r="C442" s="13">
        <v>57</v>
      </c>
      <c r="D442">
        <v>7</v>
      </c>
      <c r="E442">
        <v>0</v>
      </c>
      <c r="F442">
        <v>10</v>
      </c>
      <c r="G442">
        <v>10</v>
      </c>
      <c r="H442" t="s">
        <v>133</v>
      </c>
      <c r="I442">
        <v>1</v>
      </c>
      <c r="J442" t="s">
        <v>3428</v>
      </c>
      <c r="K442" s="5" t="s">
        <v>3428</v>
      </c>
      <c r="L442">
        <v>1</v>
      </c>
      <c r="M442" s="15" t="s">
        <v>213</v>
      </c>
      <c r="N442" s="15" t="s">
        <v>2081</v>
      </c>
      <c r="O442" s="15" t="s">
        <v>572</v>
      </c>
      <c r="P442">
        <v>35</v>
      </c>
      <c r="Q442" t="s">
        <v>2082</v>
      </c>
      <c r="R442" t="s">
        <v>72</v>
      </c>
      <c r="S442" s="15" t="s">
        <v>32</v>
      </c>
      <c r="T442" s="15" t="s">
        <v>73</v>
      </c>
      <c r="U442" s="5">
        <v>5</v>
      </c>
      <c r="V442" s="5">
        <v>3</v>
      </c>
      <c r="W442">
        <v>10</v>
      </c>
      <c r="X442" t="s">
        <v>2083</v>
      </c>
      <c r="Y442" s="15" t="s">
        <v>64</v>
      </c>
      <c r="Z442">
        <v>10</v>
      </c>
      <c r="AA442" t="s">
        <v>2084</v>
      </c>
      <c r="AB442" t="s">
        <v>2085</v>
      </c>
      <c r="AC442" t="s">
        <v>139</v>
      </c>
      <c r="AD442">
        <v>1</v>
      </c>
    </row>
    <row r="443" spans="1:30" x14ac:dyDescent="0.35">
      <c r="A443">
        <v>441</v>
      </c>
      <c r="B443" s="15" t="s">
        <v>3434</v>
      </c>
      <c r="C443" s="13">
        <v>39</v>
      </c>
      <c r="D443">
        <v>8</v>
      </c>
      <c r="E443">
        <v>75</v>
      </c>
      <c r="F443">
        <v>14</v>
      </c>
      <c r="G443">
        <v>8</v>
      </c>
      <c r="H443" t="s">
        <v>97</v>
      </c>
      <c r="I443">
        <v>1</v>
      </c>
      <c r="J443" t="s">
        <v>3428</v>
      </c>
      <c r="K443" s="5" t="s">
        <v>3428</v>
      </c>
      <c r="L443">
        <v>1</v>
      </c>
      <c r="M443" s="15" t="s">
        <v>55</v>
      </c>
      <c r="N443" s="15" t="s">
        <v>81</v>
      </c>
      <c r="O443" s="15" t="s">
        <v>297</v>
      </c>
      <c r="P443">
        <v>13</v>
      </c>
      <c r="Q443" t="s">
        <v>2086</v>
      </c>
      <c r="R443" t="s">
        <v>59</v>
      </c>
      <c r="S443" s="15" t="s">
        <v>32</v>
      </c>
      <c r="T443" s="15" t="s">
        <v>73</v>
      </c>
      <c r="U443" s="5">
        <v>8</v>
      </c>
      <c r="V443" s="5">
        <v>6</v>
      </c>
      <c r="W443">
        <v>12</v>
      </c>
      <c r="X443" t="s">
        <v>2088</v>
      </c>
      <c r="Y443" s="15" t="s">
        <v>75</v>
      </c>
      <c r="Z443">
        <v>10</v>
      </c>
      <c r="AA443" t="s">
        <v>2089</v>
      </c>
      <c r="AB443" t="s">
        <v>2090</v>
      </c>
      <c r="AC443" t="s">
        <v>1394</v>
      </c>
      <c r="AD443">
        <v>1</v>
      </c>
    </row>
    <row r="444" spans="1:30" x14ac:dyDescent="0.35">
      <c r="A444">
        <v>442</v>
      </c>
      <c r="B444" s="15" t="s">
        <v>1</v>
      </c>
      <c r="C444" s="13">
        <v>26</v>
      </c>
      <c r="D444">
        <v>7</v>
      </c>
      <c r="E444">
        <v>0</v>
      </c>
      <c r="F444">
        <v>12</v>
      </c>
      <c r="G444">
        <v>20</v>
      </c>
      <c r="H444" t="s">
        <v>189</v>
      </c>
      <c r="I444">
        <v>1</v>
      </c>
      <c r="J444" t="s">
        <v>3428</v>
      </c>
      <c r="K444" s="5" t="s">
        <v>3428</v>
      </c>
      <c r="L444">
        <v>1</v>
      </c>
      <c r="M444" s="15" t="s">
        <v>146</v>
      </c>
      <c r="N444" s="15" t="s">
        <v>81</v>
      </c>
      <c r="O444" s="15" t="s">
        <v>231</v>
      </c>
      <c r="P444">
        <v>3</v>
      </c>
      <c r="Q444" t="s">
        <v>2091</v>
      </c>
      <c r="R444" t="s">
        <v>59</v>
      </c>
      <c r="S444" s="15" t="s">
        <v>31</v>
      </c>
      <c r="T444" s="15" t="s">
        <v>60</v>
      </c>
      <c r="U444" s="5">
        <v>10</v>
      </c>
      <c r="V444" s="5">
        <v>8</v>
      </c>
      <c r="W444">
        <v>8</v>
      </c>
      <c r="X444" t="s">
        <v>2092</v>
      </c>
      <c r="Y444" s="15" t="s">
        <v>75</v>
      </c>
      <c r="Z444">
        <v>9</v>
      </c>
      <c r="AA444" t="s">
        <v>2093</v>
      </c>
      <c r="AD444">
        <v>1</v>
      </c>
    </row>
    <row r="445" spans="1:30" x14ac:dyDescent="0.35">
      <c r="A445">
        <v>443</v>
      </c>
      <c r="B445" s="15" t="s">
        <v>3446</v>
      </c>
      <c r="C445" s="13">
        <v>30</v>
      </c>
      <c r="D445">
        <v>8</v>
      </c>
      <c r="E445">
        <v>1</v>
      </c>
      <c r="F445">
        <v>8</v>
      </c>
      <c r="G445">
        <v>25</v>
      </c>
      <c r="H445" t="s">
        <v>303</v>
      </c>
      <c r="I445">
        <v>1</v>
      </c>
      <c r="J445" t="s">
        <v>3428</v>
      </c>
      <c r="K445" s="5" t="s">
        <v>3428</v>
      </c>
      <c r="L445">
        <v>1</v>
      </c>
      <c r="M445" s="15" t="s">
        <v>213</v>
      </c>
      <c r="N445" s="15" t="s">
        <v>81</v>
      </c>
      <c r="O445" s="15" t="s">
        <v>92</v>
      </c>
      <c r="P445">
        <v>1</v>
      </c>
      <c r="Q445" t="s">
        <v>75</v>
      </c>
      <c r="R445" t="s">
        <v>72</v>
      </c>
      <c r="S445" s="15" t="s">
        <v>3478</v>
      </c>
      <c r="T445" s="15" t="s">
        <v>85</v>
      </c>
      <c r="U445" s="5">
        <v>1</v>
      </c>
      <c r="V445" s="5">
        <v>1</v>
      </c>
      <c r="W445">
        <v>30</v>
      </c>
      <c r="X445" t="s">
        <v>2094</v>
      </c>
      <c r="Y445" s="15" t="s">
        <v>75</v>
      </c>
      <c r="Z445">
        <v>10</v>
      </c>
      <c r="AA445" t="s">
        <v>2095</v>
      </c>
      <c r="AC445" t="s">
        <v>2096</v>
      </c>
      <c r="AD445">
        <v>1</v>
      </c>
    </row>
    <row r="446" spans="1:30" x14ac:dyDescent="0.35">
      <c r="A446">
        <v>444</v>
      </c>
      <c r="B446" s="15" t="s">
        <v>0</v>
      </c>
      <c r="C446" s="13">
        <v>55</v>
      </c>
      <c r="D446">
        <v>7</v>
      </c>
      <c r="E446">
        <v>90</v>
      </c>
      <c r="F446">
        <v>8</v>
      </c>
      <c r="G446">
        <v>10</v>
      </c>
      <c r="H446" t="s">
        <v>78</v>
      </c>
      <c r="I446">
        <v>0</v>
      </c>
      <c r="J446" t="s">
        <v>68</v>
      </c>
      <c r="K446" s="5" t="s">
        <v>3409</v>
      </c>
      <c r="L446">
        <v>1</v>
      </c>
      <c r="M446" s="15" t="s">
        <v>407</v>
      </c>
      <c r="N446" s="15" t="s">
        <v>81</v>
      </c>
      <c r="O446" s="15" t="s">
        <v>57</v>
      </c>
      <c r="P446">
        <v>28</v>
      </c>
      <c r="Q446" t="s">
        <v>2097</v>
      </c>
      <c r="R446" t="s">
        <v>72</v>
      </c>
      <c r="S446" s="15" t="s">
        <v>2098</v>
      </c>
      <c r="T446" s="15" t="s">
        <v>73</v>
      </c>
      <c r="U446" s="5">
        <v>6</v>
      </c>
      <c r="V446" s="5">
        <v>6</v>
      </c>
      <c r="W446">
        <v>10</v>
      </c>
      <c r="X446" t="s">
        <v>2099</v>
      </c>
      <c r="Y446" s="15" t="s">
        <v>75</v>
      </c>
      <c r="Z446">
        <v>9</v>
      </c>
      <c r="AA446" t="s">
        <v>2100</v>
      </c>
      <c r="AD446">
        <v>0</v>
      </c>
    </row>
    <row r="447" spans="1:30" x14ac:dyDescent="0.35">
      <c r="A447">
        <v>445</v>
      </c>
      <c r="B447" s="15" t="s">
        <v>3440</v>
      </c>
      <c r="C447" s="13">
        <v>29</v>
      </c>
      <c r="D447">
        <v>5</v>
      </c>
      <c r="E447">
        <v>0</v>
      </c>
      <c r="F447">
        <v>16</v>
      </c>
      <c r="G447">
        <v>2</v>
      </c>
      <c r="H447" t="s">
        <v>335</v>
      </c>
      <c r="I447">
        <v>0</v>
      </c>
      <c r="J447" t="s">
        <v>98</v>
      </c>
      <c r="K447" s="5" t="s">
        <v>3408</v>
      </c>
      <c r="L447">
        <v>1</v>
      </c>
      <c r="M447" s="15" t="s">
        <v>412</v>
      </c>
      <c r="N447" s="15" t="s">
        <v>56</v>
      </c>
      <c r="O447" s="15" t="s">
        <v>92</v>
      </c>
      <c r="P447">
        <v>5</v>
      </c>
      <c r="Q447" t="s">
        <v>2101</v>
      </c>
      <c r="R447" t="s">
        <v>59</v>
      </c>
      <c r="S447" s="15" t="s">
        <v>32</v>
      </c>
      <c r="T447" s="15" t="s">
        <v>73</v>
      </c>
      <c r="U447" s="5">
        <v>6</v>
      </c>
      <c r="V447" s="5">
        <v>6</v>
      </c>
      <c r="W447">
        <v>12</v>
      </c>
      <c r="X447" t="s">
        <v>2102</v>
      </c>
      <c r="Y447" s="15" t="s">
        <v>75</v>
      </c>
      <c r="Z447">
        <v>10</v>
      </c>
      <c r="AA447" t="s">
        <v>2103</v>
      </c>
      <c r="AB447" t="s">
        <v>2104</v>
      </c>
      <c r="AD447">
        <v>1</v>
      </c>
    </row>
    <row r="448" spans="1:30" ht="14.5" customHeight="1" x14ac:dyDescent="0.35">
      <c r="A448">
        <v>446</v>
      </c>
      <c r="B448" s="15" t="s">
        <v>3429</v>
      </c>
      <c r="C448" s="13">
        <v>28</v>
      </c>
      <c r="D448">
        <v>6</v>
      </c>
      <c r="E448">
        <v>180</v>
      </c>
      <c r="F448">
        <v>10</v>
      </c>
      <c r="G448">
        <v>9</v>
      </c>
      <c r="H448" t="s">
        <v>97</v>
      </c>
      <c r="I448">
        <v>1</v>
      </c>
      <c r="J448" t="s">
        <v>3428</v>
      </c>
      <c r="K448" s="5" t="s">
        <v>3428</v>
      </c>
      <c r="L448">
        <v>1</v>
      </c>
      <c r="M448" s="15" t="s">
        <v>155</v>
      </c>
      <c r="N448" s="15" t="s">
        <v>81</v>
      </c>
      <c r="O448" s="15" t="s">
        <v>2105</v>
      </c>
      <c r="P448">
        <v>1</v>
      </c>
      <c r="Q448" t="s">
        <v>2106</v>
      </c>
      <c r="R448" t="s">
        <v>84</v>
      </c>
      <c r="S448" s="15" t="s">
        <v>32</v>
      </c>
      <c r="T448" s="15" t="s">
        <v>1078</v>
      </c>
      <c r="U448" s="5">
        <v>10</v>
      </c>
      <c r="V448" s="5">
        <v>6</v>
      </c>
      <c r="W448">
        <v>6</v>
      </c>
      <c r="X448" s="3" t="s">
        <v>2107</v>
      </c>
      <c r="Y448" s="15" t="s">
        <v>192</v>
      </c>
      <c r="Z448">
        <v>9</v>
      </c>
      <c r="AA448" s="3" t="s">
        <v>2108</v>
      </c>
      <c r="AB448" t="s">
        <v>2109</v>
      </c>
      <c r="AC448" t="s">
        <v>2110</v>
      </c>
      <c r="AD448">
        <v>1</v>
      </c>
    </row>
    <row r="449" spans="1:30" x14ac:dyDescent="0.35">
      <c r="A449">
        <v>447</v>
      </c>
      <c r="B449" s="15" t="s">
        <v>0</v>
      </c>
      <c r="C449" s="13">
        <v>25</v>
      </c>
      <c r="D449">
        <v>9</v>
      </c>
      <c r="E449">
        <v>1</v>
      </c>
      <c r="F449">
        <v>6</v>
      </c>
      <c r="G449">
        <v>5</v>
      </c>
      <c r="H449" t="s">
        <v>303</v>
      </c>
      <c r="I449">
        <v>1</v>
      </c>
      <c r="J449" t="s">
        <v>3428</v>
      </c>
      <c r="K449" s="5" t="s">
        <v>3428</v>
      </c>
      <c r="L449">
        <v>1</v>
      </c>
      <c r="M449" s="15" t="s">
        <v>213</v>
      </c>
      <c r="N449" s="15" t="s">
        <v>81</v>
      </c>
      <c r="O449" s="15" t="s">
        <v>92</v>
      </c>
      <c r="P449">
        <v>2</v>
      </c>
      <c r="Q449" t="s">
        <v>2111</v>
      </c>
      <c r="R449" t="s">
        <v>59</v>
      </c>
      <c r="S449" s="15" t="s">
        <v>30</v>
      </c>
      <c r="T449" s="15" t="s">
        <v>85</v>
      </c>
      <c r="U449" s="5">
        <v>6</v>
      </c>
      <c r="V449" s="5">
        <v>5</v>
      </c>
      <c r="W449">
        <v>100</v>
      </c>
      <c r="X449" t="s">
        <v>2112</v>
      </c>
      <c r="Y449" s="15" t="s">
        <v>75</v>
      </c>
      <c r="Z449">
        <v>9</v>
      </c>
      <c r="AA449" t="s">
        <v>2113</v>
      </c>
      <c r="AB449" t="s">
        <v>2114</v>
      </c>
      <c r="AD449">
        <v>1</v>
      </c>
    </row>
    <row r="450" spans="1:30" x14ac:dyDescent="0.35">
      <c r="A450">
        <v>448</v>
      </c>
      <c r="B450" s="15" t="s">
        <v>1</v>
      </c>
      <c r="C450" s="13">
        <v>28</v>
      </c>
      <c r="D450">
        <v>8</v>
      </c>
      <c r="E450">
        <v>6</v>
      </c>
      <c r="F450">
        <v>14</v>
      </c>
      <c r="G450">
        <v>6</v>
      </c>
      <c r="H450" t="s">
        <v>52</v>
      </c>
      <c r="I450">
        <v>0</v>
      </c>
      <c r="J450" t="s">
        <v>68</v>
      </c>
      <c r="K450" s="5" t="s">
        <v>3409</v>
      </c>
      <c r="L450">
        <v>1</v>
      </c>
      <c r="M450" s="15" t="s">
        <v>213</v>
      </c>
      <c r="N450" s="15" t="s">
        <v>81</v>
      </c>
      <c r="O450" s="15" t="s">
        <v>92</v>
      </c>
      <c r="P450">
        <v>5</v>
      </c>
      <c r="Q450" t="s">
        <v>2115</v>
      </c>
      <c r="R450" t="s">
        <v>59</v>
      </c>
      <c r="S450" s="15" t="s">
        <v>30</v>
      </c>
      <c r="T450" s="15" t="s">
        <v>85</v>
      </c>
      <c r="U450" s="5">
        <v>6</v>
      </c>
      <c r="V450" s="5">
        <v>4</v>
      </c>
      <c r="W450">
        <v>3</v>
      </c>
      <c r="X450" t="s">
        <v>2116</v>
      </c>
      <c r="Y450" s="15" t="s">
        <v>64</v>
      </c>
      <c r="Z450">
        <v>10</v>
      </c>
      <c r="AA450" t="s">
        <v>2117</v>
      </c>
      <c r="AB450" t="s">
        <v>2118</v>
      </c>
      <c r="AD450">
        <v>0</v>
      </c>
    </row>
    <row r="451" spans="1:30" x14ac:dyDescent="0.35">
      <c r="A451">
        <v>449</v>
      </c>
      <c r="B451" s="15" t="s">
        <v>4</v>
      </c>
      <c r="C451" s="13">
        <v>42</v>
      </c>
      <c r="D451">
        <v>6</v>
      </c>
      <c r="E451">
        <v>50</v>
      </c>
      <c r="F451">
        <v>8</v>
      </c>
      <c r="G451">
        <v>5</v>
      </c>
      <c r="H451" t="s">
        <v>303</v>
      </c>
      <c r="I451">
        <v>1</v>
      </c>
      <c r="J451" t="s">
        <v>3428</v>
      </c>
      <c r="K451" s="5" t="s">
        <v>3428</v>
      </c>
      <c r="L451">
        <v>1</v>
      </c>
      <c r="M451" s="15" t="s">
        <v>1789</v>
      </c>
      <c r="N451" s="15" t="s">
        <v>56</v>
      </c>
      <c r="O451" s="15" t="s">
        <v>272</v>
      </c>
      <c r="P451">
        <v>5</v>
      </c>
      <c r="Q451" t="s">
        <v>2119</v>
      </c>
      <c r="R451" t="s">
        <v>72</v>
      </c>
      <c r="S451" s="15" t="s">
        <v>3508</v>
      </c>
      <c r="T451" s="15" t="s">
        <v>73</v>
      </c>
      <c r="U451" s="5">
        <v>5</v>
      </c>
      <c r="V451" s="5">
        <v>3</v>
      </c>
      <c r="W451">
        <v>20</v>
      </c>
      <c r="X451" t="s">
        <v>2120</v>
      </c>
      <c r="Y451" s="15" t="s">
        <v>2121</v>
      </c>
      <c r="Z451">
        <v>9</v>
      </c>
      <c r="AA451" t="s">
        <v>2122</v>
      </c>
      <c r="AB451" t="s">
        <v>1304</v>
      </c>
      <c r="AD451">
        <v>0</v>
      </c>
    </row>
    <row r="452" spans="1:30" x14ac:dyDescent="0.35">
      <c r="A452">
        <v>450</v>
      </c>
      <c r="B452" s="15" t="s">
        <v>3435</v>
      </c>
      <c r="C452" s="13">
        <v>39</v>
      </c>
      <c r="D452">
        <v>8</v>
      </c>
      <c r="E452">
        <v>75</v>
      </c>
      <c r="F452">
        <v>9</v>
      </c>
      <c r="G452">
        <v>20</v>
      </c>
      <c r="H452" t="s">
        <v>97</v>
      </c>
      <c r="I452">
        <v>0</v>
      </c>
      <c r="J452" t="s">
        <v>68</v>
      </c>
      <c r="K452" s="5" t="s">
        <v>3408</v>
      </c>
      <c r="L452">
        <v>1</v>
      </c>
      <c r="M452" s="15" t="s">
        <v>110</v>
      </c>
      <c r="N452" s="15" t="s">
        <v>111</v>
      </c>
      <c r="O452" s="15" t="s">
        <v>92</v>
      </c>
      <c r="P452">
        <v>14</v>
      </c>
      <c r="Q452" t="s">
        <v>2123</v>
      </c>
      <c r="R452" t="s">
        <v>84</v>
      </c>
      <c r="S452" s="15" t="s">
        <v>30</v>
      </c>
      <c r="T452" s="15" t="s">
        <v>73</v>
      </c>
      <c r="U452" s="5">
        <v>6</v>
      </c>
      <c r="V452" s="5">
        <v>10</v>
      </c>
      <c r="W452">
        <v>15</v>
      </c>
      <c r="X452" t="s">
        <v>2124</v>
      </c>
      <c r="Y452" s="15" t="s">
        <v>2125</v>
      </c>
      <c r="Z452">
        <v>10</v>
      </c>
      <c r="AA452" t="s">
        <v>2126</v>
      </c>
      <c r="AB452" t="s">
        <v>2127</v>
      </c>
      <c r="AC452" t="s">
        <v>116</v>
      </c>
      <c r="AD452">
        <v>1</v>
      </c>
    </row>
    <row r="453" spans="1:30" x14ac:dyDescent="0.35">
      <c r="A453">
        <v>451</v>
      </c>
      <c r="B453" s="15" t="s">
        <v>3434</v>
      </c>
      <c r="C453" s="13">
        <v>29</v>
      </c>
      <c r="D453">
        <v>8</v>
      </c>
      <c r="E453">
        <v>0</v>
      </c>
      <c r="F453">
        <v>10</v>
      </c>
      <c r="G453">
        <v>60</v>
      </c>
      <c r="H453" t="s">
        <v>121</v>
      </c>
      <c r="I453">
        <v>1</v>
      </c>
      <c r="J453" t="s">
        <v>3428</v>
      </c>
      <c r="K453" s="5" t="s">
        <v>3428</v>
      </c>
      <c r="L453">
        <v>1</v>
      </c>
      <c r="M453" s="15" t="s">
        <v>170</v>
      </c>
      <c r="N453" s="15" t="s">
        <v>350</v>
      </c>
      <c r="O453" s="15" t="s">
        <v>92</v>
      </c>
      <c r="P453">
        <v>1</v>
      </c>
      <c r="Q453" t="s">
        <v>2128</v>
      </c>
      <c r="R453" t="s">
        <v>59</v>
      </c>
      <c r="S453" s="15" t="s">
        <v>3474</v>
      </c>
      <c r="T453" s="15" t="s">
        <v>60</v>
      </c>
      <c r="U453" s="5">
        <v>5</v>
      </c>
      <c r="V453" s="5">
        <v>2</v>
      </c>
      <c r="W453">
        <v>6</v>
      </c>
      <c r="X453" t="s">
        <v>2129</v>
      </c>
      <c r="Y453" s="15" t="s">
        <v>75</v>
      </c>
      <c r="Z453">
        <v>7</v>
      </c>
      <c r="AA453" t="s">
        <v>2130</v>
      </c>
      <c r="AB453" t="s">
        <v>2131</v>
      </c>
      <c r="AC453" t="s">
        <v>2132</v>
      </c>
      <c r="AD453">
        <v>0</v>
      </c>
    </row>
    <row r="454" spans="1:30" x14ac:dyDescent="0.35">
      <c r="A454">
        <v>452</v>
      </c>
      <c r="B454" s="15" t="s">
        <v>0</v>
      </c>
      <c r="C454" s="13">
        <v>43</v>
      </c>
      <c r="D454">
        <v>7</v>
      </c>
      <c r="E454">
        <v>70</v>
      </c>
      <c r="F454">
        <v>8</v>
      </c>
      <c r="G454">
        <v>50</v>
      </c>
      <c r="H454" t="s">
        <v>121</v>
      </c>
      <c r="I454">
        <v>1</v>
      </c>
      <c r="J454" t="s">
        <v>3428</v>
      </c>
      <c r="K454" s="5" t="s">
        <v>3428</v>
      </c>
      <c r="L454">
        <v>1</v>
      </c>
      <c r="M454" s="15" t="s">
        <v>213</v>
      </c>
      <c r="N454" s="15" t="s">
        <v>81</v>
      </c>
      <c r="O454" s="15" t="s">
        <v>310</v>
      </c>
      <c r="P454">
        <v>15</v>
      </c>
      <c r="Q454" t="s">
        <v>2133</v>
      </c>
      <c r="R454" t="s">
        <v>84</v>
      </c>
      <c r="S454" s="15" t="s">
        <v>31</v>
      </c>
      <c r="T454" s="15" t="s">
        <v>73</v>
      </c>
      <c r="U454" s="5">
        <v>6</v>
      </c>
      <c r="V454" s="5">
        <v>4</v>
      </c>
      <c r="W454">
        <v>25</v>
      </c>
      <c r="X454" t="s">
        <v>332</v>
      </c>
      <c r="Y454" s="15" t="s">
        <v>75</v>
      </c>
      <c r="Z454">
        <v>7</v>
      </c>
      <c r="AA454" t="s">
        <v>1775</v>
      </c>
      <c r="AD454">
        <v>0</v>
      </c>
    </row>
    <row r="455" spans="1:30" x14ac:dyDescent="0.35">
      <c r="A455">
        <v>453</v>
      </c>
      <c r="B455" s="15" t="s">
        <v>1</v>
      </c>
      <c r="C455" s="13">
        <v>33</v>
      </c>
      <c r="D455">
        <v>7</v>
      </c>
      <c r="E455">
        <v>0</v>
      </c>
      <c r="F455">
        <v>6</v>
      </c>
      <c r="G455">
        <v>20</v>
      </c>
      <c r="H455" t="s">
        <v>67</v>
      </c>
      <c r="I455">
        <v>0</v>
      </c>
      <c r="J455" t="s">
        <v>53</v>
      </c>
      <c r="K455" s="5" t="s">
        <v>3406</v>
      </c>
      <c r="L455">
        <v>1</v>
      </c>
      <c r="M455" s="15" t="s">
        <v>155</v>
      </c>
      <c r="N455" s="15" t="s">
        <v>81</v>
      </c>
      <c r="O455" s="15" t="s">
        <v>92</v>
      </c>
      <c r="P455">
        <v>2</v>
      </c>
      <c r="R455" t="s">
        <v>84</v>
      </c>
      <c r="S455" s="15" t="s">
        <v>32</v>
      </c>
      <c r="T455" s="15" t="s">
        <v>60</v>
      </c>
      <c r="U455" s="5">
        <v>5</v>
      </c>
      <c r="V455" s="5">
        <v>5</v>
      </c>
      <c r="W455">
        <v>10</v>
      </c>
      <c r="X455" t="s">
        <v>696</v>
      </c>
      <c r="Y455" s="15" t="s">
        <v>64</v>
      </c>
      <c r="Z455">
        <v>7</v>
      </c>
      <c r="AA455" t="s">
        <v>2134</v>
      </c>
      <c r="AD455">
        <v>0</v>
      </c>
    </row>
    <row r="456" spans="1:30" x14ac:dyDescent="0.35">
      <c r="A456">
        <v>454</v>
      </c>
      <c r="B456" s="15" t="s">
        <v>1</v>
      </c>
      <c r="C456" s="13">
        <v>35</v>
      </c>
      <c r="D456">
        <v>7</v>
      </c>
      <c r="E456">
        <v>30</v>
      </c>
      <c r="F456">
        <v>15</v>
      </c>
      <c r="G456">
        <v>8</v>
      </c>
      <c r="H456" t="s">
        <v>103</v>
      </c>
      <c r="I456">
        <v>1</v>
      </c>
      <c r="J456" t="s">
        <v>3428</v>
      </c>
      <c r="K456" s="5" t="s">
        <v>3428</v>
      </c>
      <c r="L456">
        <v>1</v>
      </c>
      <c r="M456" s="15" t="s">
        <v>213</v>
      </c>
      <c r="N456" s="15" t="s">
        <v>56</v>
      </c>
      <c r="O456" s="15" t="s">
        <v>419</v>
      </c>
      <c r="P456">
        <v>14</v>
      </c>
      <c r="Q456" t="s">
        <v>2135</v>
      </c>
      <c r="R456" t="s">
        <v>59</v>
      </c>
      <c r="S456" s="15" t="s">
        <v>32</v>
      </c>
      <c r="T456" s="15" t="s">
        <v>60</v>
      </c>
      <c r="U456" s="5">
        <v>5</v>
      </c>
      <c r="V456" s="5">
        <v>4</v>
      </c>
      <c r="W456">
        <v>12</v>
      </c>
      <c r="X456" t="s">
        <v>2136</v>
      </c>
      <c r="Y456" s="15" t="s">
        <v>75</v>
      </c>
      <c r="Z456">
        <v>10</v>
      </c>
      <c r="AA456" t="s">
        <v>2137</v>
      </c>
      <c r="AB456" t="s">
        <v>2138</v>
      </c>
      <c r="AC456" t="s">
        <v>2139</v>
      </c>
      <c r="AD456">
        <v>1</v>
      </c>
    </row>
    <row r="457" spans="1:30" ht="14.5" customHeight="1" x14ac:dyDescent="0.35">
      <c r="A457">
        <v>455</v>
      </c>
      <c r="B457" s="15" t="s">
        <v>3435</v>
      </c>
      <c r="C457" s="13">
        <v>31</v>
      </c>
      <c r="D457">
        <v>7</v>
      </c>
      <c r="E457">
        <v>0</v>
      </c>
      <c r="F457">
        <v>8</v>
      </c>
      <c r="G457">
        <v>50</v>
      </c>
      <c r="H457" t="s">
        <v>303</v>
      </c>
      <c r="I457">
        <v>1</v>
      </c>
      <c r="J457" t="s">
        <v>3428</v>
      </c>
      <c r="K457" s="5" t="s">
        <v>3428</v>
      </c>
      <c r="L457">
        <v>0</v>
      </c>
      <c r="M457" s="15" t="s">
        <v>3428</v>
      </c>
      <c r="N457" s="15" t="s">
        <v>3428</v>
      </c>
      <c r="O457" s="15" t="s">
        <v>3428</v>
      </c>
      <c r="R457" t="s">
        <v>84</v>
      </c>
      <c r="S457" s="15" t="s">
        <v>3523</v>
      </c>
      <c r="T457" s="15" t="s">
        <v>73</v>
      </c>
      <c r="U457" s="5">
        <v>20</v>
      </c>
      <c r="V457" s="5">
        <v>10</v>
      </c>
      <c r="W457">
        <v>5</v>
      </c>
      <c r="X457" s="3" t="s">
        <v>2140</v>
      </c>
      <c r="Y457" s="15" t="s">
        <v>2141</v>
      </c>
      <c r="Z457">
        <v>9</v>
      </c>
      <c r="AA457" t="s">
        <v>3415</v>
      </c>
      <c r="AB457" t="s">
        <v>2143</v>
      </c>
      <c r="AC457" t="s">
        <v>2144</v>
      </c>
      <c r="AD457">
        <v>1</v>
      </c>
    </row>
    <row r="458" spans="1:30" x14ac:dyDescent="0.35">
      <c r="A458">
        <v>456</v>
      </c>
      <c r="B458" s="15" t="s">
        <v>3434</v>
      </c>
      <c r="C458" s="13">
        <v>21</v>
      </c>
      <c r="D458">
        <v>7</v>
      </c>
      <c r="E458">
        <v>50</v>
      </c>
      <c r="F458">
        <v>9</v>
      </c>
      <c r="G458">
        <v>15</v>
      </c>
      <c r="H458" t="s">
        <v>97</v>
      </c>
      <c r="I458">
        <v>1</v>
      </c>
      <c r="J458" t="s">
        <v>3428</v>
      </c>
      <c r="K458" s="5" t="s">
        <v>3428</v>
      </c>
      <c r="L458">
        <v>0</v>
      </c>
      <c r="M458" s="15" t="s">
        <v>3428</v>
      </c>
      <c r="N458" s="15" t="s">
        <v>3428</v>
      </c>
      <c r="O458" s="15" t="s">
        <v>3428</v>
      </c>
      <c r="R458" t="s">
        <v>59</v>
      </c>
      <c r="S458" s="15" t="s">
        <v>30</v>
      </c>
      <c r="T458" s="15" t="s">
        <v>73</v>
      </c>
      <c r="U458" s="5">
        <v>5</v>
      </c>
      <c r="V458" s="5">
        <v>6</v>
      </c>
      <c r="W458">
        <v>14</v>
      </c>
      <c r="X458" t="s">
        <v>2145</v>
      </c>
      <c r="Y458" s="15" t="s">
        <v>64</v>
      </c>
      <c r="Z458">
        <v>10</v>
      </c>
      <c r="AA458" t="s">
        <v>2146</v>
      </c>
      <c r="AB458" t="s">
        <v>2147</v>
      </c>
      <c r="AC458" t="s">
        <v>2148</v>
      </c>
      <c r="AD458">
        <v>1</v>
      </c>
    </row>
    <row r="459" spans="1:30" x14ac:dyDescent="0.35">
      <c r="A459">
        <v>457</v>
      </c>
      <c r="B459" s="15" t="s">
        <v>4</v>
      </c>
      <c r="C459" s="13">
        <v>42</v>
      </c>
      <c r="D459">
        <v>8</v>
      </c>
      <c r="E459">
        <v>10</v>
      </c>
      <c r="F459">
        <v>14</v>
      </c>
      <c r="G459">
        <v>0</v>
      </c>
      <c r="H459" t="s">
        <v>189</v>
      </c>
      <c r="I459">
        <v>0</v>
      </c>
      <c r="J459" t="s">
        <v>98</v>
      </c>
      <c r="K459" s="5" t="s">
        <v>3409</v>
      </c>
      <c r="L459">
        <v>1</v>
      </c>
      <c r="M459" s="15" t="s">
        <v>407</v>
      </c>
      <c r="N459" s="15" t="s">
        <v>81</v>
      </c>
      <c r="O459" s="15" t="s">
        <v>92</v>
      </c>
      <c r="P459">
        <v>10</v>
      </c>
      <c r="R459" t="s">
        <v>72</v>
      </c>
      <c r="S459" s="15" t="s">
        <v>32</v>
      </c>
      <c r="T459" s="15" t="s">
        <v>73</v>
      </c>
      <c r="U459" s="5">
        <v>5</v>
      </c>
      <c r="V459" s="5">
        <v>4</v>
      </c>
      <c r="W459">
        <v>12</v>
      </c>
      <c r="X459" t="s">
        <v>2149</v>
      </c>
      <c r="Y459" s="15" t="s">
        <v>64</v>
      </c>
      <c r="Z459">
        <v>9</v>
      </c>
      <c r="AA459" t="s">
        <v>2150</v>
      </c>
      <c r="AB459" t="s">
        <v>2151</v>
      </c>
      <c r="AC459" t="s">
        <v>2152</v>
      </c>
      <c r="AD459">
        <v>0</v>
      </c>
    </row>
    <row r="460" spans="1:30" x14ac:dyDescent="0.35">
      <c r="A460">
        <v>458</v>
      </c>
      <c r="B460" s="15" t="s">
        <v>3439</v>
      </c>
      <c r="C460" s="13">
        <v>21</v>
      </c>
      <c r="D460">
        <v>7</v>
      </c>
      <c r="E460">
        <v>120</v>
      </c>
      <c r="F460">
        <v>15</v>
      </c>
      <c r="G460">
        <v>100</v>
      </c>
      <c r="H460" t="s">
        <v>103</v>
      </c>
      <c r="I460">
        <v>0</v>
      </c>
      <c r="J460" t="s">
        <v>3410</v>
      </c>
      <c r="K460" s="5" t="s">
        <v>2153</v>
      </c>
      <c r="L460">
        <v>0</v>
      </c>
      <c r="M460" s="15" t="s">
        <v>3428</v>
      </c>
      <c r="N460" s="15" t="s">
        <v>3428</v>
      </c>
      <c r="O460" s="15" t="s">
        <v>3428</v>
      </c>
      <c r="R460" t="s">
        <v>59</v>
      </c>
      <c r="S460" s="15" t="s">
        <v>32</v>
      </c>
      <c r="T460" s="15" t="s">
        <v>60</v>
      </c>
      <c r="U460" s="5">
        <v>6</v>
      </c>
      <c r="V460" s="5">
        <v>6</v>
      </c>
      <c r="W460">
        <v>4</v>
      </c>
      <c r="X460" t="s">
        <v>2154</v>
      </c>
      <c r="Y460" s="15" t="s">
        <v>64</v>
      </c>
      <c r="Z460">
        <v>9</v>
      </c>
      <c r="AA460" t="s">
        <v>2155</v>
      </c>
      <c r="AB460" t="s">
        <v>2156</v>
      </c>
      <c r="AD460">
        <v>1</v>
      </c>
    </row>
    <row r="461" spans="1:30" x14ac:dyDescent="0.35">
      <c r="A461">
        <v>459</v>
      </c>
      <c r="B461" s="15" t="s">
        <v>3433</v>
      </c>
      <c r="C461" s="13">
        <v>45</v>
      </c>
      <c r="D461">
        <v>6</v>
      </c>
      <c r="E461">
        <v>60</v>
      </c>
      <c r="F461">
        <v>16</v>
      </c>
      <c r="G461">
        <v>10</v>
      </c>
      <c r="H461" t="s">
        <v>103</v>
      </c>
      <c r="I461">
        <v>0</v>
      </c>
      <c r="J461" t="s">
        <v>98</v>
      </c>
      <c r="K461" s="5" t="s">
        <v>3408</v>
      </c>
      <c r="L461">
        <v>0</v>
      </c>
      <c r="M461" s="15" t="s">
        <v>3428</v>
      </c>
      <c r="N461" s="15" t="s">
        <v>3428</v>
      </c>
      <c r="O461" s="15" t="s">
        <v>3428</v>
      </c>
      <c r="R461" t="s">
        <v>84</v>
      </c>
      <c r="S461" s="15" t="s">
        <v>29</v>
      </c>
      <c r="T461" s="15" t="s">
        <v>73</v>
      </c>
      <c r="U461" s="5">
        <v>40</v>
      </c>
      <c r="V461" s="5">
        <v>20</v>
      </c>
      <c r="W461">
        <v>25</v>
      </c>
      <c r="X461" t="s">
        <v>2157</v>
      </c>
      <c r="Y461" s="15" t="s">
        <v>75</v>
      </c>
      <c r="Z461">
        <v>9</v>
      </c>
      <c r="AA461" t="s">
        <v>2158</v>
      </c>
      <c r="AB461" t="s">
        <v>2159</v>
      </c>
      <c r="AC461" t="s">
        <v>2160</v>
      </c>
      <c r="AD461">
        <v>1</v>
      </c>
    </row>
    <row r="462" spans="1:30" x14ac:dyDescent="0.35">
      <c r="A462">
        <v>460</v>
      </c>
      <c r="B462" s="15" t="s">
        <v>0</v>
      </c>
      <c r="C462" s="13">
        <v>30</v>
      </c>
      <c r="D462">
        <v>6</v>
      </c>
      <c r="E462">
        <v>20</v>
      </c>
      <c r="F462">
        <v>8</v>
      </c>
      <c r="G462">
        <v>3</v>
      </c>
      <c r="H462" t="s">
        <v>303</v>
      </c>
      <c r="I462">
        <v>1</v>
      </c>
      <c r="J462" t="s">
        <v>3428</v>
      </c>
      <c r="K462" s="5" t="s">
        <v>3428</v>
      </c>
      <c r="L462">
        <v>1</v>
      </c>
      <c r="M462" s="15" t="s">
        <v>213</v>
      </c>
      <c r="N462" s="15" t="s">
        <v>111</v>
      </c>
      <c r="O462" s="15" t="s">
        <v>92</v>
      </c>
      <c r="P462">
        <v>2</v>
      </c>
      <c r="Q462" t="s">
        <v>1698</v>
      </c>
      <c r="R462" t="s">
        <v>84</v>
      </c>
      <c r="S462" s="15" t="s">
        <v>30</v>
      </c>
      <c r="T462" s="15" t="s">
        <v>2161</v>
      </c>
      <c r="U462" s="5">
        <v>5</v>
      </c>
      <c r="V462" s="5">
        <v>5</v>
      </c>
      <c r="W462">
        <v>20</v>
      </c>
      <c r="X462" t="s">
        <v>2162</v>
      </c>
      <c r="Y462" s="15" t="s">
        <v>64</v>
      </c>
      <c r="Z462">
        <v>10</v>
      </c>
      <c r="AA462" t="s">
        <v>76</v>
      </c>
      <c r="AB462" t="s">
        <v>76</v>
      </c>
      <c r="AC462" t="s">
        <v>290</v>
      </c>
      <c r="AD462">
        <v>0</v>
      </c>
    </row>
    <row r="463" spans="1:30" x14ac:dyDescent="0.35">
      <c r="A463">
        <v>461</v>
      </c>
      <c r="B463" s="15" t="s">
        <v>3435</v>
      </c>
      <c r="C463" s="13">
        <v>42</v>
      </c>
      <c r="D463">
        <v>6</v>
      </c>
      <c r="E463">
        <v>0</v>
      </c>
      <c r="F463">
        <v>5</v>
      </c>
      <c r="G463">
        <v>5</v>
      </c>
      <c r="H463" t="s">
        <v>133</v>
      </c>
      <c r="I463">
        <v>0</v>
      </c>
      <c r="J463" t="s">
        <v>98</v>
      </c>
      <c r="K463" s="5" t="s">
        <v>3408</v>
      </c>
      <c r="L463">
        <v>1</v>
      </c>
      <c r="M463" s="15" t="s">
        <v>110</v>
      </c>
      <c r="N463" s="15" t="s">
        <v>111</v>
      </c>
      <c r="O463" s="15" t="s">
        <v>92</v>
      </c>
      <c r="P463">
        <v>15</v>
      </c>
      <c r="R463" t="s">
        <v>84</v>
      </c>
      <c r="S463" s="15" t="s">
        <v>35</v>
      </c>
      <c r="T463" s="15" t="s">
        <v>3428</v>
      </c>
      <c r="U463" s="5">
        <v>0</v>
      </c>
      <c r="V463" s="5">
        <v>0</v>
      </c>
      <c r="Y463" s="15" t="s">
        <v>345</v>
      </c>
      <c r="Z463">
        <v>8</v>
      </c>
      <c r="AA463" t="s">
        <v>2163</v>
      </c>
      <c r="AB463" t="s">
        <v>2164</v>
      </c>
      <c r="AC463" t="s">
        <v>2165</v>
      </c>
      <c r="AD463">
        <v>0</v>
      </c>
    </row>
    <row r="464" spans="1:30" ht="14.5" customHeight="1" x14ac:dyDescent="0.35">
      <c r="A464">
        <v>462</v>
      </c>
      <c r="B464" s="15" t="s">
        <v>0</v>
      </c>
      <c r="C464" s="13">
        <v>26</v>
      </c>
      <c r="D464">
        <v>7</v>
      </c>
      <c r="E464">
        <v>0</v>
      </c>
      <c r="F464">
        <v>15</v>
      </c>
      <c r="G464">
        <v>5</v>
      </c>
      <c r="H464" t="s">
        <v>121</v>
      </c>
      <c r="I464">
        <v>0</v>
      </c>
      <c r="J464" t="s">
        <v>53</v>
      </c>
      <c r="K464" s="5" t="s">
        <v>3408</v>
      </c>
      <c r="L464">
        <v>0</v>
      </c>
      <c r="M464" s="15" t="s">
        <v>3428</v>
      </c>
      <c r="N464" s="15" t="s">
        <v>3428</v>
      </c>
      <c r="O464" s="15" t="s">
        <v>3428</v>
      </c>
      <c r="R464" t="s">
        <v>84</v>
      </c>
      <c r="S464" s="15" t="s">
        <v>32</v>
      </c>
      <c r="T464" s="15" t="s">
        <v>73</v>
      </c>
      <c r="U464" s="5">
        <v>5</v>
      </c>
      <c r="V464" s="5">
        <v>5</v>
      </c>
      <c r="W464">
        <v>100</v>
      </c>
      <c r="X464" s="3" t="s">
        <v>2166</v>
      </c>
      <c r="Y464" s="15" t="s">
        <v>75</v>
      </c>
      <c r="Z464">
        <v>10</v>
      </c>
      <c r="AA464" t="s">
        <v>2167</v>
      </c>
      <c r="AB464" s="3" t="s">
        <v>2168</v>
      </c>
      <c r="AD464">
        <v>1</v>
      </c>
    </row>
    <row r="465" spans="1:30" x14ac:dyDescent="0.35">
      <c r="A465">
        <v>463</v>
      </c>
      <c r="B465" s="15" t="s">
        <v>0</v>
      </c>
      <c r="C465" s="13">
        <v>31</v>
      </c>
      <c r="D465">
        <v>8</v>
      </c>
      <c r="E465">
        <v>0</v>
      </c>
      <c r="F465">
        <v>10</v>
      </c>
      <c r="G465">
        <v>12</v>
      </c>
      <c r="H465" t="s">
        <v>189</v>
      </c>
      <c r="I465">
        <v>0</v>
      </c>
      <c r="J465" t="s">
        <v>53</v>
      </c>
      <c r="K465" s="5" t="s">
        <v>3406</v>
      </c>
      <c r="L465">
        <v>0</v>
      </c>
      <c r="M465" s="15" t="s">
        <v>3428</v>
      </c>
      <c r="N465" s="15" t="s">
        <v>3428</v>
      </c>
      <c r="O465" s="15" t="s">
        <v>3428</v>
      </c>
      <c r="R465" t="s">
        <v>59</v>
      </c>
      <c r="S465" s="15" t="s">
        <v>29</v>
      </c>
      <c r="T465" s="15" t="s">
        <v>73</v>
      </c>
      <c r="U465" s="5">
        <v>5</v>
      </c>
      <c r="V465" s="5">
        <v>5</v>
      </c>
      <c r="W465">
        <v>5</v>
      </c>
      <c r="X465" t="s">
        <v>2169</v>
      </c>
      <c r="Y465" s="15" t="s">
        <v>75</v>
      </c>
      <c r="Z465">
        <v>8</v>
      </c>
      <c r="AA465" t="s">
        <v>76</v>
      </c>
      <c r="AB465" t="s">
        <v>2170</v>
      </c>
      <c r="AC465" t="s">
        <v>2171</v>
      </c>
      <c r="AD465">
        <v>1</v>
      </c>
    </row>
    <row r="466" spans="1:30" x14ac:dyDescent="0.35">
      <c r="A466">
        <v>464</v>
      </c>
      <c r="B466" s="15" t="s">
        <v>3444</v>
      </c>
      <c r="C466" s="13">
        <v>38</v>
      </c>
      <c r="D466">
        <v>7</v>
      </c>
      <c r="E466">
        <v>0</v>
      </c>
      <c r="F466">
        <v>10</v>
      </c>
      <c r="G466">
        <v>0</v>
      </c>
      <c r="H466" t="s">
        <v>121</v>
      </c>
      <c r="I466">
        <v>0</v>
      </c>
      <c r="J466" t="s">
        <v>68</v>
      </c>
      <c r="K466" s="5" t="s">
        <v>3408</v>
      </c>
      <c r="L466">
        <v>1</v>
      </c>
      <c r="M466" s="15" t="s">
        <v>155</v>
      </c>
      <c r="N466" s="15" t="s">
        <v>81</v>
      </c>
      <c r="O466" s="15" t="s">
        <v>92</v>
      </c>
      <c r="P466">
        <v>1</v>
      </c>
      <c r="Q466" t="s">
        <v>2172</v>
      </c>
      <c r="R466" t="s">
        <v>84</v>
      </c>
      <c r="S466" s="15" t="s">
        <v>29</v>
      </c>
      <c r="T466" s="15" t="s">
        <v>85</v>
      </c>
      <c r="U466" s="5">
        <v>6</v>
      </c>
      <c r="V466" s="5">
        <v>3</v>
      </c>
      <c r="W466">
        <v>8</v>
      </c>
      <c r="X466" t="s">
        <v>2173</v>
      </c>
      <c r="Y466" s="15" t="s">
        <v>2174</v>
      </c>
      <c r="Z466">
        <v>6</v>
      </c>
      <c r="AA466" t="s">
        <v>2175</v>
      </c>
      <c r="AB466" t="s">
        <v>2176</v>
      </c>
      <c r="AD466">
        <v>1</v>
      </c>
    </row>
    <row r="467" spans="1:30" ht="14.5" customHeight="1" x14ac:dyDescent="0.35">
      <c r="A467">
        <v>465</v>
      </c>
      <c r="B467" s="15" t="s">
        <v>3435</v>
      </c>
      <c r="C467" s="13">
        <v>32</v>
      </c>
      <c r="D467">
        <v>7</v>
      </c>
      <c r="E467">
        <v>90</v>
      </c>
      <c r="F467">
        <v>14</v>
      </c>
      <c r="G467">
        <v>0</v>
      </c>
      <c r="H467" t="s">
        <v>67</v>
      </c>
      <c r="I467">
        <v>0</v>
      </c>
      <c r="J467" t="s">
        <v>3410</v>
      </c>
      <c r="K467" s="5" t="s">
        <v>3408</v>
      </c>
      <c r="L467">
        <v>1</v>
      </c>
      <c r="M467" s="15" t="s">
        <v>2177</v>
      </c>
      <c r="N467" s="15" t="s">
        <v>111</v>
      </c>
      <c r="O467" s="15" t="s">
        <v>57</v>
      </c>
      <c r="P467">
        <v>1</v>
      </c>
      <c r="Q467" t="s">
        <v>2041</v>
      </c>
      <c r="R467" t="s">
        <v>59</v>
      </c>
      <c r="S467" s="15" t="s">
        <v>3524</v>
      </c>
      <c r="T467" s="15" t="s">
        <v>73</v>
      </c>
      <c r="U467" s="5">
        <v>10</v>
      </c>
      <c r="V467" s="5">
        <v>8</v>
      </c>
      <c r="W467">
        <v>12</v>
      </c>
      <c r="X467" s="3" t="s">
        <v>2178</v>
      </c>
      <c r="Y467" s="15" t="s">
        <v>2179</v>
      </c>
      <c r="Z467">
        <v>9</v>
      </c>
      <c r="AA467" s="3" t="s">
        <v>2180</v>
      </c>
      <c r="AB467" t="e">
        <f>- Bioinformatics
- Advanced statistics
- Competitive programming</f>
        <v>#NAME?</v>
      </c>
      <c r="AC467" s="3" t="s">
        <v>2181</v>
      </c>
    </row>
    <row r="468" spans="1:30" x14ac:dyDescent="0.35">
      <c r="A468">
        <v>466</v>
      </c>
      <c r="B468" s="15" t="s">
        <v>3432</v>
      </c>
      <c r="C468" s="13">
        <v>64</v>
      </c>
      <c r="D468">
        <v>6</v>
      </c>
      <c r="E468">
        <v>48</v>
      </c>
      <c r="F468">
        <v>10</v>
      </c>
      <c r="G468">
        <v>4</v>
      </c>
      <c r="H468" t="s">
        <v>303</v>
      </c>
      <c r="I468">
        <v>0</v>
      </c>
      <c r="J468" t="s">
        <v>98</v>
      </c>
      <c r="K468" s="5" t="s">
        <v>3408</v>
      </c>
      <c r="L468">
        <v>1</v>
      </c>
      <c r="M468" s="15" t="s">
        <v>412</v>
      </c>
      <c r="N468" s="15" t="s">
        <v>56</v>
      </c>
      <c r="O468" s="15" t="s">
        <v>92</v>
      </c>
      <c r="P468">
        <v>40</v>
      </c>
      <c r="Q468" t="s">
        <v>2182</v>
      </c>
      <c r="R468" t="s">
        <v>84</v>
      </c>
      <c r="S468" s="15" t="s">
        <v>30</v>
      </c>
      <c r="T468" s="15" t="s">
        <v>73</v>
      </c>
      <c r="U468" s="5">
        <v>6</v>
      </c>
      <c r="V468" s="5">
        <v>6</v>
      </c>
      <c r="W468">
        <v>100</v>
      </c>
      <c r="X468" t="s">
        <v>2183</v>
      </c>
      <c r="Y468" s="15" t="s">
        <v>75</v>
      </c>
      <c r="Z468">
        <v>9</v>
      </c>
      <c r="AA468" t="s">
        <v>2184</v>
      </c>
      <c r="AB468" t="s">
        <v>2185</v>
      </c>
      <c r="AD468">
        <v>1</v>
      </c>
    </row>
    <row r="469" spans="1:30" x14ac:dyDescent="0.35">
      <c r="A469">
        <v>467</v>
      </c>
      <c r="B469" s="15" t="s">
        <v>0</v>
      </c>
      <c r="C469" s="13">
        <v>37</v>
      </c>
      <c r="D469">
        <v>7</v>
      </c>
      <c r="E469">
        <v>0</v>
      </c>
      <c r="F469">
        <v>11</v>
      </c>
      <c r="G469">
        <v>12</v>
      </c>
      <c r="H469" t="s">
        <v>121</v>
      </c>
      <c r="I469">
        <v>1</v>
      </c>
      <c r="J469" t="s">
        <v>3428</v>
      </c>
      <c r="K469" s="5" t="s">
        <v>3428</v>
      </c>
      <c r="L469">
        <v>1</v>
      </c>
      <c r="M469" s="15" t="s">
        <v>135</v>
      </c>
      <c r="N469" s="15" t="s">
        <v>91</v>
      </c>
      <c r="O469" s="15" t="s">
        <v>92</v>
      </c>
      <c r="P469">
        <v>18</v>
      </c>
      <c r="Q469" t="s">
        <v>2186</v>
      </c>
      <c r="R469" t="s">
        <v>363</v>
      </c>
      <c r="S469" s="15" t="s">
        <v>32</v>
      </c>
      <c r="T469" s="15" t="s">
        <v>60</v>
      </c>
      <c r="U469" s="5">
        <v>20</v>
      </c>
      <c r="V469" s="5">
        <v>10</v>
      </c>
      <c r="W469">
        <v>30</v>
      </c>
      <c r="X469" t="s">
        <v>2187</v>
      </c>
      <c r="Y469" s="15" t="s">
        <v>2188</v>
      </c>
      <c r="Z469">
        <v>10</v>
      </c>
      <c r="AA469" t="s">
        <v>2189</v>
      </c>
      <c r="AB469" t="s">
        <v>2190</v>
      </c>
      <c r="AC469" t="s">
        <v>2191</v>
      </c>
      <c r="AD469">
        <v>0</v>
      </c>
    </row>
    <row r="470" spans="1:30" x14ac:dyDescent="0.35">
      <c r="A470">
        <v>468</v>
      </c>
      <c r="B470" s="15" t="s">
        <v>0</v>
      </c>
      <c r="C470" s="13">
        <v>24</v>
      </c>
      <c r="D470">
        <v>7</v>
      </c>
      <c r="E470">
        <v>0</v>
      </c>
      <c r="F470">
        <v>9</v>
      </c>
      <c r="G470">
        <v>3</v>
      </c>
      <c r="H470" t="s">
        <v>89</v>
      </c>
      <c r="I470">
        <v>1</v>
      </c>
      <c r="J470" t="s">
        <v>3428</v>
      </c>
      <c r="K470" s="5" t="s">
        <v>3428</v>
      </c>
      <c r="L470">
        <v>1</v>
      </c>
      <c r="M470" s="15" t="s">
        <v>30</v>
      </c>
      <c r="N470" s="15" t="s">
        <v>111</v>
      </c>
      <c r="O470" s="15" t="s">
        <v>57</v>
      </c>
      <c r="P470">
        <v>0</v>
      </c>
      <c r="Q470" t="s">
        <v>58</v>
      </c>
      <c r="R470" t="s">
        <v>59</v>
      </c>
      <c r="S470" s="15" t="s">
        <v>30</v>
      </c>
      <c r="T470" s="15" t="s">
        <v>60</v>
      </c>
      <c r="U470" s="5">
        <v>6</v>
      </c>
      <c r="V470" s="5">
        <v>6</v>
      </c>
      <c r="W470">
        <v>10</v>
      </c>
      <c r="X470" t="s">
        <v>2192</v>
      </c>
      <c r="Y470" s="15" t="s">
        <v>75</v>
      </c>
      <c r="Z470">
        <v>10</v>
      </c>
      <c r="AA470" t="s">
        <v>2193</v>
      </c>
      <c r="AB470" t="s">
        <v>2194</v>
      </c>
      <c r="AC470" t="s">
        <v>2195</v>
      </c>
      <c r="AD470">
        <v>1</v>
      </c>
    </row>
    <row r="471" spans="1:30" x14ac:dyDescent="0.35">
      <c r="A471">
        <v>469</v>
      </c>
      <c r="B471" s="15" t="s">
        <v>3429</v>
      </c>
      <c r="C471" s="13">
        <v>40</v>
      </c>
      <c r="D471">
        <v>4</v>
      </c>
      <c r="E471">
        <v>180</v>
      </c>
      <c r="F471">
        <v>12</v>
      </c>
      <c r="G471">
        <v>10</v>
      </c>
      <c r="H471" t="s">
        <v>335</v>
      </c>
      <c r="I471">
        <v>1</v>
      </c>
      <c r="J471" t="s">
        <v>3428</v>
      </c>
      <c r="K471" s="5" t="s">
        <v>3428</v>
      </c>
      <c r="L471">
        <v>1</v>
      </c>
      <c r="M471" s="15" t="s">
        <v>407</v>
      </c>
      <c r="N471" s="15" t="s">
        <v>291</v>
      </c>
      <c r="O471" s="15" t="s">
        <v>92</v>
      </c>
      <c r="P471">
        <v>14</v>
      </c>
      <c r="Q471" t="s">
        <v>2196</v>
      </c>
      <c r="R471" t="s">
        <v>72</v>
      </c>
      <c r="S471" s="15" t="s">
        <v>3525</v>
      </c>
      <c r="T471" s="15" t="s">
        <v>60</v>
      </c>
      <c r="U471" s="5">
        <v>30</v>
      </c>
      <c r="V471" s="5">
        <v>6</v>
      </c>
      <c r="W471">
        <v>60</v>
      </c>
      <c r="X471" t="s">
        <v>2197</v>
      </c>
      <c r="Y471" s="15" t="s">
        <v>64</v>
      </c>
      <c r="Z471">
        <v>10</v>
      </c>
      <c r="AA471" t="s">
        <v>2198</v>
      </c>
      <c r="AB471" t="s">
        <v>2199</v>
      </c>
      <c r="AC471" t="s">
        <v>2200</v>
      </c>
      <c r="AD471">
        <v>0</v>
      </c>
    </row>
    <row r="472" spans="1:30" x14ac:dyDescent="0.35">
      <c r="A472">
        <v>470</v>
      </c>
      <c r="B472" s="15" t="s">
        <v>4</v>
      </c>
      <c r="C472" s="13">
        <v>34</v>
      </c>
      <c r="D472">
        <v>6</v>
      </c>
      <c r="E472">
        <v>120</v>
      </c>
      <c r="F472">
        <v>12</v>
      </c>
      <c r="G472">
        <v>12</v>
      </c>
      <c r="H472" t="s">
        <v>225</v>
      </c>
      <c r="I472">
        <v>1</v>
      </c>
      <c r="J472" t="s">
        <v>3428</v>
      </c>
      <c r="K472" s="5" t="s">
        <v>3428</v>
      </c>
      <c r="L472">
        <v>1</v>
      </c>
      <c r="M472" s="15" t="s">
        <v>2201</v>
      </c>
      <c r="N472" s="15" t="s">
        <v>56</v>
      </c>
      <c r="O472" s="15" t="s">
        <v>356</v>
      </c>
      <c r="P472">
        <v>7</v>
      </c>
      <c r="Q472" t="s">
        <v>2202</v>
      </c>
      <c r="R472" t="s">
        <v>84</v>
      </c>
      <c r="S472" s="15" t="s">
        <v>32</v>
      </c>
      <c r="T472" s="15" t="s">
        <v>73</v>
      </c>
      <c r="U472" s="5">
        <v>4</v>
      </c>
      <c r="V472" s="5">
        <v>4</v>
      </c>
      <c r="W472">
        <v>4</v>
      </c>
      <c r="X472" t="s">
        <v>2203</v>
      </c>
      <c r="Y472" s="15" t="s">
        <v>75</v>
      </c>
      <c r="Z472">
        <v>8</v>
      </c>
      <c r="AA472" t="s">
        <v>2204</v>
      </c>
      <c r="AB472" t="s">
        <v>2205</v>
      </c>
      <c r="AC472" t="s">
        <v>2206</v>
      </c>
      <c r="AD472">
        <v>0</v>
      </c>
    </row>
    <row r="473" spans="1:30" x14ac:dyDescent="0.35">
      <c r="A473">
        <v>471</v>
      </c>
      <c r="B473" s="15" t="s">
        <v>1</v>
      </c>
      <c r="C473" s="13">
        <v>30</v>
      </c>
      <c r="D473">
        <v>6</v>
      </c>
      <c r="E473">
        <v>120</v>
      </c>
      <c r="F473">
        <v>14</v>
      </c>
      <c r="G473">
        <v>50</v>
      </c>
      <c r="H473" t="s">
        <v>225</v>
      </c>
      <c r="I473">
        <v>0</v>
      </c>
      <c r="J473" t="s">
        <v>53</v>
      </c>
      <c r="K473" s="5" t="s">
        <v>3408</v>
      </c>
      <c r="L473">
        <v>1</v>
      </c>
      <c r="M473" s="15" t="s">
        <v>135</v>
      </c>
      <c r="N473" s="15" t="s">
        <v>142</v>
      </c>
      <c r="O473" s="15" t="s">
        <v>92</v>
      </c>
      <c r="P473">
        <v>1</v>
      </c>
      <c r="Q473" t="s">
        <v>2207</v>
      </c>
      <c r="R473" t="s">
        <v>363</v>
      </c>
      <c r="S473" s="15" t="s">
        <v>30</v>
      </c>
      <c r="T473" s="15" t="s">
        <v>85</v>
      </c>
      <c r="U473" s="5">
        <v>25</v>
      </c>
      <c r="V473" s="5">
        <v>15</v>
      </c>
      <c r="W473">
        <v>5</v>
      </c>
      <c r="X473" t="s">
        <v>248</v>
      </c>
      <c r="Y473" s="15" t="s">
        <v>64</v>
      </c>
      <c r="Z473">
        <v>10</v>
      </c>
      <c r="AA473" t="s">
        <v>2208</v>
      </c>
      <c r="AB473" t="s">
        <v>2209</v>
      </c>
      <c r="AC473" t="s">
        <v>2210</v>
      </c>
      <c r="AD473">
        <v>1</v>
      </c>
    </row>
    <row r="474" spans="1:30" x14ac:dyDescent="0.35">
      <c r="A474">
        <v>472</v>
      </c>
      <c r="B474" s="15" t="s">
        <v>0</v>
      </c>
      <c r="C474" s="13">
        <v>45</v>
      </c>
      <c r="D474">
        <v>7</v>
      </c>
      <c r="E474">
        <v>0</v>
      </c>
      <c r="F474">
        <v>6</v>
      </c>
      <c r="G474">
        <v>10</v>
      </c>
      <c r="H474" t="s">
        <v>78</v>
      </c>
      <c r="I474">
        <v>1</v>
      </c>
      <c r="J474" t="s">
        <v>3428</v>
      </c>
      <c r="K474" s="5" t="s">
        <v>3428</v>
      </c>
      <c r="L474">
        <v>1</v>
      </c>
      <c r="M474" s="15" t="s">
        <v>5</v>
      </c>
      <c r="N474" s="15" t="s">
        <v>2211</v>
      </c>
      <c r="O474" s="15" t="s">
        <v>156</v>
      </c>
      <c r="P474">
        <v>10</v>
      </c>
      <c r="Q474" t="s">
        <v>2212</v>
      </c>
      <c r="R474" t="s">
        <v>363</v>
      </c>
      <c r="S474" s="15" t="s">
        <v>32</v>
      </c>
      <c r="T474" s="15" t="s">
        <v>73</v>
      </c>
      <c r="U474" s="5">
        <v>5</v>
      </c>
      <c r="V474" s="5">
        <v>2</v>
      </c>
      <c r="W474">
        <v>10</v>
      </c>
      <c r="X474" t="s">
        <v>2213</v>
      </c>
      <c r="Y474" s="15" t="s">
        <v>75</v>
      </c>
      <c r="Z474">
        <v>10</v>
      </c>
      <c r="AA474" t="s">
        <v>2214</v>
      </c>
      <c r="AB474" t="s">
        <v>2215</v>
      </c>
      <c r="AC474" t="s">
        <v>2216</v>
      </c>
      <c r="AD474">
        <v>1</v>
      </c>
    </row>
    <row r="475" spans="1:30" x14ac:dyDescent="0.35">
      <c r="A475">
        <v>473</v>
      </c>
      <c r="B475" s="15" t="s">
        <v>0</v>
      </c>
      <c r="C475" s="13">
        <v>38</v>
      </c>
      <c r="D475">
        <v>7</v>
      </c>
      <c r="E475">
        <v>50</v>
      </c>
      <c r="F475">
        <v>8</v>
      </c>
      <c r="G475">
        <v>4</v>
      </c>
      <c r="H475" t="s">
        <v>121</v>
      </c>
      <c r="I475">
        <v>1</v>
      </c>
      <c r="J475" t="s">
        <v>3428</v>
      </c>
      <c r="K475" s="5" t="s">
        <v>3428</v>
      </c>
      <c r="L475">
        <v>1</v>
      </c>
      <c r="M475" s="15" t="s">
        <v>407</v>
      </c>
      <c r="N475" s="15" t="s">
        <v>81</v>
      </c>
      <c r="O475" s="15" t="s">
        <v>124</v>
      </c>
      <c r="P475">
        <v>12</v>
      </c>
      <c r="Q475" t="s">
        <v>2217</v>
      </c>
      <c r="R475" t="s">
        <v>72</v>
      </c>
      <c r="S475" s="15" t="s">
        <v>32</v>
      </c>
      <c r="T475" s="15" t="s">
        <v>73</v>
      </c>
      <c r="U475" s="5">
        <v>3</v>
      </c>
      <c r="V475" s="5">
        <v>4</v>
      </c>
      <c r="W475">
        <v>7</v>
      </c>
      <c r="X475" t="s">
        <v>2218</v>
      </c>
      <c r="Y475" s="15" t="s">
        <v>64</v>
      </c>
      <c r="Z475">
        <v>10</v>
      </c>
      <c r="AA475" t="s">
        <v>2219</v>
      </c>
      <c r="AB475" t="s">
        <v>2220</v>
      </c>
      <c r="AC475" t="s">
        <v>2221</v>
      </c>
      <c r="AD475">
        <v>1</v>
      </c>
    </row>
    <row r="476" spans="1:30" x14ac:dyDescent="0.35">
      <c r="A476">
        <v>474</v>
      </c>
      <c r="B476" s="15" t="s">
        <v>4</v>
      </c>
      <c r="C476" s="13">
        <v>36</v>
      </c>
      <c r="D476">
        <v>8</v>
      </c>
      <c r="E476">
        <v>25</v>
      </c>
      <c r="F476">
        <v>10</v>
      </c>
      <c r="G476">
        <v>40</v>
      </c>
      <c r="H476" t="s">
        <v>121</v>
      </c>
      <c r="I476">
        <v>1</v>
      </c>
      <c r="J476" t="s">
        <v>3428</v>
      </c>
      <c r="K476" s="5" t="s">
        <v>3428</v>
      </c>
      <c r="L476">
        <v>1</v>
      </c>
      <c r="M476" s="15" t="s">
        <v>146</v>
      </c>
      <c r="N476" s="15" t="s">
        <v>81</v>
      </c>
      <c r="O476" s="15" t="s">
        <v>156</v>
      </c>
      <c r="P476">
        <v>5</v>
      </c>
      <c r="Q476" t="s">
        <v>1522</v>
      </c>
      <c r="R476" t="s">
        <v>72</v>
      </c>
      <c r="S476" s="15" t="s">
        <v>30</v>
      </c>
      <c r="T476" s="15" t="s">
        <v>73</v>
      </c>
      <c r="U476" s="5">
        <v>4</v>
      </c>
      <c r="V476" s="5">
        <v>3</v>
      </c>
      <c r="W476">
        <v>120</v>
      </c>
      <c r="X476" t="s">
        <v>2222</v>
      </c>
      <c r="Y476" s="15" t="s">
        <v>2125</v>
      </c>
      <c r="Z476">
        <v>9</v>
      </c>
      <c r="AA476" t="s">
        <v>76</v>
      </c>
      <c r="AB476" t="s">
        <v>2223</v>
      </c>
      <c r="AC476" t="s">
        <v>1672</v>
      </c>
      <c r="AD476">
        <v>0</v>
      </c>
    </row>
    <row r="477" spans="1:30" x14ac:dyDescent="0.35">
      <c r="A477">
        <v>475</v>
      </c>
      <c r="B477" s="15" t="s">
        <v>3429</v>
      </c>
      <c r="C477" s="13">
        <v>34</v>
      </c>
      <c r="D477">
        <v>8</v>
      </c>
      <c r="E477">
        <v>60</v>
      </c>
      <c r="F477">
        <v>11</v>
      </c>
      <c r="G477">
        <v>7</v>
      </c>
      <c r="H477" t="s">
        <v>89</v>
      </c>
      <c r="I477">
        <v>1</v>
      </c>
      <c r="J477" t="s">
        <v>3428</v>
      </c>
      <c r="K477" s="5" t="s">
        <v>3428</v>
      </c>
      <c r="L477">
        <v>1</v>
      </c>
      <c r="M477" s="15" t="s">
        <v>213</v>
      </c>
      <c r="N477" s="15" t="s">
        <v>81</v>
      </c>
      <c r="O477" s="15" t="s">
        <v>92</v>
      </c>
      <c r="P477">
        <v>10</v>
      </c>
      <c r="R477" t="s">
        <v>84</v>
      </c>
      <c r="S477" s="15" t="s">
        <v>32</v>
      </c>
      <c r="T477" s="15" t="s">
        <v>73</v>
      </c>
      <c r="U477" s="5">
        <v>4</v>
      </c>
      <c r="V477" s="5">
        <v>16</v>
      </c>
      <c r="W477">
        <v>30</v>
      </c>
      <c r="X477" t="s">
        <v>2224</v>
      </c>
      <c r="Y477" s="15" t="s">
        <v>2225</v>
      </c>
      <c r="Z477">
        <v>8</v>
      </c>
      <c r="AA477" t="s">
        <v>2226</v>
      </c>
      <c r="AD477">
        <v>0</v>
      </c>
    </row>
    <row r="478" spans="1:30" x14ac:dyDescent="0.35">
      <c r="A478">
        <v>476</v>
      </c>
      <c r="B478" s="15" t="s">
        <v>3432</v>
      </c>
      <c r="C478" s="13">
        <v>35</v>
      </c>
      <c r="D478">
        <v>6</v>
      </c>
      <c r="E478">
        <v>30</v>
      </c>
      <c r="F478">
        <v>12</v>
      </c>
      <c r="G478">
        <v>25</v>
      </c>
      <c r="H478" t="s">
        <v>97</v>
      </c>
      <c r="I478">
        <v>0</v>
      </c>
      <c r="J478" t="s">
        <v>68</v>
      </c>
      <c r="K478" s="5" t="s">
        <v>3408</v>
      </c>
      <c r="L478">
        <v>1</v>
      </c>
      <c r="M478" s="15" t="s">
        <v>155</v>
      </c>
      <c r="N478" s="15" t="s">
        <v>81</v>
      </c>
      <c r="O478" s="15" t="s">
        <v>2227</v>
      </c>
      <c r="P478">
        <v>5</v>
      </c>
      <c r="Q478" t="s">
        <v>2228</v>
      </c>
      <c r="R478" t="s">
        <v>84</v>
      </c>
      <c r="S478" s="15" t="s">
        <v>32</v>
      </c>
      <c r="T478" s="15" t="s">
        <v>73</v>
      </c>
      <c r="U478" s="5">
        <v>10</v>
      </c>
      <c r="V478" s="5">
        <v>6</v>
      </c>
      <c r="W478">
        <v>10</v>
      </c>
      <c r="X478" t="s">
        <v>2229</v>
      </c>
      <c r="Y478" s="15" t="s">
        <v>75</v>
      </c>
      <c r="Z478">
        <v>10</v>
      </c>
      <c r="AA478" t="s">
        <v>2230</v>
      </c>
      <c r="AB478" t="s">
        <v>2231</v>
      </c>
      <c r="AC478" t="s">
        <v>2232</v>
      </c>
      <c r="AD478">
        <v>0</v>
      </c>
    </row>
    <row r="479" spans="1:30" ht="14.5" customHeight="1" x14ac:dyDescent="0.35">
      <c r="A479">
        <v>477</v>
      </c>
      <c r="B479" s="15" t="s">
        <v>3434</v>
      </c>
      <c r="C479" s="13">
        <v>25</v>
      </c>
      <c r="D479">
        <v>9</v>
      </c>
      <c r="E479">
        <v>0</v>
      </c>
      <c r="F479">
        <v>12</v>
      </c>
      <c r="G479">
        <v>6</v>
      </c>
      <c r="H479" t="s">
        <v>225</v>
      </c>
      <c r="I479">
        <v>1</v>
      </c>
      <c r="J479" t="s">
        <v>3428</v>
      </c>
      <c r="K479" s="5" t="s">
        <v>3428</v>
      </c>
      <c r="L479">
        <v>1</v>
      </c>
      <c r="M479" s="15" t="s">
        <v>110</v>
      </c>
      <c r="N479" s="15" t="s">
        <v>81</v>
      </c>
      <c r="O479" s="15" t="s">
        <v>57</v>
      </c>
      <c r="P479">
        <v>2</v>
      </c>
      <c r="Q479" t="s">
        <v>58</v>
      </c>
      <c r="R479" t="s">
        <v>59</v>
      </c>
      <c r="S479" s="15" t="s">
        <v>29</v>
      </c>
      <c r="T479" s="15" t="s">
        <v>73</v>
      </c>
      <c r="U479" s="5">
        <v>15</v>
      </c>
      <c r="V479" s="5">
        <v>30</v>
      </c>
      <c r="W479">
        <v>22</v>
      </c>
      <c r="X479" s="3" t="s">
        <v>2233</v>
      </c>
      <c r="Y479" s="15" t="s">
        <v>2234</v>
      </c>
      <c r="Z479">
        <v>10</v>
      </c>
      <c r="AA479" t="s">
        <v>2235</v>
      </c>
      <c r="AB479" t="s">
        <v>2231</v>
      </c>
      <c r="AC479" s="3" t="s">
        <v>2236</v>
      </c>
      <c r="AD479">
        <v>1</v>
      </c>
    </row>
    <row r="480" spans="1:30" x14ac:dyDescent="0.35">
      <c r="A480">
        <v>478</v>
      </c>
      <c r="B480" s="15" t="s">
        <v>3434</v>
      </c>
      <c r="C480" s="13"/>
      <c r="D480">
        <v>6</v>
      </c>
      <c r="E480">
        <v>30</v>
      </c>
      <c r="F480">
        <v>10</v>
      </c>
      <c r="G480">
        <v>15</v>
      </c>
      <c r="H480" t="s">
        <v>97</v>
      </c>
      <c r="I480">
        <v>0</v>
      </c>
      <c r="J480" t="s">
        <v>68</v>
      </c>
      <c r="K480" s="5" t="s">
        <v>3408</v>
      </c>
      <c r="L480">
        <v>1</v>
      </c>
      <c r="M480" s="15" t="s">
        <v>213</v>
      </c>
      <c r="N480" s="15" t="s">
        <v>81</v>
      </c>
      <c r="O480" s="15" t="s">
        <v>92</v>
      </c>
      <c r="P480">
        <v>0</v>
      </c>
      <c r="Q480" t="s">
        <v>331</v>
      </c>
      <c r="R480" t="s">
        <v>59</v>
      </c>
      <c r="S480" s="15" t="s">
        <v>32</v>
      </c>
      <c r="T480" s="15" t="s">
        <v>60</v>
      </c>
      <c r="U480" s="5">
        <v>4</v>
      </c>
      <c r="V480" s="5">
        <v>4</v>
      </c>
      <c r="W480">
        <v>2</v>
      </c>
      <c r="X480" t="s">
        <v>2237</v>
      </c>
      <c r="Y480" s="15" t="s">
        <v>75</v>
      </c>
      <c r="Z480">
        <v>10</v>
      </c>
      <c r="AA480" t="s">
        <v>2238</v>
      </c>
      <c r="AD480">
        <v>1</v>
      </c>
    </row>
    <row r="481" spans="1:30" x14ac:dyDescent="0.35">
      <c r="A481">
        <v>479</v>
      </c>
      <c r="B481" s="15" t="s">
        <v>3435</v>
      </c>
      <c r="C481" s="13">
        <v>36</v>
      </c>
      <c r="D481">
        <v>7</v>
      </c>
      <c r="E481">
        <v>40</v>
      </c>
      <c r="F481">
        <v>8</v>
      </c>
      <c r="G481">
        <v>15</v>
      </c>
      <c r="H481" t="s">
        <v>89</v>
      </c>
      <c r="I481">
        <v>1</v>
      </c>
      <c r="J481" t="s">
        <v>3428</v>
      </c>
      <c r="K481" s="5" t="s">
        <v>3428</v>
      </c>
      <c r="L481">
        <v>1</v>
      </c>
      <c r="M481" s="15" t="s">
        <v>213</v>
      </c>
      <c r="N481" s="15" t="s">
        <v>2239</v>
      </c>
      <c r="O481" s="15" t="s">
        <v>419</v>
      </c>
      <c r="P481">
        <v>10</v>
      </c>
      <c r="Q481" t="s">
        <v>2240</v>
      </c>
      <c r="R481" t="s">
        <v>84</v>
      </c>
      <c r="S481" s="15" t="s">
        <v>30</v>
      </c>
      <c r="T481" s="15" t="s">
        <v>60</v>
      </c>
      <c r="U481" s="5">
        <v>2</v>
      </c>
      <c r="V481" s="5">
        <v>6</v>
      </c>
      <c r="W481">
        <v>30</v>
      </c>
      <c r="X481" t="s">
        <v>2241</v>
      </c>
      <c r="Y481" s="15" t="s">
        <v>75</v>
      </c>
      <c r="Z481">
        <v>5</v>
      </c>
      <c r="AA481" t="s">
        <v>2242</v>
      </c>
      <c r="AB481" t="s">
        <v>2243</v>
      </c>
      <c r="AC481" t="s">
        <v>116</v>
      </c>
      <c r="AD481">
        <v>1</v>
      </c>
    </row>
    <row r="482" spans="1:30" x14ac:dyDescent="0.35">
      <c r="A482">
        <v>480</v>
      </c>
      <c r="B482" s="15" t="s">
        <v>3435</v>
      </c>
      <c r="C482" s="13">
        <v>31</v>
      </c>
      <c r="D482">
        <v>6</v>
      </c>
      <c r="E482">
        <v>80</v>
      </c>
      <c r="F482">
        <v>4</v>
      </c>
      <c r="G482">
        <v>10</v>
      </c>
      <c r="H482" t="s">
        <v>67</v>
      </c>
      <c r="I482">
        <v>0</v>
      </c>
      <c r="J482" t="s">
        <v>68</v>
      </c>
      <c r="K482" s="5" t="s">
        <v>3409</v>
      </c>
      <c r="L482">
        <v>1</v>
      </c>
      <c r="M482" s="15" t="s">
        <v>146</v>
      </c>
      <c r="N482" s="15" t="s">
        <v>81</v>
      </c>
      <c r="O482" s="15" t="s">
        <v>2244</v>
      </c>
      <c r="P482">
        <v>4</v>
      </c>
      <c r="R482" t="s">
        <v>59</v>
      </c>
      <c r="S482" s="15" t="s">
        <v>29</v>
      </c>
      <c r="T482" s="15" t="s">
        <v>73</v>
      </c>
      <c r="U482" s="5">
        <v>10</v>
      </c>
      <c r="V482" s="5">
        <v>10</v>
      </c>
      <c r="W482">
        <v>4</v>
      </c>
      <c r="X482" t="s">
        <v>2245</v>
      </c>
      <c r="Y482" s="15" t="s">
        <v>75</v>
      </c>
      <c r="Z482">
        <v>8</v>
      </c>
      <c r="AA482" t="s">
        <v>2246</v>
      </c>
      <c r="AD482">
        <v>1</v>
      </c>
    </row>
    <row r="483" spans="1:30" x14ac:dyDescent="0.35">
      <c r="A483">
        <v>481</v>
      </c>
      <c r="B483" s="15" t="s">
        <v>3</v>
      </c>
      <c r="C483" s="13">
        <v>32</v>
      </c>
      <c r="D483">
        <v>7</v>
      </c>
      <c r="E483">
        <v>0</v>
      </c>
      <c r="F483">
        <v>10</v>
      </c>
      <c r="G483">
        <v>3</v>
      </c>
      <c r="H483" t="s">
        <v>67</v>
      </c>
      <c r="I483">
        <v>1</v>
      </c>
      <c r="J483" t="s">
        <v>3428</v>
      </c>
      <c r="K483" s="5" t="s">
        <v>3428</v>
      </c>
      <c r="L483">
        <v>1</v>
      </c>
      <c r="M483" s="15" t="s">
        <v>213</v>
      </c>
      <c r="N483" s="15" t="s">
        <v>81</v>
      </c>
      <c r="O483" s="15" t="s">
        <v>92</v>
      </c>
      <c r="P483">
        <v>12</v>
      </c>
      <c r="Q483" t="s">
        <v>2247</v>
      </c>
      <c r="R483" t="s">
        <v>59</v>
      </c>
      <c r="S483" s="15" t="s">
        <v>32</v>
      </c>
      <c r="T483" s="15" t="s">
        <v>162</v>
      </c>
      <c r="U483" s="5">
        <v>6</v>
      </c>
      <c r="V483" s="5">
        <v>2</v>
      </c>
      <c r="W483">
        <v>48</v>
      </c>
      <c r="X483" t="s">
        <v>2248</v>
      </c>
      <c r="Y483" s="15" t="s">
        <v>75</v>
      </c>
      <c r="Z483">
        <v>10</v>
      </c>
      <c r="AA483" t="s">
        <v>2249</v>
      </c>
      <c r="AB483" t="s">
        <v>197</v>
      </c>
      <c r="AC483" t="s">
        <v>2250</v>
      </c>
      <c r="AD483">
        <v>1</v>
      </c>
    </row>
    <row r="484" spans="1:30" x14ac:dyDescent="0.35">
      <c r="A484">
        <v>482</v>
      </c>
      <c r="B484" s="15" t="s">
        <v>0</v>
      </c>
      <c r="C484" s="13">
        <v>31</v>
      </c>
      <c r="D484">
        <v>8</v>
      </c>
      <c r="E484">
        <v>30</v>
      </c>
      <c r="F484">
        <v>12</v>
      </c>
      <c r="G484">
        <v>5</v>
      </c>
      <c r="H484" t="s">
        <v>121</v>
      </c>
      <c r="I484">
        <v>0</v>
      </c>
      <c r="J484" t="s">
        <v>53</v>
      </c>
      <c r="K484" s="5" t="s">
        <v>3406</v>
      </c>
      <c r="L484">
        <v>1</v>
      </c>
      <c r="M484" s="15" t="s">
        <v>29</v>
      </c>
      <c r="N484" s="15" t="s">
        <v>56</v>
      </c>
      <c r="O484" s="15" t="s">
        <v>112</v>
      </c>
      <c r="P484">
        <v>7</v>
      </c>
      <c r="Q484" t="s">
        <v>260</v>
      </c>
      <c r="R484" t="s">
        <v>84</v>
      </c>
      <c r="S484" s="15" t="s">
        <v>3478</v>
      </c>
      <c r="T484" s="15" t="s">
        <v>73</v>
      </c>
      <c r="U484" s="5">
        <v>4</v>
      </c>
      <c r="V484" s="5">
        <v>6</v>
      </c>
      <c r="W484">
        <v>20</v>
      </c>
      <c r="X484" t="s">
        <v>2251</v>
      </c>
      <c r="Y484" s="15" t="s">
        <v>75</v>
      </c>
      <c r="Z484">
        <v>9</v>
      </c>
      <c r="AA484" t="s">
        <v>2252</v>
      </c>
      <c r="AB484" t="s">
        <v>2253</v>
      </c>
      <c r="AD484">
        <v>1</v>
      </c>
    </row>
    <row r="485" spans="1:30" ht="14.5" customHeight="1" x14ac:dyDescent="0.35">
      <c r="A485">
        <v>483</v>
      </c>
      <c r="B485" s="15" t="s">
        <v>4</v>
      </c>
      <c r="C485" s="13">
        <v>36</v>
      </c>
      <c r="D485">
        <v>6</v>
      </c>
      <c r="E485">
        <v>100</v>
      </c>
      <c r="F485">
        <v>10</v>
      </c>
      <c r="G485">
        <v>8</v>
      </c>
      <c r="H485" t="s">
        <v>121</v>
      </c>
      <c r="I485">
        <v>1</v>
      </c>
      <c r="J485" t="s">
        <v>3428</v>
      </c>
      <c r="K485" s="5" t="s">
        <v>3428</v>
      </c>
      <c r="L485">
        <v>1</v>
      </c>
      <c r="M485" s="15" t="s">
        <v>213</v>
      </c>
      <c r="N485" s="15" t="s">
        <v>81</v>
      </c>
      <c r="O485" s="15" t="s">
        <v>92</v>
      </c>
      <c r="P485">
        <v>6</v>
      </c>
      <c r="Q485" t="s">
        <v>2254</v>
      </c>
      <c r="R485" t="s">
        <v>84</v>
      </c>
      <c r="S485" s="15" t="s">
        <v>32</v>
      </c>
      <c r="T485" s="15" t="s">
        <v>73</v>
      </c>
      <c r="U485" s="5">
        <v>1</v>
      </c>
      <c r="V485" s="5">
        <v>4</v>
      </c>
      <c r="W485">
        <v>12</v>
      </c>
      <c r="X485" t="s">
        <v>2255</v>
      </c>
      <c r="Y485" s="15" t="s">
        <v>64</v>
      </c>
      <c r="Z485">
        <v>10</v>
      </c>
      <c r="AA485" t="s">
        <v>2256</v>
      </c>
      <c r="AB485" s="3" t="s">
        <v>2257</v>
      </c>
      <c r="AD485">
        <v>0</v>
      </c>
    </row>
    <row r="486" spans="1:30" x14ac:dyDescent="0.35">
      <c r="A486">
        <v>484</v>
      </c>
      <c r="B486" s="15" t="s">
        <v>0</v>
      </c>
      <c r="C486" s="13">
        <v>47</v>
      </c>
      <c r="D486">
        <v>6</v>
      </c>
      <c r="E486">
        <v>30</v>
      </c>
      <c r="F486">
        <v>8</v>
      </c>
      <c r="G486">
        <v>30</v>
      </c>
      <c r="H486" t="s">
        <v>133</v>
      </c>
      <c r="I486">
        <v>1</v>
      </c>
      <c r="J486" t="s">
        <v>3428</v>
      </c>
      <c r="K486" s="5" t="s">
        <v>3428</v>
      </c>
      <c r="L486">
        <v>1</v>
      </c>
      <c r="M486" s="15" t="s">
        <v>80</v>
      </c>
      <c r="N486" s="15" t="s">
        <v>91</v>
      </c>
      <c r="O486" s="15" t="s">
        <v>2258</v>
      </c>
      <c r="P486">
        <v>15</v>
      </c>
      <c r="Q486" t="s">
        <v>2259</v>
      </c>
      <c r="R486" t="s">
        <v>59</v>
      </c>
      <c r="S486" s="15" t="s">
        <v>32</v>
      </c>
      <c r="T486" s="15" t="s">
        <v>60</v>
      </c>
      <c r="U486" s="5">
        <v>6</v>
      </c>
      <c r="V486" s="5">
        <v>5</v>
      </c>
      <c r="W486">
        <v>400</v>
      </c>
      <c r="X486" t="s">
        <v>2260</v>
      </c>
      <c r="Y486" s="15" t="s">
        <v>75</v>
      </c>
      <c r="Z486">
        <v>10</v>
      </c>
      <c r="AA486" t="s">
        <v>2261</v>
      </c>
      <c r="AB486" t="s">
        <v>2262</v>
      </c>
      <c r="AD486">
        <v>1</v>
      </c>
    </row>
    <row r="487" spans="1:30" x14ac:dyDescent="0.35">
      <c r="A487">
        <v>485</v>
      </c>
      <c r="B487" s="15" t="s">
        <v>3434</v>
      </c>
      <c r="C487" s="13">
        <v>35</v>
      </c>
      <c r="D487">
        <v>7</v>
      </c>
      <c r="E487">
        <v>0</v>
      </c>
      <c r="F487">
        <v>8</v>
      </c>
      <c r="G487">
        <v>2</v>
      </c>
      <c r="H487" t="s">
        <v>67</v>
      </c>
      <c r="I487">
        <v>1</v>
      </c>
      <c r="J487" t="s">
        <v>3428</v>
      </c>
      <c r="K487" s="5" t="s">
        <v>3428</v>
      </c>
      <c r="L487">
        <v>1</v>
      </c>
      <c r="M487" s="15" t="s">
        <v>519</v>
      </c>
      <c r="N487" s="15" t="s">
        <v>2263</v>
      </c>
      <c r="O487" s="15" t="s">
        <v>57</v>
      </c>
      <c r="P487">
        <v>1</v>
      </c>
      <c r="Q487" t="s">
        <v>58</v>
      </c>
      <c r="R487" t="s">
        <v>59</v>
      </c>
      <c r="S487" s="15" t="s">
        <v>3499</v>
      </c>
      <c r="T487" s="15" t="s">
        <v>73</v>
      </c>
      <c r="U487" s="5">
        <v>6</v>
      </c>
      <c r="V487" s="5">
        <v>6</v>
      </c>
      <c r="W487">
        <v>6</v>
      </c>
      <c r="X487" t="s">
        <v>2264</v>
      </c>
      <c r="Y487" s="15" t="s">
        <v>75</v>
      </c>
      <c r="Z487">
        <v>10</v>
      </c>
      <c r="AA487" t="s">
        <v>2265</v>
      </c>
      <c r="AB487" t="s">
        <v>2266</v>
      </c>
      <c r="AC487" t="s">
        <v>2267</v>
      </c>
      <c r="AD487">
        <v>0</v>
      </c>
    </row>
    <row r="488" spans="1:30" x14ac:dyDescent="0.35">
      <c r="A488">
        <v>486</v>
      </c>
      <c r="B488" s="15" t="s">
        <v>0</v>
      </c>
      <c r="C488" s="13">
        <v>33</v>
      </c>
      <c r="D488">
        <v>6</v>
      </c>
      <c r="E488">
        <v>60</v>
      </c>
      <c r="F488">
        <v>14</v>
      </c>
      <c r="G488">
        <v>6</v>
      </c>
      <c r="H488" t="s">
        <v>103</v>
      </c>
      <c r="I488">
        <v>1</v>
      </c>
      <c r="J488" t="s">
        <v>3428</v>
      </c>
      <c r="K488" s="5" t="s">
        <v>3428</v>
      </c>
      <c r="L488">
        <v>1</v>
      </c>
      <c r="M488" s="15" t="s">
        <v>213</v>
      </c>
      <c r="N488" s="15" t="s">
        <v>81</v>
      </c>
      <c r="O488" s="15" t="s">
        <v>2268</v>
      </c>
      <c r="P488">
        <v>10</v>
      </c>
      <c r="Q488" t="s">
        <v>2269</v>
      </c>
      <c r="R488" t="s">
        <v>59</v>
      </c>
      <c r="S488" s="15" t="s">
        <v>3482</v>
      </c>
      <c r="T488" s="15" t="s">
        <v>60</v>
      </c>
      <c r="U488" s="5">
        <v>10</v>
      </c>
      <c r="V488" s="5">
        <v>26</v>
      </c>
      <c r="W488">
        <v>22</v>
      </c>
      <c r="X488" t="s">
        <v>2270</v>
      </c>
      <c r="Y488" s="15" t="s">
        <v>64</v>
      </c>
      <c r="Z488">
        <v>10</v>
      </c>
      <c r="AA488" t="s">
        <v>2271</v>
      </c>
      <c r="AB488" t="s">
        <v>131</v>
      </c>
      <c r="AD488">
        <v>0</v>
      </c>
    </row>
    <row r="489" spans="1:30" ht="14.5" customHeight="1" x14ac:dyDescent="0.35">
      <c r="A489">
        <v>487</v>
      </c>
      <c r="B489" s="15" t="s">
        <v>0</v>
      </c>
      <c r="C489" s="13">
        <v>59</v>
      </c>
      <c r="D489">
        <v>8</v>
      </c>
      <c r="E489">
        <v>0</v>
      </c>
      <c r="F489">
        <v>8</v>
      </c>
      <c r="G489">
        <v>10</v>
      </c>
      <c r="H489" t="s">
        <v>303</v>
      </c>
      <c r="I489">
        <v>0</v>
      </c>
      <c r="J489" t="s">
        <v>2272</v>
      </c>
      <c r="K489" s="5" t="s">
        <v>2273</v>
      </c>
      <c r="L489">
        <v>0</v>
      </c>
      <c r="M489" s="15" t="s">
        <v>3428</v>
      </c>
      <c r="N489" s="15" t="s">
        <v>3428</v>
      </c>
      <c r="O489" s="15" t="s">
        <v>3428</v>
      </c>
      <c r="R489" t="s">
        <v>84</v>
      </c>
      <c r="S489" s="15" t="s">
        <v>30</v>
      </c>
      <c r="T489" s="15" t="s">
        <v>85</v>
      </c>
      <c r="U489" s="5">
        <v>14</v>
      </c>
      <c r="V489" s="5">
        <v>6</v>
      </c>
      <c r="W489">
        <v>20</v>
      </c>
      <c r="X489" t="s">
        <v>2274</v>
      </c>
      <c r="Y489" s="15" t="s">
        <v>64</v>
      </c>
      <c r="Z489">
        <v>9</v>
      </c>
      <c r="AA489" t="s">
        <v>2275</v>
      </c>
      <c r="AB489" t="s">
        <v>2276</v>
      </c>
      <c r="AC489" s="3" t="s">
        <v>2277</v>
      </c>
      <c r="AD489">
        <v>1</v>
      </c>
    </row>
    <row r="490" spans="1:30" ht="14.5" customHeight="1" x14ac:dyDescent="0.35">
      <c r="A490">
        <v>488</v>
      </c>
      <c r="B490" s="15" t="s">
        <v>3429</v>
      </c>
      <c r="C490" s="13">
        <v>36</v>
      </c>
      <c r="D490">
        <v>6</v>
      </c>
      <c r="E490">
        <v>0</v>
      </c>
      <c r="F490">
        <v>12</v>
      </c>
      <c r="G490">
        <v>12</v>
      </c>
      <c r="H490" t="s">
        <v>189</v>
      </c>
      <c r="I490">
        <v>0</v>
      </c>
      <c r="J490" t="s">
        <v>53</v>
      </c>
      <c r="K490" s="5" t="s">
        <v>3407</v>
      </c>
      <c r="L490">
        <v>1</v>
      </c>
      <c r="M490" s="15" t="s">
        <v>110</v>
      </c>
      <c r="N490" s="15" t="s">
        <v>81</v>
      </c>
      <c r="O490" s="15" t="s">
        <v>92</v>
      </c>
      <c r="P490">
        <v>10</v>
      </c>
      <c r="Q490" t="s">
        <v>2278</v>
      </c>
      <c r="R490" t="s">
        <v>59</v>
      </c>
      <c r="S490" s="15" t="s">
        <v>32</v>
      </c>
      <c r="T490" s="15" t="s">
        <v>73</v>
      </c>
      <c r="U490" s="5">
        <v>15</v>
      </c>
      <c r="V490" s="5">
        <v>5</v>
      </c>
      <c r="W490">
        <v>10</v>
      </c>
      <c r="X490" s="3" t="s">
        <v>2279</v>
      </c>
      <c r="Y490" s="15" t="s">
        <v>75</v>
      </c>
      <c r="Z490">
        <v>10</v>
      </c>
      <c r="AA490" t="s">
        <v>2280</v>
      </c>
      <c r="AB490" t="s">
        <v>2281</v>
      </c>
      <c r="AC490" t="s">
        <v>2282</v>
      </c>
      <c r="AD490">
        <v>1</v>
      </c>
    </row>
    <row r="491" spans="1:30" ht="14.5" customHeight="1" x14ac:dyDescent="0.35">
      <c r="A491">
        <v>489</v>
      </c>
      <c r="B491" s="15" t="s">
        <v>3432</v>
      </c>
      <c r="C491" s="13">
        <v>36</v>
      </c>
      <c r="D491">
        <v>7</v>
      </c>
      <c r="E491">
        <v>45</v>
      </c>
      <c r="F491">
        <v>16</v>
      </c>
      <c r="G491">
        <v>6</v>
      </c>
      <c r="H491" t="s">
        <v>133</v>
      </c>
      <c r="I491">
        <v>1</v>
      </c>
      <c r="J491" t="s">
        <v>3428</v>
      </c>
      <c r="K491" s="5" t="s">
        <v>3428</v>
      </c>
      <c r="L491">
        <v>1</v>
      </c>
      <c r="M491" s="15" t="s">
        <v>213</v>
      </c>
      <c r="N491" s="15" t="s">
        <v>81</v>
      </c>
      <c r="O491" s="15" t="s">
        <v>92</v>
      </c>
      <c r="P491">
        <v>13</v>
      </c>
      <c r="Q491" t="s">
        <v>2283</v>
      </c>
      <c r="R491" t="s">
        <v>84</v>
      </c>
      <c r="S491" s="15" t="s">
        <v>32</v>
      </c>
      <c r="T491" s="15" t="s">
        <v>60</v>
      </c>
      <c r="U491" s="5">
        <v>3</v>
      </c>
      <c r="V491" s="5">
        <v>6</v>
      </c>
      <c r="W491">
        <v>6</v>
      </c>
      <c r="X491" t="s">
        <v>2284</v>
      </c>
      <c r="Y491" s="15" t="s">
        <v>75</v>
      </c>
      <c r="Z491">
        <v>7</v>
      </c>
      <c r="AA491" t="s">
        <v>2285</v>
      </c>
      <c r="AC491" s="3" t="s">
        <v>2286</v>
      </c>
      <c r="AD491">
        <v>1</v>
      </c>
    </row>
    <row r="492" spans="1:30" ht="14.5" customHeight="1" x14ac:dyDescent="0.35">
      <c r="A492">
        <v>490</v>
      </c>
      <c r="B492" s="15" t="s">
        <v>3443</v>
      </c>
      <c r="C492" s="13">
        <v>28</v>
      </c>
      <c r="D492">
        <v>7</v>
      </c>
      <c r="E492">
        <v>80</v>
      </c>
      <c r="F492">
        <v>8</v>
      </c>
      <c r="G492">
        <v>8</v>
      </c>
      <c r="H492" t="s">
        <v>335</v>
      </c>
      <c r="I492">
        <v>1</v>
      </c>
      <c r="J492" t="s">
        <v>3428</v>
      </c>
      <c r="K492" s="5" t="s">
        <v>3428</v>
      </c>
      <c r="L492">
        <v>1</v>
      </c>
      <c r="M492" s="15" t="s">
        <v>407</v>
      </c>
      <c r="N492" s="15" t="s">
        <v>81</v>
      </c>
      <c r="O492" s="15" t="s">
        <v>2287</v>
      </c>
      <c r="P492">
        <v>5</v>
      </c>
      <c r="Q492" t="s">
        <v>2288</v>
      </c>
      <c r="R492" t="s">
        <v>84</v>
      </c>
      <c r="S492" s="15" t="s">
        <v>31</v>
      </c>
      <c r="T492" s="15" t="s">
        <v>73</v>
      </c>
      <c r="U492" s="5">
        <v>4</v>
      </c>
      <c r="V492" s="5">
        <v>6</v>
      </c>
      <c r="W492">
        <v>66</v>
      </c>
      <c r="X492" s="3" t="s">
        <v>2289</v>
      </c>
      <c r="Y492" s="15" t="s">
        <v>75</v>
      </c>
      <c r="Z492">
        <v>9</v>
      </c>
      <c r="AA492" t="s">
        <v>2290</v>
      </c>
      <c r="AB492" t="s">
        <v>2291</v>
      </c>
      <c r="AC492" s="3" t="s">
        <v>2292</v>
      </c>
      <c r="AD492">
        <v>1</v>
      </c>
    </row>
    <row r="493" spans="1:30" x14ac:dyDescent="0.35">
      <c r="A493">
        <v>491</v>
      </c>
      <c r="B493" s="15" t="s">
        <v>3429</v>
      </c>
      <c r="C493" s="13">
        <v>65</v>
      </c>
      <c r="D493">
        <v>5</v>
      </c>
      <c r="E493">
        <v>60</v>
      </c>
      <c r="F493">
        <v>8</v>
      </c>
      <c r="G493">
        <v>4</v>
      </c>
      <c r="H493" t="s">
        <v>133</v>
      </c>
      <c r="I493">
        <v>0</v>
      </c>
      <c r="J493" t="s">
        <v>79</v>
      </c>
      <c r="K493" s="5" t="s">
        <v>3409</v>
      </c>
      <c r="L493">
        <v>1</v>
      </c>
      <c r="M493" s="15" t="s">
        <v>30</v>
      </c>
      <c r="N493" s="15" t="s">
        <v>81</v>
      </c>
      <c r="O493" s="15" t="s">
        <v>648</v>
      </c>
      <c r="P493">
        <v>6</v>
      </c>
      <c r="Q493" t="s">
        <v>2293</v>
      </c>
      <c r="R493" t="s">
        <v>84</v>
      </c>
      <c r="S493" s="15" t="s">
        <v>30</v>
      </c>
      <c r="T493" s="15" t="s">
        <v>553</v>
      </c>
      <c r="U493" s="5">
        <v>4</v>
      </c>
      <c r="V493" s="5">
        <v>30</v>
      </c>
      <c r="W493">
        <v>60</v>
      </c>
      <c r="X493" t="s">
        <v>2294</v>
      </c>
      <c r="Y493" s="15" t="s">
        <v>2295</v>
      </c>
      <c r="Z493">
        <v>8</v>
      </c>
      <c r="AA493" t="s">
        <v>2296</v>
      </c>
      <c r="AB493" t="s">
        <v>2297</v>
      </c>
      <c r="AC493" t="s">
        <v>139</v>
      </c>
      <c r="AD493">
        <v>1</v>
      </c>
    </row>
    <row r="494" spans="1:30" x14ac:dyDescent="0.35">
      <c r="A494">
        <v>492</v>
      </c>
      <c r="B494" s="15" t="s">
        <v>0</v>
      </c>
      <c r="C494" s="13">
        <v>39</v>
      </c>
      <c r="D494">
        <v>8</v>
      </c>
      <c r="E494">
        <v>35</v>
      </c>
      <c r="F494">
        <v>9</v>
      </c>
      <c r="G494">
        <v>10</v>
      </c>
      <c r="H494" t="s">
        <v>121</v>
      </c>
      <c r="I494">
        <v>1</v>
      </c>
      <c r="J494" t="s">
        <v>3428</v>
      </c>
      <c r="K494" s="5" t="s">
        <v>3428</v>
      </c>
      <c r="L494">
        <v>1</v>
      </c>
      <c r="M494" s="15" t="s">
        <v>5</v>
      </c>
      <c r="N494" s="15" t="s">
        <v>91</v>
      </c>
      <c r="O494" s="15" t="s">
        <v>92</v>
      </c>
      <c r="P494">
        <v>23</v>
      </c>
      <c r="Q494" t="s">
        <v>2298</v>
      </c>
      <c r="R494" t="s">
        <v>59</v>
      </c>
      <c r="S494" s="15" t="s">
        <v>32</v>
      </c>
      <c r="T494" s="15" t="s">
        <v>60</v>
      </c>
      <c r="U494" s="5">
        <v>10</v>
      </c>
      <c r="V494" s="5">
        <v>2</v>
      </c>
      <c r="W494">
        <v>8</v>
      </c>
      <c r="X494" t="s">
        <v>2299</v>
      </c>
      <c r="Y494" s="15" t="s">
        <v>64</v>
      </c>
      <c r="Z494">
        <v>8</v>
      </c>
      <c r="AA494" t="s">
        <v>2300</v>
      </c>
      <c r="AB494" t="s">
        <v>2301</v>
      </c>
      <c r="AC494" t="s">
        <v>2302</v>
      </c>
      <c r="AD494">
        <v>1</v>
      </c>
    </row>
    <row r="495" spans="1:30" x14ac:dyDescent="0.35">
      <c r="A495">
        <v>493</v>
      </c>
      <c r="B495" s="15" t="s">
        <v>4</v>
      </c>
      <c r="C495" s="13">
        <v>48</v>
      </c>
      <c r="D495">
        <v>7</v>
      </c>
      <c r="E495">
        <v>0</v>
      </c>
      <c r="F495">
        <v>10</v>
      </c>
      <c r="G495">
        <v>30</v>
      </c>
      <c r="H495" t="s">
        <v>335</v>
      </c>
      <c r="I495">
        <v>1</v>
      </c>
      <c r="J495" t="s">
        <v>3428</v>
      </c>
      <c r="K495" s="5" t="s">
        <v>3428</v>
      </c>
      <c r="L495">
        <v>1</v>
      </c>
      <c r="M495" s="15" t="s">
        <v>135</v>
      </c>
      <c r="N495" s="15" t="s">
        <v>142</v>
      </c>
      <c r="O495" s="15" t="s">
        <v>106</v>
      </c>
      <c r="P495">
        <v>20</v>
      </c>
      <c r="Q495" t="s">
        <v>2303</v>
      </c>
      <c r="R495" t="s">
        <v>161</v>
      </c>
      <c r="S495" s="15" t="s">
        <v>29</v>
      </c>
      <c r="T495" s="15" t="s">
        <v>85</v>
      </c>
      <c r="U495" s="5">
        <v>6</v>
      </c>
      <c r="V495" s="5">
        <v>2</v>
      </c>
      <c r="W495">
        <v>16</v>
      </c>
      <c r="X495" t="s">
        <v>2304</v>
      </c>
      <c r="Y495" s="15" t="s">
        <v>75</v>
      </c>
      <c r="Z495">
        <v>9</v>
      </c>
      <c r="AA495" t="s">
        <v>2305</v>
      </c>
      <c r="AB495" t="s">
        <v>2306</v>
      </c>
      <c r="AC495" t="s">
        <v>2307</v>
      </c>
      <c r="AD495">
        <v>0</v>
      </c>
    </row>
    <row r="496" spans="1:30" x14ac:dyDescent="0.35">
      <c r="A496">
        <v>494</v>
      </c>
      <c r="B496" s="15" t="s">
        <v>0</v>
      </c>
      <c r="C496" s="13">
        <v>29</v>
      </c>
      <c r="D496">
        <v>7</v>
      </c>
      <c r="E496">
        <v>0</v>
      </c>
      <c r="F496">
        <v>13</v>
      </c>
      <c r="G496">
        <v>6</v>
      </c>
      <c r="H496" t="s">
        <v>189</v>
      </c>
      <c r="I496">
        <v>0</v>
      </c>
      <c r="J496" t="s">
        <v>122</v>
      </c>
      <c r="K496" s="5" t="s">
        <v>3407</v>
      </c>
      <c r="L496">
        <v>0</v>
      </c>
      <c r="M496" s="15" t="s">
        <v>3428</v>
      </c>
      <c r="N496" s="15" t="s">
        <v>3428</v>
      </c>
      <c r="O496" s="15" t="s">
        <v>3428</v>
      </c>
      <c r="R496" t="s">
        <v>59</v>
      </c>
      <c r="S496" s="15" t="s">
        <v>30</v>
      </c>
      <c r="T496" s="15" t="s">
        <v>85</v>
      </c>
      <c r="U496" s="5">
        <v>5</v>
      </c>
      <c r="V496" s="5">
        <v>2</v>
      </c>
      <c r="W496">
        <v>6</v>
      </c>
      <c r="X496" t="s">
        <v>2308</v>
      </c>
      <c r="Y496" s="15" t="s">
        <v>64</v>
      </c>
      <c r="Z496">
        <v>6</v>
      </c>
      <c r="AA496" t="s">
        <v>2309</v>
      </c>
      <c r="AB496" t="s">
        <v>2310</v>
      </c>
      <c r="AC496" t="s">
        <v>2311</v>
      </c>
      <c r="AD496">
        <v>1</v>
      </c>
    </row>
    <row r="497" spans="1:30" x14ac:dyDescent="0.35">
      <c r="A497">
        <v>495</v>
      </c>
      <c r="B497" s="15" t="s">
        <v>3449</v>
      </c>
      <c r="C497" s="13">
        <v>36</v>
      </c>
      <c r="D497">
        <v>6</v>
      </c>
      <c r="E497">
        <v>30</v>
      </c>
      <c r="F497">
        <v>10</v>
      </c>
      <c r="G497">
        <v>20</v>
      </c>
      <c r="H497" t="s">
        <v>121</v>
      </c>
      <c r="I497">
        <v>1</v>
      </c>
      <c r="J497" t="s">
        <v>3428</v>
      </c>
      <c r="K497" s="5" t="s">
        <v>3428</v>
      </c>
      <c r="L497">
        <v>1</v>
      </c>
      <c r="M497" s="15" t="s">
        <v>5</v>
      </c>
      <c r="N497" s="15" t="s">
        <v>111</v>
      </c>
      <c r="O497" s="15" t="s">
        <v>156</v>
      </c>
      <c r="P497">
        <v>5</v>
      </c>
      <c r="Q497" t="s">
        <v>2312</v>
      </c>
      <c r="R497" t="s">
        <v>59</v>
      </c>
      <c r="S497" s="15" t="s">
        <v>29</v>
      </c>
      <c r="T497" s="15" t="s">
        <v>73</v>
      </c>
      <c r="U497" s="5">
        <v>12</v>
      </c>
      <c r="V497" s="5">
        <v>12</v>
      </c>
      <c r="W497">
        <v>500</v>
      </c>
      <c r="X497" t="s">
        <v>2313</v>
      </c>
      <c r="Y497" s="15" t="s">
        <v>64</v>
      </c>
      <c r="Z497">
        <v>8</v>
      </c>
      <c r="AA497" t="s">
        <v>2314</v>
      </c>
      <c r="AB497" t="s">
        <v>2315</v>
      </c>
      <c r="AC497" t="s">
        <v>2316</v>
      </c>
      <c r="AD497">
        <v>1</v>
      </c>
    </row>
    <row r="498" spans="1:30" x14ac:dyDescent="0.35">
      <c r="A498">
        <v>496</v>
      </c>
      <c r="B498" s="15" t="s">
        <v>0</v>
      </c>
      <c r="C498" s="13">
        <v>56</v>
      </c>
      <c r="D498">
        <v>8</v>
      </c>
      <c r="E498">
        <v>60</v>
      </c>
      <c r="F498">
        <v>8</v>
      </c>
      <c r="G498">
        <v>5</v>
      </c>
      <c r="H498" t="s">
        <v>121</v>
      </c>
      <c r="I498">
        <v>1</v>
      </c>
      <c r="J498" t="s">
        <v>3428</v>
      </c>
      <c r="K498" s="5" t="s">
        <v>3428</v>
      </c>
      <c r="L498">
        <v>1</v>
      </c>
      <c r="M498" s="15" t="s">
        <v>146</v>
      </c>
      <c r="N498" s="15" t="s">
        <v>56</v>
      </c>
      <c r="O498" s="15" t="s">
        <v>92</v>
      </c>
      <c r="P498">
        <v>25</v>
      </c>
      <c r="Q498" t="s">
        <v>2317</v>
      </c>
      <c r="R498" t="s">
        <v>84</v>
      </c>
      <c r="S498" s="15" t="s">
        <v>30</v>
      </c>
      <c r="T498" s="15" t="s">
        <v>73</v>
      </c>
      <c r="U498" s="5">
        <v>21</v>
      </c>
      <c r="V498" s="5">
        <v>0</v>
      </c>
      <c r="W498">
        <v>8</v>
      </c>
      <c r="X498" t="s">
        <v>2318</v>
      </c>
      <c r="Y498" s="15" t="s">
        <v>75</v>
      </c>
      <c r="Z498">
        <v>10</v>
      </c>
      <c r="AA498" t="s">
        <v>2319</v>
      </c>
      <c r="AB498" t="s">
        <v>2320</v>
      </c>
      <c r="AC498" t="s">
        <v>2321</v>
      </c>
      <c r="AD498">
        <v>1</v>
      </c>
    </row>
    <row r="499" spans="1:30" x14ac:dyDescent="0.35">
      <c r="A499">
        <v>497</v>
      </c>
      <c r="B499" s="15" t="s">
        <v>4</v>
      </c>
      <c r="C499" s="13">
        <v>32</v>
      </c>
      <c r="D499">
        <v>5</v>
      </c>
      <c r="E499">
        <v>20</v>
      </c>
      <c r="F499">
        <v>12</v>
      </c>
      <c r="G499">
        <v>20</v>
      </c>
      <c r="H499" t="s">
        <v>89</v>
      </c>
      <c r="I499">
        <v>0</v>
      </c>
      <c r="J499" t="s">
        <v>2322</v>
      </c>
      <c r="K499" s="5" t="s">
        <v>3406</v>
      </c>
      <c r="L499">
        <v>1</v>
      </c>
      <c r="M499" s="15" t="s">
        <v>213</v>
      </c>
      <c r="N499" s="15" t="s">
        <v>2323</v>
      </c>
      <c r="O499" s="15" t="s">
        <v>356</v>
      </c>
      <c r="P499">
        <v>6</v>
      </c>
      <c r="Q499" t="s">
        <v>2324</v>
      </c>
      <c r="R499" t="s">
        <v>84</v>
      </c>
      <c r="S499" s="15" t="s">
        <v>3486</v>
      </c>
      <c r="T499" s="15" t="s">
        <v>60</v>
      </c>
      <c r="U499" s="5">
        <v>10</v>
      </c>
      <c r="V499" s="5">
        <v>2</v>
      </c>
      <c r="W499">
        <v>10</v>
      </c>
      <c r="X499" t="s">
        <v>2325</v>
      </c>
      <c r="Y499" s="15" t="s">
        <v>75</v>
      </c>
      <c r="Z499">
        <v>10</v>
      </c>
      <c r="AA499" t="s">
        <v>2326</v>
      </c>
      <c r="AB499" t="s">
        <v>2327</v>
      </c>
      <c r="AC499" t="s">
        <v>2328</v>
      </c>
    </row>
    <row r="500" spans="1:30" x14ac:dyDescent="0.35">
      <c r="A500">
        <v>498</v>
      </c>
      <c r="B500" s="15" t="s">
        <v>0</v>
      </c>
      <c r="C500" s="13">
        <v>36</v>
      </c>
      <c r="D500">
        <v>9</v>
      </c>
      <c r="E500">
        <v>15</v>
      </c>
      <c r="F500">
        <v>8</v>
      </c>
      <c r="G500">
        <v>20</v>
      </c>
      <c r="H500" t="s">
        <v>225</v>
      </c>
      <c r="I500">
        <v>1</v>
      </c>
      <c r="J500" t="s">
        <v>3428</v>
      </c>
      <c r="K500" s="5" t="s">
        <v>3428</v>
      </c>
      <c r="L500">
        <v>1</v>
      </c>
      <c r="M500" s="15" t="s">
        <v>5</v>
      </c>
      <c r="N500" s="15" t="s">
        <v>81</v>
      </c>
      <c r="O500" s="15" t="s">
        <v>292</v>
      </c>
      <c r="P500">
        <v>7</v>
      </c>
      <c r="Q500" t="s">
        <v>2329</v>
      </c>
      <c r="R500" t="s">
        <v>84</v>
      </c>
      <c r="S500" s="15" t="s">
        <v>30</v>
      </c>
      <c r="T500" s="15" t="s">
        <v>85</v>
      </c>
      <c r="U500" s="5">
        <v>6</v>
      </c>
      <c r="V500" s="5">
        <v>6</v>
      </c>
      <c r="W500">
        <v>20</v>
      </c>
      <c r="X500" t="s">
        <v>2330</v>
      </c>
      <c r="Y500" s="15" t="s">
        <v>64</v>
      </c>
      <c r="Z500">
        <v>10</v>
      </c>
      <c r="AA500" t="s">
        <v>2331</v>
      </c>
      <c r="AB500" t="s">
        <v>406</v>
      </c>
      <c r="AC500" t="s">
        <v>2332</v>
      </c>
      <c r="AD500">
        <v>0</v>
      </c>
    </row>
    <row r="501" spans="1:30" x14ac:dyDescent="0.35">
      <c r="A501">
        <v>499</v>
      </c>
      <c r="B501" s="15" t="s">
        <v>4</v>
      </c>
      <c r="C501" s="13">
        <v>29</v>
      </c>
      <c r="D501">
        <v>7</v>
      </c>
      <c r="E501">
        <v>50</v>
      </c>
      <c r="F501">
        <v>10</v>
      </c>
      <c r="G501">
        <v>5</v>
      </c>
      <c r="H501" t="s">
        <v>52</v>
      </c>
      <c r="I501">
        <v>1</v>
      </c>
      <c r="J501" t="s">
        <v>3428</v>
      </c>
      <c r="K501" s="5" t="s">
        <v>3428</v>
      </c>
      <c r="L501">
        <v>1</v>
      </c>
      <c r="M501" s="15" t="s">
        <v>155</v>
      </c>
      <c r="N501" s="15" t="s">
        <v>56</v>
      </c>
      <c r="O501" s="15" t="s">
        <v>92</v>
      </c>
      <c r="P501">
        <v>5</v>
      </c>
      <c r="Q501" t="s">
        <v>2333</v>
      </c>
      <c r="R501" t="s">
        <v>59</v>
      </c>
      <c r="S501" s="15" t="s">
        <v>32</v>
      </c>
      <c r="T501" s="15" t="s">
        <v>73</v>
      </c>
      <c r="U501" s="5">
        <v>6</v>
      </c>
      <c r="V501" s="5">
        <v>6</v>
      </c>
      <c r="W501">
        <v>7</v>
      </c>
      <c r="X501" t="s">
        <v>2334</v>
      </c>
      <c r="Y501" s="15" t="s">
        <v>345</v>
      </c>
      <c r="Z501">
        <v>10</v>
      </c>
      <c r="AA501" t="s">
        <v>2335</v>
      </c>
      <c r="AB501" t="s">
        <v>2336</v>
      </c>
      <c r="AC501" t="s">
        <v>116</v>
      </c>
      <c r="AD501">
        <v>1</v>
      </c>
    </row>
    <row r="502" spans="1:30" x14ac:dyDescent="0.35">
      <c r="A502">
        <v>500</v>
      </c>
      <c r="B502" s="15" t="s">
        <v>3429</v>
      </c>
      <c r="C502" s="13">
        <v>28</v>
      </c>
      <c r="D502">
        <v>6</v>
      </c>
      <c r="E502">
        <v>15</v>
      </c>
      <c r="F502">
        <v>8</v>
      </c>
      <c r="G502">
        <v>1</v>
      </c>
      <c r="H502" t="s">
        <v>121</v>
      </c>
      <c r="I502">
        <v>0</v>
      </c>
      <c r="J502" t="s">
        <v>122</v>
      </c>
      <c r="K502" s="5" t="s">
        <v>3408</v>
      </c>
      <c r="L502">
        <v>1</v>
      </c>
      <c r="M502" s="15" t="s">
        <v>155</v>
      </c>
      <c r="N502" s="15" t="s">
        <v>81</v>
      </c>
      <c r="O502" s="15" t="s">
        <v>156</v>
      </c>
      <c r="P502">
        <v>0</v>
      </c>
      <c r="Q502" t="s">
        <v>199</v>
      </c>
      <c r="R502" t="s">
        <v>59</v>
      </c>
      <c r="S502" s="15" t="s">
        <v>3526</v>
      </c>
      <c r="T502" s="15" t="s">
        <v>73</v>
      </c>
      <c r="U502" s="5">
        <v>4</v>
      </c>
      <c r="V502" s="5">
        <v>6</v>
      </c>
      <c r="W502">
        <v>60</v>
      </c>
      <c r="X502" t="s">
        <v>2338</v>
      </c>
      <c r="Y502" s="15" t="s">
        <v>75</v>
      </c>
      <c r="Z502">
        <v>10</v>
      </c>
      <c r="AA502" t="s">
        <v>2339</v>
      </c>
      <c r="AD502">
        <v>1</v>
      </c>
    </row>
    <row r="503" spans="1:30" x14ac:dyDescent="0.35">
      <c r="A503">
        <v>501</v>
      </c>
      <c r="B503" s="15" t="s">
        <v>3432</v>
      </c>
      <c r="C503" s="13">
        <v>47</v>
      </c>
      <c r="D503">
        <v>8</v>
      </c>
      <c r="E503">
        <v>30</v>
      </c>
      <c r="F503">
        <v>9</v>
      </c>
      <c r="G503">
        <v>4</v>
      </c>
      <c r="H503" t="s">
        <v>89</v>
      </c>
      <c r="I503">
        <v>1</v>
      </c>
      <c r="J503" t="s">
        <v>3428</v>
      </c>
      <c r="K503" s="5" t="s">
        <v>3428</v>
      </c>
      <c r="L503">
        <v>1</v>
      </c>
      <c r="M503" s="15" t="s">
        <v>412</v>
      </c>
      <c r="N503" s="15" t="s">
        <v>56</v>
      </c>
      <c r="O503" s="15" t="s">
        <v>272</v>
      </c>
      <c r="P503">
        <v>23</v>
      </c>
      <c r="Q503" t="s">
        <v>2340</v>
      </c>
      <c r="R503" t="s">
        <v>161</v>
      </c>
      <c r="S503" s="15" t="s">
        <v>32</v>
      </c>
      <c r="T503" s="15" t="s">
        <v>60</v>
      </c>
      <c r="U503" s="5">
        <v>23</v>
      </c>
      <c r="V503" s="5">
        <v>2</v>
      </c>
      <c r="W503">
        <v>15</v>
      </c>
      <c r="X503" t="s">
        <v>2341</v>
      </c>
      <c r="Y503" s="15" t="s">
        <v>64</v>
      </c>
      <c r="Z503">
        <v>8</v>
      </c>
      <c r="AA503" t="s">
        <v>2342</v>
      </c>
      <c r="AB503" t="s">
        <v>2343</v>
      </c>
      <c r="AC503" t="s">
        <v>2344</v>
      </c>
      <c r="AD503">
        <v>0</v>
      </c>
    </row>
    <row r="504" spans="1:30" x14ac:dyDescent="0.35">
      <c r="A504">
        <v>502</v>
      </c>
      <c r="B504" s="15" t="s">
        <v>1</v>
      </c>
      <c r="C504" s="13">
        <v>34</v>
      </c>
      <c r="D504">
        <v>7</v>
      </c>
      <c r="E504">
        <v>20</v>
      </c>
      <c r="F504">
        <v>10</v>
      </c>
      <c r="G504">
        <v>24</v>
      </c>
      <c r="H504" t="s">
        <v>103</v>
      </c>
      <c r="I504">
        <v>1</v>
      </c>
      <c r="J504" t="s">
        <v>3428</v>
      </c>
      <c r="K504" s="5" t="s">
        <v>3428</v>
      </c>
      <c r="L504">
        <v>1</v>
      </c>
      <c r="M504" s="15" t="s">
        <v>213</v>
      </c>
      <c r="N504" s="15" t="s">
        <v>81</v>
      </c>
      <c r="O504" s="15" t="s">
        <v>356</v>
      </c>
      <c r="P504">
        <v>10</v>
      </c>
      <c r="Q504" t="s">
        <v>2345</v>
      </c>
      <c r="R504" t="s">
        <v>84</v>
      </c>
      <c r="S504" s="15" t="s">
        <v>30</v>
      </c>
      <c r="T504" s="15" t="s">
        <v>73</v>
      </c>
      <c r="U504" s="5">
        <v>5</v>
      </c>
      <c r="V504" s="5">
        <v>1</v>
      </c>
      <c r="W504">
        <v>6</v>
      </c>
      <c r="X504" t="s">
        <v>2346</v>
      </c>
      <c r="Y504" s="15" t="s">
        <v>75</v>
      </c>
      <c r="Z504">
        <v>10</v>
      </c>
      <c r="AA504" t="s">
        <v>2347</v>
      </c>
      <c r="AB504" t="s">
        <v>2348</v>
      </c>
      <c r="AC504" t="s">
        <v>139</v>
      </c>
      <c r="AD504">
        <v>1</v>
      </c>
    </row>
    <row r="505" spans="1:30" x14ac:dyDescent="0.35">
      <c r="A505">
        <v>503</v>
      </c>
      <c r="B505" s="15" t="s">
        <v>4</v>
      </c>
      <c r="C505" s="13">
        <v>41</v>
      </c>
      <c r="D505">
        <v>6</v>
      </c>
      <c r="E505">
        <v>30</v>
      </c>
      <c r="F505">
        <v>7</v>
      </c>
      <c r="G505">
        <v>6</v>
      </c>
      <c r="H505" t="s">
        <v>67</v>
      </c>
      <c r="I505">
        <v>0</v>
      </c>
      <c r="J505" t="s">
        <v>3410</v>
      </c>
      <c r="K505" s="5" t="s">
        <v>3409</v>
      </c>
      <c r="L505">
        <v>1</v>
      </c>
      <c r="M505" s="15" t="s">
        <v>80</v>
      </c>
      <c r="N505" s="15" t="s">
        <v>56</v>
      </c>
      <c r="O505" s="15" t="s">
        <v>2349</v>
      </c>
      <c r="P505">
        <v>20</v>
      </c>
      <c r="Q505" t="s">
        <v>2350</v>
      </c>
      <c r="R505" t="s">
        <v>363</v>
      </c>
      <c r="S505" s="15" t="s">
        <v>30</v>
      </c>
      <c r="T505" s="15" t="s">
        <v>162</v>
      </c>
      <c r="U505" s="5">
        <v>6</v>
      </c>
      <c r="V505" s="5">
        <v>5</v>
      </c>
      <c r="W505">
        <v>100</v>
      </c>
      <c r="X505" t="s">
        <v>2351</v>
      </c>
      <c r="Y505" s="15" t="s">
        <v>75</v>
      </c>
      <c r="Z505">
        <v>9</v>
      </c>
      <c r="AA505" t="s">
        <v>2352</v>
      </c>
      <c r="AB505" t="s">
        <v>488</v>
      </c>
      <c r="AC505" t="s">
        <v>139</v>
      </c>
      <c r="AD505">
        <v>0</v>
      </c>
    </row>
    <row r="506" spans="1:30" x14ac:dyDescent="0.35">
      <c r="A506">
        <v>504</v>
      </c>
      <c r="B506" s="15" t="s">
        <v>3435</v>
      </c>
      <c r="C506" s="13">
        <v>32</v>
      </c>
      <c r="D506">
        <v>6</v>
      </c>
      <c r="E506">
        <v>60</v>
      </c>
      <c r="F506">
        <v>10</v>
      </c>
      <c r="G506">
        <v>6</v>
      </c>
      <c r="H506" t="s">
        <v>189</v>
      </c>
      <c r="I506">
        <v>1</v>
      </c>
      <c r="J506" t="s">
        <v>3428</v>
      </c>
      <c r="K506" s="5" t="s">
        <v>3428</v>
      </c>
      <c r="L506">
        <v>1</v>
      </c>
      <c r="M506" s="15" t="s">
        <v>213</v>
      </c>
      <c r="N506" s="15" t="s">
        <v>81</v>
      </c>
      <c r="O506" s="15" t="s">
        <v>92</v>
      </c>
      <c r="P506">
        <v>9</v>
      </c>
      <c r="Q506" t="s">
        <v>2353</v>
      </c>
      <c r="R506" t="s">
        <v>59</v>
      </c>
      <c r="S506" s="15" t="s">
        <v>32</v>
      </c>
      <c r="T506" s="15" t="s">
        <v>73</v>
      </c>
      <c r="U506" s="5">
        <v>5</v>
      </c>
      <c r="V506" s="5">
        <v>5</v>
      </c>
      <c r="W506">
        <v>5</v>
      </c>
      <c r="X506" t="s">
        <v>2354</v>
      </c>
      <c r="Y506" s="15" t="s">
        <v>75</v>
      </c>
      <c r="Z506">
        <v>10</v>
      </c>
      <c r="AA506" t="s">
        <v>2355</v>
      </c>
      <c r="AB506" t="s">
        <v>2356</v>
      </c>
      <c r="AC506" t="s">
        <v>2357</v>
      </c>
      <c r="AD506">
        <v>1</v>
      </c>
    </row>
    <row r="507" spans="1:30" x14ac:dyDescent="0.35">
      <c r="A507">
        <v>505</v>
      </c>
      <c r="B507" s="15" t="s">
        <v>0</v>
      </c>
      <c r="C507" s="13">
        <v>30</v>
      </c>
      <c r="D507">
        <v>6</v>
      </c>
      <c r="E507">
        <v>2</v>
      </c>
      <c r="F507">
        <v>10</v>
      </c>
      <c r="G507">
        <v>10</v>
      </c>
      <c r="H507" t="s">
        <v>103</v>
      </c>
      <c r="I507">
        <v>1</v>
      </c>
      <c r="J507" t="s">
        <v>3428</v>
      </c>
      <c r="K507" s="5" t="s">
        <v>3428</v>
      </c>
      <c r="L507">
        <v>1</v>
      </c>
      <c r="M507" s="15" t="s">
        <v>141</v>
      </c>
      <c r="N507" s="15" t="s">
        <v>81</v>
      </c>
      <c r="O507" s="15" t="s">
        <v>92</v>
      </c>
      <c r="P507">
        <v>1</v>
      </c>
      <c r="Q507" t="s">
        <v>455</v>
      </c>
      <c r="R507" t="s">
        <v>84</v>
      </c>
      <c r="S507" s="15" t="s">
        <v>32</v>
      </c>
      <c r="T507" s="15" t="s">
        <v>60</v>
      </c>
      <c r="U507" s="5">
        <v>10</v>
      </c>
      <c r="V507" s="5">
        <v>3</v>
      </c>
      <c r="W507">
        <v>6</v>
      </c>
      <c r="X507" t="s">
        <v>2358</v>
      </c>
      <c r="Y507" s="15" t="s">
        <v>75</v>
      </c>
      <c r="Z507">
        <v>8</v>
      </c>
      <c r="AA507" t="s">
        <v>2359</v>
      </c>
      <c r="AB507" t="s">
        <v>2360</v>
      </c>
      <c r="AD507">
        <v>0</v>
      </c>
    </row>
    <row r="508" spans="1:30" x14ac:dyDescent="0.35">
      <c r="A508">
        <v>506</v>
      </c>
      <c r="B508" s="15" t="s">
        <v>0</v>
      </c>
      <c r="C508" s="13">
        <v>30</v>
      </c>
      <c r="D508">
        <v>8</v>
      </c>
      <c r="E508">
        <v>0</v>
      </c>
      <c r="F508">
        <v>8</v>
      </c>
      <c r="G508">
        <v>4</v>
      </c>
      <c r="H508" t="s">
        <v>67</v>
      </c>
      <c r="I508">
        <v>1</v>
      </c>
      <c r="J508" t="s">
        <v>53</v>
      </c>
      <c r="K508" s="5" t="s">
        <v>3409</v>
      </c>
      <c r="L508">
        <v>0</v>
      </c>
      <c r="M508" s="15" t="s">
        <v>3428</v>
      </c>
      <c r="N508" s="15" t="s">
        <v>3428</v>
      </c>
      <c r="O508" s="15" t="s">
        <v>3428</v>
      </c>
      <c r="R508" t="s">
        <v>363</v>
      </c>
      <c r="S508" s="15" t="s">
        <v>3501</v>
      </c>
      <c r="T508" s="15" t="s">
        <v>85</v>
      </c>
      <c r="U508" s="5">
        <v>35</v>
      </c>
      <c r="V508" s="5">
        <v>56</v>
      </c>
      <c r="W508">
        <v>112</v>
      </c>
      <c r="X508" t="s">
        <v>2361</v>
      </c>
      <c r="Y508" s="15" t="s">
        <v>75</v>
      </c>
      <c r="Z508">
        <v>10</v>
      </c>
      <c r="AA508" t="s">
        <v>2362</v>
      </c>
      <c r="AB508" t="s">
        <v>2363</v>
      </c>
      <c r="AC508" t="s">
        <v>2364</v>
      </c>
    </row>
    <row r="509" spans="1:30" x14ac:dyDescent="0.35">
      <c r="A509">
        <v>507</v>
      </c>
      <c r="B509" s="15" t="s">
        <v>0</v>
      </c>
      <c r="C509" s="13">
        <v>38</v>
      </c>
      <c r="D509">
        <v>7</v>
      </c>
      <c r="E509">
        <v>0</v>
      </c>
      <c r="F509">
        <v>5</v>
      </c>
      <c r="G509">
        <v>8</v>
      </c>
      <c r="H509" t="s">
        <v>133</v>
      </c>
      <c r="I509">
        <v>0</v>
      </c>
      <c r="J509" t="s">
        <v>3410</v>
      </c>
      <c r="K509" s="5" t="s">
        <v>2365</v>
      </c>
      <c r="L509">
        <v>0</v>
      </c>
      <c r="M509" s="15" t="s">
        <v>3428</v>
      </c>
      <c r="N509" s="15" t="s">
        <v>3428</v>
      </c>
      <c r="O509" s="15" t="s">
        <v>3428</v>
      </c>
      <c r="R509" t="s">
        <v>84</v>
      </c>
      <c r="S509" s="15" t="s">
        <v>3494</v>
      </c>
      <c r="T509" s="15" t="s">
        <v>73</v>
      </c>
      <c r="U509" s="5">
        <v>8</v>
      </c>
      <c r="V509" s="5">
        <v>16</v>
      </c>
      <c r="W509">
        <v>8</v>
      </c>
      <c r="X509" t="s">
        <v>2366</v>
      </c>
      <c r="Y509" s="15" t="s">
        <v>75</v>
      </c>
      <c r="Z509">
        <v>9</v>
      </c>
      <c r="AA509" t="s">
        <v>2367</v>
      </c>
      <c r="AB509" t="s">
        <v>2368</v>
      </c>
      <c r="AC509" t="s">
        <v>2369</v>
      </c>
      <c r="AD509">
        <v>1</v>
      </c>
    </row>
    <row r="510" spans="1:30" x14ac:dyDescent="0.35">
      <c r="A510">
        <v>508</v>
      </c>
      <c r="B510" s="15" t="s">
        <v>0</v>
      </c>
      <c r="C510" s="13">
        <v>25</v>
      </c>
      <c r="D510">
        <v>7</v>
      </c>
      <c r="E510">
        <v>20</v>
      </c>
      <c r="F510">
        <v>5</v>
      </c>
      <c r="G510">
        <v>36</v>
      </c>
      <c r="H510" t="s">
        <v>335</v>
      </c>
      <c r="I510">
        <v>0</v>
      </c>
      <c r="J510" t="s">
        <v>79</v>
      </c>
      <c r="K510" s="5" t="s">
        <v>3406</v>
      </c>
      <c r="L510">
        <v>1</v>
      </c>
      <c r="M510" s="15" t="s">
        <v>5</v>
      </c>
      <c r="N510" s="15" t="s">
        <v>111</v>
      </c>
      <c r="O510" s="15" t="s">
        <v>106</v>
      </c>
      <c r="P510">
        <v>1</v>
      </c>
      <c r="Q510" t="s">
        <v>2370</v>
      </c>
      <c r="R510" t="s">
        <v>59</v>
      </c>
      <c r="S510" s="15" t="s">
        <v>3527</v>
      </c>
      <c r="T510" s="15" t="s">
        <v>73</v>
      </c>
      <c r="U510" s="5">
        <v>15</v>
      </c>
      <c r="V510" s="5">
        <v>15</v>
      </c>
      <c r="W510">
        <v>160</v>
      </c>
      <c r="X510" t="s">
        <v>2372</v>
      </c>
      <c r="Y510" s="15" t="s">
        <v>64</v>
      </c>
      <c r="Z510">
        <v>9</v>
      </c>
      <c r="AA510" t="s">
        <v>872</v>
      </c>
      <c r="AB510" t="s">
        <v>872</v>
      </c>
      <c r="AC510" t="s">
        <v>2373</v>
      </c>
      <c r="AD510">
        <v>1</v>
      </c>
    </row>
    <row r="511" spans="1:30" x14ac:dyDescent="0.35">
      <c r="A511">
        <v>509</v>
      </c>
      <c r="B511" s="15" t="s">
        <v>1</v>
      </c>
      <c r="C511" s="13">
        <v>37</v>
      </c>
      <c r="D511">
        <v>7</v>
      </c>
      <c r="E511">
        <v>200</v>
      </c>
      <c r="F511">
        <v>12</v>
      </c>
      <c r="G511">
        <v>10</v>
      </c>
      <c r="H511" t="s">
        <v>335</v>
      </c>
      <c r="I511">
        <v>1</v>
      </c>
      <c r="J511" t="s">
        <v>3428</v>
      </c>
      <c r="K511" s="5" t="s">
        <v>3428</v>
      </c>
      <c r="L511">
        <v>1</v>
      </c>
      <c r="M511" s="15" t="s">
        <v>155</v>
      </c>
      <c r="N511" s="15" t="s">
        <v>111</v>
      </c>
      <c r="O511" s="15" t="s">
        <v>272</v>
      </c>
      <c r="P511">
        <v>5</v>
      </c>
      <c r="Q511" t="s">
        <v>2374</v>
      </c>
      <c r="R511" t="s">
        <v>72</v>
      </c>
      <c r="S511" s="15" t="s">
        <v>35</v>
      </c>
      <c r="T511" s="15" t="s">
        <v>3428</v>
      </c>
      <c r="U511" s="5">
        <v>0</v>
      </c>
      <c r="V511" s="5">
        <v>0</v>
      </c>
      <c r="Y511" s="15" t="s">
        <v>75</v>
      </c>
      <c r="Z511">
        <v>10</v>
      </c>
      <c r="AA511" t="s">
        <v>2375</v>
      </c>
      <c r="AB511" t="s">
        <v>2376</v>
      </c>
      <c r="AC511" t="s">
        <v>2377</v>
      </c>
      <c r="AD511">
        <v>1</v>
      </c>
    </row>
    <row r="512" spans="1:30" x14ac:dyDescent="0.35">
      <c r="A512">
        <v>510</v>
      </c>
      <c r="B512" s="15" t="s">
        <v>1</v>
      </c>
      <c r="C512" s="13">
        <v>55</v>
      </c>
      <c r="D512">
        <v>7</v>
      </c>
      <c r="E512">
        <v>45</v>
      </c>
      <c r="F512">
        <v>13</v>
      </c>
      <c r="G512">
        <v>1</v>
      </c>
      <c r="H512" t="s">
        <v>52</v>
      </c>
      <c r="I512">
        <v>0</v>
      </c>
      <c r="J512" t="s">
        <v>79</v>
      </c>
      <c r="K512" s="5" t="s">
        <v>3409</v>
      </c>
      <c r="L512">
        <v>0</v>
      </c>
      <c r="M512" s="15" t="s">
        <v>3428</v>
      </c>
      <c r="N512" s="15" t="s">
        <v>3428</v>
      </c>
      <c r="O512" s="15" t="s">
        <v>3428</v>
      </c>
      <c r="R512" t="s">
        <v>84</v>
      </c>
      <c r="S512" s="15" t="s">
        <v>28</v>
      </c>
      <c r="T512" s="15" t="s">
        <v>73</v>
      </c>
      <c r="U512" s="5">
        <v>6</v>
      </c>
      <c r="V512" s="5">
        <v>6</v>
      </c>
      <c r="W512">
        <v>5</v>
      </c>
      <c r="X512" t="s">
        <v>2378</v>
      </c>
      <c r="Y512" s="15" t="s">
        <v>75</v>
      </c>
      <c r="Z512">
        <v>10</v>
      </c>
      <c r="AA512" t="s">
        <v>2379</v>
      </c>
      <c r="AC512" t="s">
        <v>2380</v>
      </c>
      <c r="AD512">
        <v>0</v>
      </c>
    </row>
    <row r="513" spans="1:30" x14ac:dyDescent="0.35">
      <c r="A513">
        <v>511</v>
      </c>
      <c r="B513" s="15" t="s">
        <v>2381</v>
      </c>
      <c r="C513" s="13">
        <v>28</v>
      </c>
      <c r="D513">
        <v>6</v>
      </c>
      <c r="E513">
        <v>25</v>
      </c>
      <c r="F513">
        <v>15</v>
      </c>
      <c r="G513">
        <v>5</v>
      </c>
      <c r="H513" t="s">
        <v>67</v>
      </c>
      <c r="I513">
        <v>1</v>
      </c>
      <c r="J513" t="s">
        <v>3428</v>
      </c>
      <c r="K513" s="5" t="s">
        <v>3428</v>
      </c>
      <c r="L513">
        <v>1</v>
      </c>
      <c r="M513" s="15" t="s">
        <v>155</v>
      </c>
      <c r="N513" s="15" t="s">
        <v>81</v>
      </c>
      <c r="O513" s="15" t="s">
        <v>92</v>
      </c>
      <c r="P513">
        <v>1</v>
      </c>
      <c r="Q513" t="s">
        <v>2382</v>
      </c>
      <c r="R513" t="s">
        <v>84</v>
      </c>
      <c r="S513" s="15" t="s">
        <v>35</v>
      </c>
      <c r="T513" s="15" t="s">
        <v>3428</v>
      </c>
      <c r="U513" s="5">
        <v>0</v>
      </c>
      <c r="V513" s="5">
        <v>0</v>
      </c>
      <c r="Y513" s="15" t="s">
        <v>75</v>
      </c>
      <c r="Z513">
        <v>10</v>
      </c>
      <c r="AA513" t="s">
        <v>2383</v>
      </c>
      <c r="AB513" t="s">
        <v>428</v>
      </c>
      <c r="AD513">
        <v>1</v>
      </c>
    </row>
    <row r="514" spans="1:30" x14ac:dyDescent="0.35">
      <c r="A514">
        <v>512</v>
      </c>
      <c r="B514" s="15" t="s">
        <v>3433</v>
      </c>
      <c r="C514" s="13">
        <v>23</v>
      </c>
      <c r="D514">
        <v>7</v>
      </c>
      <c r="E514">
        <v>70</v>
      </c>
      <c r="F514">
        <v>6</v>
      </c>
      <c r="G514">
        <v>6</v>
      </c>
      <c r="H514" t="s">
        <v>133</v>
      </c>
      <c r="I514">
        <v>1</v>
      </c>
      <c r="J514" t="s">
        <v>3428</v>
      </c>
      <c r="K514" s="5" t="s">
        <v>3428</v>
      </c>
      <c r="L514">
        <v>1</v>
      </c>
      <c r="M514" s="15" t="s">
        <v>465</v>
      </c>
      <c r="N514" s="15" t="s">
        <v>350</v>
      </c>
      <c r="O514" s="15" t="s">
        <v>898</v>
      </c>
      <c r="P514">
        <v>3</v>
      </c>
      <c r="Q514" t="s">
        <v>2384</v>
      </c>
      <c r="R514" t="s">
        <v>59</v>
      </c>
      <c r="S514" s="15" t="s">
        <v>35</v>
      </c>
      <c r="T514" s="15" t="s">
        <v>3428</v>
      </c>
      <c r="U514" s="5">
        <v>0</v>
      </c>
      <c r="V514" s="5">
        <v>0</v>
      </c>
      <c r="Y514" s="15" t="s">
        <v>345</v>
      </c>
      <c r="Z514">
        <v>10</v>
      </c>
      <c r="AA514" t="s">
        <v>2385</v>
      </c>
      <c r="AB514" t="s">
        <v>2386</v>
      </c>
      <c r="AC514" t="s">
        <v>2387</v>
      </c>
      <c r="AD514">
        <v>1</v>
      </c>
    </row>
    <row r="515" spans="1:30" x14ac:dyDescent="0.35">
      <c r="A515">
        <v>513</v>
      </c>
      <c r="B515" s="15" t="s">
        <v>0</v>
      </c>
      <c r="C515" s="13">
        <v>35</v>
      </c>
      <c r="D515">
        <v>8</v>
      </c>
      <c r="E515">
        <v>0</v>
      </c>
      <c r="F515">
        <v>8</v>
      </c>
      <c r="G515">
        <v>4</v>
      </c>
      <c r="H515" t="s">
        <v>335</v>
      </c>
      <c r="I515">
        <v>0</v>
      </c>
      <c r="J515" t="s">
        <v>79</v>
      </c>
      <c r="K515" s="5" t="s">
        <v>3408</v>
      </c>
      <c r="L515">
        <v>0</v>
      </c>
      <c r="M515" s="15" t="s">
        <v>3428</v>
      </c>
      <c r="N515" s="15" t="s">
        <v>3428</v>
      </c>
      <c r="O515" s="15" t="s">
        <v>3428</v>
      </c>
      <c r="R515" t="s">
        <v>84</v>
      </c>
      <c r="S515" s="15" t="s">
        <v>3475</v>
      </c>
      <c r="T515" s="15" t="s">
        <v>73</v>
      </c>
      <c r="U515" s="5">
        <v>30</v>
      </c>
      <c r="V515" s="5">
        <v>20</v>
      </c>
      <c r="W515">
        <v>80</v>
      </c>
      <c r="X515" t="s">
        <v>2388</v>
      </c>
      <c r="Y515" s="15" t="s">
        <v>2389</v>
      </c>
      <c r="Z515">
        <v>10</v>
      </c>
      <c r="AA515" t="s">
        <v>2390</v>
      </c>
      <c r="AD515">
        <v>0</v>
      </c>
    </row>
    <row r="516" spans="1:30" x14ac:dyDescent="0.35">
      <c r="A516">
        <v>514</v>
      </c>
      <c r="B516" s="15" t="s">
        <v>3</v>
      </c>
      <c r="C516" s="13">
        <v>24</v>
      </c>
      <c r="D516">
        <v>6</v>
      </c>
      <c r="E516">
        <v>2</v>
      </c>
      <c r="F516">
        <v>17</v>
      </c>
      <c r="G516">
        <v>50</v>
      </c>
      <c r="H516" t="s">
        <v>103</v>
      </c>
      <c r="I516">
        <v>1</v>
      </c>
      <c r="J516" t="s">
        <v>3428</v>
      </c>
      <c r="K516" s="5" t="s">
        <v>3428</v>
      </c>
      <c r="L516">
        <v>0</v>
      </c>
      <c r="M516" s="15" t="s">
        <v>3428</v>
      </c>
      <c r="N516" s="15" t="s">
        <v>3428</v>
      </c>
      <c r="O516" s="15" t="s">
        <v>3428</v>
      </c>
      <c r="R516" t="s">
        <v>84</v>
      </c>
      <c r="S516" s="15" t="s">
        <v>29</v>
      </c>
      <c r="T516" s="15" t="s">
        <v>60</v>
      </c>
      <c r="U516" s="5">
        <v>5</v>
      </c>
      <c r="V516" s="5">
        <v>10</v>
      </c>
      <c r="W516">
        <v>50</v>
      </c>
      <c r="X516" t="s">
        <v>2391</v>
      </c>
      <c r="Y516" s="15" t="s">
        <v>64</v>
      </c>
      <c r="Z516">
        <v>10</v>
      </c>
      <c r="AA516" t="s">
        <v>2392</v>
      </c>
      <c r="AB516" t="s">
        <v>2393</v>
      </c>
      <c r="AD516">
        <v>1</v>
      </c>
    </row>
    <row r="517" spans="1:30" x14ac:dyDescent="0.35">
      <c r="A517">
        <v>515</v>
      </c>
      <c r="B517" s="15" t="s">
        <v>0</v>
      </c>
      <c r="C517" s="13">
        <v>32</v>
      </c>
      <c r="D517">
        <v>7</v>
      </c>
      <c r="E517">
        <v>60</v>
      </c>
      <c r="F517">
        <v>9</v>
      </c>
      <c r="G517">
        <v>3</v>
      </c>
      <c r="H517" t="s">
        <v>97</v>
      </c>
      <c r="I517">
        <v>0</v>
      </c>
      <c r="J517" t="s">
        <v>3410</v>
      </c>
      <c r="K517" s="5" t="s">
        <v>3408</v>
      </c>
      <c r="L517">
        <v>0</v>
      </c>
      <c r="M517" s="15" t="s">
        <v>3428</v>
      </c>
      <c r="N517" s="15" t="s">
        <v>3428</v>
      </c>
      <c r="O517" s="15" t="s">
        <v>3428</v>
      </c>
      <c r="R517" t="s">
        <v>84</v>
      </c>
      <c r="S517" s="15" t="s">
        <v>30</v>
      </c>
      <c r="T517" s="15" t="s">
        <v>85</v>
      </c>
      <c r="U517" s="5">
        <v>6</v>
      </c>
      <c r="V517" s="5">
        <v>6</v>
      </c>
      <c r="W517">
        <v>20</v>
      </c>
      <c r="X517" t="s">
        <v>2394</v>
      </c>
      <c r="Y517" s="15" t="s">
        <v>75</v>
      </c>
      <c r="Z517">
        <v>8</v>
      </c>
      <c r="AA517" t="s">
        <v>2395</v>
      </c>
      <c r="AB517" t="s">
        <v>2396</v>
      </c>
      <c r="AC517" t="s">
        <v>2397</v>
      </c>
      <c r="AD517">
        <v>1</v>
      </c>
    </row>
    <row r="518" spans="1:30" x14ac:dyDescent="0.35">
      <c r="A518">
        <v>516</v>
      </c>
      <c r="B518" s="15" t="s">
        <v>4</v>
      </c>
      <c r="C518" s="13">
        <v>32</v>
      </c>
      <c r="D518">
        <v>6</v>
      </c>
      <c r="E518">
        <v>45</v>
      </c>
      <c r="F518">
        <v>12</v>
      </c>
      <c r="G518">
        <v>5</v>
      </c>
      <c r="H518" t="s">
        <v>133</v>
      </c>
      <c r="I518">
        <v>1</v>
      </c>
      <c r="J518" t="s">
        <v>3428</v>
      </c>
      <c r="K518" s="5" t="s">
        <v>3428</v>
      </c>
      <c r="L518">
        <v>1</v>
      </c>
      <c r="M518" s="15" t="s">
        <v>213</v>
      </c>
      <c r="N518" s="15" t="s">
        <v>81</v>
      </c>
      <c r="O518" s="15" t="s">
        <v>1165</v>
      </c>
      <c r="P518">
        <v>15</v>
      </c>
      <c r="Q518" t="s">
        <v>2398</v>
      </c>
      <c r="R518" t="s">
        <v>161</v>
      </c>
      <c r="S518" s="15" t="s">
        <v>35</v>
      </c>
      <c r="T518" s="15" t="s">
        <v>3428</v>
      </c>
      <c r="U518" s="5">
        <v>0</v>
      </c>
      <c r="V518" s="5">
        <v>0</v>
      </c>
      <c r="Y518" s="15" t="s">
        <v>75</v>
      </c>
      <c r="Z518">
        <v>10</v>
      </c>
      <c r="AA518" t="s">
        <v>2399</v>
      </c>
      <c r="AB518" t="s">
        <v>1125</v>
      </c>
      <c r="AC518" t="s">
        <v>2400</v>
      </c>
      <c r="AD518">
        <v>1</v>
      </c>
    </row>
    <row r="519" spans="1:30" x14ac:dyDescent="0.35">
      <c r="A519">
        <v>517</v>
      </c>
      <c r="B519" s="15" t="s">
        <v>3429</v>
      </c>
      <c r="C519" s="13">
        <v>31</v>
      </c>
      <c r="D519">
        <v>6</v>
      </c>
      <c r="E519">
        <v>250</v>
      </c>
      <c r="F519">
        <v>14</v>
      </c>
      <c r="G519">
        <v>1</v>
      </c>
      <c r="H519" t="s">
        <v>303</v>
      </c>
      <c r="I519">
        <v>1</v>
      </c>
      <c r="J519" t="s">
        <v>3428</v>
      </c>
      <c r="K519" s="5" t="s">
        <v>3428</v>
      </c>
      <c r="L519">
        <v>1</v>
      </c>
      <c r="M519" s="15" t="s">
        <v>213</v>
      </c>
      <c r="N519" s="15" t="s">
        <v>81</v>
      </c>
      <c r="O519" s="15" t="s">
        <v>106</v>
      </c>
      <c r="P519">
        <v>10</v>
      </c>
      <c r="Q519" t="s">
        <v>2401</v>
      </c>
      <c r="R519" t="s">
        <v>1117</v>
      </c>
      <c r="S519" s="15" t="s">
        <v>31</v>
      </c>
      <c r="T519" s="15" t="s">
        <v>60</v>
      </c>
      <c r="U519" s="5">
        <v>3</v>
      </c>
      <c r="V519" s="5">
        <v>5</v>
      </c>
      <c r="W519">
        <v>14</v>
      </c>
      <c r="X519" t="s">
        <v>2402</v>
      </c>
      <c r="Y519" s="15" t="s">
        <v>2403</v>
      </c>
      <c r="Z519">
        <v>10</v>
      </c>
      <c r="AA519" t="s">
        <v>2404</v>
      </c>
      <c r="AD519">
        <v>1</v>
      </c>
    </row>
    <row r="520" spans="1:30" x14ac:dyDescent="0.35">
      <c r="A520">
        <v>518</v>
      </c>
      <c r="B520" s="15" t="s">
        <v>3435</v>
      </c>
      <c r="C520" s="13">
        <v>36</v>
      </c>
      <c r="D520">
        <v>7</v>
      </c>
      <c r="E520">
        <v>30</v>
      </c>
      <c r="F520">
        <v>12</v>
      </c>
      <c r="G520">
        <v>5</v>
      </c>
      <c r="H520" t="s">
        <v>67</v>
      </c>
      <c r="I520">
        <v>1</v>
      </c>
      <c r="J520" t="s">
        <v>3428</v>
      </c>
      <c r="K520" s="5" t="s">
        <v>3428</v>
      </c>
      <c r="L520">
        <v>1</v>
      </c>
      <c r="M520" s="15" t="s">
        <v>5</v>
      </c>
      <c r="N520" s="15" t="s">
        <v>81</v>
      </c>
      <c r="O520" s="15" t="s">
        <v>648</v>
      </c>
      <c r="P520">
        <v>9</v>
      </c>
      <c r="Q520" t="s">
        <v>2405</v>
      </c>
      <c r="R520" t="s">
        <v>84</v>
      </c>
      <c r="S520" s="15" t="s">
        <v>31</v>
      </c>
      <c r="T520" s="15" t="s">
        <v>73</v>
      </c>
      <c r="U520" s="5">
        <v>4</v>
      </c>
      <c r="V520" s="5">
        <v>1</v>
      </c>
      <c r="W520">
        <v>6</v>
      </c>
      <c r="X520" t="s">
        <v>2406</v>
      </c>
      <c r="Y520" s="15" t="s">
        <v>75</v>
      </c>
      <c r="Z520">
        <v>6</v>
      </c>
      <c r="AA520" t="s">
        <v>2407</v>
      </c>
      <c r="AD520">
        <v>1</v>
      </c>
    </row>
    <row r="521" spans="1:30" x14ac:dyDescent="0.35">
      <c r="A521">
        <v>519</v>
      </c>
      <c r="B521" s="15" t="s">
        <v>3432</v>
      </c>
      <c r="C521" s="13">
        <v>34</v>
      </c>
      <c r="D521">
        <v>6</v>
      </c>
      <c r="E521">
        <v>50</v>
      </c>
      <c r="F521">
        <v>6</v>
      </c>
      <c r="G521">
        <v>4</v>
      </c>
      <c r="H521" t="s">
        <v>225</v>
      </c>
      <c r="I521">
        <v>0</v>
      </c>
      <c r="J521" t="s">
        <v>389</v>
      </c>
      <c r="K521" s="5" t="s">
        <v>3407</v>
      </c>
      <c r="L521">
        <v>1</v>
      </c>
      <c r="M521" s="15" t="s">
        <v>155</v>
      </c>
      <c r="N521" s="15" t="s">
        <v>91</v>
      </c>
      <c r="O521" s="15" t="s">
        <v>156</v>
      </c>
      <c r="P521">
        <v>5</v>
      </c>
      <c r="Q521" t="s">
        <v>2408</v>
      </c>
      <c r="R521" t="s">
        <v>72</v>
      </c>
      <c r="S521" s="15" t="s">
        <v>32</v>
      </c>
      <c r="T521" s="15" t="s">
        <v>60</v>
      </c>
      <c r="U521" s="5">
        <v>2</v>
      </c>
      <c r="V521" s="5">
        <v>2</v>
      </c>
      <c r="W521">
        <v>2</v>
      </c>
      <c r="X521" t="s">
        <v>2409</v>
      </c>
      <c r="Y521" s="15" t="s">
        <v>75</v>
      </c>
      <c r="Z521">
        <v>8</v>
      </c>
      <c r="AA521" t="s">
        <v>2410</v>
      </c>
      <c r="AB521" t="s">
        <v>2411</v>
      </c>
      <c r="AC521" t="s">
        <v>2412</v>
      </c>
      <c r="AD521">
        <v>0</v>
      </c>
    </row>
    <row r="522" spans="1:30" x14ac:dyDescent="0.35">
      <c r="A522">
        <v>520</v>
      </c>
      <c r="B522" s="15" t="s">
        <v>3432</v>
      </c>
      <c r="C522" s="13">
        <v>47</v>
      </c>
      <c r="D522">
        <v>8</v>
      </c>
      <c r="E522">
        <v>130</v>
      </c>
      <c r="F522">
        <v>6</v>
      </c>
      <c r="G522">
        <v>20</v>
      </c>
      <c r="H522" t="s">
        <v>89</v>
      </c>
      <c r="I522">
        <v>0</v>
      </c>
      <c r="J522" t="s">
        <v>79</v>
      </c>
      <c r="K522" s="5" t="s">
        <v>3408</v>
      </c>
      <c r="L522">
        <v>1</v>
      </c>
      <c r="M522" s="15" t="s">
        <v>412</v>
      </c>
      <c r="N522" s="15" t="s">
        <v>91</v>
      </c>
      <c r="O522" s="15" t="s">
        <v>648</v>
      </c>
      <c r="P522">
        <v>23</v>
      </c>
      <c r="Q522" t="s">
        <v>2413</v>
      </c>
      <c r="R522" t="s">
        <v>84</v>
      </c>
      <c r="S522" s="15" t="s">
        <v>32</v>
      </c>
      <c r="T522" s="15" t="s">
        <v>60</v>
      </c>
      <c r="U522" s="5">
        <v>3</v>
      </c>
      <c r="V522" s="5">
        <v>6</v>
      </c>
      <c r="W522">
        <v>10</v>
      </c>
      <c r="X522" t="s">
        <v>2414</v>
      </c>
      <c r="Y522" s="15" t="s">
        <v>75</v>
      </c>
      <c r="Z522">
        <v>8</v>
      </c>
      <c r="AA522" t="s">
        <v>2415</v>
      </c>
      <c r="AD522">
        <v>0</v>
      </c>
    </row>
    <row r="523" spans="1:30" x14ac:dyDescent="0.35">
      <c r="A523">
        <v>521</v>
      </c>
      <c r="B523" s="15" t="s">
        <v>0</v>
      </c>
      <c r="C523" s="13">
        <v>34</v>
      </c>
      <c r="D523">
        <v>7</v>
      </c>
      <c r="E523">
        <v>30</v>
      </c>
      <c r="F523">
        <v>1</v>
      </c>
      <c r="G523">
        <v>15</v>
      </c>
      <c r="H523" t="s">
        <v>121</v>
      </c>
      <c r="I523">
        <v>1</v>
      </c>
      <c r="J523" t="s">
        <v>3428</v>
      </c>
      <c r="K523" s="5" t="s">
        <v>3428</v>
      </c>
      <c r="L523">
        <v>1</v>
      </c>
      <c r="M523" s="15" t="s">
        <v>80</v>
      </c>
      <c r="N523" s="15" t="s">
        <v>56</v>
      </c>
      <c r="O523" s="15" t="s">
        <v>92</v>
      </c>
      <c r="P523">
        <v>7</v>
      </c>
      <c r="Q523" t="s">
        <v>2416</v>
      </c>
      <c r="R523" t="s">
        <v>72</v>
      </c>
      <c r="S523" s="15" t="s">
        <v>3497</v>
      </c>
      <c r="T523" s="15" t="s">
        <v>60</v>
      </c>
      <c r="U523" s="5">
        <v>3</v>
      </c>
      <c r="V523" s="5">
        <v>4</v>
      </c>
      <c r="W523">
        <v>10</v>
      </c>
      <c r="X523" t="s">
        <v>2417</v>
      </c>
      <c r="Y523" s="15" t="s">
        <v>75</v>
      </c>
      <c r="Z523">
        <v>9</v>
      </c>
      <c r="AA523" t="s">
        <v>2418</v>
      </c>
      <c r="AB523" t="s">
        <v>2419</v>
      </c>
      <c r="AC523" t="s">
        <v>2420</v>
      </c>
      <c r="AD523">
        <v>1</v>
      </c>
    </row>
    <row r="524" spans="1:30" x14ac:dyDescent="0.35">
      <c r="A524">
        <v>522</v>
      </c>
      <c r="B524" s="15" t="s">
        <v>0</v>
      </c>
      <c r="C524" s="13">
        <v>30</v>
      </c>
      <c r="D524">
        <v>4</v>
      </c>
      <c r="E524">
        <v>5</v>
      </c>
      <c r="F524">
        <v>12</v>
      </c>
      <c r="G524">
        <v>1</v>
      </c>
      <c r="H524" t="s">
        <v>335</v>
      </c>
      <c r="I524">
        <v>0</v>
      </c>
      <c r="J524" t="s">
        <v>68</v>
      </c>
      <c r="K524" s="5" t="s">
        <v>3408</v>
      </c>
      <c r="L524">
        <v>0</v>
      </c>
      <c r="M524" s="15" t="s">
        <v>3428</v>
      </c>
      <c r="N524" s="15" t="s">
        <v>3428</v>
      </c>
      <c r="O524" s="15" t="s">
        <v>3428</v>
      </c>
      <c r="R524" t="s">
        <v>363</v>
      </c>
      <c r="S524" s="15" t="s">
        <v>30</v>
      </c>
      <c r="T524" s="15" t="s">
        <v>85</v>
      </c>
      <c r="U524" s="5">
        <v>10</v>
      </c>
      <c r="V524" s="5">
        <v>3</v>
      </c>
      <c r="W524">
        <v>100</v>
      </c>
      <c r="X524" t="s">
        <v>2421</v>
      </c>
      <c r="Y524" s="15" t="s">
        <v>2422</v>
      </c>
      <c r="Z524">
        <v>0</v>
      </c>
      <c r="AA524" t="s">
        <v>2423</v>
      </c>
      <c r="AB524" t="s">
        <v>2424</v>
      </c>
      <c r="AD524">
        <v>0</v>
      </c>
    </row>
    <row r="525" spans="1:30" x14ac:dyDescent="0.35">
      <c r="A525">
        <v>523</v>
      </c>
      <c r="B525" s="15" t="s">
        <v>3435</v>
      </c>
      <c r="C525" s="13">
        <v>33</v>
      </c>
      <c r="D525">
        <v>6</v>
      </c>
      <c r="E525">
        <v>0</v>
      </c>
      <c r="F525">
        <v>2</v>
      </c>
      <c r="G525">
        <v>15</v>
      </c>
      <c r="H525" t="s">
        <v>225</v>
      </c>
      <c r="I525">
        <v>0</v>
      </c>
      <c r="J525" t="s">
        <v>79</v>
      </c>
      <c r="K525" s="5" t="s">
        <v>3409</v>
      </c>
      <c r="L525">
        <v>1</v>
      </c>
      <c r="M525" s="15" t="s">
        <v>146</v>
      </c>
      <c r="N525" s="15" t="s">
        <v>56</v>
      </c>
      <c r="O525" s="15" t="s">
        <v>220</v>
      </c>
      <c r="P525">
        <v>10</v>
      </c>
      <c r="Q525" t="s">
        <v>2425</v>
      </c>
      <c r="R525" t="s">
        <v>59</v>
      </c>
      <c r="S525" s="15" t="s">
        <v>3508</v>
      </c>
      <c r="T525" s="15" t="s">
        <v>73</v>
      </c>
      <c r="U525" s="5">
        <v>5</v>
      </c>
      <c r="V525" s="5">
        <v>20</v>
      </c>
      <c r="W525">
        <v>20</v>
      </c>
      <c r="X525" t="s">
        <v>2426</v>
      </c>
      <c r="Y525" s="15" t="s">
        <v>64</v>
      </c>
      <c r="Z525">
        <v>9</v>
      </c>
      <c r="AA525" t="s">
        <v>2427</v>
      </c>
      <c r="AC525" t="s">
        <v>2428</v>
      </c>
      <c r="AD525">
        <v>1</v>
      </c>
    </row>
    <row r="526" spans="1:30" x14ac:dyDescent="0.35">
      <c r="A526">
        <v>524</v>
      </c>
      <c r="B526" s="15" t="s">
        <v>4</v>
      </c>
      <c r="C526" s="13">
        <v>37</v>
      </c>
      <c r="D526">
        <v>6</v>
      </c>
      <c r="E526">
        <v>0</v>
      </c>
      <c r="F526">
        <v>12</v>
      </c>
      <c r="G526">
        <v>10</v>
      </c>
      <c r="H526" t="s">
        <v>97</v>
      </c>
      <c r="I526">
        <v>0</v>
      </c>
      <c r="J526" t="s">
        <v>98</v>
      </c>
      <c r="K526" s="5" t="s">
        <v>3409</v>
      </c>
      <c r="L526">
        <v>1</v>
      </c>
      <c r="M526" s="15" t="s">
        <v>90</v>
      </c>
      <c r="N526" s="15" t="s">
        <v>81</v>
      </c>
      <c r="O526" s="15" t="s">
        <v>231</v>
      </c>
      <c r="P526">
        <v>12</v>
      </c>
      <c r="Q526" t="s">
        <v>2429</v>
      </c>
      <c r="R526" t="s">
        <v>84</v>
      </c>
      <c r="S526" s="15" t="s">
        <v>3475</v>
      </c>
      <c r="T526" s="15" t="s">
        <v>85</v>
      </c>
      <c r="U526" s="5">
        <v>2</v>
      </c>
      <c r="V526" s="5">
        <v>6</v>
      </c>
      <c r="W526">
        <v>80</v>
      </c>
      <c r="X526" t="s">
        <v>2430</v>
      </c>
      <c r="Y526" s="15" t="s">
        <v>75</v>
      </c>
      <c r="Z526">
        <v>10</v>
      </c>
      <c r="AA526" t="s">
        <v>2431</v>
      </c>
      <c r="AB526" t="s">
        <v>2432</v>
      </c>
      <c r="AD526">
        <v>0</v>
      </c>
    </row>
    <row r="527" spans="1:30" x14ac:dyDescent="0.35">
      <c r="A527">
        <v>525</v>
      </c>
      <c r="B527" s="15" t="s">
        <v>3435</v>
      </c>
      <c r="C527" s="13">
        <v>38</v>
      </c>
      <c r="D527">
        <v>7</v>
      </c>
      <c r="E527">
        <v>45</v>
      </c>
      <c r="F527">
        <v>5</v>
      </c>
      <c r="G527">
        <v>6</v>
      </c>
      <c r="H527" t="s">
        <v>335</v>
      </c>
      <c r="I527">
        <v>0</v>
      </c>
      <c r="J527" t="s">
        <v>53</v>
      </c>
      <c r="K527" s="5" t="s">
        <v>3409</v>
      </c>
      <c r="L527">
        <v>1</v>
      </c>
      <c r="M527" s="15" t="s">
        <v>5</v>
      </c>
      <c r="N527" s="15" t="s">
        <v>81</v>
      </c>
      <c r="O527" s="15" t="s">
        <v>57</v>
      </c>
      <c r="P527">
        <v>8</v>
      </c>
      <c r="Q527" t="s">
        <v>2433</v>
      </c>
      <c r="R527" t="s">
        <v>84</v>
      </c>
      <c r="S527" s="15" t="s">
        <v>32</v>
      </c>
      <c r="T527" s="15" t="s">
        <v>73</v>
      </c>
      <c r="U527" s="5">
        <v>6</v>
      </c>
      <c r="V527" s="5">
        <v>2</v>
      </c>
      <c r="W527">
        <v>80</v>
      </c>
      <c r="X527" t="s">
        <v>2434</v>
      </c>
      <c r="Y527" s="15" t="s">
        <v>377</v>
      </c>
      <c r="Z527">
        <v>10</v>
      </c>
      <c r="AA527" t="s">
        <v>2435</v>
      </c>
      <c r="AB527" t="s">
        <v>2436</v>
      </c>
      <c r="AD527">
        <v>1</v>
      </c>
    </row>
    <row r="528" spans="1:30" x14ac:dyDescent="0.35">
      <c r="A528">
        <v>526</v>
      </c>
      <c r="B528" s="15" t="s">
        <v>0</v>
      </c>
      <c r="C528" s="13"/>
      <c r="D528">
        <v>7</v>
      </c>
      <c r="E528">
        <v>13</v>
      </c>
      <c r="F528">
        <v>10</v>
      </c>
      <c r="G528">
        <v>2</v>
      </c>
      <c r="H528" t="s">
        <v>225</v>
      </c>
      <c r="I528">
        <v>1</v>
      </c>
      <c r="J528" t="s">
        <v>3428</v>
      </c>
      <c r="K528" s="5" t="s">
        <v>3428</v>
      </c>
      <c r="L528">
        <v>1</v>
      </c>
      <c r="M528" s="15" t="s">
        <v>30</v>
      </c>
      <c r="N528" s="15" t="s">
        <v>81</v>
      </c>
      <c r="O528" s="15" t="s">
        <v>92</v>
      </c>
      <c r="P528">
        <v>2</v>
      </c>
      <c r="Q528" t="s">
        <v>2437</v>
      </c>
      <c r="R528" t="s">
        <v>59</v>
      </c>
      <c r="S528" s="15" t="s">
        <v>30</v>
      </c>
      <c r="T528" s="15" t="s">
        <v>85</v>
      </c>
      <c r="U528" s="5">
        <v>10</v>
      </c>
      <c r="V528" s="5">
        <v>15</v>
      </c>
      <c r="W528">
        <v>35</v>
      </c>
      <c r="X528" t="s">
        <v>2438</v>
      </c>
      <c r="Y528" s="15" t="s">
        <v>75</v>
      </c>
      <c r="Z528">
        <v>10</v>
      </c>
      <c r="AA528" t="s">
        <v>2439</v>
      </c>
      <c r="AD528">
        <v>0</v>
      </c>
    </row>
    <row r="529" spans="1:30" x14ac:dyDescent="0.35">
      <c r="A529">
        <v>527</v>
      </c>
      <c r="B529" s="15" t="s">
        <v>3429</v>
      </c>
      <c r="C529" s="13">
        <v>39</v>
      </c>
      <c r="D529">
        <v>7</v>
      </c>
      <c r="E529">
        <v>0</v>
      </c>
      <c r="F529">
        <v>8</v>
      </c>
      <c r="G529">
        <v>2</v>
      </c>
      <c r="H529" t="s">
        <v>78</v>
      </c>
      <c r="I529">
        <v>1</v>
      </c>
      <c r="J529" t="s">
        <v>3428</v>
      </c>
      <c r="K529" s="5" t="s">
        <v>3428</v>
      </c>
      <c r="L529">
        <v>1</v>
      </c>
      <c r="M529" s="15" t="s">
        <v>141</v>
      </c>
      <c r="N529" s="15" t="s">
        <v>81</v>
      </c>
      <c r="O529" s="15" t="s">
        <v>156</v>
      </c>
      <c r="P529">
        <v>15</v>
      </c>
      <c r="Q529" t="s">
        <v>2440</v>
      </c>
      <c r="R529" t="s">
        <v>363</v>
      </c>
      <c r="S529" s="15" t="s">
        <v>3482</v>
      </c>
      <c r="T529" s="15" t="s">
        <v>73</v>
      </c>
      <c r="U529" s="5">
        <v>4</v>
      </c>
      <c r="V529" s="5">
        <v>4</v>
      </c>
      <c r="W529">
        <v>24</v>
      </c>
      <c r="X529" t="s">
        <v>2441</v>
      </c>
      <c r="Y529" s="15" t="s">
        <v>75</v>
      </c>
      <c r="Z529">
        <v>10</v>
      </c>
      <c r="AA529" t="s">
        <v>2442</v>
      </c>
      <c r="AB529" t="s">
        <v>2443</v>
      </c>
      <c r="AC529" t="s">
        <v>2444</v>
      </c>
      <c r="AD529">
        <v>1</v>
      </c>
    </row>
    <row r="530" spans="1:30" x14ac:dyDescent="0.35">
      <c r="A530">
        <v>528</v>
      </c>
      <c r="B530" s="15" t="s">
        <v>0</v>
      </c>
      <c r="C530" s="13">
        <v>22</v>
      </c>
      <c r="D530">
        <v>7</v>
      </c>
      <c r="E530">
        <v>30</v>
      </c>
      <c r="F530">
        <v>9</v>
      </c>
      <c r="G530">
        <v>2</v>
      </c>
      <c r="H530" t="s">
        <v>303</v>
      </c>
      <c r="I530">
        <v>0</v>
      </c>
      <c r="J530" t="s">
        <v>140</v>
      </c>
      <c r="K530" s="5" t="s">
        <v>3409</v>
      </c>
      <c r="L530">
        <v>1</v>
      </c>
      <c r="M530" s="15" t="s">
        <v>213</v>
      </c>
      <c r="N530" s="15" t="s">
        <v>350</v>
      </c>
      <c r="O530" s="15" t="s">
        <v>92</v>
      </c>
      <c r="P530">
        <v>1</v>
      </c>
      <c r="Q530" t="s">
        <v>2445</v>
      </c>
      <c r="R530" t="s">
        <v>161</v>
      </c>
      <c r="S530" s="15" t="s">
        <v>3528</v>
      </c>
      <c r="T530" s="15" t="s">
        <v>73</v>
      </c>
      <c r="U530" s="5">
        <v>15</v>
      </c>
      <c r="V530" s="5">
        <v>6</v>
      </c>
      <c r="W530">
        <v>12</v>
      </c>
      <c r="X530" t="s">
        <v>2447</v>
      </c>
      <c r="Y530" s="15" t="s">
        <v>75</v>
      </c>
      <c r="Z530">
        <v>5</v>
      </c>
      <c r="AA530" t="s">
        <v>2448</v>
      </c>
      <c r="AB530" t="s">
        <v>2449</v>
      </c>
      <c r="AD530">
        <v>1</v>
      </c>
    </row>
    <row r="531" spans="1:30" x14ac:dyDescent="0.35">
      <c r="A531">
        <v>529</v>
      </c>
      <c r="B531" s="15" t="s">
        <v>3435</v>
      </c>
      <c r="C531" s="13">
        <v>32</v>
      </c>
      <c r="D531">
        <v>7</v>
      </c>
      <c r="E531">
        <v>60</v>
      </c>
      <c r="F531">
        <v>12</v>
      </c>
      <c r="G531">
        <v>5</v>
      </c>
      <c r="H531" t="s">
        <v>67</v>
      </c>
      <c r="I531">
        <v>0</v>
      </c>
      <c r="J531" t="s">
        <v>68</v>
      </c>
      <c r="K531" s="5" t="s">
        <v>3408</v>
      </c>
      <c r="L531">
        <v>1</v>
      </c>
      <c r="M531" s="15" t="s">
        <v>412</v>
      </c>
      <c r="N531" s="15" t="s">
        <v>56</v>
      </c>
      <c r="O531" s="15" t="s">
        <v>124</v>
      </c>
      <c r="P531">
        <v>7</v>
      </c>
      <c r="Q531" t="s">
        <v>2450</v>
      </c>
      <c r="R531" t="s">
        <v>84</v>
      </c>
      <c r="S531" s="15" t="s">
        <v>35</v>
      </c>
      <c r="T531" s="15" t="s">
        <v>3428</v>
      </c>
      <c r="U531" s="5">
        <v>0</v>
      </c>
      <c r="V531" s="5">
        <v>0</v>
      </c>
      <c r="Y531" s="15" t="s">
        <v>75</v>
      </c>
      <c r="Z531">
        <v>10</v>
      </c>
      <c r="AA531" t="s">
        <v>2451</v>
      </c>
      <c r="AB531" t="s">
        <v>2452</v>
      </c>
      <c r="AD531">
        <v>1</v>
      </c>
    </row>
    <row r="532" spans="1:30" x14ac:dyDescent="0.35">
      <c r="A532">
        <v>530</v>
      </c>
      <c r="B532" s="15" t="s">
        <v>3432</v>
      </c>
      <c r="C532" s="13">
        <v>21</v>
      </c>
      <c r="D532">
        <v>7</v>
      </c>
      <c r="E532">
        <v>0</v>
      </c>
      <c r="F532">
        <v>8</v>
      </c>
      <c r="G532">
        <v>25</v>
      </c>
      <c r="H532" t="s">
        <v>78</v>
      </c>
      <c r="I532">
        <v>1</v>
      </c>
      <c r="J532" t="s">
        <v>3428</v>
      </c>
      <c r="K532" s="5" t="s">
        <v>3428</v>
      </c>
      <c r="L532">
        <v>1</v>
      </c>
      <c r="M532" s="15" t="s">
        <v>110</v>
      </c>
      <c r="N532" s="15" t="s">
        <v>81</v>
      </c>
      <c r="O532" s="15" t="s">
        <v>92</v>
      </c>
      <c r="P532">
        <v>2</v>
      </c>
      <c r="Q532" t="s">
        <v>2453</v>
      </c>
      <c r="R532" t="s">
        <v>161</v>
      </c>
      <c r="S532" s="15" t="s">
        <v>2454</v>
      </c>
      <c r="T532" s="15" t="s">
        <v>85</v>
      </c>
      <c r="U532" s="5">
        <v>6</v>
      </c>
      <c r="V532" s="5">
        <v>2</v>
      </c>
      <c r="W532">
        <v>20</v>
      </c>
      <c r="X532" t="s">
        <v>2455</v>
      </c>
      <c r="Y532" s="15" t="s">
        <v>64</v>
      </c>
      <c r="Z532">
        <v>9</v>
      </c>
      <c r="AA532" t="s">
        <v>2456</v>
      </c>
      <c r="AB532" t="s">
        <v>2457</v>
      </c>
      <c r="AC532" t="s">
        <v>2458</v>
      </c>
      <c r="AD532">
        <v>1</v>
      </c>
    </row>
    <row r="533" spans="1:30" x14ac:dyDescent="0.35">
      <c r="A533">
        <v>531</v>
      </c>
      <c r="B533" s="15" t="s">
        <v>3429</v>
      </c>
      <c r="C533" s="13">
        <v>32</v>
      </c>
      <c r="D533">
        <v>7</v>
      </c>
      <c r="E533">
        <v>60</v>
      </c>
      <c r="F533">
        <v>6</v>
      </c>
      <c r="G533">
        <v>4</v>
      </c>
      <c r="H533" t="s">
        <v>97</v>
      </c>
      <c r="I533">
        <v>0</v>
      </c>
      <c r="J533" t="s">
        <v>98</v>
      </c>
      <c r="K533" s="5" t="s">
        <v>3409</v>
      </c>
      <c r="L533">
        <v>1</v>
      </c>
      <c r="M533" s="15" t="s">
        <v>465</v>
      </c>
      <c r="N533" s="15" t="s">
        <v>56</v>
      </c>
      <c r="O533" s="15" t="s">
        <v>82</v>
      </c>
      <c r="P533">
        <v>5</v>
      </c>
      <c r="Q533" t="s">
        <v>2459</v>
      </c>
      <c r="R533" t="s">
        <v>84</v>
      </c>
      <c r="S533" s="15" t="s">
        <v>29</v>
      </c>
      <c r="T533" s="15" t="s">
        <v>73</v>
      </c>
      <c r="U533" s="5">
        <v>14</v>
      </c>
      <c r="V533" s="5">
        <v>2</v>
      </c>
      <c r="W533">
        <v>32</v>
      </c>
      <c r="X533" t="s">
        <v>2460</v>
      </c>
      <c r="Y533" s="15" t="s">
        <v>75</v>
      </c>
      <c r="Z533">
        <v>8</v>
      </c>
      <c r="AA533" t="s">
        <v>2461</v>
      </c>
      <c r="AB533" t="s">
        <v>2462</v>
      </c>
      <c r="AC533" t="s">
        <v>2463</v>
      </c>
      <c r="AD533">
        <v>1</v>
      </c>
    </row>
    <row r="534" spans="1:30" x14ac:dyDescent="0.35">
      <c r="A534">
        <v>532</v>
      </c>
      <c r="B534" s="15" t="s">
        <v>3432</v>
      </c>
      <c r="C534" s="13">
        <v>42</v>
      </c>
      <c r="D534">
        <v>7</v>
      </c>
      <c r="E534">
        <v>10</v>
      </c>
      <c r="F534">
        <v>6</v>
      </c>
      <c r="G534">
        <v>15</v>
      </c>
      <c r="H534" t="s">
        <v>225</v>
      </c>
      <c r="I534">
        <v>0</v>
      </c>
      <c r="J534" t="s">
        <v>98</v>
      </c>
      <c r="K534" s="5" t="s">
        <v>3408</v>
      </c>
      <c r="L534">
        <v>1</v>
      </c>
      <c r="M534" s="15" t="s">
        <v>412</v>
      </c>
      <c r="N534" s="15" t="s">
        <v>383</v>
      </c>
      <c r="O534" s="15" t="s">
        <v>92</v>
      </c>
      <c r="P534">
        <v>17</v>
      </c>
      <c r="Q534" t="s">
        <v>2464</v>
      </c>
      <c r="R534" t="s">
        <v>84</v>
      </c>
      <c r="S534" s="15" t="s">
        <v>31</v>
      </c>
      <c r="T534" s="15" t="s">
        <v>73</v>
      </c>
      <c r="U534" s="5">
        <v>5</v>
      </c>
      <c r="V534" s="5">
        <v>5</v>
      </c>
      <c r="W534">
        <v>15</v>
      </c>
      <c r="X534" t="s">
        <v>2465</v>
      </c>
      <c r="Y534" s="15" t="s">
        <v>2466</v>
      </c>
      <c r="Z534">
        <v>7</v>
      </c>
      <c r="AA534" t="s">
        <v>2467</v>
      </c>
      <c r="AB534" t="s">
        <v>2468</v>
      </c>
      <c r="AC534" t="s">
        <v>2469</v>
      </c>
      <c r="AD534">
        <v>1</v>
      </c>
    </row>
    <row r="535" spans="1:30" x14ac:dyDescent="0.35">
      <c r="A535">
        <v>533</v>
      </c>
      <c r="B535" s="15" t="s">
        <v>3432</v>
      </c>
      <c r="C535" s="13">
        <v>48</v>
      </c>
      <c r="D535">
        <v>8</v>
      </c>
      <c r="E535">
        <v>120</v>
      </c>
      <c r="F535">
        <v>10</v>
      </c>
      <c r="G535">
        <v>0</v>
      </c>
      <c r="H535" t="s">
        <v>89</v>
      </c>
      <c r="I535">
        <v>0</v>
      </c>
      <c r="J535" t="s">
        <v>68</v>
      </c>
      <c r="K535" s="5" t="s">
        <v>3408</v>
      </c>
      <c r="L535">
        <v>1</v>
      </c>
      <c r="M535" s="15" t="s">
        <v>5</v>
      </c>
      <c r="N535" s="15" t="s">
        <v>56</v>
      </c>
      <c r="O535" s="15" t="s">
        <v>57</v>
      </c>
      <c r="P535">
        <v>8</v>
      </c>
      <c r="Q535" t="s">
        <v>2470</v>
      </c>
      <c r="R535" t="s">
        <v>72</v>
      </c>
      <c r="S535" s="15" t="s">
        <v>29</v>
      </c>
      <c r="T535" s="15" t="s">
        <v>85</v>
      </c>
      <c r="U535" s="5">
        <v>5</v>
      </c>
      <c r="V535" s="5">
        <v>5</v>
      </c>
      <c r="W535">
        <v>40</v>
      </c>
      <c r="X535" t="s">
        <v>2471</v>
      </c>
      <c r="Y535" s="15" t="s">
        <v>75</v>
      </c>
      <c r="Z535">
        <v>10</v>
      </c>
      <c r="AA535" t="s">
        <v>2472</v>
      </c>
      <c r="AB535" t="s">
        <v>2473</v>
      </c>
      <c r="AD535">
        <v>1</v>
      </c>
    </row>
    <row r="536" spans="1:30" ht="14.5" customHeight="1" x14ac:dyDescent="0.35">
      <c r="A536">
        <v>534</v>
      </c>
      <c r="B536" s="15" t="s">
        <v>3444</v>
      </c>
      <c r="C536" s="13">
        <v>38</v>
      </c>
      <c r="D536">
        <v>7</v>
      </c>
      <c r="E536">
        <v>40</v>
      </c>
      <c r="F536">
        <v>12</v>
      </c>
      <c r="G536">
        <v>10</v>
      </c>
      <c r="H536" t="s">
        <v>133</v>
      </c>
      <c r="I536">
        <v>0</v>
      </c>
      <c r="J536" t="s">
        <v>53</v>
      </c>
      <c r="K536" s="5" t="s">
        <v>3408</v>
      </c>
      <c r="L536">
        <v>1</v>
      </c>
      <c r="M536" s="15" t="s">
        <v>407</v>
      </c>
      <c r="N536" s="15" t="s">
        <v>111</v>
      </c>
      <c r="O536" s="15" t="s">
        <v>57</v>
      </c>
      <c r="P536">
        <v>8</v>
      </c>
      <c r="Q536" t="s">
        <v>2474</v>
      </c>
      <c r="R536" t="s">
        <v>72</v>
      </c>
      <c r="S536" s="15" t="s">
        <v>30</v>
      </c>
      <c r="T536" s="15" t="s">
        <v>73</v>
      </c>
      <c r="U536" s="5">
        <v>6</v>
      </c>
      <c r="V536" s="5">
        <v>5</v>
      </c>
      <c r="W536">
        <v>10</v>
      </c>
      <c r="X536" t="s">
        <v>2475</v>
      </c>
      <c r="Y536" s="15" t="s">
        <v>75</v>
      </c>
      <c r="Z536">
        <v>4</v>
      </c>
      <c r="AA536" t="s">
        <v>2476</v>
      </c>
      <c r="AB536" t="s">
        <v>2477</v>
      </c>
      <c r="AC536" s="3" t="s">
        <v>2478</v>
      </c>
      <c r="AD536">
        <v>0</v>
      </c>
    </row>
    <row r="537" spans="1:30" x14ac:dyDescent="0.35">
      <c r="A537">
        <v>535</v>
      </c>
      <c r="B537" s="15" t="s">
        <v>0</v>
      </c>
      <c r="C537" s="13">
        <v>31</v>
      </c>
      <c r="D537">
        <v>7</v>
      </c>
      <c r="E537">
        <v>90</v>
      </c>
      <c r="F537">
        <v>9</v>
      </c>
      <c r="G537">
        <v>5</v>
      </c>
      <c r="H537" t="s">
        <v>121</v>
      </c>
      <c r="I537">
        <v>0</v>
      </c>
      <c r="J537" t="s">
        <v>53</v>
      </c>
      <c r="K537" s="5" t="s">
        <v>3406</v>
      </c>
      <c r="L537">
        <v>1</v>
      </c>
      <c r="M537" s="15" t="s">
        <v>155</v>
      </c>
      <c r="N537" s="15" t="s">
        <v>350</v>
      </c>
      <c r="O537" s="15" t="s">
        <v>220</v>
      </c>
      <c r="P537">
        <v>10</v>
      </c>
      <c r="Q537" t="s">
        <v>2479</v>
      </c>
      <c r="R537" t="s">
        <v>84</v>
      </c>
      <c r="S537" s="15" t="s">
        <v>35</v>
      </c>
      <c r="T537" s="15" t="s">
        <v>3428</v>
      </c>
      <c r="U537" s="5">
        <v>0</v>
      </c>
      <c r="V537" s="5">
        <v>0</v>
      </c>
      <c r="Y537" s="15" t="s">
        <v>75</v>
      </c>
      <c r="Z537">
        <v>10</v>
      </c>
      <c r="AA537" t="s">
        <v>2480</v>
      </c>
      <c r="AB537" t="s">
        <v>2481</v>
      </c>
      <c r="AD537">
        <v>0</v>
      </c>
    </row>
    <row r="538" spans="1:30" x14ac:dyDescent="0.35">
      <c r="A538">
        <v>536</v>
      </c>
      <c r="B538" s="15" t="s">
        <v>3429</v>
      </c>
      <c r="C538" s="13">
        <v>41</v>
      </c>
      <c r="D538">
        <v>6</v>
      </c>
      <c r="E538">
        <v>120</v>
      </c>
      <c r="F538">
        <v>9</v>
      </c>
      <c r="G538">
        <v>7</v>
      </c>
      <c r="H538" t="s">
        <v>121</v>
      </c>
      <c r="I538">
        <v>1</v>
      </c>
      <c r="J538" t="s">
        <v>3428</v>
      </c>
      <c r="K538" s="5" t="s">
        <v>3428</v>
      </c>
      <c r="L538">
        <v>1</v>
      </c>
      <c r="M538" s="15" t="s">
        <v>465</v>
      </c>
      <c r="N538" s="15" t="s">
        <v>142</v>
      </c>
      <c r="O538" s="15" t="s">
        <v>2244</v>
      </c>
      <c r="P538">
        <v>10</v>
      </c>
      <c r="R538" t="s">
        <v>84</v>
      </c>
      <c r="S538" s="15" t="s">
        <v>30</v>
      </c>
      <c r="T538" s="15" t="s">
        <v>73</v>
      </c>
      <c r="U538" s="5">
        <v>6</v>
      </c>
      <c r="V538" s="5">
        <v>5</v>
      </c>
      <c r="W538">
        <v>15</v>
      </c>
      <c r="X538" t="s">
        <v>2482</v>
      </c>
      <c r="Y538" s="15" t="s">
        <v>75</v>
      </c>
      <c r="Z538">
        <v>9</v>
      </c>
      <c r="AA538" t="s">
        <v>2483</v>
      </c>
      <c r="AB538" t="s">
        <v>2484</v>
      </c>
      <c r="AC538" t="s">
        <v>2485</v>
      </c>
      <c r="AD538">
        <v>1</v>
      </c>
    </row>
    <row r="539" spans="1:30" x14ac:dyDescent="0.35">
      <c r="A539">
        <v>537</v>
      </c>
      <c r="B539" s="15" t="s">
        <v>0</v>
      </c>
      <c r="C539" s="13">
        <v>38</v>
      </c>
      <c r="D539">
        <v>7</v>
      </c>
      <c r="E539">
        <v>60</v>
      </c>
      <c r="F539">
        <v>7</v>
      </c>
      <c r="G539">
        <v>0</v>
      </c>
      <c r="H539" t="s">
        <v>89</v>
      </c>
      <c r="I539">
        <v>1</v>
      </c>
      <c r="J539" t="s">
        <v>3428</v>
      </c>
      <c r="K539" s="5" t="s">
        <v>3428</v>
      </c>
      <c r="L539">
        <v>1</v>
      </c>
      <c r="M539" s="15" t="s">
        <v>146</v>
      </c>
      <c r="N539" s="15" t="s">
        <v>81</v>
      </c>
      <c r="O539" s="15" t="s">
        <v>220</v>
      </c>
      <c r="P539">
        <v>1</v>
      </c>
      <c r="Q539" t="s">
        <v>2486</v>
      </c>
      <c r="R539" t="s">
        <v>72</v>
      </c>
      <c r="S539" s="15" t="s">
        <v>29</v>
      </c>
      <c r="T539" s="15" t="s">
        <v>162</v>
      </c>
      <c r="U539" s="5">
        <v>3</v>
      </c>
      <c r="V539" s="5">
        <v>5</v>
      </c>
      <c r="W539">
        <v>15</v>
      </c>
      <c r="X539" t="s">
        <v>2487</v>
      </c>
      <c r="Y539" s="15" t="s">
        <v>64</v>
      </c>
      <c r="Z539">
        <v>9</v>
      </c>
      <c r="AA539" t="s">
        <v>2488</v>
      </c>
      <c r="AB539" t="s">
        <v>2489</v>
      </c>
      <c r="AC539" t="s">
        <v>2490</v>
      </c>
      <c r="AD539">
        <v>1</v>
      </c>
    </row>
    <row r="540" spans="1:30" x14ac:dyDescent="0.35">
      <c r="A540">
        <v>538</v>
      </c>
      <c r="B540" s="15" t="s">
        <v>3440</v>
      </c>
      <c r="C540" s="13">
        <v>37</v>
      </c>
      <c r="D540">
        <v>7</v>
      </c>
      <c r="E540">
        <v>0</v>
      </c>
      <c r="F540">
        <v>10</v>
      </c>
      <c r="G540">
        <v>5</v>
      </c>
      <c r="H540" t="s">
        <v>52</v>
      </c>
      <c r="I540">
        <v>0</v>
      </c>
      <c r="J540" t="s">
        <v>68</v>
      </c>
      <c r="K540" s="5" t="s">
        <v>3406</v>
      </c>
      <c r="L540">
        <v>0</v>
      </c>
      <c r="M540" s="15" t="s">
        <v>3428</v>
      </c>
      <c r="N540" s="15" t="s">
        <v>3428</v>
      </c>
      <c r="O540" s="15" t="s">
        <v>3428</v>
      </c>
      <c r="R540" t="s">
        <v>84</v>
      </c>
      <c r="S540" s="15" t="s">
        <v>32</v>
      </c>
      <c r="T540" s="15" t="s">
        <v>73</v>
      </c>
      <c r="U540" s="5">
        <v>6</v>
      </c>
      <c r="V540" s="5">
        <v>6</v>
      </c>
      <c r="W540">
        <v>15</v>
      </c>
      <c r="X540" t="s">
        <v>2491</v>
      </c>
      <c r="Y540" s="15" t="s">
        <v>2492</v>
      </c>
      <c r="Z540">
        <v>10</v>
      </c>
      <c r="AA540" t="s">
        <v>2493</v>
      </c>
      <c r="AB540" t="s">
        <v>1583</v>
      </c>
      <c r="AD540">
        <v>0</v>
      </c>
    </row>
    <row r="541" spans="1:30" x14ac:dyDescent="0.35">
      <c r="A541">
        <v>539</v>
      </c>
      <c r="B541" s="15" t="s">
        <v>0</v>
      </c>
      <c r="C541" s="13">
        <v>25</v>
      </c>
      <c r="D541">
        <v>8</v>
      </c>
      <c r="E541">
        <v>0</v>
      </c>
      <c r="F541">
        <v>15</v>
      </c>
      <c r="G541">
        <v>100</v>
      </c>
      <c r="H541" t="s">
        <v>97</v>
      </c>
      <c r="I541">
        <v>1</v>
      </c>
      <c r="J541" t="s">
        <v>3428</v>
      </c>
      <c r="K541" s="5" t="s">
        <v>3428</v>
      </c>
      <c r="L541">
        <v>1</v>
      </c>
      <c r="M541" s="15" t="s">
        <v>519</v>
      </c>
      <c r="N541" s="15" t="s">
        <v>81</v>
      </c>
      <c r="O541" s="15" t="s">
        <v>57</v>
      </c>
      <c r="P541">
        <v>1</v>
      </c>
      <c r="Q541" t="s">
        <v>58</v>
      </c>
      <c r="R541" t="s">
        <v>59</v>
      </c>
      <c r="S541" s="15" t="s">
        <v>3529</v>
      </c>
      <c r="T541" s="15" t="s">
        <v>60</v>
      </c>
      <c r="U541" s="5">
        <v>25</v>
      </c>
      <c r="V541" s="5">
        <v>10</v>
      </c>
      <c r="W541">
        <v>4</v>
      </c>
      <c r="X541" t="s">
        <v>157</v>
      </c>
      <c r="Y541" s="15" t="s">
        <v>75</v>
      </c>
      <c r="Z541">
        <v>10</v>
      </c>
      <c r="AA541" t="s">
        <v>2494</v>
      </c>
      <c r="AB541" t="s">
        <v>2495</v>
      </c>
      <c r="AC541" t="s">
        <v>2496</v>
      </c>
      <c r="AD541">
        <v>1</v>
      </c>
    </row>
    <row r="542" spans="1:30" x14ac:dyDescent="0.35">
      <c r="A542">
        <v>540</v>
      </c>
      <c r="B542" s="15" t="s">
        <v>0</v>
      </c>
      <c r="C542" s="13">
        <v>35</v>
      </c>
      <c r="D542">
        <v>7</v>
      </c>
      <c r="E542">
        <v>0</v>
      </c>
      <c r="F542">
        <v>10</v>
      </c>
      <c r="G542">
        <v>1</v>
      </c>
      <c r="H542" t="s">
        <v>335</v>
      </c>
      <c r="I542">
        <v>1</v>
      </c>
      <c r="J542" t="s">
        <v>3428</v>
      </c>
      <c r="K542" s="5" t="s">
        <v>3428</v>
      </c>
      <c r="L542">
        <v>1</v>
      </c>
      <c r="M542" s="15" t="s">
        <v>80</v>
      </c>
      <c r="N542" s="15" t="s">
        <v>2497</v>
      </c>
      <c r="O542" s="15" t="s">
        <v>82</v>
      </c>
      <c r="P542">
        <v>5</v>
      </c>
      <c r="Q542" t="s">
        <v>2123</v>
      </c>
      <c r="R542" t="s">
        <v>84</v>
      </c>
      <c r="S542" s="15" t="s">
        <v>31</v>
      </c>
      <c r="T542" s="15" t="s">
        <v>85</v>
      </c>
      <c r="U542" s="5">
        <v>4</v>
      </c>
      <c r="V542" s="5">
        <v>10</v>
      </c>
      <c r="W542">
        <v>18</v>
      </c>
      <c r="X542" t="s">
        <v>2498</v>
      </c>
      <c r="Y542" s="15" t="s">
        <v>345</v>
      </c>
      <c r="Z542">
        <v>10</v>
      </c>
      <c r="AA542" t="s">
        <v>2499</v>
      </c>
      <c r="AB542" t="s">
        <v>2500</v>
      </c>
      <c r="AC542" t="s">
        <v>2501</v>
      </c>
      <c r="AD542">
        <v>1</v>
      </c>
    </row>
    <row r="543" spans="1:30" x14ac:dyDescent="0.35">
      <c r="A543">
        <v>541</v>
      </c>
      <c r="B543" s="15" t="s">
        <v>0</v>
      </c>
      <c r="C543" s="13">
        <v>27</v>
      </c>
      <c r="D543">
        <v>8</v>
      </c>
      <c r="E543">
        <v>15</v>
      </c>
      <c r="F543">
        <v>6</v>
      </c>
      <c r="G543">
        <v>10</v>
      </c>
      <c r="H543" t="s">
        <v>103</v>
      </c>
      <c r="I543">
        <v>0</v>
      </c>
      <c r="J543" t="s">
        <v>79</v>
      </c>
      <c r="K543" s="5" t="s">
        <v>3409</v>
      </c>
      <c r="L543">
        <v>1</v>
      </c>
      <c r="M543" s="15" t="s">
        <v>155</v>
      </c>
      <c r="N543" s="15" t="s">
        <v>81</v>
      </c>
      <c r="O543" s="15" t="s">
        <v>231</v>
      </c>
      <c r="P543">
        <v>1</v>
      </c>
      <c r="Q543" t="s">
        <v>2502</v>
      </c>
      <c r="R543" t="s">
        <v>59</v>
      </c>
      <c r="S543" s="15" t="s">
        <v>3530</v>
      </c>
      <c r="T543" s="15" t="s">
        <v>60</v>
      </c>
      <c r="U543" s="5">
        <v>6</v>
      </c>
      <c r="V543" s="5">
        <v>20</v>
      </c>
      <c r="W543">
        <v>15</v>
      </c>
      <c r="X543" t="s">
        <v>2503</v>
      </c>
      <c r="Y543" s="15" t="s">
        <v>64</v>
      </c>
      <c r="Z543">
        <v>10</v>
      </c>
      <c r="AA543" t="s">
        <v>2504</v>
      </c>
      <c r="AB543" t="s">
        <v>2505</v>
      </c>
      <c r="AC543" t="s">
        <v>530</v>
      </c>
      <c r="AD543">
        <v>1</v>
      </c>
    </row>
    <row r="544" spans="1:30" x14ac:dyDescent="0.35">
      <c r="A544">
        <v>542</v>
      </c>
      <c r="B544" s="15" t="s">
        <v>1</v>
      </c>
      <c r="C544" s="13">
        <v>31</v>
      </c>
      <c r="D544">
        <v>7</v>
      </c>
      <c r="E544">
        <v>10</v>
      </c>
      <c r="F544">
        <v>8</v>
      </c>
      <c r="G544">
        <v>24</v>
      </c>
      <c r="H544" t="s">
        <v>67</v>
      </c>
      <c r="I544">
        <v>1</v>
      </c>
      <c r="J544" t="s">
        <v>3428</v>
      </c>
      <c r="K544" s="5" t="s">
        <v>3428</v>
      </c>
      <c r="L544">
        <v>1</v>
      </c>
      <c r="M544" s="15" t="s">
        <v>5</v>
      </c>
      <c r="N544" s="15" t="s">
        <v>81</v>
      </c>
      <c r="O544" s="15" t="s">
        <v>2506</v>
      </c>
      <c r="P544">
        <v>5</v>
      </c>
      <c r="Q544" t="s">
        <v>2507</v>
      </c>
      <c r="R544" t="s">
        <v>59</v>
      </c>
      <c r="S544" s="15" t="s">
        <v>32</v>
      </c>
      <c r="T544" s="15" t="s">
        <v>73</v>
      </c>
      <c r="U544" s="5">
        <v>1</v>
      </c>
      <c r="V544" s="5">
        <v>1</v>
      </c>
      <c r="W544">
        <v>10</v>
      </c>
      <c r="X544" t="s">
        <v>2508</v>
      </c>
      <c r="Y544" s="15" t="s">
        <v>75</v>
      </c>
      <c r="Z544">
        <v>8</v>
      </c>
      <c r="AA544" t="s">
        <v>2509</v>
      </c>
      <c r="AB544" t="s">
        <v>2510</v>
      </c>
      <c r="AC544" t="s">
        <v>2511</v>
      </c>
      <c r="AD544">
        <v>1</v>
      </c>
    </row>
    <row r="545" spans="1:30" x14ac:dyDescent="0.35">
      <c r="A545">
        <v>543</v>
      </c>
      <c r="B545" s="15" t="s">
        <v>3435</v>
      </c>
      <c r="C545" s="13">
        <v>32</v>
      </c>
      <c r="D545">
        <v>7</v>
      </c>
      <c r="E545">
        <v>0</v>
      </c>
      <c r="F545">
        <v>8</v>
      </c>
      <c r="G545">
        <v>1</v>
      </c>
      <c r="H545" t="s">
        <v>97</v>
      </c>
      <c r="I545">
        <v>1</v>
      </c>
      <c r="J545" t="s">
        <v>3428</v>
      </c>
      <c r="K545" s="5" t="s">
        <v>3428</v>
      </c>
      <c r="L545">
        <v>1</v>
      </c>
      <c r="M545" s="15" t="s">
        <v>407</v>
      </c>
      <c r="N545" s="15" t="s">
        <v>111</v>
      </c>
      <c r="O545" s="15" t="s">
        <v>898</v>
      </c>
      <c r="P545">
        <v>5</v>
      </c>
      <c r="R545" t="s">
        <v>84</v>
      </c>
      <c r="S545" s="15" t="s">
        <v>3482</v>
      </c>
      <c r="T545" s="15" t="s">
        <v>73</v>
      </c>
      <c r="U545" s="5">
        <v>2</v>
      </c>
      <c r="V545" s="5">
        <v>3</v>
      </c>
      <c r="W545">
        <v>10</v>
      </c>
      <c r="X545" t="s">
        <v>2512</v>
      </c>
      <c r="Y545" s="15" t="s">
        <v>75</v>
      </c>
      <c r="Z545">
        <v>9</v>
      </c>
      <c r="AA545" t="s">
        <v>2513</v>
      </c>
      <c r="AB545" t="s">
        <v>2514</v>
      </c>
      <c r="AC545" t="s">
        <v>2515</v>
      </c>
      <c r="AD545">
        <v>0</v>
      </c>
    </row>
    <row r="546" spans="1:30" ht="14.5" customHeight="1" x14ac:dyDescent="0.35">
      <c r="A546">
        <v>544</v>
      </c>
      <c r="B546" s="15" t="s">
        <v>3440</v>
      </c>
      <c r="C546" s="13">
        <v>31</v>
      </c>
      <c r="D546">
        <v>7</v>
      </c>
      <c r="E546">
        <v>45</v>
      </c>
      <c r="F546">
        <v>7</v>
      </c>
      <c r="G546">
        <v>6</v>
      </c>
      <c r="H546" t="s">
        <v>78</v>
      </c>
      <c r="I546">
        <v>0</v>
      </c>
      <c r="J546" t="s">
        <v>98</v>
      </c>
      <c r="K546" s="5" t="s">
        <v>3408</v>
      </c>
      <c r="L546">
        <v>1</v>
      </c>
      <c r="M546" s="15" t="s">
        <v>213</v>
      </c>
      <c r="N546" s="15" t="s">
        <v>56</v>
      </c>
      <c r="O546" s="15" t="s">
        <v>2516</v>
      </c>
      <c r="P546">
        <v>8</v>
      </c>
      <c r="Q546" t="s">
        <v>2517</v>
      </c>
      <c r="R546" t="s">
        <v>84</v>
      </c>
      <c r="S546" s="15" t="s">
        <v>30</v>
      </c>
      <c r="T546" s="15" t="s">
        <v>73</v>
      </c>
      <c r="U546" s="5">
        <v>3</v>
      </c>
      <c r="V546" s="5">
        <v>2</v>
      </c>
      <c r="W546">
        <v>40</v>
      </c>
      <c r="X546" t="s">
        <v>2518</v>
      </c>
      <c r="Y546" s="15" t="s">
        <v>75</v>
      </c>
      <c r="Z546">
        <v>10</v>
      </c>
      <c r="AA546" s="3" t="s">
        <v>2519</v>
      </c>
      <c r="AD546">
        <v>0</v>
      </c>
    </row>
    <row r="547" spans="1:30" x14ac:dyDescent="0.35">
      <c r="A547">
        <v>545</v>
      </c>
      <c r="B547" s="15" t="s">
        <v>0</v>
      </c>
      <c r="C547" s="13">
        <v>57</v>
      </c>
      <c r="D547">
        <v>8</v>
      </c>
      <c r="E547">
        <v>120</v>
      </c>
      <c r="F547">
        <v>2</v>
      </c>
      <c r="G547">
        <v>25</v>
      </c>
      <c r="H547" t="s">
        <v>303</v>
      </c>
      <c r="I547">
        <v>1</v>
      </c>
      <c r="J547" t="s">
        <v>3428</v>
      </c>
      <c r="K547" s="5" t="s">
        <v>3428</v>
      </c>
      <c r="L547">
        <v>1</v>
      </c>
      <c r="M547" s="15" t="s">
        <v>213</v>
      </c>
      <c r="N547" s="15" t="s">
        <v>56</v>
      </c>
      <c r="O547" s="15" t="s">
        <v>356</v>
      </c>
      <c r="P547">
        <v>25</v>
      </c>
      <c r="Q547" t="s">
        <v>2520</v>
      </c>
      <c r="R547" t="s">
        <v>84</v>
      </c>
      <c r="S547" s="15" t="s">
        <v>3531</v>
      </c>
      <c r="T547" s="15" t="s">
        <v>85</v>
      </c>
      <c r="U547" s="5">
        <v>20</v>
      </c>
      <c r="V547" s="5">
        <v>5</v>
      </c>
      <c r="W547">
        <v>15</v>
      </c>
      <c r="X547" t="s">
        <v>2521</v>
      </c>
      <c r="Y547" s="15" t="s">
        <v>2522</v>
      </c>
      <c r="Z547">
        <v>10</v>
      </c>
      <c r="AA547" t="s">
        <v>76</v>
      </c>
      <c r="AB547" t="s">
        <v>2523</v>
      </c>
      <c r="AC547" t="s">
        <v>116</v>
      </c>
      <c r="AD547">
        <v>1</v>
      </c>
    </row>
    <row r="548" spans="1:30" x14ac:dyDescent="0.35">
      <c r="A548">
        <v>546</v>
      </c>
      <c r="B548" s="15" t="s">
        <v>3435</v>
      </c>
      <c r="C548" s="13">
        <v>37</v>
      </c>
      <c r="D548">
        <v>6</v>
      </c>
      <c r="E548">
        <v>15</v>
      </c>
      <c r="F548">
        <v>10</v>
      </c>
      <c r="G548">
        <v>3</v>
      </c>
      <c r="H548" t="s">
        <v>97</v>
      </c>
      <c r="I548">
        <v>1</v>
      </c>
      <c r="J548" t="s">
        <v>3428</v>
      </c>
      <c r="K548" s="5" t="s">
        <v>3428</v>
      </c>
      <c r="L548">
        <v>1</v>
      </c>
      <c r="M548" s="15" t="s">
        <v>213</v>
      </c>
      <c r="N548" s="15" t="s">
        <v>81</v>
      </c>
      <c r="O548" s="15" t="s">
        <v>2524</v>
      </c>
      <c r="P548">
        <v>10</v>
      </c>
      <c r="Q548" t="s">
        <v>2525</v>
      </c>
      <c r="R548" t="s">
        <v>161</v>
      </c>
      <c r="S548" s="15" t="s">
        <v>35</v>
      </c>
      <c r="T548" s="15" t="s">
        <v>3428</v>
      </c>
      <c r="U548" s="5">
        <v>0</v>
      </c>
      <c r="V548" s="5">
        <v>0</v>
      </c>
      <c r="Y548" s="15" t="s">
        <v>345</v>
      </c>
      <c r="Z548">
        <v>9</v>
      </c>
      <c r="AA548" t="s">
        <v>2526</v>
      </c>
      <c r="AB548" t="s">
        <v>2527</v>
      </c>
      <c r="AC548" t="s">
        <v>1615</v>
      </c>
      <c r="AD548">
        <v>0</v>
      </c>
    </row>
    <row r="549" spans="1:30" x14ac:dyDescent="0.35">
      <c r="A549">
        <v>547</v>
      </c>
      <c r="B549" s="15" t="s">
        <v>3456</v>
      </c>
      <c r="C549" s="13">
        <v>28</v>
      </c>
      <c r="D549">
        <v>6</v>
      </c>
      <c r="E549">
        <v>0</v>
      </c>
      <c r="F549">
        <v>10</v>
      </c>
      <c r="G549">
        <v>300</v>
      </c>
      <c r="H549" t="s">
        <v>89</v>
      </c>
      <c r="I549">
        <v>1</v>
      </c>
      <c r="J549" t="s">
        <v>3428</v>
      </c>
      <c r="K549" s="5" t="s">
        <v>3428</v>
      </c>
      <c r="L549">
        <v>1</v>
      </c>
      <c r="M549" s="15" t="s">
        <v>213</v>
      </c>
      <c r="N549" s="15" t="s">
        <v>2529</v>
      </c>
      <c r="O549" s="15" t="s">
        <v>272</v>
      </c>
      <c r="P549">
        <v>1</v>
      </c>
      <c r="Q549" t="s">
        <v>2530</v>
      </c>
      <c r="R549" t="s">
        <v>84</v>
      </c>
      <c r="S549" s="15" t="s">
        <v>3475</v>
      </c>
      <c r="T549" s="15" t="s">
        <v>73</v>
      </c>
      <c r="U549" s="5">
        <v>12</v>
      </c>
      <c r="V549" s="5">
        <v>10</v>
      </c>
      <c r="W549">
        <v>3</v>
      </c>
      <c r="X549" t="s">
        <v>2531</v>
      </c>
      <c r="Y549" s="15" t="s">
        <v>75</v>
      </c>
      <c r="Z549">
        <v>10</v>
      </c>
      <c r="AA549" t="s">
        <v>2532</v>
      </c>
      <c r="AB549" t="s">
        <v>2533</v>
      </c>
      <c r="AC549" t="s">
        <v>2534</v>
      </c>
      <c r="AD549">
        <v>1</v>
      </c>
    </row>
    <row r="550" spans="1:30" ht="14.5" customHeight="1" x14ac:dyDescent="0.35">
      <c r="A550">
        <v>548</v>
      </c>
      <c r="B550" s="15" t="s">
        <v>3449</v>
      </c>
      <c r="C550" s="13">
        <v>30</v>
      </c>
      <c r="D550">
        <v>7</v>
      </c>
      <c r="E550">
        <v>20</v>
      </c>
      <c r="F550">
        <v>10</v>
      </c>
      <c r="G550">
        <v>30</v>
      </c>
      <c r="H550" t="s">
        <v>189</v>
      </c>
      <c r="I550">
        <v>1</v>
      </c>
      <c r="J550" t="s">
        <v>3428</v>
      </c>
      <c r="K550" s="5" t="s">
        <v>3428</v>
      </c>
      <c r="L550">
        <v>1</v>
      </c>
      <c r="M550" s="15" t="s">
        <v>213</v>
      </c>
      <c r="N550" s="15" t="s">
        <v>81</v>
      </c>
      <c r="O550" s="15" t="s">
        <v>92</v>
      </c>
      <c r="P550">
        <v>2</v>
      </c>
      <c r="Q550" t="s">
        <v>2535</v>
      </c>
      <c r="R550" t="s">
        <v>59</v>
      </c>
      <c r="S550" s="15" t="s">
        <v>35</v>
      </c>
      <c r="T550" s="15" t="s">
        <v>3428</v>
      </c>
      <c r="U550" s="5">
        <v>0</v>
      </c>
      <c r="V550" s="5">
        <v>0</v>
      </c>
      <c r="Y550" s="15" t="s">
        <v>75</v>
      </c>
      <c r="Z550">
        <v>5</v>
      </c>
      <c r="AA550" s="3" t="s">
        <v>2536</v>
      </c>
      <c r="AB550" s="3" t="s">
        <v>2537</v>
      </c>
      <c r="AC550" t="s">
        <v>2538</v>
      </c>
      <c r="AD550">
        <v>0</v>
      </c>
    </row>
    <row r="551" spans="1:30" x14ac:dyDescent="0.35">
      <c r="A551">
        <v>549</v>
      </c>
      <c r="B551" s="15" t="s">
        <v>1</v>
      </c>
      <c r="C551" s="13">
        <v>28</v>
      </c>
      <c r="D551">
        <v>6</v>
      </c>
      <c r="E551">
        <v>10</v>
      </c>
      <c r="F551">
        <v>6</v>
      </c>
      <c r="G551">
        <v>4</v>
      </c>
      <c r="H551" t="s">
        <v>103</v>
      </c>
      <c r="I551">
        <v>1</v>
      </c>
      <c r="J551" t="s">
        <v>3428</v>
      </c>
      <c r="K551" s="5" t="s">
        <v>3428</v>
      </c>
      <c r="L551">
        <v>1</v>
      </c>
      <c r="M551" s="15" t="s">
        <v>213</v>
      </c>
      <c r="N551" s="15" t="s">
        <v>91</v>
      </c>
      <c r="O551" s="15" t="s">
        <v>92</v>
      </c>
      <c r="P551">
        <v>10</v>
      </c>
      <c r="Q551" t="s">
        <v>2539</v>
      </c>
      <c r="R551" t="s">
        <v>59</v>
      </c>
      <c r="S551" s="15" t="s">
        <v>32</v>
      </c>
      <c r="T551" s="15" t="s">
        <v>85</v>
      </c>
      <c r="U551" s="5">
        <v>2</v>
      </c>
      <c r="V551" s="5">
        <v>3</v>
      </c>
      <c r="W551">
        <v>4</v>
      </c>
      <c r="X551" t="s">
        <v>2540</v>
      </c>
      <c r="Y551" s="15" t="s">
        <v>75</v>
      </c>
      <c r="Z551">
        <v>9</v>
      </c>
      <c r="AA551" t="s">
        <v>2541</v>
      </c>
      <c r="AB551" t="s">
        <v>2542</v>
      </c>
      <c r="AC551" t="s">
        <v>116</v>
      </c>
      <c r="AD551">
        <v>1</v>
      </c>
    </row>
    <row r="552" spans="1:30" ht="14.5" customHeight="1" x14ac:dyDescent="0.35">
      <c r="A552">
        <v>550</v>
      </c>
      <c r="B552" s="15" t="s">
        <v>3451</v>
      </c>
      <c r="C552" s="13">
        <v>35</v>
      </c>
      <c r="D552">
        <v>7</v>
      </c>
      <c r="E552">
        <v>30</v>
      </c>
      <c r="F552">
        <v>8</v>
      </c>
      <c r="G552">
        <v>4</v>
      </c>
      <c r="H552" t="s">
        <v>303</v>
      </c>
      <c r="I552">
        <v>0</v>
      </c>
      <c r="J552" t="s">
        <v>68</v>
      </c>
      <c r="K552" s="5" t="s">
        <v>3407</v>
      </c>
      <c r="L552">
        <v>1</v>
      </c>
      <c r="M552" s="15" t="s">
        <v>213</v>
      </c>
      <c r="N552" s="15" t="s">
        <v>81</v>
      </c>
      <c r="O552" s="15" t="s">
        <v>92</v>
      </c>
      <c r="P552">
        <v>7</v>
      </c>
      <c r="Q552" t="s">
        <v>199</v>
      </c>
      <c r="R552" t="s">
        <v>84</v>
      </c>
      <c r="S552" s="15" t="s">
        <v>3482</v>
      </c>
      <c r="T552" s="15" t="s">
        <v>60</v>
      </c>
      <c r="U552" s="5">
        <v>3</v>
      </c>
      <c r="V552" s="5">
        <v>2</v>
      </c>
      <c r="W552">
        <v>8</v>
      </c>
      <c r="X552" t="s">
        <v>2543</v>
      </c>
      <c r="Y552" s="15" t="s">
        <v>2544</v>
      </c>
      <c r="Z552">
        <v>9</v>
      </c>
      <c r="AA552" s="3" t="s">
        <v>2545</v>
      </c>
      <c r="AB552" t="s">
        <v>2546</v>
      </c>
      <c r="AD552">
        <v>0</v>
      </c>
    </row>
    <row r="553" spans="1:30" ht="14.5" customHeight="1" x14ac:dyDescent="0.35">
      <c r="A553">
        <v>551</v>
      </c>
      <c r="B553" s="15" t="s">
        <v>3432</v>
      </c>
      <c r="C553" s="13">
        <v>29</v>
      </c>
      <c r="D553">
        <v>6</v>
      </c>
      <c r="E553">
        <v>60</v>
      </c>
      <c r="F553">
        <v>5</v>
      </c>
      <c r="G553">
        <v>30</v>
      </c>
      <c r="H553" t="s">
        <v>89</v>
      </c>
      <c r="I553">
        <v>1</v>
      </c>
      <c r="J553" t="s">
        <v>3428</v>
      </c>
      <c r="K553" s="5" t="s">
        <v>3428</v>
      </c>
      <c r="L553">
        <v>1</v>
      </c>
      <c r="M553" s="15" t="s">
        <v>213</v>
      </c>
      <c r="N553" s="15" t="s">
        <v>56</v>
      </c>
      <c r="O553" s="15" t="s">
        <v>92</v>
      </c>
      <c r="P553">
        <v>8</v>
      </c>
      <c r="Q553" t="s">
        <v>2547</v>
      </c>
      <c r="R553" t="s">
        <v>59</v>
      </c>
      <c r="S553" s="15" t="s">
        <v>35</v>
      </c>
      <c r="T553" s="15" t="s">
        <v>3428</v>
      </c>
      <c r="U553" s="5">
        <v>0</v>
      </c>
      <c r="V553" s="5">
        <v>0</v>
      </c>
      <c r="Y553" s="15" t="s">
        <v>75</v>
      </c>
      <c r="Z553">
        <v>8</v>
      </c>
      <c r="AA553" s="3" t="s">
        <v>2548</v>
      </c>
      <c r="AB553" t="s">
        <v>2549</v>
      </c>
      <c r="AC553" s="3" t="s">
        <v>2550</v>
      </c>
      <c r="AD553">
        <v>1</v>
      </c>
    </row>
    <row r="554" spans="1:30" x14ac:dyDescent="0.35">
      <c r="A554">
        <v>552</v>
      </c>
      <c r="B554" s="15" t="s">
        <v>3435</v>
      </c>
      <c r="C554" s="13">
        <v>39</v>
      </c>
      <c r="D554">
        <v>6</v>
      </c>
      <c r="E554">
        <v>40</v>
      </c>
      <c r="F554">
        <v>12</v>
      </c>
      <c r="G554">
        <v>2</v>
      </c>
      <c r="H554" t="s">
        <v>121</v>
      </c>
      <c r="I554">
        <v>0</v>
      </c>
      <c r="J554" t="s">
        <v>98</v>
      </c>
      <c r="K554" s="5" t="s">
        <v>3408</v>
      </c>
      <c r="L554">
        <v>1</v>
      </c>
      <c r="M554" s="15" t="s">
        <v>213</v>
      </c>
      <c r="N554" s="15" t="s">
        <v>56</v>
      </c>
      <c r="O554" s="15" t="s">
        <v>92</v>
      </c>
      <c r="P554">
        <v>15</v>
      </c>
      <c r="Q554" t="s">
        <v>2551</v>
      </c>
      <c r="R554" t="s">
        <v>72</v>
      </c>
      <c r="S554" s="15" t="s">
        <v>29</v>
      </c>
      <c r="T554" s="15" t="s">
        <v>73</v>
      </c>
      <c r="U554" s="5">
        <v>4</v>
      </c>
      <c r="V554" s="5">
        <v>4</v>
      </c>
      <c r="W554">
        <v>5</v>
      </c>
      <c r="X554" t="s">
        <v>2552</v>
      </c>
      <c r="Y554" s="15" t="s">
        <v>75</v>
      </c>
      <c r="Z554">
        <v>10</v>
      </c>
      <c r="AA554" t="s">
        <v>2553</v>
      </c>
      <c r="AB554" t="s">
        <v>2554</v>
      </c>
      <c r="AC554" t="s">
        <v>2555</v>
      </c>
      <c r="AD554">
        <v>0</v>
      </c>
    </row>
    <row r="555" spans="1:30" x14ac:dyDescent="0.35">
      <c r="A555">
        <v>553</v>
      </c>
      <c r="B555" s="15" t="s">
        <v>3440</v>
      </c>
      <c r="C555" s="13">
        <v>36</v>
      </c>
      <c r="D555">
        <v>6</v>
      </c>
      <c r="E555">
        <v>70</v>
      </c>
      <c r="F555">
        <v>10</v>
      </c>
      <c r="G555">
        <v>12</v>
      </c>
      <c r="H555" t="s">
        <v>121</v>
      </c>
      <c r="I555">
        <v>0</v>
      </c>
      <c r="J555" t="s">
        <v>98</v>
      </c>
      <c r="K555" s="5" t="s">
        <v>3409</v>
      </c>
      <c r="L555">
        <v>1</v>
      </c>
      <c r="M555" s="15" t="s">
        <v>213</v>
      </c>
      <c r="N555" s="15" t="s">
        <v>81</v>
      </c>
      <c r="O555" s="15" t="s">
        <v>92</v>
      </c>
      <c r="P555">
        <v>10</v>
      </c>
      <c r="Q555" t="s">
        <v>2556</v>
      </c>
      <c r="R555" t="s">
        <v>59</v>
      </c>
      <c r="S555" s="15" t="s">
        <v>3520</v>
      </c>
      <c r="T555" s="15" t="s">
        <v>73</v>
      </c>
      <c r="U555" s="5">
        <v>6</v>
      </c>
      <c r="V555" s="5">
        <v>4</v>
      </c>
      <c r="W555">
        <v>20</v>
      </c>
      <c r="X555" t="s">
        <v>2557</v>
      </c>
      <c r="Y555" s="15" t="s">
        <v>2558</v>
      </c>
      <c r="Z555">
        <v>10</v>
      </c>
      <c r="AA555" t="s">
        <v>2559</v>
      </c>
      <c r="AB555" t="s">
        <v>2560</v>
      </c>
      <c r="AC555" t="s">
        <v>2561</v>
      </c>
      <c r="AD555">
        <v>1</v>
      </c>
    </row>
    <row r="556" spans="1:30" x14ac:dyDescent="0.35">
      <c r="A556">
        <v>554</v>
      </c>
      <c r="B556" s="15" t="s">
        <v>1</v>
      </c>
      <c r="C556" s="13">
        <v>28</v>
      </c>
      <c r="D556">
        <v>8</v>
      </c>
      <c r="E556">
        <v>0</v>
      </c>
      <c r="F556">
        <v>12</v>
      </c>
      <c r="G556">
        <v>15</v>
      </c>
      <c r="H556" t="s">
        <v>52</v>
      </c>
      <c r="I556">
        <v>0</v>
      </c>
      <c r="J556" t="s">
        <v>68</v>
      </c>
      <c r="K556" s="5" t="s">
        <v>3408</v>
      </c>
      <c r="L556">
        <v>1</v>
      </c>
      <c r="M556" s="15" t="s">
        <v>155</v>
      </c>
      <c r="N556" s="15" t="s">
        <v>91</v>
      </c>
      <c r="O556" s="15" t="s">
        <v>305</v>
      </c>
      <c r="P556">
        <v>5</v>
      </c>
      <c r="Q556" t="s">
        <v>2562</v>
      </c>
      <c r="R556" t="s">
        <v>84</v>
      </c>
      <c r="S556" s="15" t="s">
        <v>31</v>
      </c>
      <c r="T556" s="15" t="s">
        <v>162</v>
      </c>
      <c r="U556" s="5">
        <v>4</v>
      </c>
      <c r="V556" s="5">
        <v>2</v>
      </c>
      <c r="W556">
        <v>5</v>
      </c>
      <c r="X556" t="s">
        <v>2563</v>
      </c>
      <c r="Y556" s="15" t="s">
        <v>75</v>
      </c>
      <c r="Z556">
        <v>10</v>
      </c>
      <c r="AA556" t="s">
        <v>2564</v>
      </c>
      <c r="AB556" t="s">
        <v>2565</v>
      </c>
      <c r="AC556" t="s">
        <v>2566</v>
      </c>
      <c r="AD556">
        <v>0</v>
      </c>
    </row>
    <row r="557" spans="1:30" x14ac:dyDescent="0.35">
      <c r="A557">
        <v>555</v>
      </c>
      <c r="B557" s="15" t="s">
        <v>0</v>
      </c>
      <c r="C557" s="13">
        <v>54</v>
      </c>
      <c r="D557">
        <v>6</v>
      </c>
      <c r="E557">
        <v>95</v>
      </c>
      <c r="F557">
        <v>8</v>
      </c>
      <c r="G557">
        <v>25</v>
      </c>
      <c r="H557" t="s">
        <v>189</v>
      </c>
      <c r="I557">
        <v>1</v>
      </c>
      <c r="J557" t="s">
        <v>3428</v>
      </c>
      <c r="K557" s="5" t="s">
        <v>3428</v>
      </c>
      <c r="L557">
        <v>1</v>
      </c>
      <c r="M557" s="15" t="s">
        <v>155</v>
      </c>
      <c r="N557" s="15" t="s">
        <v>81</v>
      </c>
      <c r="O557" s="15" t="s">
        <v>156</v>
      </c>
      <c r="P557">
        <v>10</v>
      </c>
      <c r="Q557" t="s">
        <v>2567</v>
      </c>
      <c r="R557" t="s">
        <v>84</v>
      </c>
      <c r="S557" s="15" t="s">
        <v>29</v>
      </c>
      <c r="T557" s="15" t="s">
        <v>162</v>
      </c>
      <c r="U557" s="5">
        <v>3</v>
      </c>
      <c r="V557" s="5">
        <v>6</v>
      </c>
      <c r="W557">
        <v>25</v>
      </c>
      <c r="X557" t="s">
        <v>2568</v>
      </c>
      <c r="Y557" s="15" t="s">
        <v>64</v>
      </c>
      <c r="Z557">
        <v>9</v>
      </c>
      <c r="AA557" t="s">
        <v>2569</v>
      </c>
      <c r="AB557" t="s">
        <v>675</v>
      </c>
      <c r="AC557" t="s">
        <v>2570</v>
      </c>
      <c r="AD557">
        <v>0</v>
      </c>
    </row>
    <row r="558" spans="1:30" x14ac:dyDescent="0.35">
      <c r="A558">
        <v>556</v>
      </c>
      <c r="B558" s="15" t="s">
        <v>3444</v>
      </c>
      <c r="C558" s="13">
        <v>38</v>
      </c>
      <c r="D558">
        <v>6</v>
      </c>
      <c r="E558">
        <v>30</v>
      </c>
      <c r="F558">
        <v>10</v>
      </c>
      <c r="G558">
        <v>10</v>
      </c>
      <c r="H558" t="s">
        <v>103</v>
      </c>
      <c r="I558">
        <v>0</v>
      </c>
      <c r="J558" t="s">
        <v>79</v>
      </c>
      <c r="K558" s="5" t="s">
        <v>3409</v>
      </c>
      <c r="L558">
        <v>1</v>
      </c>
      <c r="M558" s="15" t="s">
        <v>135</v>
      </c>
      <c r="N558" s="15" t="s">
        <v>142</v>
      </c>
      <c r="O558" s="15" t="s">
        <v>156</v>
      </c>
      <c r="P558">
        <v>12</v>
      </c>
      <c r="Q558" t="s">
        <v>2571</v>
      </c>
      <c r="R558" t="s">
        <v>72</v>
      </c>
      <c r="S558" s="15" t="s">
        <v>30</v>
      </c>
      <c r="T558" s="15" t="s">
        <v>73</v>
      </c>
      <c r="U558" s="5">
        <v>6</v>
      </c>
      <c r="V558" s="5">
        <v>6</v>
      </c>
      <c r="W558">
        <v>3</v>
      </c>
      <c r="X558" t="s">
        <v>2572</v>
      </c>
      <c r="Y558" s="15" t="s">
        <v>75</v>
      </c>
      <c r="Z558">
        <v>10</v>
      </c>
      <c r="AA558" t="s">
        <v>2573</v>
      </c>
      <c r="AB558" t="s">
        <v>428</v>
      </c>
      <c r="AC558" t="s">
        <v>2574</v>
      </c>
      <c r="AD558">
        <v>1</v>
      </c>
    </row>
    <row r="559" spans="1:30" x14ac:dyDescent="0.35">
      <c r="A559">
        <v>557</v>
      </c>
      <c r="B559" s="15" t="s">
        <v>3434</v>
      </c>
      <c r="C559" s="13">
        <v>34</v>
      </c>
      <c r="D559">
        <v>8</v>
      </c>
      <c r="E559">
        <v>0</v>
      </c>
      <c r="F559">
        <v>14</v>
      </c>
      <c r="G559">
        <v>20</v>
      </c>
      <c r="H559" t="s">
        <v>52</v>
      </c>
      <c r="I559">
        <v>1</v>
      </c>
      <c r="J559" t="s">
        <v>3428</v>
      </c>
      <c r="K559" s="5" t="s">
        <v>3428</v>
      </c>
      <c r="L559">
        <v>0</v>
      </c>
      <c r="M559" s="15" t="s">
        <v>3428</v>
      </c>
      <c r="N559" s="15" t="s">
        <v>3428</v>
      </c>
      <c r="O559" s="15" t="s">
        <v>3428</v>
      </c>
      <c r="R559" t="s">
        <v>161</v>
      </c>
      <c r="S559" s="15" t="s">
        <v>30</v>
      </c>
      <c r="T559" s="15" t="s">
        <v>73</v>
      </c>
      <c r="U559" s="5">
        <v>6</v>
      </c>
      <c r="V559" s="5">
        <v>10</v>
      </c>
      <c r="W559">
        <v>12</v>
      </c>
      <c r="X559" t="s">
        <v>2575</v>
      </c>
      <c r="Y559" s="15" t="s">
        <v>64</v>
      </c>
      <c r="Z559">
        <v>9</v>
      </c>
      <c r="AA559" t="s">
        <v>2576</v>
      </c>
      <c r="AB559" t="s">
        <v>2577</v>
      </c>
      <c r="AC559" t="s">
        <v>2578</v>
      </c>
      <c r="AD559">
        <v>1</v>
      </c>
    </row>
    <row r="560" spans="1:30" x14ac:dyDescent="0.35">
      <c r="A560">
        <v>558</v>
      </c>
      <c r="B560" s="15" t="s">
        <v>1</v>
      </c>
      <c r="C560" s="13">
        <v>36</v>
      </c>
      <c r="D560">
        <v>8</v>
      </c>
      <c r="E560">
        <v>8</v>
      </c>
      <c r="F560">
        <v>1</v>
      </c>
      <c r="G560">
        <v>5</v>
      </c>
      <c r="H560" t="s">
        <v>121</v>
      </c>
      <c r="I560">
        <v>1</v>
      </c>
      <c r="J560" t="s">
        <v>3428</v>
      </c>
      <c r="K560" s="5" t="s">
        <v>3428</v>
      </c>
      <c r="L560">
        <v>1</v>
      </c>
      <c r="M560" s="15" t="s">
        <v>30</v>
      </c>
      <c r="N560" s="15" t="s">
        <v>111</v>
      </c>
      <c r="O560" s="15" t="s">
        <v>92</v>
      </c>
      <c r="P560">
        <v>15</v>
      </c>
      <c r="Q560" t="s">
        <v>2579</v>
      </c>
      <c r="R560" t="s">
        <v>72</v>
      </c>
      <c r="S560" s="15" t="s">
        <v>30</v>
      </c>
      <c r="T560" s="15" t="s">
        <v>73</v>
      </c>
      <c r="U560" s="5">
        <v>6</v>
      </c>
      <c r="V560" s="5">
        <v>3</v>
      </c>
      <c r="W560">
        <v>40</v>
      </c>
      <c r="X560" t="s">
        <v>2580</v>
      </c>
      <c r="Y560" s="15" t="s">
        <v>75</v>
      </c>
      <c r="Z560">
        <v>10</v>
      </c>
      <c r="AA560" t="s">
        <v>2581</v>
      </c>
      <c r="AB560" t="s">
        <v>2582</v>
      </c>
      <c r="AC560" t="s">
        <v>318</v>
      </c>
      <c r="AD560">
        <v>1</v>
      </c>
    </row>
    <row r="561" spans="1:30" ht="14.5" customHeight="1" x14ac:dyDescent="0.35">
      <c r="A561">
        <v>559</v>
      </c>
      <c r="B561" s="15" t="s">
        <v>3429</v>
      </c>
      <c r="C561" s="13">
        <v>25</v>
      </c>
      <c r="D561">
        <v>7</v>
      </c>
      <c r="E561">
        <v>20</v>
      </c>
      <c r="F561">
        <v>14</v>
      </c>
      <c r="G561">
        <v>10</v>
      </c>
      <c r="H561" t="s">
        <v>52</v>
      </c>
      <c r="I561">
        <v>1</v>
      </c>
      <c r="J561" t="s">
        <v>3428</v>
      </c>
      <c r="K561" s="5" t="s">
        <v>3428</v>
      </c>
      <c r="L561">
        <v>1</v>
      </c>
      <c r="M561" s="15" t="s">
        <v>213</v>
      </c>
      <c r="N561" s="15" t="s">
        <v>81</v>
      </c>
      <c r="O561" s="15" t="s">
        <v>272</v>
      </c>
      <c r="P561">
        <v>2</v>
      </c>
      <c r="Q561" t="s">
        <v>2583</v>
      </c>
      <c r="R561" t="s">
        <v>59</v>
      </c>
      <c r="S561" s="15" t="s">
        <v>30</v>
      </c>
      <c r="T561" s="15" t="s">
        <v>73</v>
      </c>
      <c r="U561" s="5">
        <v>30</v>
      </c>
      <c r="V561" s="5">
        <v>10</v>
      </c>
      <c r="W561">
        <v>20</v>
      </c>
      <c r="X561" t="s">
        <v>2584</v>
      </c>
      <c r="Y561" s="15" t="s">
        <v>75</v>
      </c>
      <c r="Z561">
        <v>5</v>
      </c>
      <c r="AA561" s="3" t="s">
        <v>2585</v>
      </c>
      <c r="AB561" t="s">
        <v>175</v>
      </c>
      <c r="AC561" t="s">
        <v>2586</v>
      </c>
      <c r="AD561">
        <v>1</v>
      </c>
    </row>
    <row r="562" spans="1:30" ht="14.5" customHeight="1" x14ac:dyDescent="0.35">
      <c r="A562">
        <v>560</v>
      </c>
      <c r="B562" s="15" t="s">
        <v>0</v>
      </c>
      <c r="C562" s="13">
        <v>25</v>
      </c>
      <c r="D562">
        <v>8</v>
      </c>
      <c r="E562">
        <v>60</v>
      </c>
      <c r="F562">
        <v>12</v>
      </c>
      <c r="G562">
        <v>3</v>
      </c>
      <c r="H562" t="s">
        <v>303</v>
      </c>
      <c r="I562">
        <v>1</v>
      </c>
      <c r="J562" t="s">
        <v>3428</v>
      </c>
      <c r="K562" s="5" t="s">
        <v>3428</v>
      </c>
      <c r="L562">
        <v>1</v>
      </c>
      <c r="M562" s="15" t="s">
        <v>141</v>
      </c>
      <c r="N562" s="15" t="s">
        <v>81</v>
      </c>
      <c r="O562" s="15" t="s">
        <v>231</v>
      </c>
      <c r="P562">
        <v>1</v>
      </c>
      <c r="Q562" t="s">
        <v>2587</v>
      </c>
      <c r="R562" t="s">
        <v>59</v>
      </c>
      <c r="S562" s="15" t="s">
        <v>30</v>
      </c>
      <c r="T562" s="15" t="s">
        <v>60</v>
      </c>
      <c r="U562" s="5">
        <v>6</v>
      </c>
      <c r="V562" s="5">
        <v>6</v>
      </c>
      <c r="W562">
        <v>15</v>
      </c>
      <c r="X562" s="3" t="s">
        <v>2588</v>
      </c>
      <c r="Y562" s="15" t="s">
        <v>75</v>
      </c>
      <c r="Z562">
        <v>10</v>
      </c>
      <c r="AA562" t="s">
        <v>2589</v>
      </c>
      <c r="AB562" t="s">
        <v>2590</v>
      </c>
      <c r="AC562" t="s">
        <v>2591</v>
      </c>
      <c r="AD562">
        <v>0</v>
      </c>
    </row>
    <row r="563" spans="1:30" x14ac:dyDescent="0.35">
      <c r="A563">
        <v>561</v>
      </c>
      <c r="B563" s="15" t="s">
        <v>4</v>
      </c>
      <c r="C563" s="13">
        <v>26</v>
      </c>
      <c r="D563">
        <v>8</v>
      </c>
      <c r="E563">
        <v>20</v>
      </c>
      <c r="F563">
        <v>8</v>
      </c>
      <c r="G563">
        <v>24</v>
      </c>
      <c r="H563" t="s">
        <v>133</v>
      </c>
      <c r="I563">
        <v>0</v>
      </c>
      <c r="J563" t="s">
        <v>68</v>
      </c>
      <c r="K563" s="5" t="s">
        <v>3406</v>
      </c>
      <c r="L563">
        <v>0</v>
      </c>
      <c r="M563" s="15" t="s">
        <v>3428</v>
      </c>
      <c r="N563" s="15" t="s">
        <v>3428</v>
      </c>
      <c r="O563" s="15" t="s">
        <v>3428</v>
      </c>
      <c r="R563" t="s">
        <v>84</v>
      </c>
      <c r="S563" s="15" t="s">
        <v>30</v>
      </c>
      <c r="T563" s="15" t="s">
        <v>73</v>
      </c>
      <c r="U563" s="5">
        <v>4</v>
      </c>
      <c r="V563" s="5">
        <v>4</v>
      </c>
      <c r="W563">
        <v>120</v>
      </c>
      <c r="X563" t="s">
        <v>2592</v>
      </c>
      <c r="Y563" s="15" t="s">
        <v>75</v>
      </c>
      <c r="Z563">
        <v>5</v>
      </c>
      <c r="AA563" t="s">
        <v>2593</v>
      </c>
      <c r="AB563" t="s">
        <v>2594</v>
      </c>
      <c r="AD563">
        <v>0</v>
      </c>
    </row>
    <row r="564" spans="1:30" x14ac:dyDescent="0.35">
      <c r="A564">
        <v>562</v>
      </c>
      <c r="B564" s="15" t="s">
        <v>3434</v>
      </c>
      <c r="C564" s="13">
        <v>22</v>
      </c>
      <c r="D564">
        <v>8</v>
      </c>
      <c r="E564">
        <v>40</v>
      </c>
      <c r="F564">
        <v>12</v>
      </c>
      <c r="G564">
        <v>0</v>
      </c>
      <c r="H564" t="s">
        <v>335</v>
      </c>
      <c r="I564">
        <v>1</v>
      </c>
      <c r="J564" t="s">
        <v>3428</v>
      </c>
      <c r="K564" s="5" t="s">
        <v>3428</v>
      </c>
      <c r="L564">
        <v>0</v>
      </c>
      <c r="M564" s="15" t="s">
        <v>3428</v>
      </c>
      <c r="N564" s="15" t="s">
        <v>3428</v>
      </c>
      <c r="O564" s="15" t="s">
        <v>3428</v>
      </c>
      <c r="R564" t="s">
        <v>1117</v>
      </c>
      <c r="S564" s="15" t="s">
        <v>32</v>
      </c>
      <c r="T564" s="15" t="s">
        <v>60</v>
      </c>
      <c r="U564" s="5">
        <v>3</v>
      </c>
      <c r="V564" s="5">
        <v>3</v>
      </c>
      <c r="W564">
        <v>5</v>
      </c>
      <c r="X564" t="s">
        <v>2595</v>
      </c>
      <c r="Y564" s="15" t="s">
        <v>1427</v>
      </c>
      <c r="Z564">
        <v>9</v>
      </c>
      <c r="AA564" t="s">
        <v>2596</v>
      </c>
      <c r="AB564" t="s">
        <v>2597</v>
      </c>
      <c r="AC564" t="s">
        <v>2598</v>
      </c>
      <c r="AD564">
        <v>0</v>
      </c>
    </row>
    <row r="565" spans="1:30" x14ac:dyDescent="0.35">
      <c r="A565">
        <v>563</v>
      </c>
      <c r="B565" s="15" t="s">
        <v>3433</v>
      </c>
      <c r="C565" s="13">
        <v>1</v>
      </c>
      <c r="D565">
        <v>7</v>
      </c>
      <c r="E565">
        <v>90</v>
      </c>
      <c r="F565">
        <v>11</v>
      </c>
      <c r="G565">
        <v>12</v>
      </c>
      <c r="H565" t="s">
        <v>335</v>
      </c>
      <c r="I565">
        <v>0</v>
      </c>
      <c r="J565" t="s">
        <v>79</v>
      </c>
      <c r="K565" s="5" t="s">
        <v>3408</v>
      </c>
      <c r="L565">
        <v>1</v>
      </c>
      <c r="M565" s="15" t="s">
        <v>146</v>
      </c>
      <c r="N565" s="15" t="s">
        <v>81</v>
      </c>
      <c r="O565" s="15" t="s">
        <v>2599</v>
      </c>
      <c r="P565">
        <v>3</v>
      </c>
      <c r="Q565" t="s">
        <v>2600</v>
      </c>
      <c r="R565" t="s">
        <v>72</v>
      </c>
      <c r="S565" s="15" t="s">
        <v>30</v>
      </c>
      <c r="T565" s="15" t="s">
        <v>73</v>
      </c>
      <c r="U565" s="5">
        <v>16</v>
      </c>
      <c r="V565" s="5">
        <v>6</v>
      </c>
      <c r="W565">
        <v>50</v>
      </c>
      <c r="X565" t="s">
        <v>2601</v>
      </c>
      <c r="Y565" s="15" t="s">
        <v>75</v>
      </c>
      <c r="Z565">
        <v>7</v>
      </c>
      <c r="AA565" t="s">
        <v>2602</v>
      </c>
      <c r="AB565" t="s">
        <v>2603</v>
      </c>
      <c r="AD565">
        <v>1</v>
      </c>
    </row>
    <row r="566" spans="1:30" x14ac:dyDescent="0.35">
      <c r="A566">
        <v>564</v>
      </c>
      <c r="B566" s="15" t="s">
        <v>3435</v>
      </c>
      <c r="C566" s="13">
        <v>40</v>
      </c>
      <c r="D566">
        <v>7</v>
      </c>
      <c r="E566">
        <v>0</v>
      </c>
      <c r="F566">
        <v>10</v>
      </c>
      <c r="G566">
        <v>5</v>
      </c>
      <c r="H566" t="s">
        <v>67</v>
      </c>
      <c r="I566">
        <v>0</v>
      </c>
      <c r="J566" t="s">
        <v>68</v>
      </c>
      <c r="K566" s="5" t="s">
        <v>3408</v>
      </c>
      <c r="L566">
        <v>0</v>
      </c>
      <c r="M566" s="15" t="s">
        <v>3428</v>
      </c>
      <c r="N566" s="15" t="s">
        <v>3428</v>
      </c>
      <c r="O566" s="15" t="s">
        <v>3428</v>
      </c>
      <c r="R566" t="s">
        <v>363</v>
      </c>
      <c r="S566" s="15" t="s">
        <v>30</v>
      </c>
      <c r="T566" s="15" t="s">
        <v>60</v>
      </c>
      <c r="U566" s="5">
        <v>6</v>
      </c>
      <c r="V566" s="5">
        <v>6</v>
      </c>
      <c r="W566">
        <v>7</v>
      </c>
      <c r="X566" t="s">
        <v>2604</v>
      </c>
      <c r="Y566" s="15" t="s">
        <v>75</v>
      </c>
      <c r="Z566">
        <v>10</v>
      </c>
      <c r="AA566" t="s">
        <v>2605</v>
      </c>
      <c r="AB566" t="s">
        <v>2606</v>
      </c>
      <c r="AD566">
        <v>1</v>
      </c>
    </row>
    <row r="567" spans="1:30" x14ac:dyDescent="0.35">
      <c r="A567">
        <v>565</v>
      </c>
      <c r="B567" s="15" t="s">
        <v>3451</v>
      </c>
      <c r="C567" s="13">
        <v>29</v>
      </c>
      <c r="D567">
        <v>7</v>
      </c>
      <c r="E567">
        <v>10</v>
      </c>
      <c r="F567">
        <v>8</v>
      </c>
      <c r="G567">
        <v>5</v>
      </c>
      <c r="H567" t="s">
        <v>97</v>
      </c>
      <c r="I567">
        <v>1</v>
      </c>
      <c r="J567" t="s">
        <v>3428</v>
      </c>
      <c r="K567" s="5" t="s">
        <v>3428</v>
      </c>
      <c r="L567">
        <v>1</v>
      </c>
      <c r="M567" s="15" t="s">
        <v>90</v>
      </c>
      <c r="N567" s="15" t="s">
        <v>81</v>
      </c>
      <c r="O567" s="15" t="s">
        <v>92</v>
      </c>
      <c r="P567">
        <v>3</v>
      </c>
      <c r="Q567" t="s">
        <v>867</v>
      </c>
      <c r="R567" t="s">
        <v>84</v>
      </c>
      <c r="S567" s="15" t="s">
        <v>32</v>
      </c>
      <c r="T567" s="15" t="s">
        <v>85</v>
      </c>
      <c r="U567" s="5">
        <v>5</v>
      </c>
      <c r="V567" s="5">
        <v>3</v>
      </c>
      <c r="W567">
        <v>150</v>
      </c>
      <c r="X567" t="s">
        <v>2607</v>
      </c>
      <c r="Y567" s="15" t="s">
        <v>75</v>
      </c>
      <c r="Z567">
        <v>8</v>
      </c>
      <c r="AA567" t="s">
        <v>2608</v>
      </c>
      <c r="AB567" t="s">
        <v>2609</v>
      </c>
      <c r="AC567" t="s">
        <v>2610</v>
      </c>
      <c r="AD567">
        <v>1</v>
      </c>
    </row>
    <row r="568" spans="1:30" x14ac:dyDescent="0.35">
      <c r="A568">
        <v>566</v>
      </c>
      <c r="B568" s="15" t="s">
        <v>3435</v>
      </c>
      <c r="C568" s="13">
        <v>27</v>
      </c>
      <c r="D568">
        <v>8</v>
      </c>
      <c r="E568">
        <v>30</v>
      </c>
      <c r="F568">
        <v>10</v>
      </c>
      <c r="G568">
        <v>10</v>
      </c>
      <c r="H568" t="s">
        <v>225</v>
      </c>
      <c r="I568">
        <v>1</v>
      </c>
      <c r="J568" t="s">
        <v>3428</v>
      </c>
      <c r="K568" s="5" t="s">
        <v>3428</v>
      </c>
      <c r="L568">
        <v>1</v>
      </c>
      <c r="M568" s="15" t="s">
        <v>146</v>
      </c>
      <c r="N568" s="15" t="s">
        <v>81</v>
      </c>
      <c r="O568" s="15" t="s">
        <v>106</v>
      </c>
      <c r="P568">
        <v>1</v>
      </c>
      <c r="Q568" t="s">
        <v>2611</v>
      </c>
      <c r="R568" t="s">
        <v>59</v>
      </c>
      <c r="S568" s="15" t="s">
        <v>3532</v>
      </c>
      <c r="T568" s="15" t="s">
        <v>85</v>
      </c>
      <c r="U568" s="5">
        <v>40</v>
      </c>
      <c r="V568" s="5">
        <v>10</v>
      </c>
      <c r="W568">
        <v>20</v>
      </c>
      <c r="X568" t="s">
        <v>2614</v>
      </c>
      <c r="Y568" s="15" t="s">
        <v>75</v>
      </c>
      <c r="Z568">
        <v>10</v>
      </c>
      <c r="AA568" t="s">
        <v>2615</v>
      </c>
      <c r="AB568" t="s">
        <v>2616</v>
      </c>
      <c r="AD568">
        <v>1</v>
      </c>
    </row>
    <row r="569" spans="1:30" x14ac:dyDescent="0.35">
      <c r="A569">
        <v>567</v>
      </c>
      <c r="B569" s="15" t="s">
        <v>0</v>
      </c>
      <c r="C569" s="13">
        <v>41</v>
      </c>
      <c r="D569">
        <v>7</v>
      </c>
      <c r="E569">
        <v>40</v>
      </c>
      <c r="F569">
        <v>10</v>
      </c>
      <c r="G569">
        <v>1</v>
      </c>
      <c r="H569" t="s">
        <v>303</v>
      </c>
      <c r="I569">
        <v>0</v>
      </c>
      <c r="J569" t="s">
        <v>79</v>
      </c>
      <c r="K569" s="5" t="s">
        <v>3409</v>
      </c>
      <c r="L569">
        <v>1</v>
      </c>
      <c r="M569" s="15" t="s">
        <v>90</v>
      </c>
      <c r="N569" s="15" t="s">
        <v>81</v>
      </c>
      <c r="O569" s="15" t="s">
        <v>572</v>
      </c>
      <c r="P569">
        <v>1</v>
      </c>
      <c r="Q569" t="s">
        <v>2617</v>
      </c>
      <c r="R569" t="s">
        <v>84</v>
      </c>
      <c r="S569" s="15" t="s">
        <v>30</v>
      </c>
      <c r="T569" s="15" t="s">
        <v>73</v>
      </c>
      <c r="U569" s="5">
        <v>20</v>
      </c>
      <c r="V569" s="5">
        <v>20</v>
      </c>
      <c r="W569">
        <v>20</v>
      </c>
      <c r="X569" t="s">
        <v>2618</v>
      </c>
      <c r="Y569" s="15" t="s">
        <v>64</v>
      </c>
      <c r="Z569">
        <v>8</v>
      </c>
      <c r="AA569" t="s">
        <v>2619</v>
      </c>
      <c r="AD569">
        <v>1</v>
      </c>
    </row>
    <row r="570" spans="1:30" ht="14.5" customHeight="1" x14ac:dyDescent="0.35">
      <c r="A570">
        <v>568</v>
      </c>
      <c r="B570" s="15" t="s">
        <v>3429</v>
      </c>
      <c r="C570" s="13">
        <v>39</v>
      </c>
      <c r="D570">
        <v>7</v>
      </c>
      <c r="E570">
        <v>30</v>
      </c>
      <c r="F570">
        <v>4</v>
      </c>
      <c r="G570">
        <v>12</v>
      </c>
      <c r="H570" t="s">
        <v>67</v>
      </c>
      <c r="I570">
        <v>0</v>
      </c>
      <c r="J570" t="s">
        <v>98</v>
      </c>
      <c r="K570" s="5" t="s">
        <v>3407</v>
      </c>
      <c r="L570">
        <v>1</v>
      </c>
      <c r="M570" s="15" t="s">
        <v>465</v>
      </c>
      <c r="N570" s="15" t="s">
        <v>142</v>
      </c>
      <c r="O570" s="15" t="s">
        <v>2620</v>
      </c>
      <c r="P570">
        <v>14</v>
      </c>
      <c r="Q570" t="s">
        <v>2621</v>
      </c>
      <c r="R570" t="s">
        <v>59</v>
      </c>
      <c r="S570" s="15" t="s">
        <v>2622</v>
      </c>
      <c r="T570" s="15" t="s">
        <v>553</v>
      </c>
      <c r="U570" s="5">
        <v>4</v>
      </c>
      <c r="V570" s="5">
        <v>15</v>
      </c>
      <c r="W570">
        <v>10</v>
      </c>
      <c r="X570" t="s">
        <v>2624</v>
      </c>
      <c r="Y570" s="15" t="s">
        <v>2625</v>
      </c>
      <c r="Z570">
        <v>10</v>
      </c>
      <c r="AA570" s="3" t="s">
        <v>2626</v>
      </c>
      <c r="AB570" s="3" t="s">
        <v>2627</v>
      </c>
      <c r="AC570" s="3" t="s">
        <v>2628</v>
      </c>
      <c r="AD570">
        <v>1</v>
      </c>
    </row>
    <row r="571" spans="1:30" x14ac:dyDescent="0.35">
      <c r="A571">
        <v>569</v>
      </c>
      <c r="B571" s="15" t="s">
        <v>3435</v>
      </c>
      <c r="C571" s="13">
        <v>37</v>
      </c>
      <c r="D571">
        <v>6</v>
      </c>
      <c r="E571">
        <v>180</v>
      </c>
      <c r="F571">
        <v>12</v>
      </c>
      <c r="G571">
        <v>14</v>
      </c>
      <c r="H571" t="s">
        <v>67</v>
      </c>
      <c r="I571">
        <v>1</v>
      </c>
      <c r="J571" t="s">
        <v>3428</v>
      </c>
      <c r="K571" s="5" t="s">
        <v>3428</v>
      </c>
      <c r="L571">
        <v>1</v>
      </c>
      <c r="M571" s="15" t="s">
        <v>213</v>
      </c>
      <c r="N571" s="15" t="s">
        <v>56</v>
      </c>
      <c r="O571" s="15" t="s">
        <v>734</v>
      </c>
      <c r="P571">
        <v>12</v>
      </c>
      <c r="Q571" t="s">
        <v>2629</v>
      </c>
      <c r="R571" t="s">
        <v>84</v>
      </c>
      <c r="S571" s="15" t="s">
        <v>30</v>
      </c>
      <c r="T571" s="15" t="s">
        <v>73</v>
      </c>
      <c r="U571" s="5">
        <v>6</v>
      </c>
      <c r="V571" s="5">
        <v>12</v>
      </c>
      <c r="W571">
        <v>24</v>
      </c>
      <c r="X571" t="s">
        <v>2630</v>
      </c>
      <c r="Y571" s="15" t="s">
        <v>75</v>
      </c>
      <c r="Z571">
        <v>7</v>
      </c>
      <c r="AA571" t="s">
        <v>2631</v>
      </c>
      <c r="AB571" t="s">
        <v>2632</v>
      </c>
      <c r="AD571">
        <v>0</v>
      </c>
    </row>
    <row r="572" spans="1:30" x14ac:dyDescent="0.35">
      <c r="A572">
        <v>570</v>
      </c>
      <c r="B572" s="15" t="s">
        <v>1</v>
      </c>
      <c r="C572" s="13">
        <v>32</v>
      </c>
      <c r="D572">
        <v>8</v>
      </c>
      <c r="E572">
        <v>60</v>
      </c>
      <c r="F572">
        <v>6</v>
      </c>
      <c r="G572">
        <v>10</v>
      </c>
      <c r="H572" t="s">
        <v>121</v>
      </c>
      <c r="I572">
        <v>0</v>
      </c>
      <c r="J572" t="s">
        <v>68</v>
      </c>
      <c r="K572" s="5" t="s">
        <v>3407</v>
      </c>
      <c r="L572">
        <v>1</v>
      </c>
      <c r="M572" s="15" t="s">
        <v>141</v>
      </c>
      <c r="N572" s="15" t="s">
        <v>81</v>
      </c>
      <c r="O572" s="15" t="s">
        <v>92</v>
      </c>
      <c r="P572">
        <v>5</v>
      </c>
      <c r="Q572" t="s">
        <v>2633</v>
      </c>
      <c r="R572" t="s">
        <v>59</v>
      </c>
      <c r="S572" s="15" t="s">
        <v>32</v>
      </c>
      <c r="T572" s="15" t="s">
        <v>60</v>
      </c>
      <c r="U572" s="5">
        <v>4</v>
      </c>
      <c r="V572" s="5">
        <v>5</v>
      </c>
      <c r="W572">
        <v>8</v>
      </c>
      <c r="X572" t="s">
        <v>2634</v>
      </c>
      <c r="Y572" s="15" t="s">
        <v>75</v>
      </c>
      <c r="Z572">
        <v>7</v>
      </c>
      <c r="AA572" t="s">
        <v>2635</v>
      </c>
      <c r="AD572">
        <v>1</v>
      </c>
    </row>
    <row r="573" spans="1:30" x14ac:dyDescent="0.35">
      <c r="A573">
        <v>571</v>
      </c>
      <c r="B573" s="15" t="s">
        <v>3433</v>
      </c>
      <c r="C573" s="13">
        <v>35</v>
      </c>
      <c r="D573">
        <v>7</v>
      </c>
      <c r="E573">
        <v>60</v>
      </c>
      <c r="F573">
        <v>7</v>
      </c>
      <c r="G573">
        <v>15</v>
      </c>
      <c r="H573" t="s">
        <v>103</v>
      </c>
      <c r="I573">
        <v>0</v>
      </c>
      <c r="J573" t="s">
        <v>53</v>
      </c>
      <c r="K573" s="5" t="s">
        <v>3409</v>
      </c>
      <c r="L573">
        <v>1</v>
      </c>
      <c r="M573" s="15" t="s">
        <v>155</v>
      </c>
      <c r="N573" s="15" t="s">
        <v>81</v>
      </c>
      <c r="O573" s="15" t="s">
        <v>92</v>
      </c>
      <c r="P573">
        <v>8</v>
      </c>
      <c r="Q573" t="s">
        <v>1698</v>
      </c>
      <c r="R573" t="s">
        <v>59</v>
      </c>
      <c r="S573" s="15" t="s">
        <v>29</v>
      </c>
      <c r="T573" s="15" t="s">
        <v>73</v>
      </c>
      <c r="U573" s="5">
        <v>5</v>
      </c>
      <c r="V573" s="5">
        <v>5</v>
      </c>
      <c r="W573">
        <v>20</v>
      </c>
      <c r="X573" t="s">
        <v>2636</v>
      </c>
      <c r="Y573" s="15" t="s">
        <v>64</v>
      </c>
      <c r="Z573">
        <v>9</v>
      </c>
      <c r="AA573" t="s">
        <v>2637</v>
      </c>
      <c r="AB573" t="s">
        <v>2638</v>
      </c>
      <c r="AD573">
        <v>0</v>
      </c>
    </row>
    <row r="574" spans="1:30" x14ac:dyDescent="0.35">
      <c r="A574">
        <v>572</v>
      </c>
      <c r="B574" s="15" t="s">
        <v>0</v>
      </c>
      <c r="C574" s="13">
        <v>1</v>
      </c>
      <c r="D574">
        <v>6</v>
      </c>
      <c r="E574">
        <v>20</v>
      </c>
      <c r="F574">
        <v>6</v>
      </c>
      <c r="G574">
        <v>4</v>
      </c>
      <c r="H574" t="s">
        <v>89</v>
      </c>
      <c r="I574">
        <v>0</v>
      </c>
      <c r="J574" t="s">
        <v>3410</v>
      </c>
      <c r="K574" s="5" t="s">
        <v>3408</v>
      </c>
      <c r="L574">
        <v>1</v>
      </c>
      <c r="M574" s="15" t="s">
        <v>915</v>
      </c>
      <c r="N574" s="15" t="s">
        <v>81</v>
      </c>
      <c r="O574" s="15" t="s">
        <v>648</v>
      </c>
      <c r="P574">
        <v>6</v>
      </c>
      <c r="Q574" t="s">
        <v>2639</v>
      </c>
      <c r="R574" t="s">
        <v>84</v>
      </c>
      <c r="S574" s="15" t="s">
        <v>30</v>
      </c>
      <c r="T574" s="15" t="s">
        <v>73</v>
      </c>
      <c r="U574" s="5">
        <v>5</v>
      </c>
      <c r="V574" s="5">
        <v>1</v>
      </c>
      <c r="W574">
        <v>489</v>
      </c>
      <c r="X574" t="s">
        <v>2640</v>
      </c>
      <c r="Y574" s="15" t="s">
        <v>75</v>
      </c>
      <c r="Z574">
        <v>8</v>
      </c>
      <c r="AA574" t="s">
        <v>2641</v>
      </c>
      <c r="AB574" t="s">
        <v>2642</v>
      </c>
      <c r="AC574" t="s">
        <v>2643</v>
      </c>
      <c r="AD574">
        <v>0</v>
      </c>
    </row>
    <row r="575" spans="1:30" x14ac:dyDescent="0.35">
      <c r="A575">
        <v>573</v>
      </c>
      <c r="B575" s="15" t="s">
        <v>3430</v>
      </c>
      <c r="C575" s="13">
        <v>28</v>
      </c>
      <c r="D575">
        <v>7</v>
      </c>
      <c r="E575">
        <v>80</v>
      </c>
      <c r="F575">
        <v>14</v>
      </c>
      <c r="G575">
        <v>6</v>
      </c>
      <c r="H575" t="s">
        <v>89</v>
      </c>
      <c r="I575">
        <v>1</v>
      </c>
      <c r="J575" t="s">
        <v>3428</v>
      </c>
      <c r="K575" s="5" t="s">
        <v>3428</v>
      </c>
      <c r="L575">
        <v>1</v>
      </c>
      <c r="M575" s="15" t="s">
        <v>213</v>
      </c>
      <c r="N575" s="15" t="s">
        <v>81</v>
      </c>
      <c r="O575" s="15" t="s">
        <v>92</v>
      </c>
      <c r="P575">
        <v>1</v>
      </c>
      <c r="Q575" t="s">
        <v>2644</v>
      </c>
      <c r="R575" t="s">
        <v>84</v>
      </c>
      <c r="S575" s="15" t="s">
        <v>32</v>
      </c>
      <c r="T575" s="15" t="s">
        <v>73</v>
      </c>
      <c r="U575" s="5">
        <v>4</v>
      </c>
      <c r="V575" s="5">
        <v>3</v>
      </c>
      <c r="W575">
        <v>30</v>
      </c>
      <c r="X575" t="s">
        <v>2645</v>
      </c>
      <c r="Y575" s="15" t="s">
        <v>75</v>
      </c>
      <c r="Z575">
        <v>9</v>
      </c>
      <c r="AA575" t="s">
        <v>2646</v>
      </c>
      <c r="AB575" t="s">
        <v>2647</v>
      </c>
      <c r="AC575" t="s">
        <v>2648</v>
      </c>
      <c r="AD575">
        <v>1</v>
      </c>
    </row>
    <row r="576" spans="1:30" x14ac:dyDescent="0.35">
      <c r="A576">
        <v>574</v>
      </c>
      <c r="B576" s="15" t="s">
        <v>3435</v>
      </c>
      <c r="C576" s="13">
        <v>41</v>
      </c>
      <c r="D576">
        <v>4</v>
      </c>
      <c r="E576">
        <v>120</v>
      </c>
      <c r="F576">
        <v>12</v>
      </c>
      <c r="G576">
        <v>25</v>
      </c>
      <c r="H576" t="s">
        <v>52</v>
      </c>
      <c r="I576">
        <v>1</v>
      </c>
      <c r="J576" t="s">
        <v>3428</v>
      </c>
      <c r="K576" s="5" t="s">
        <v>3428</v>
      </c>
      <c r="L576">
        <v>1</v>
      </c>
      <c r="M576" s="15" t="s">
        <v>2649</v>
      </c>
      <c r="N576" s="15" t="s">
        <v>111</v>
      </c>
      <c r="O576" s="15" t="s">
        <v>156</v>
      </c>
      <c r="P576">
        <v>30</v>
      </c>
      <c r="Q576" t="s">
        <v>2650</v>
      </c>
      <c r="R576" t="s">
        <v>363</v>
      </c>
      <c r="S576" s="15" t="s">
        <v>3494</v>
      </c>
      <c r="T576" s="15" t="s">
        <v>60</v>
      </c>
      <c r="U576" s="5">
        <v>4</v>
      </c>
      <c r="V576" s="5">
        <v>4</v>
      </c>
      <c r="W576">
        <v>6</v>
      </c>
      <c r="X576" t="s">
        <v>2651</v>
      </c>
      <c r="Y576" s="15" t="s">
        <v>2652</v>
      </c>
      <c r="Z576">
        <v>10</v>
      </c>
      <c r="AA576" t="s">
        <v>2653</v>
      </c>
      <c r="AD576">
        <v>1</v>
      </c>
    </row>
    <row r="577" spans="1:30" x14ac:dyDescent="0.35">
      <c r="A577">
        <v>575</v>
      </c>
      <c r="B577" s="15" t="s">
        <v>1</v>
      </c>
      <c r="C577" s="13">
        <v>37</v>
      </c>
      <c r="D577">
        <v>8</v>
      </c>
      <c r="E577">
        <v>80</v>
      </c>
      <c r="F577">
        <v>12</v>
      </c>
      <c r="G577">
        <v>20</v>
      </c>
      <c r="H577" t="s">
        <v>97</v>
      </c>
      <c r="I577">
        <v>1</v>
      </c>
      <c r="J577" t="s">
        <v>3428</v>
      </c>
      <c r="K577" s="5" t="s">
        <v>3428</v>
      </c>
      <c r="L577">
        <v>1</v>
      </c>
      <c r="M577" s="15" t="s">
        <v>155</v>
      </c>
      <c r="N577" s="15" t="s">
        <v>56</v>
      </c>
      <c r="O577" s="15" t="s">
        <v>220</v>
      </c>
      <c r="P577">
        <v>14</v>
      </c>
      <c r="Q577" t="s">
        <v>2654</v>
      </c>
      <c r="R577" t="s">
        <v>72</v>
      </c>
      <c r="S577" s="15" t="s">
        <v>29</v>
      </c>
      <c r="T577" s="15" t="s">
        <v>85</v>
      </c>
      <c r="U577" s="5">
        <v>12</v>
      </c>
      <c r="V577" s="5">
        <v>12</v>
      </c>
      <c r="W577">
        <v>300</v>
      </c>
      <c r="X577" t="s">
        <v>2655</v>
      </c>
      <c r="Y577" s="15" t="s">
        <v>75</v>
      </c>
      <c r="Z577">
        <v>9</v>
      </c>
      <c r="AA577" t="s">
        <v>2656</v>
      </c>
      <c r="AB577" t="s">
        <v>2657</v>
      </c>
      <c r="AC577" t="s">
        <v>2658</v>
      </c>
      <c r="AD577">
        <v>1</v>
      </c>
    </row>
    <row r="578" spans="1:30" x14ac:dyDescent="0.35">
      <c r="A578">
        <v>576</v>
      </c>
      <c r="B578" s="15" t="s">
        <v>1</v>
      </c>
      <c r="C578" s="13">
        <v>29</v>
      </c>
      <c r="D578">
        <v>7</v>
      </c>
      <c r="E578">
        <v>80</v>
      </c>
      <c r="F578">
        <v>7</v>
      </c>
      <c r="G578">
        <v>20</v>
      </c>
      <c r="H578" t="s">
        <v>133</v>
      </c>
      <c r="I578">
        <v>1</v>
      </c>
      <c r="J578" t="s">
        <v>3428</v>
      </c>
      <c r="K578" s="5" t="s">
        <v>3428</v>
      </c>
      <c r="L578">
        <v>1</v>
      </c>
      <c r="M578" s="15" t="s">
        <v>407</v>
      </c>
      <c r="N578" s="15" t="s">
        <v>81</v>
      </c>
      <c r="O578" s="15" t="s">
        <v>419</v>
      </c>
      <c r="P578">
        <v>5</v>
      </c>
      <c r="Q578" t="s">
        <v>2659</v>
      </c>
      <c r="R578" t="s">
        <v>59</v>
      </c>
      <c r="S578" s="15" t="s">
        <v>32</v>
      </c>
      <c r="T578" s="15" t="s">
        <v>60</v>
      </c>
      <c r="U578" s="5">
        <v>6</v>
      </c>
      <c r="V578" s="5">
        <v>6</v>
      </c>
      <c r="W578">
        <v>20</v>
      </c>
      <c r="X578" t="s">
        <v>2660</v>
      </c>
      <c r="Y578" s="15" t="s">
        <v>75</v>
      </c>
      <c r="Z578">
        <v>10</v>
      </c>
      <c r="AA578" t="s">
        <v>76</v>
      </c>
      <c r="AB578" t="s">
        <v>2661</v>
      </c>
      <c r="AD578">
        <v>0</v>
      </c>
    </row>
    <row r="579" spans="1:30" x14ac:dyDescent="0.35">
      <c r="A579">
        <v>577</v>
      </c>
      <c r="B579" s="15" t="s">
        <v>3436</v>
      </c>
      <c r="C579" s="13">
        <v>23</v>
      </c>
      <c r="D579">
        <v>6</v>
      </c>
      <c r="E579">
        <v>30</v>
      </c>
      <c r="F579">
        <v>12</v>
      </c>
      <c r="G579">
        <v>3</v>
      </c>
      <c r="H579" t="s">
        <v>335</v>
      </c>
      <c r="I579">
        <v>0</v>
      </c>
      <c r="J579" t="s">
        <v>68</v>
      </c>
      <c r="K579" s="5" t="s">
        <v>3408</v>
      </c>
      <c r="L579">
        <v>0</v>
      </c>
      <c r="M579" s="15" t="s">
        <v>3428</v>
      </c>
      <c r="N579" s="15" t="s">
        <v>3428</v>
      </c>
      <c r="O579" s="15" t="s">
        <v>3428</v>
      </c>
      <c r="R579" t="s">
        <v>84</v>
      </c>
      <c r="S579" s="15" t="s">
        <v>32</v>
      </c>
      <c r="T579" s="15" t="s">
        <v>85</v>
      </c>
      <c r="U579" s="5">
        <v>6</v>
      </c>
      <c r="V579" s="5">
        <v>4</v>
      </c>
      <c r="W579">
        <v>20</v>
      </c>
      <c r="X579" t="s">
        <v>696</v>
      </c>
      <c r="Y579" s="15" t="s">
        <v>75</v>
      </c>
      <c r="Z579">
        <v>10</v>
      </c>
      <c r="AA579" t="s">
        <v>35</v>
      </c>
      <c r="AB579" t="s">
        <v>2662</v>
      </c>
      <c r="AC579" t="s">
        <v>35</v>
      </c>
      <c r="AD579">
        <v>1</v>
      </c>
    </row>
    <row r="580" spans="1:30" x14ac:dyDescent="0.35">
      <c r="A580">
        <v>578</v>
      </c>
      <c r="B580" s="15" t="s">
        <v>0</v>
      </c>
      <c r="C580" s="13">
        <v>37</v>
      </c>
      <c r="D580">
        <v>7</v>
      </c>
      <c r="E580">
        <v>60</v>
      </c>
      <c r="F580">
        <v>8</v>
      </c>
      <c r="G580">
        <v>12</v>
      </c>
      <c r="H580" t="s">
        <v>303</v>
      </c>
      <c r="I580">
        <v>0</v>
      </c>
      <c r="J580" t="s">
        <v>98</v>
      </c>
      <c r="K580" s="5" t="s">
        <v>3406</v>
      </c>
      <c r="L580">
        <v>0</v>
      </c>
      <c r="M580" s="15" t="s">
        <v>3428</v>
      </c>
      <c r="N580" s="15" t="s">
        <v>3428</v>
      </c>
      <c r="O580" s="15" t="s">
        <v>3428</v>
      </c>
      <c r="R580" t="s">
        <v>59</v>
      </c>
      <c r="S580" s="15" t="s">
        <v>30</v>
      </c>
      <c r="T580" s="15" t="s">
        <v>73</v>
      </c>
      <c r="U580" s="5">
        <v>6</v>
      </c>
      <c r="V580" s="5">
        <v>6</v>
      </c>
      <c r="W580">
        <v>18</v>
      </c>
      <c r="X580" t="s">
        <v>2663</v>
      </c>
      <c r="Y580" s="15" t="s">
        <v>75</v>
      </c>
      <c r="Z580">
        <v>9</v>
      </c>
      <c r="AA580" t="s">
        <v>1125</v>
      </c>
      <c r="AB580" t="s">
        <v>2664</v>
      </c>
      <c r="AC580" t="s">
        <v>139</v>
      </c>
      <c r="AD580">
        <v>0</v>
      </c>
    </row>
    <row r="581" spans="1:30" x14ac:dyDescent="0.35">
      <c r="A581">
        <v>579</v>
      </c>
      <c r="B581" s="15" t="s">
        <v>0</v>
      </c>
      <c r="C581" s="13">
        <v>26</v>
      </c>
      <c r="D581">
        <v>6</v>
      </c>
      <c r="E581">
        <v>5</v>
      </c>
      <c r="F581">
        <v>4</v>
      </c>
      <c r="G581">
        <v>50</v>
      </c>
      <c r="H581" t="s">
        <v>189</v>
      </c>
      <c r="I581">
        <v>1</v>
      </c>
      <c r="J581" t="s">
        <v>3428</v>
      </c>
      <c r="K581" s="5" t="s">
        <v>3428</v>
      </c>
      <c r="L581">
        <v>1</v>
      </c>
      <c r="M581" s="15" t="s">
        <v>80</v>
      </c>
      <c r="N581" s="15" t="s">
        <v>91</v>
      </c>
      <c r="O581" s="15" t="s">
        <v>92</v>
      </c>
      <c r="P581">
        <v>3</v>
      </c>
      <c r="Q581" t="s">
        <v>2665</v>
      </c>
      <c r="R581" t="s">
        <v>59</v>
      </c>
      <c r="S581" s="15" t="s">
        <v>29</v>
      </c>
      <c r="T581" s="15" t="s">
        <v>60</v>
      </c>
      <c r="U581" s="5">
        <v>6</v>
      </c>
      <c r="V581" s="5">
        <v>6</v>
      </c>
      <c r="W581">
        <v>10</v>
      </c>
      <c r="X581" t="s">
        <v>2666</v>
      </c>
      <c r="Y581" s="15" t="s">
        <v>75</v>
      </c>
      <c r="Z581">
        <v>8</v>
      </c>
      <c r="AA581" t="s">
        <v>2667</v>
      </c>
      <c r="AB581" t="s">
        <v>2668</v>
      </c>
      <c r="AC581" t="s">
        <v>2669</v>
      </c>
      <c r="AD581">
        <v>0</v>
      </c>
    </row>
    <row r="582" spans="1:30" x14ac:dyDescent="0.35">
      <c r="A582">
        <v>580</v>
      </c>
      <c r="B582" s="15" t="s">
        <v>0</v>
      </c>
      <c r="C582" s="13">
        <v>29</v>
      </c>
      <c r="D582">
        <v>7</v>
      </c>
      <c r="E582">
        <v>20</v>
      </c>
      <c r="F582">
        <v>12</v>
      </c>
      <c r="G582">
        <v>4</v>
      </c>
      <c r="H582" t="s">
        <v>103</v>
      </c>
      <c r="I582">
        <v>1</v>
      </c>
      <c r="J582" t="s">
        <v>3428</v>
      </c>
      <c r="K582" s="5" t="s">
        <v>3428</v>
      </c>
      <c r="L582">
        <v>1</v>
      </c>
      <c r="M582" s="15" t="s">
        <v>213</v>
      </c>
      <c r="N582" s="15" t="s">
        <v>81</v>
      </c>
      <c r="O582" s="15" t="s">
        <v>124</v>
      </c>
      <c r="P582">
        <v>3</v>
      </c>
      <c r="Q582" t="s">
        <v>2670</v>
      </c>
      <c r="R582" t="s">
        <v>84</v>
      </c>
      <c r="S582" s="15" t="s">
        <v>29</v>
      </c>
      <c r="T582" s="15" t="s">
        <v>73</v>
      </c>
      <c r="U582" s="5">
        <v>5</v>
      </c>
      <c r="V582" s="5">
        <v>7</v>
      </c>
      <c r="W582">
        <v>12</v>
      </c>
      <c r="X582" t="s">
        <v>2671</v>
      </c>
      <c r="Y582" s="15" t="s">
        <v>75</v>
      </c>
      <c r="Z582">
        <v>8</v>
      </c>
      <c r="AA582" t="s">
        <v>2672</v>
      </c>
      <c r="AB582" t="s">
        <v>2673</v>
      </c>
      <c r="AC582" t="s">
        <v>2674</v>
      </c>
      <c r="AD582">
        <v>1</v>
      </c>
    </row>
    <row r="583" spans="1:30" x14ac:dyDescent="0.35">
      <c r="A583">
        <v>581</v>
      </c>
      <c r="B583" s="15" t="s">
        <v>3435</v>
      </c>
      <c r="C583" s="13">
        <v>32</v>
      </c>
      <c r="D583">
        <v>7</v>
      </c>
      <c r="E583">
        <v>60</v>
      </c>
      <c r="F583">
        <v>7</v>
      </c>
      <c r="G583">
        <v>24</v>
      </c>
      <c r="H583" t="s">
        <v>78</v>
      </c>
      <c r="I583">
        <v>1</v>
      </c>
      <c r="J583" t="s">
        <v>3428</v>
      </c>
      <c r="K583" s="5" t="s">
        <v>3428</v>
      </c>
      <c r="L583">
        <v>0</v>
      </c>
      <c r="M583" s="15" t="s">
        <v>3428</v>
      </c>
      <c r="N583" s="15" t="s">
        <v>3428</v>
      </c>
      <c r="O583" s="15" t="s">
        <v>3428</v>
      </c>
      <c r="R583" t="s">
        <v>59</v>
      </c>
      <c r="S583" s="15" t="s">
        <v>3477</v>
      </c>
      <c r="T583" s="15" t="s">
        <v>73</v>
      </c>
      <c r="U583" s="5">
        <v>6</v>
      </c>
      <c r="V583" s="5">
        <v>3</v>
      </c>
      <c r="W583">
        <v>5</v>
      </c>
      <c r="X583" t="s">
        <v>2675</v>
      </c>
      <c r="Y583" s="15" t="s">
        <v>75</v>
      </c>
      <c r="Z583">
        <v>7</v>
      </c>
      <c r="AA583" t="s">
        <v>2676</v>
      </c>
      <c r="AB583" t="s">
        <v>2677</v>
      </c>
      <c r="AC583" t="s">
        <v>2678</v>
      </c>
      <c r="AD583">
        <v>1</v>
      </c>
    </row>
    <row r="584" spans="1:30" x14ac:dyDescent="0.35">
      <c r="A584">
        <v>582</v>
      </c>
      <c r="B584" s="15" t="s">
        <v>4</v>
      </c>
      <c r="C584" s="13">
        <v>37</v>
      </c>
      <c r="D584">
        <v>6</v>
      </c>
      <c r="E584">
        <v>0</v>
      </c>
      <c r="F584">
        <v>17</v>
      </c>
      <c r="G584">
        <v>100</v>
      </c>
      <c r="H584" t="s">
        <v>89</v>
      </c>
      <c r="I584">
        <v>0</v>
      </c>
      <c r="J584" t="s">
        <v>53</v>
      </c>
      <c r="K584" s="5" t="s">
        <v>3409</v>
      </c>
      <c r="L584">
        <v>1</v>
      </c>
      <c r="M584" s="15" t="s">
        <v>2679</v>
      </c>
      <c r="N584" s="15" t="s">
        <v>81</v>
      </c>
      <c r="O584" s="15" t="s">
        <v>2680</v>
      </c>
      <c r="P584">
        <v>10</v>
      </c>
      <c r="Q584" t="s">
        <v>2681</v>
      </c>
      <c r="R584" t="s">
        <v>59</v>
      </c>
      <c r="S584" s="15" t="s">
        <v>31</v>
      </c>
      <c r="T584" s="15" t="s">
        <v>73</v>
      </c>
      <c r="U584" s="5">
        <v>32</v>
      </c>
      <c r="V584" s="5">
        <v>8</v>
      </c>
      <c r="W584">
        <v>480</v>
      </c>
      <c r="X584" t="s">
        <v>2682</v>
      </c>
      <c r="Y584" s="15" t="s">
        <v>64</v>
      </c>
      <c r="Z584">
        <v>10</v>
      </c>
      <c r="AA584" t="s">
        <v>2683</v>
      </c>
      <c r="AB584" t="s">
        <v>2684</v>
      </c>
      <c r="AD584">
        <v>1</v>
      </c>
    </row>
    <row r="585" spans="1:30" x14ac:dyDescent="0.35">
      <c r="A585">
        <v>583</v>
      </c>
      <c r="B585" s="15" t="s">
        <v>3435</v>
      </c>
      <c r="C585" s="13">
        <v>36</v>
      </c>
      <c r="D585">
        <v>6</v>
      </c>
      <c r="E585">
        <v>40</v>
      </c>
      <c r="F585">
        <v>14</v>
      </c>
      <c r="G585">
        <v>1</v>
      </c>
      <c r="H585" t="s">
        <v>52</v>
      </c>
      <c r="I585">
        <v>1</v>
      </c>
      <c r="J585" t="s">
        <v>3428</v>
      </c>
      <c r="K585" s="5" t="s">
        <v>3428</v>
      </c>
      <c r="L585">
        <v>0</v>
      </c>
      <c r="M585" s="15" t="s">
        <v>3428</v>
      </c>
      <c r="N585" s="15" t="s">
        <v>3428</v>
      </c>
      <c r="O585" s="15" t="s">
        <v>3428</v>
      </c>
      <c r="R585" t="s">
        <v>84</v>
      </c>
      <c r="S585" s="15" t="s">
        <v>29</v>
      </c>
      <c r="T585" s="15" t="s">
        <v>85</v>
      </c>
      <c r="U585" s="5">
        <v>5</v>
      </c>
      <c r="V585" s="5">
        <v>4</v>
      </c>
      <c r="W585">
        <v>4</v>
      </c>
      <c r="X585" t="s">
        <v>2685</v>
      </c>
      <c r="Y585" s="15" t="s">
        <v>2686</v>
      </c>
      <c r="Z585">
        <v>10</v>
      </c>
      <c r="AA585" t="s">
        <v>2687</v>
      </c>
      <c r="AB585" t="s">
        <v>2688</v>
      </c>
      <c r="AD585">
        <v>0</v>
      </c>
    </row>
    <row r="586" spans="1:30" x14ac:dyDescent="0.35">
      <c r="A586">
        <v>584</v>
      </c>
      <c r="B586" s="15" t="s">
        <v>4</v>
      </c>
      <c r="C586" s="13">
        <v>25</v>
      </c>
      <c r="D586">
        <v>8</v>
      </c>
      <c r="E586">
        <v>120</v>
      </c>
      <c r="F586">
        <v>8</v>
      </c>
      <c r="G586">
        <v>10</v>
      </c>
      <c r="H586" t="s">
        <v>303</v>
      </c>
      <c r="I586">
        <v>0</v>
      </c>
      <c r="J586" t="s">
        <v>53</v>
      </c>
      <c r="K586" s="5" t="s">
        <v>3407</v>
      </c>
      <c r="L586">
        <v>1</v>
      </c>
      <c r="M586" s="15" t="s">
        <v>213</v>
      </c>
      <c r="N586" s="15" t="s">
        <v>81</v>
      </c>
      <c r="O586" s="15" t="s">
        <v>82</v>
      </c>
      <c r="P586">
        <v>1</v>
      </c>
      <c r="R586" t="s">
        <v>59</v>
      </c>
      <c r="S586" s="15" t="s">
        <v>35</v>
      </c>
      <c r="T586" s="15" t="s">
        <v>3428</v>
      </c>
      <c r="U586" s="5">
        <v>0</v>
      </c>
      <c r="V586" s="5">
        <v>0</v>
      </c>
      <c r="Y586" s="15" t="s">
        <v>64</v>
      </c>
      <c r="Z586">
        <v>9</v>
      </c>
      <c r="AA586" t="s">
        <v>2689</v>
      </c>
      <c r="AD586">
        <v>0</v>
      </c>
    </row>
    <row r="587" spans="1:30" x14ac:dyDescent="0.35">
      <c r="A587">
        <v>585</v>
      </c>
      <c r="B587" s="15" t="s">
        <v>0</v>
      </c>
      <c r="C587" s="13">
        <v>27</v>
      </c>
      <c r="D587">
        <v>8</v>
      </c>
      <c r="E587">
        <v>15</v>
      </c>
      <c r="F587">
        <v>10</v>
      </c>
      <c r="G587">
        <v>12</v>
      </c>
      <c r="H587" t="s">
        <v>303</v>
      </c>
      <c r="I587">
        <v>1</v>
      </c>
      <c r="J587" t="s">
        <v>3428</v>
      </c>
      <c r="K587" s="5" t="s">
        <v>3428</v>
      </c>
      <c r="L587">
        <v>1</v>
      </c>
      <c r="M587" s="15" t="s">
        <v>29</v>
      </c>
      <c r="N587" s="15" t="s">
        <v>350</v>
      </c>
      <c r="O587" s="15" t="s">
        <v>220</v>
      </c>
      <c r="P587">
        <v>1</v>
      </c>
      <c r="Q587" t="s">
        <v>2690</v>
      </c>
      <c r="R587" t="s">
        <v>84</v>
      </c>
      <c r="S587" s="15" t="s">
        <v>30</v>
      </c>
      <c r="T587" s="15" t="s">
        <v>85</v>
      </c>
      <c r="U587" s="5">
        <v>6</v>
      </c>
      <c r="V587" s="5">
        <v>6</v>
      </c>
      <c r="W587">
        <v>6</v>
      </c>
      <c r="X587" t="s">
        <v>2691</v>
      </c>
      <c r="Y587" s="15" t="s">
        <v>75</v>
      </c>
      <c r="Z587">
        <v>10</v>
      </c>
      <c r="AA587" t="s">
        <v>2692</v>
      </c>
      <c r="AB587" t="s">
        <v>230</v>
      </c>
      <c r="AC587" t="s">
        <v>2693</v>
      </c>
      <c r="AD587">
        <v>1</v>
      </c>
    </row>
    <row r="588" spans="1:30" x14ac:dyDescent="0.35">
      <c r="A588">
        <v>586</v>
      </c>
      <c r="B588" s="15" t="s">
        <v>3430</v>
      </c>
      <c r="C588" s="13"/>
      <c r="D588">
        <v>8</v>
      </c>
      <c r="E588">
        <v>0</v>
      </c>
      <c r="F588">
        <v>10</v>
      </c>
      <c r="G588">
        <v>15</v>
      </c>
      <c r="H588" t="s">
        <v>52</v>
      </c>
      <c r="I588">
        <v>0</v>
      </c>
      <c r="J588" t="s">
        <v>79</v>
      </c>
      <c r="K588" s="5" t="s">
        <v>2694</v>
      </c>
      <c r="L588">
        <v>1</v>
      </c>
      <c r="M588" s="15" t="s">
        <v>519</v>
      </c>
      <c r="N588" s="15" t="s">
        <v>81</v>
      </c>
      <c r="O588" s="15" t="s">
        <v>92</v>
      </c>
      <c r="P588">
        <v>2</v>
      </c>
      <c r="R588" t="s">
        <v>59</v>
      </c>
      <c r="S588" s="15" t="s">
        <v>30</v>
      </c>
      <c r="T588" s="15" t="s">
        <v>73</v>
      </c>
      <c r="U588" s="5">
        <v>5</v>
      </c>
      <c r="V588" s="5">
        <v>5</v>
      </c>
      <c r="W588">
        <v>20</v>
      </c>
      <c r="X588" t="s">
        <v>2695</v>
      </c>
      <c r="Y588" s="15" t="s">
        <v>75</v>
      </c>
      <c r="Z588">
        <v>10</v>
      </c>
      <c r="AA588" t="s">
        <v>2696</v>
      </c>
      <c r="AB588" t="s">
        <v>2697</v>
      </c>
      <c r="AD588">
        <v>0</v>
      </c>
    </row>
    <row r="589" spans="1:30" x14ac:dyDescent="0.35">
      <c r="A589">
        <v>587</v>
      </c>
      <c r="B589" s="15" t="s">
        <v>0</v>
      </c>
      <c r="C589" s="13">
        <v>54</v>
      </c>
      <c r="D589">
        <v>7</v>
      </c>
      <c r="E589">
        <v>90</v>
      </c>
      <c r="F589">
        <v>9</v>
      </c>
      <c r="G589">
        <v>4</v>
      </c>
      <c r="H589" t="s">
        <v>189</v>
      </c>
      <c r="I589">
        <v>1</v>
      </c>
      <c r="J589" t="s">
        <v>3428</v>
      </c>
      <c r="K589" s="5" t="s">
        <v>3428</v>
      </c>
      <c r="L589">
        <v>1</v>
      </c>
      <c r="M589" s="15" t="s">
        <v>1122</v>
      </c>
      <c r="N589" s="15" t="s">
        <v>81</v>
      </c>
      <c r="O589" s="15" t="s">
        <v>1300</v>
      </c>
      <c r="P589">
        <v>2</v>
      </c>
      <c r="Q589" t="s">
        <v>2698</v>
      </c>
      <c r="R589" t="s">
        <v>59</v>
      </c>
      <c r="S589" s="15" t="s">
        <v>31</v>
      </c>
      <c r="T589" s="15" t="s">
        <v>60</v>
      </c>
      <c r="U589" s="5">
        <v>14</v>
      </c>
      <c r="V589" s="5">
        <v>14</v>
      </c>
      <c r="W589">
        <v>10</v>
      </c>
      <c r="X589" t="s">
        <v>2699</v>
      </c>
      <c r="Y589" s="15" t="s">
        <v>75</v>
      </c>
      <c r="Z589">
        <v>10</v>
      </c>
      <c r="AA589" t="s">
        <v>2700</v>
      </c>
      <c r="AB589" t="s">
        <v>2701</v>
      </c>
      <c r="AC589" t="s">
        <v>2702</v>
      </c>
      <c r="AD589">
        <v>1</v>
      </c>
    </row>
    <row r="590" spans="1:30" x14ac:dyDescent="0.35">
      <c r="A590">
        <v>588</v>
      </c>
      <c r="B590" s="15" t="s">
        <v>0</v>
      </c>
      <c r="C590" s="13">
        <v>51</v>
      </c>
      <c r="D590">
        <v>4</v>
      </c>
      <c r="E590">
        <v>60</v>
      </c>
      <c r="F590">
        <v>10</v>
      </c>
      <c r="G590">
        <v>15</v>
      </c>
      <c r="H590" t="s">
        <v>121</v>
      </c>
      <c r="I590">
        <v>0</v>
      </c>
      <c r="J590" t="s">
        <v>98</v>
      </c>
      <c r="K590" s="5" t="s">
        <v>3407</v>
      </c>
      <c r="L590">
        <v>1</v>
      </c>
      <c r="M590" s="15" t="s">
        <v>213</v>
      </c>
      <c r="N590" s="15" t="s">
        <v>56</v>
      </c>
      <c r="O590" s="15" t="s">
        <v>310</v>
      </c>
      <c r="P590">
        <v>27</v>
      </c>
      <c r="Q590" t="s">
        <v>2703</v>
      </c>
      <c r="R590" t="s">
        <v>59</v>
      </c>
      <c r="S590" s="15" t="s">
        <v>30</v>
      </c>
      <c r="T590" s="15" t="s">
        <v>73</v>
      </c>
      <c r="U590" s="5">
        <v>20</v>
      </c>
      <c r="V590" s="5">
        <v>10</v>
      </c>
      <c r="W590">
        <v>1000</v>
      </c>
      <c r="X590" t="s">
        <v>2704</v>
      </c>
      <c r="Y590" s="15" t="s">
        <v>2705</v>
      </c>
      <c r="Z590">
        <v>8</v>
      </c>
      <c r="AA590" t="s">
        <v>2706</v>
      </c>
      <c r="AB590" t="s">
        <v>2707</v>
      </c>
      <c r="AC590" t="s">
        <v>2708</v>
      </c>
      <c r="AD590">
        <v>1</v>
      </c>
    </row>
    <row r="591" spans="1:30" ht="14.5" customHeight="1" x14ac:dyDescent="0.35">
      <c r="A591">
        <v>589</v>
      </c>
      <c r="B591" s="15" t="s">
        <v>3434</v>
      </c>
      <c r="C591" s="13">
        <v>28</v>
      </c>
      <c r="D591">
        <v>8</v>
      </c>
      <c r="E591">
        <v>90</v>
      </c>
      <c r="F591">
        <v>11</v>
      </c>
      <c r="G591">
        <v>20</v>
      </c>
      <c r="H591" t="s">
        <v>52</v>
      </c>
      <c r="I591">
        <v>1</v>
      </c>
      <c r="J591" t="s">
        <v>3428</v>
      </c>
      <c r="K591" s="5" t="s">
        <v>3428</v>
      </c>
      <c r="L591">
        <v>1</v>
      </c>
      <c r="M591" s="15" t="s">
        <v>213</v>
      </c>
      <c r="N591" s="15" t="s">
        <v>81</v>
      </c>
      <c r="O591" s="15" t="s">
        <v>92</v>
      </c>
      <c r="P591">
        <v>2</v>
      </c>
      <c r="Q591" t="s">
        <v>2709</v>
      </c>
      <c r="R591" t="s">
        <v>84</v>
      </c>
      <c r="S591" s="15" t="s">
        <v>35</v>
      </c>
      <c r="T591" s="15" t="s">
        <v>3428</v>
      </c>
      <c r="U591" s="5">
        <v>0</v>
      </c>
      <c r="V591" s="5">
        <v>0</v>
      </c>
      <c r="Y591" s="15" t="s">
        <v>345</v>
      </c>
      <c r="Z591">
        <v>10</v>
      </c>
      <c r="AA591" t="s">
        <v>2710</v>
      </c>
      <c r="AB591" s="3" t="s">
        <v>2711</v>
      </c>
      <c r="AC591" t="s">
        <v>2712</v>
      </c>
      <c r="AD591">
        <v>1</v>
      </c>
    </row>
    <row r="592" spans="1:30" x14ac:dyDescent="0.35">
      <c r="A592">
        <v>590</v>
      </c>
      <c r="B592" s="15" t="s">
        <v>1</v>
      </c>
      <c r="C592" s="13">
        <v>48</v>
      </c>
      <c r="D592">
        <v>6</v>
      </c>
      <c r="E592">
        <v>21</v>
      </c>
      <c r="F592">
        <v>12</v>
      </c>
      <c r="G592">
        <v>20</v>
      </c>
      <c r="H592" t="s">
        <v>97</v>
      </c>
      <c r="I592">
        <v>0</v>
      </c>
      <c r="J592" t="s">
        <v>53</v>
      </c>
      <c r="K592" s="5" t="s">
        <v>3408</v>
      </c>
      <c r="L592">
        <v>1</v>
      </c>
      <c r="M592" s="15" t="s">
        <v>90</v>
      </c>
      <c r="N592" s="15" t="s">
        <v>81</v>
      </c>
      <c r="O592" s="15" t="s">
        <v>648</v>
      </c>
      <c r="P592">
        <v>15</v>
      </c>
      <c r="Q592" t="s">
        <v>2713</v>
      </c>
      <c r="R592" t="s">
        <v>59</v>
      </c>
      <c r="S592" s="15" t="s">
        <v>30</v>
      </c>
      <c r="T592" s="15" t="s">
        <v>73</v>
      </c>
      <c r="U592" s="5">
        <v>3</v>
      </c>
      <c r="V592" s="5">
        <v>10</v>
      </c>
      <c r="W592">
        <v>10</v>
      </c>
      <c r="X592" t="s">
        <v>2714</v>
      </c>
      <c r="Y592" s="15" t="s">
        <v>75</v>
      </c>
      <c r="Z592">
        <v>9</v>
      </c>
      <c r="AA592" t="s">
        <v>2715</v>
      </c>
      <c r="AB592" t="s">
        <v>2716</v>
      </c>
      <c r="AC592" t="s">
        <v>2717</v>
      </c>
      <c r="AD592">
        <v>0</v>
      </c>
    </row>
    <row r="593" spans="1:30" x14ac:dyDescent="0.35">
      <c r="A593">
        <v>591</v>
      </c>
      <c r="B593" s="15" t="s">
        <v>3435</v>
      </c>
      <c r="C593" s="13">
        <v>45</v>
      </c>
      <c r="D593">
        <v>8</v>
      </c>
      <c r="E593">
        <v>20</v>
      </c>
      <c r="F593">
        <v>14</v>
      </c>
      <c r="G593">
        <v>1</v>
      </c>
      <c r="H593" t="s">
        <v>189</v>
      </c>
      <c r="I593">
        <v>1</v>
      </c>
      <c r="J593" t="s">
        <v>3428</v>
      </c>
      <c r="K593" s="5" t="s">
        <v>3428</v>
      </c>
      <c r="L593">
        <v>1</v>
      </c>
      <c r="M593" s="15" t="s">
        <v>213</v>
      </c>
      <c r="N593" s="15" t="s">
        <v>81</v>
      </c>
      <c r="O593" s="15" t="s">
        <v>648</v>
      </c>
      <c r="P593">
        <v>20</v>
      </c>
      <c r="Q593" t="s">
        <v>2718</v>
      </c>
      <c r="R593" t="s">
        <v>84</v>
      </c>
      <c r="S593" s="15" t="s">
        <v>32</v>
      </c>
      <c r="T593" s="15" t="s">
        <v>60</v>
      </c>
      <c r="U593" s="5">
        <v>2</v>
      </c>
      <c r="V593" s="5">
        <v>6</v>
      </c>
      <c r="W593">
        <v>40</v>
      </c>
      <c r="X593" t="s">
        <v>2719</v>
      </c>
      <c r="Y593" s="15" t="s">
        <v>75</v>
      </c>
      <c r="Z593">
        <v>8</v>
      </c>
      <c r="AA593" t="s">
        <v>2720</v>
      </c>
      <c r="AB593" t="s">
        <v>2721</v>
      </c>
      <c r="AD593">
        <v>1</v>
      </c>
    </row>
    <row r="594" spans="1:30" x14ac:dyDescent="0.35">
      <c r="A594">
        <v>592</v>
      </c>
      <c r="B594" s="15" t="s">
        <v>3433</v>
      </c>
      <c r="C594" s="13">
        <v>32</v>
      </c>
      <c r="D594">
        <v>7</v>
      </c>
      <c r="E594">
        <v>60</v>
      </c>
      <c r="F594">
        <v>10</v>
      </c>
      <c r="G594">
        <v>40</v>
      </c>
      <c r="H594" t="s">
        <v>225</v>
      </c>
      <c r="I594">
        <v>1</v>
      </c>
      <c r="J594" t="s">
        <v>3428</v>
      </c>
      <c r="K594" s="5" t="s">
        <v>3428</v>
      </c>
      <c r="L594">
        <v>1</v>
      </c>
      <c r="M594" s="15" t="s">
        <v>213</v>
      </c>
      <c r="N594" s="15" t="s">
        <v>56</v>
      </c>
      <c r="O594" s="15" t="s">
        <v>92</v>
      </c>
      <c r="P594">
        <v>6</v>
      </c>
      <c r="Q594" t="s">
        <v>2722</v>
      </c>
      <c r="R594" t="s">
        <v>84</v>
      </c>
      <c r="S594" s="15" t="s">
        <v>32</v>
      </c>
      <c r="T594" s="15" t="s">
        <v>73</v>
      </c>
      <c r="U594" s="5">
        <v>6</v>
      </c>
      <c r="V594" s="5">
        <v>6</v>
      </c>
      <c r="W594">
        <v>6</v>
      </c>
      <c r="X594" t="s">
        <v>2723</v>
      </c>
      <c r="Y594" s="15" t="s">
        <v>75</v>
      </c>
      <c r="Z594">
        <v>10</v>
      </c>
      <c r="AA594" t="s">
        <v>2724</v>
      </c>
      <c r="AB594" t="s">
        <v>2725</v>
      </c>
      <c r="AC594" t="s">
        <v>2726</v>
      </c>
      <c r="AD594">
        <v>1</v>
      </c>
    </row>
    <row r="595" spans="1:30" x14ac:dyDescent="0.35">
      <c r="A595">
        <v>593</v>
      </c>
      <c r="B595" s="15" t="s">
        <v>1</v>
      </c>
      <c r="C595" s="13">
        <v>50</v>
      </c>
      <c r="D595">
        <v>6</v>
      </c>
      <c r="E595">
        <v>240</v>
      </c>
      <c r="F595">
        <v>8</v>
      </c>
      <c r="G595">
        <v>12</v>
      </c>
      <c r="H595" t="s">
        <v>103</v>
      </c>
      <c r="I595">
        <v>1</v>
      </c>
      <c r="J595" t="s">
        <v>3428</v>
      </c>
      <c r="K595" s="5" t="s">
        <v>3428</v>
      </c>
      <c r="L595">
        <v>1</v>
      </c>
      <c r="M595" s="15" t="s">
        <v>213</v>
      </c>
      <c r="N595" s="15" t="s">
        <v>56</v>
      </c>
      <c r="O595" s="15" t="s">
        <v>2727</v>
      </c>
      <c r="P595">
        <v>20</v>
      </c>
      <c r="Q595" t="s">
        <v>2728</v>
      </c>
      <c r="R595" t="s">
        <v>363</v>
      </c>
      <c r="S595" s="15" t="s">
        <v>3533</v>
      </c>
      <c r="T595" s="15" t="s">
        <v>60</v>
      </c>
      <c r="U595" s="5">
        <v>10</v>
      </c>
      <c r="V595" s="5">
        <v>30</v>
      </c>
      <c r="W595">
        <v>20</v>
      </c>
      <c r="X595" t="s">
        <v>2730</v>
      </c>
      <c r="Y595" s="15" t="s">
        <v>75</v>
      </c>
      <c r="Z595">
        <v>10</v>
      </c>
      <c r="AA595" t="s">
        <v>2731</v>
      </c>
      <c r="AB595" t="s">
        <v>2732</v>
      </c>
      <c r="AC595" t="s">
        <v>2733</v>
      </c>
      <c r="AD595">
        <v>1</v>
      </c>
    </row>
    <row r="596" spans="1:30" x14ac:dyDescent="0.35">
      <c r="A596">
        <v>594</v>
      </c>
      <c r="B596" s="15" t="s">
        <v>4</v>
      </c>
      <c r="C596" s="13">
        <v>35</v>
      </c>
      <c r="D596">
        <v>8</v>
      </c>
      <c r="E596">
        <v>30</v>
      </c>
      <c r="F596">
        <v>10</v>
      </c>
      <c r="G596">
        <v>30</v>
      </c>
      <c r="H596" t="s">
        <v>335</v>
      </c>
      <c r="I596">
        <v>1</v>
      </c>
      <c r="J596" t="s">
        <v>3428</v>
      </c>
      <c r="K596" s="5" t="s">
        <v>3428</v>
      </c>
      <c r="L596">
        <v>1</v>
      </c>
      <c r="M596" s="15" t="s">
        <v>213</v>
      </c>
      <c r="N596" s="15" t="s">
        <v>111</v>
      </c>
      <c r="O596" s="15" t="s">
        <v>92</v>
      </c>
      <c r="P596">
        <v>12</v>
      </c>
      <c r="Q596" t="s">
        <v>2734</v>
      </c>
      <c r="R596" t="s">
        <v>84</v>
      </c>
      <c r="S596" s="15" t="s">
        <v>32</v>
      </c>
      <c r="T596" s="15" t="s">
        <v>2735</v>
      </c>
      <c r="U596" s="5">
        <v>3</v>
      </c>
      <c r="V596" s="5">
        <v>3</v>
      </c>
      <c r="W596">
        <v>6</v>
      </c>
      <c r="X596" t="s">
        <v>2736</v>
      </c>
      <c r="Y596" s="15" t="s">
        <v>75</v>
      </c>
      <c r="Z596">
        <v>8</v>
      </c>
      <c r="AA596" t="s">
        <v>2737</v>
      </c>
      <c r="AB596" t="s">
        <v>2738</v>
      </c>
      <c r="AC596" t="s">
        <v>607</v>
      </c>
      <c r="AD596">
        <v>1</v>
      </c>
    </row>
    <row r="597" spans="1:30" x14ac:dyDescent="0.35">
      <c r="A597">
        <v>595</v>
      </c>
      <c r="B597" s="15" t="s">
        <v>3447</v>
      </c>
      <c r="C597" s="13">
        <v>23</v>
      </c>
      <c r="D597">
        <v>6</v>
      </c>
      <c r="E597">
        <v>40</v>
      </c>
      <c r="F597">
        <v>8</v>
      </c>
      <c r="G597">
        <v>2</v>
      </c>
      <c r="H597" t="s">
        <v>133</v>
      </c>
      <c r="I597">
        <v>0</v>
      </c>
      <c r="J597" t="s">
        <v>53</v>
      </c>
      <c r="K597" s="5" t="s">
        <v>3408</v>
      </c>
      <c r="L597">
        <v>1</v>
      </c>
      <c r="M597" s="15" t="s">
        <v>29</v>
      </c>
      <c r="N597" s="15" t="s">
        <v>111</v>
      </c>
      <c r="O597" s="15" t="s">
        <v>92</v>
      </c>
      <c r="P597">
        <v>1</v>
      </c>
      <c r="Q597" t="s">
        <v>2739</v>
      </c>
      <c r="R597" t="s">
        <v>59</v>
      </c>
      <c r="S597" s="15" t="s">
        <v>28</v>
      </c>
      <c r="T597" s="15" t="s">
        <v>73</v>
      </c>
      <c r="U597" s="5">
        <v>30</v>
      </c>
      <c r="V597" s="5">
        <v>15</v>
      </c>
      <c r="W597">
        <v>10</v>
      </c>
      <c r="X597" t="s">
        <v>2740</v>
      </c>
      <c r="Y597" s="15" t="s">
        <v>75</v>
      </c>
      <c r="Z597">
        <v>10</v>
      </c>
      <c r="AA597" t="s">
        <v>2741</v>
      </c>
      <c r="AB597" t="s">
        <v>2742</v>
      </c>
      <c r="AC597" t="s">
        <v>2743</v>
      </c>
      <c r="AD597">
        <v>1</v>
      </c>
    </row>
    <row r="598" spans="1:30" x14ac:dyDescent="0.35">
      <c r="A598">
        <v>596</v>
      </c>
      <c r="B598" s="15" t="s">
        <v>3434</v>
      </c>
      <c r="C598" s="13">
        <v>24</v>
      </c>
      <c r="D598">
        <v>9</v>
      </c>
      <c r="E598">
        <v>30</v>
      </c>
      <c r="F598">
        <v>13</v>
      </c>
      <c r="G598">
        <v>25</v>
      </c>
      <c r="H598" t="s">
        <v>67</v>
      </c>
      <c r="I598">
        <v>1</v>
      </c>
      <c r="J598" t="s">
        <v>3428</v>
      </c>
      <c r="K598" s="5" t="s">
        <v>3428</v>
      </c>
      <c r="L598">
        <v>0</v>
      </c>
      <c r="M598" s="15" t="s">
        <v>3428</v>
      </c>
      <c r="N598" s="15" t="s">
        <v>3428</v>
      </c>
      <c r="O598" s="15" t="s">
        <v>3428</v>
      </c>
      <c r="R598" t="s">
        <v>161</v>
      </c>
      <c r="S598" s="15" t="s">
        <v>30</v>
      </c>
      <c r="T598" s="15" t="s">
        <v>85</v>
      </c>
      <c r="U598" s="5">
        <v>6</v>
      </c>
      <c r="V598" s="5">
        <v>3</v>
      </c>
      <c r="W598">
        <v>4</v>
      </c>
      <c r="X598" t="s">
        <v>2744</v>
      </c>
      <c r="Y598" s="15" t="s">
        <v>75</v>
      </c>
      <c r="Z598">
        <v>9</v>
      </c>
      <c r="AA598" t="s">
        <v>2745</v>
      </c>
      <c r="AB598" t="s">
        <v>428</v>
      </c>
      <c r="AC598" t="s">
        <v>318</v>
      </c>
      <c r="AD598">
        <v>1</v>
      </c>
    </row>
    <row r="599" spans="1:30" x14ac:dyDescent="0.35">
      <c r="A599">
        <v>597</v>
      </c>
      <c r="B599" s="15" t="s">
        <v>0</v>
      </c>
      <c r="C599" s="13">
        <v>26</v>
      </c>
      <c r="D599">
        <v>7</v>
      </c>
      <c r="E599">
        <v>15</v>
      </c>
      <c r="F599">
        <v>6</v>
      </c>
      <c r="G599">
        <v>24</v>
      </c>
      <c r="H599" t="s">
        <v>103</v>
      </c>
      <c r="I599">
        <v>1</v>
      </c>
      <c r="J599" t="s">
        <v>3428</v>
      </c>
      <c r="K599" s="5" t="s">
        <v>3428</v>
      </c>
      <c r="L599">
        <v>1</v>
      </c>
      <c r="M599" s="15" t="s">
        <v>146</v>
      </c>
      <c r="N599" s="15" t="s">
        <v>91</v>
      </c>
      <c r="O599" s="15" t="s">
        <v>82</v>
      </c>
      <c r="P599">
        <v>1</v>
      </c>
      <c r="Q599" t="s">
        <v>2746</v>
      </c>
      <c r="R599" t="s">
        <v>59</v>
      </c>
      <c r="S599" s="15" t="s">
        <v>32</v>
      </c>
      <c r="T599" s="15" t="s">
        <v>60</v>
      </c>
      <c r="U599" s="5">
        <v>3</v>
      </c>
      <c r="V599" s="5">
        <v>4</v>
      </c>
      <c r="W599">
        <v>5</v>
      </c>
      <c r="X599" t="s">
        <v>2747</v>
      </c>
      <c r="Y599" s="15" t="s">
        <v>75</v>
      </c>
      <c r="Z599">
        <v>8</v>
      </c>
      <c r="AA599" t="s">
        <v>2748</v>
      </c>
      <c r="AB599" t="s">
        <v>2749</v>
      </c>
      <c r="AC599" t="s">
        <v>2750</v>
      </c>
      <c r="AD599">
        <v>1</v>
      </c>
    </row>
    <row r="600" spans="1:30" x14ac:dyDescent="0.35">
      <c r="A600">
        <v>598</v>
      </c>
      <c r="B600" s="15" t="s">
        <v>3440</v>
      </c>
      <c r="C600" s="13">
        <v>34</v>
      </c>
      <c r="D600">
        <v>6</v>
      </c>
      <c r="E600">
        <v>2</v>
      </c>
      <c r="F600">
        <v>11</v>
      </c>
      <c r="G600">
        <v>10</v>
      </c>
      <c r="H600" t="s">
        <v>78</v>
      </c>
      <c r="I600">
        <v>1</v>
      </c>
      <c r="J600" t="s">
        <v>3428</v>
      </c>
      <c r="K600" s="5" t="s">
        <v>3428</v>
      </c>
      <c r="L600">
        <v>1</v>
      </c>
      <c r="M600" s="15" t="s">
        <v>465</v>
      </c>
      <c r="N600" s="15" t="s">
        <v>81</v>
      </c>
      <c r="O600" s="15" t="s">
        <v>2751</v>
      </c>
      <c r="P600">
        <v>10</v>
      </c>
      <c r="Q600" t="s">
        <v>2752</v>
      </c>
      <c r="R600" t="s">
        <v>84</v>
      </c>
      <c r="S600" s="15" t="s">
        <v>3475</v>
      </c>
      <c r="T600" s="15" t="s">
        <v>73</v>
      </c>
      <c r="U600" s="5">
        <v>4</v>
      </c>
      <c r="V600" s="5">
        <v>0</v>
      </c>
      <c r="W600">
        <v>60</v>
      </c>
      <c r="X600" t="s">
        <v>2753</v>
      </c>
      <c r="Y600" s="15" t="s">
        <v>75</v>
      </c>
      <c r="Z600">
        <v>10</v>
      </c>
      <c r="AA600" t="s">
        <v>2754</v>
      </c>
      <c r="AB600" t="s">
        <v>2755</v>
      </c>
      <c r="AC600" t="s">
        <v>139</v>
      </c>
      <c r="AD600">
        <v>1</v>
      </c>
    </row>
    <row r="601" spans="1:30" x14ac:dyDescent="0.35">
      <c r="A601">
        <v>599</v>
      </c>
      <c r="B601" s="15" t="s">
        <v>3429</v>
      </c>
      <c r="C601" s="13">
        <v>28</v>
      </c>
      <c r="D601">
        <v>6</v>
      </c>
      <c r="E601">
        <v>150</v>
      </c>
      <c r="F601">
        <v>0</v>
      </c>
      <c r="G601">
        <v>20</v>
      </c>
      <c r="H601" t="s">
        <v>303</v>
      </c>
      <c r="I601">
        <v>1</v>
      </c>
      <c r="J601" t="s">
        <v>3428</v>
      </c>
      <c r="K601" s="5" t="s">
        <v>3428</v>
      </c>
      <c r="L601">
        <v>1</v>
      </c>
      <c r="M601" s="15" t="s">
        <v>29</v>
      </c>
      <c r="N601" s="15" t="s">
        <v>81</v>
      </c>
      <c r="O601" s="15" t="s">
        <v>310</v>
      </c>
      <c r="P601">
        <v>2</v>
      </c>
      <c r="R601" t="s">
        <v>84</v>
      </c>
      <c r="S601" s="15" t="s">
        <v>32</v>
      </c>
      <c r="T601" s="15" t="s">
        <v>60</v>
      </c>
      <c r="U601" s="5">
        <v>6</v>
      </c>
      <c r="V601" s="5">
        <v>5</v>
      </c>
      <c r="W601">
        <v>5</v>
      </c>
      <c r="X601" t="s">
        <v>2756</v>
      </c>
      <c r="Y601" s="15" t="s">
        <v>64</v>
      </c>
      <c r="Z601">
        <v>10</v>
      </c>
      <c r="AA601" t="s">
        <v>2757</v>
      </c>
      <c r="AB601" t="s">
        <v>2758</v>
      </c>
      <c r="AD601">
        <v>0</v>
      </c>
    </row>
    <row r="602" spans="1:30" x14ac:dyDescent="0.35">
      <c r="A602">
        <v>600</v>
      </c>
      <c r="B602" s="15" t="s">
        <v>3434</v>
      </c>
      <c r="C602" s="13">
        <v>32</v>
      </c>
      <c r="D602">
        <v>6</v>
      </c>
      <c r="E602">
        <v>2</v>
      </c>
      <c r="F602">
        <v>10</v>
      </c>
      <c r="G602">
        <v>8</v>
      </c>
      <c r="H602" t="s">
        <v>189</v>
      </c>
      <c r="I602">
        <v>1</v>
      </c>
      <c r="J602" t="s">
        <v>3428</v>
      </c>
      <c r="K602" s="5" t="s">
        <v>3428</v>
      </c>
      <c r="L602">
        <v>1</v>
      </c>
      <c r="M602" s="15" t="s">
        <v>80</v>
      </c>
      <c r="N602" s="15" t="s">
        <v>56</v>
      </c>
      <c r="O602" s="15" t="s">
        <v>231</v>
      </c>
      <c r="P602">
        <v>10</v>
      </c>
      <c r="Q602" t="s">
        <v>2759</v>
      </c>
      <c r="R602" t="s">
        <v>84</v>
      </c>
      <c r="S602" s="15" t="s">
        <v>35</v>
      </c>
      <c r="T602" s="15" t="s">
        <v>3428</v>
      </c>
      <c r="U602" s="5">
        <v>0</v>
      </c>
      <c r="V602" s="5">
        <v>0</v>
      </c>
      <c r="Y602" s="15" t="s">
        <v>377</v>
      </c>
      <c r="Z602">
        <v>10</v>
      </c>
      <c r="AA602" t="s">
        <v>2760</v>
      </c>
      <c r="AB602" t="s">
        <v>34</v>
      </c>
      <c r="AC602" t="s">
        <v>290</v>
      </c>
      <c r="AD602">
        <v>1</v>
      </c>
    </row>
    <row r="603" spans="1:30" x14ac:dyDescent="0.35">
      <c r="A603">
        <v>601</v>
      </c>
      <c r="B603" s="15" t="s">
        <v>2</v>
      </c>
      <c r="C603" s="13">
        <v>23</v>
      </c>
      <c r="D603">
        <v>7</v>
      </c>
      <c r="E603">
        <v>40</v>
      </c>
      <c r="F603">
        <v>5</v>
      </c>
      <c r="G603">
        <v>4</v>
      </c>
      <c r="H603" t="s">
        <v>97</v>
      </c>
      <c r="I603">
        <v>1</v>
      </c>
      <c r="J603" t="s">
        <v>3428</v>
      </c>
      <c r="K603" s="5" t="s">
        <v>3428</v>
      </c>
      <c r="L603">
        <v>0</v>
      </c>
      <c r="M603" s="15" t="s">
        <v>3428</v>
      </c>
      <c r="N603" s="15" t="s">
        <v>3428</v>
      </c>
      <c r="O603" s="15" t="s">
        <v>3428</v>
      </c>
      <c r="R603" t="s">
        <v>59</v>
      </c>
      <c r="S603" s="15" t="s">
        <v>30</v>
      </c>
      <c r="T603" s="15" t="s">
        <v>73</v>
      </c>
      <c r="U603" s="5">
        <v>5</v>
      </c>
      <c r="V603" s="5">
        <v>4</v>
      </c>
      <c r="W603">
        <v>15</v>
      </c>
      <c r="X603" t="s">
        <v>2761</v>
      </c>
      <c r="Y603" s="15" t="s">
        <v>75</v>
      </c>
      <c r="Z603">
        <v>9</v>
      </c>
      <c r="AA603" t="s">
        <v>2762</v>
      </c>
      <c r="AB603" t="s">
        <v>2763</v>
      </c>
      <c r="AD603">
        <v>1</v>
      </c>
    </row>
    <row r="604" spans="1:30" x14ac:dyDescent="0.35">
      <c r="A604">
        <v>602</v>
      </c>
      <c r="B604" s="15" t="s">
        <v>3434</v>
      </c>
      <c r="C604" s="13">
        <v>42</v>
      </c>
      <c r="D604">
        <v>5</v>
      </c>
      <c r="E604">
        <v>90</v>
      </c>
      <c r="F604">
        <v>16</v>
      </c>
      <c r="G604">
        <v>2</v>
      </c>
      <c r="H604" t="s">
        <v>103</v>
      </c>
      <c r="I604">
        <v>0</v>
      </c>
      <c r="J604" t="s">
        <v>68</v>
      </c>
      <c r="K604" s="5" t="s">
        <v>2764</v>
      </c>
      <c r="L604">
        <v>1</v>
      </c>
      <c r="M604" s="15" t="s">
        <v>213</v>
      </c>
      <c r="N604" s="15" t="s">
        <v>56</v>
      </c>
      <c r="O604" s="15" t="s">
        <v>106</v>
      </c>
      <c r="P604">
        <v>5</v>
      </c>
      <c r="Q604" t="s">
        <v>2765</v>
      </c>
      <c r="R604" t="s">
        <v>59</v>
      </c>
      <c r="S604" s="15" t="s">
        <v>32</v>
      </c>
      <c r="T604" s="15" t="s">
        <v>60</v>
      </c>
      <c r="U604" s="5">
        <v>4</v>
      </c>
      <c r="V604" s="5">
        <v>6</v>
      </c>
      <c r="W604">
        <v>12</v>
      </c>
      <c r="X604" t="s">
        <v>2766</v>
      </c>
      <c r="Y604" s="15" t="s">
        <v>75</v>
      </c>
      <c r="Z604">
        <v>8</v>
      </c>
      <c r="AA604" t="s">
        <v>2767</v>
      </c>
      <c r="AB604" t="s">
        <v>197</v>
      </c>
      <c r="AC604" t="s">
        <v>2768</v>
      </c>
      <c r="AD604">
        <v>0</v>
      </c>
    </row>
    <row r="605" spans="1:30" x14ac:dyDescent="0.35">
      <c r="A605">
        <v>603</v>
      </c>
      <c r="B605" s="15" t="s">
        <v>3430</v>
      </c>
      <c r="C605" s="13"/>
      <c r="D605">
        <v>6</v>
      </c>
      <c r="E605">
        <v>20</v>
      </c>
      <c r="F605">
        <v>13</v>
      </c>
      <c r="G605">
        <v>3</v>
      </c>
      <c r="H605" t="s">
        <v>97</v>
      </c>
      <c r="I605">
        <v>0</v>
      </c>
      <c r="J605" t="s">
        <v>68</v>
      </c>
      <c r="K605" s="5" t="s">
        <v>3406</v>
      </c>
      <c r="L605">
        <v>1</v>
      </c>
      <c r="M605" s="15" t="s">
        <v>213</v>
      </c>
      <c r="N605" s="15" t="s">
        <v>2769</v>
      </c>
      <c r="O605" s="15" t="s">
        <v>419</v>
      </c>
      <c r="P605">
        <v>13</v>
      </c>
      <c r="Q605" t="s">
        <v>2770</v>
      </c>
      <c r="R605" t="s">
        <v>59</v>
      </c>
      <c r="S605" s="15" t="s">
        <v>32</v>
      </c>
      <c r="T605" s="15" t="s">
        <v>60</v>
      </c>
      <c r="U605" s="5">
        <v>2</v>
      </c>
      <c r="V605" s="5">
        <v>3</v>
      </c>
      <c r="W605">
        <v>4</v>
      </c>
      <c r="X605" t="s">
        <v>2771</v>
      </c>
      <c r="Y605" s="15" t="s">
        <v>75</v>
      </c>
      <c r="Z605">
        <v>10</v>
      </c>
      <c r="AA605" t="s">
        <v>1125</v>
      </c>
      <c r="AD605">
        <v>0</v>
      </c>
    </row>
    <row r="606" spans="1:30" x14ac:dyDescent="0.35">
      <c r="A606">
        <v>604</v>
      </c>
      <c r="B606" s="15" t="s">
        <v>1</v>
      </c>
      <c r="C606" s="13">
        <v>27</v>
      </c>
      <c r="D606">
        <v>7</v>
      </c>
      <c r="E606">
        <v>0</v>
      </c>
      <c r="F606">
        <v>6</v>
      </c>
      <c r="G606">
        <v>5</v>
      </c>
      <c r="H606" t="s">
        <v>52</v>
      </c>
      <c r="I606">
        <v>1</v>
      </c>
      <c r="J606" t="s">
        <v>3428</v>
      </c>
      <c r="K606" s="5" t="s">
        <v>3428</v>
      </c>
      <c r="L606">
        <v>0</v>
      </c>
      <c r="M606" s="15" t="s">
        <v>3428</v>
      </c>
      <c r="N606" s="15" t="s">
        <v>3428</v>
      </c>
      <c r="O606" s="15" t="s">
        <v>3428</v>
      </c>
      <c r="R606" t="s">
        <v>84</v>
      </c>
      <c r="S606" s="15" t="s">
        <v>29</v>
      </c>
      <c r="T606" s="15" t="s">
        <v>73</v>
      </c>
      <c r="U606" s="5">
        <v>5</v>
      </c>
      <c r="V606" s="5">
        <v>4</v>
      </c>
      <c r="W606">
        <v>12</v>
      </c>
      <c r="X606" t="s">
        <v>2772</v>
      </c>
      <c r="Y606" s="15" t="s">
        <v>64</v>
      </c>
      <c r="Z606">
        <v>8</v>
      </c>
      <c r="AA606" t="s">
        <v>2773</v>
      </c>
      <c r="AD606">
        <v>0</v>
      </c>
    </row>
    <row r="607" spans="1:30" x14ac:dyDescent="0.35">
      <c r="A607">
        <v>605</v>
      </c>
      <c r="B607" s="15" t="s">
        <v>3429</v>
      </c>
      <c r="C607" s="13">
        <v>35</v>
      </c>
      <c r="D607">
        <v>7</v>
      </c>
      <c r="E607">
        <v>0</v>
      </c>
      <c r="F607">
        <v>7</v>
      </c>
      <c r="G607">
        <v>12</v>
      </c>
      <c r="H607" t="s">
        <v>103</v>
      </c>
      <c r="I607">
        <v>1</v>
      </c>
      <c r="J607" t="s">
        <v>3428</v>
      </c>
      <c r="K607" s="5" t="s">
        <v>3428</v>
      </c>
      <c r="L607">
        <v>0</v>
      </c>
      <c r="M607" s="15" t="s">
        <v>3428</v>
      </c>
      <c r="N607" s="15" t="s">
        <v>3428</v>
      </c>
      <c r="O607" s="15" t="s">
        <v>3428</v>
      </c>
      <c r="R607" t="s">
        <v>84</v>
      </c>
      <c r="S607" s="15" t="s">
        <v>30</v>
      </c>
      <c r="T607" s="15" t="s">
        <v>553</v>
      </c>
      <c r="U607" s="5">
        <v>6</v>
      </c>
      <c r="V607" s="5">
        <v>6</v>
      </c>
      <c r="W607">
        <v>100</v>
      </c>
      <c r="X607" t="s">
        <v>875</v>
      </c>
      <c r="Y607" s="15" t="s">
        <v>2774</v>
      </c>
      <c r="Z607">
        <v>10</v>
      </c>
      <c r="AA607" t="s">
        <v>2775</v>
      </c>
      <c r="AB607" t="s">
        <v>2776</v>
      </c>
      <c r="AC607" t="s">
        <v>2777</v>
      </c>
      <c r="AD607">
        <v>1</v>
      </c>
    </row>
    <row r="608" spans="1:30" x14ac:dyDescent="0.35">
      <c r="A608">
        <v>606</v>
      </c>
      <c r="B608" s="15" t="s">
        <v>3440</v>
      </c>
      <c r="C608" s="13">
        <v>27</v>
      </c>
      <c r="D608">
        <v>6</v>
      </c>
      <c r="E608">
        <v>60</v>
      </c>
      <c r="F608">
        <v>9</v>
      </c>
      <c r="G608">
        <v>10</v>
      </c>
      <c r="H608" t="s">
        <v>189</v>
      </c>
      <c r="I608">
        <v>0</v>
      </c>
      <c r="J608" t="s">
        <v>3410</v>
      </c>
      <c r="K608" s="5" t="s">
        <v>3406</v>
      </c>
      <c r="L608">
        <v>1</v>
      </c>
      <c r="M608" s="15" t="s">
        <v>155</v>
      </c>
      <c r="N608" s="15" t="s">
        <v>81</v>
      </c>
      <c r="O608" s="15" t="s">
        <v>92</v>
      </c>
      <c r="P608">
        <v>1</v>
      </c>
      <c r="Q608" t="s">
        <v>2778</v>
      </c>
      <c r="R608" t="s">
        <v>59</v>
      </c>
      <c r="S608" s="15" t="s">
        <v>32</v>
      </c>
      <c r="T608" s="15" t="s">
        <v>60</v>
      </c>
      <c r="U608" s="5">
        <v>6</v>
      </c>
      <c r="V608" s="5">
        <v>6</v>
      </c>
      <c r="W608">
        <v>10</v>
      </c>
      <c r="X608" t="s">
        <v>2779</v>
      </c>
      <c r="Y608" s="15" t="s">
        <v>75</v>
      </c>
      <c r="Z608">
        <v>10</v>
      </c>
      <c r="AA608" t="s">
        <v>2780</v>
      </c>
      <c r="AB608" t="s">
        <v>2781</v>
      </c>
      <c r="AC608" t="s">
        <v>2782</v>
      </c>
      <c r="AD608">
        <v>1</v>
      </c>
    </row>
    <row r="609" spans="1:30" x14ac:dyDescent="0.35">
      <c r="A609">
        <v>607</v>
      </c>
      <c r="B609" s="15" t="s">
        <v>1</v>
      </c>
      <c r="C609" s="13">
        <v>23</v>
      </c>
      <c r="D609">
        <v>8</v>
      </c>
      <c r="E609">
        <v>60</v>
      </c>
      <c r="F609">
        <v>8</v>
      </c>
      <c r="G609">
        <v>5</v>
      </c>
      <c r="H609" t="s">
        <v>121</v>
      </c>
      <c r="I609">
        <v>1</v>
      </c>
      <c r="J609" t="s">
        <v>3428</v>
      </c>
      <c r="K609" s="5" t="s">
        <v>3428</v>
      </c>
      <c r="L609">
        <v>0</v>
      </c>
      <c r="M609" s="15" t="s">
        <v>3428</v>
      </c>
      <c r="N609" s="15" t="s">
        <v>3428</v>
      </c>
      <c r="O609" s="15" t="s">
        <v>3428</v>
      </c>
      <c r="R609" t="s">
        <v>84</v>
      </c>
      <c r="S609" s="15" t="s">
        <v>3482</v>
      </c>
      <c r="T609" s="15" t="s">
        <v>162</v>
      </c>
      <c r="U609" s="5">
        <v>20</v>
      </c>
      <c r="V609" s="5">
        <v>6</v>
      </c>
      <c r="W609">
        <v>10</v>
      </c>
      <c r="X609" t="s">
        <v>2783</v>
      </c>
      <c r="Y609" s="15" t="s">
        <v>64</v>
      </c>
      <c r="Z609">
        <v>10</v>
      </c>
      <c r="AA609" t="s">
        <v>2784</v>
      </c>
      <c r="AB609" t="s">
        <v>2785</v>
      </c>
      <c r="AC609" t="s">
        <v>2786</v>
      </c>
      <c r="AD609">
        <v>1</v>
      </c>
    </row>
    <row r="610" spans="1:30" x14ac:dyDescent="0.35">
      <c r="A610">
        <v>608</v>
      </c>
      <c r="B610" s="15" t="s">
        <v>3432</v>
      </c>
      <c r="C610" s="13">
        <v>36</v>
      </c>
      <c r="D610">
        <v>6</v>
      </c>
      <c r="E610">
        <v>60</v>
      </c>
      <c r="F610">
        <v>10</v>
      </c>
      <c r="G610">
        <v>12</v>
      </c>
      <c r="H610" t="s">
        <v>225</v>
      </c>
      <c r="I610">
        <v>1</v>
      </c>
      <c r="J610" t="s">
        <v>3428</v>
      </c>
      <c r="K610" s="5" t="s">
        <v>3428</v>
      </c>
      <c r="L610">
        <v>1</v>
      </c>
      <c r="M610" s="15" t="s">
        <v>213</v>
      </c>
      <c r="N610" s="15" t="s">
        <v>56</v>
      </c>
      <c r="O610" s="15" t="s">
        <v>2787</v>
      </c>
      <c r="P610">
        <v>5</v>
      </c>
      <c r="Q610" t="s">
        <v>2788</v>
      </c>
      <c r="R610" t="s">
        <v>84</v>
      </c>
      <c r="S610" s="15" t="s">
        <v>30</v>
      </c>
      <c r="T610" s="15" t="s">
        <v>73</v>
      </c>
      <c r="U610" s="5">
        <v>6</v>
      </c>
      <c r="V610" s="5">
        <v>6</v>
      </c>
      <c r="W610">
        <v>10</v>
      </c>
      <c r="X610" t="s">
        <v>2789</v>
      </c>
      <c r="Y610" s="15" t="s">
        <v>75</v>
      </c>
      <c r="Z610">
        <v>10</v>
      </c>
      <c r="AA610" t="s">
        <v>2790</v>
      </c>
      <c r="AB610" t="s">
        <v>2791</v>
      </c>
      <c r="AD610">
        <v>1</v>
      </c>
    </row>
    <row r="611" spans="1:30" x14ac:dyDescent="0.35">
      <c r="A611">
        <v>609</v>
      </c>
      <c r="B611" s="15" t="s">
        <v>3435</v>
      </c>
      <c r="C611" s="13">
        <v>33</v>
      </c>
      <c r="D611">
        <v>7</v>
      </c>
      <c r="E611">
        <v>5</v>
      </c>
      <c r="F611">
        <v>6</v>
      </c>
      <c r="G611">
        <v>12</v>
      </c>
      <c r="H611" t="s">
        <v>89</v>
      </c>
      <c r="I611">
        <v>1</v>
      </c>
      <c r="J611" t="s">
        <v>3428</v>
      </c>
      <c r="K611" s="5" t="s">
        <v>3428</v>
      </c>
      <c r="L611">
        <v>1</v>
      </c>
      <c r="M611" s="15" t="s">
        <v>5</v>
      </c>
      <c r="N611" s="15" t="s">
        <v>111</v>
      </c>
      <c r="O611" s="15" t="s">
        <v>1300</v>
      </c>
      <c r="P611">
        <v>0</v>
      </c>
      <c r="Q611" t="s">
        <v>2792</v>
      </c>
      <c r="R611" t="s">
        <v>84</v>
      </c>
      <c r="S611" s="15" t="s">
        <v>29</v>
      </c>
      <c r="T611" s="15" t="s">
        <v>2793</v>
      </c>
      <c r="U611" s="5">
        <v>6</v>
      </c>
      <c r="V611" s="5">
        <v>6</v>
      </c>
      <c r="W611">
        <v>30</v>
      </c>
      <c r="X611" t="s">
        <v>2794</v>
      </c>
      <c r="Y611" s="15" t="s">
        <v>2795</v>
      </c>
      <c r="Z611">
        <v>10</v>
      </c>
      <c r="AA611" t="s">
        <v>2796</v>
      </c>
      <c r="AB611" t="s">
        <v>2797</v>
      </c>
      <c r="AC611" t="s">
        <v>2798</v>
      </c>
      <c r="AD611">
        <v>0</v>
      </c>
    </row>
    <row r="612" spans="1:30" ht="14.5" customHeight="1" x14ac:dyDescent="0.35">
      <c r="A612">
        <v>610</v>
      </c>
      <c r="B612" s="15" t="s">
        <v>3429</v>
      </c>
      <c r="C612" s="13">
        <v>23</v>
      </c>
      <c r="D612">
        <v>9</v>
      </c>
      <c r="E612">
        <v>30</v>
      </c>
      <c r="F612">
        <v>9</v>
      </c>
      <c r="G612">
        <v>4</v>
      </c>
      <c r="H612" t="s">
        <v>303</v>
      </c>
      <c r="I612">
        <v>1</v>
      </c>
      <c r="J612" t="s">
        <v>3428</v>
      </c>
      <c r="K612" s="5" t="s">
        <v>3428</v>
      </c>
      <c r="L612">
        <v>1</v>
      </c>
      <c r="M612" s="15" t="s">
        <v>213</v>
      </c>
      <c r="N612" s="15" t="s">
        <v>81</v>
      </c>
      <c r="O612" s="15" t="s">
        <v>92</v>
      </c>
      <c r="P612">
        <v>2</v>
      </c>
      <c r="Q612" t="s">
        <v>2799</v>
      </c>
      <c r="R612" t="s">
        <v>363</v>
      </c>
      <c r="S612" s="15" t="s">
        <v>32</v>
      </c>
      <c r="T612" s="15" t="s">
        <v>60</v>
      </c>
      <c r="U612" s="5">
        <v>8</v>
      </c>
      <c r="V612" s="5">
        <v>5</v>
      </c>
      <c r="W612">
        <v>5</v>
      </c>
      <c r="X612" t="s">
        <v>2800</v>
      </c>
      <c r="Y612" s="15" t="s">
        <v>2801</v>
      </c>
      <c r="Z612">
        <v>8</v>
      </c>
      <c r="AA612" t="s">
        <v>2802</v>
      </c>
      <c r="AB612" s="3" t="s">
        <v>2803</v>
      </c>
      <c r="AC612" s="3" t="s">
        <v>2804</v>
      </c>
      <c r="AD612">
        <v>1</v>
      </c>
    </row>
    <row r="613" spans="1:30" x14ac:dyDescent="0.35">
      <c r="A613">
        <v>611</v>
      </c>
      <c r="B613" s="15" t="s">
        <v>4</v>
      </c>
      <c r="C613" s="13">
        <v>30</v>
      </c>
      <c r="D613">
        <v>6</v>
      </c>
      <c r="E613">
        <v>120</v>
      </c>
      <c r="F613">
        <v>12</v>
      </c>
      <c r="G613">
        <v>2</v>
      </c>
      <c r="H613" t="s">
        <v>133</v>
      </c>
      <c r="I613">
        <v>1</v>
      </c>
      <c r="J613" t="s">
        <v>3428</v>
      </c>
      <c r="K613" s="5" t="s">
        <v>3428</v>
      </c>
      <c r="L613">
        <v>1</v>
      </c>
      <c r="M613" s="15" t="s">
        <v>213</v>
      </c>
      <c r="N613" s="15" t="s">
        <v>81</v>
      </c>
      <c r="O613" s="15" t="s">
        <v>648</v>
      </c>
      <c r="P613">
        <v>6</v>
      </c>
      <c r="Q613" t="s">
        <v>2805</v>
      </c>
      <c r="R613" t="s">
        <v>59</v>
      </c>
      <c r="S613" s="15" t="s">
        <v>35</v>
      </c>
      <c r="T613" s="15" t="s">
        <v>3428</v>
      </c>
      <c r="U613" s="5">
        <v>0</v>
      </c>
      <c r="V613" s="5">
        <v>0</v>
      </c>
      <c r="Y613" s="15" t="s">
        <v>64</v>
      </c>
      <c r="Z613">
        <v>7</v>
      </c>
      <c r="AA613" t="s">
        <v>2806</v>
      </c>
      <c r="AB613" t="s">
        <v>2807</v>
      </c>
      <c r="AC613" t="s">
        <v>139</v>
      </c>
      <c r="AD613">
        <v>0</v>
      </c>
    </row>
    <row r="614" spans="1:30" x14ac:dyDescent="0.35">
      <c r="A614">
        <v>612</v>
      </c>
      <c r="B614" s="15" t="s">
        <v>0</v>
      </c>
      <c r="C614" s="13">
        <v>30</v>
      </c>
      <c r="D614">
        <v>7</v>
      </c>
      <c r="E614">
        <v>50</v>
      </c>
      <c r="F614">
        <v>10</v>
      </c>
      <c r="G614">
        <v>10</v>
      </c>
      <c r="H614" t="s">
        <v>335</v>
      </c>
      <c r="I614">
        <v>0</v>
      </c>
      <c r="J614" t="s">
        <v>68</v>
      </c>
      <c r="K614" s="5" t="s">
        <v>3408</v>
      </c>
      <c r="L614">
        <v>1</v>
      </c>
      <c r="M614" s="15" t="s">
        <v>213</v>
      </c>
      <c r="N614" s="15" t="s">
        <v>350</v>
      </c>
      <c r="O614" s="15" t="s">
        <v>231</v>
      </c>
      <c r="P614">
        <v>10</v>
      </c>
      <c r="Q614" t="s">
        <v>2808</v>
      </c>
      <c r="R614" t="s">
        <v>59</v>
      </c>
      <c r="S614" s="15" t="s">
        <v>30</v>
      </c>
      <c r="T614" s="15" t="s">
        <v>85</v>
      </c>
      <c r="U614" s="5">
        <v>10</v>
      </c>
      <c r="V614" s="5">
        <v>4</v>
      </c>
      <c r="W614">
        <v>15</v>
      </c>
      <c r="X614" t="s">
        <v>2809</v>
      </c>
      <c r="Y614" s="15" t="s">
        <v>75</v>
      </c>
      <c r="Z614">
        <v>9</v>
      </c>
      <c r="AA614" t="s">
        <v>2810</v>
      </c>
      <c r="AB614" t="s">
        <v>2811</v>
      </c>
      <c r="AD614">
        <v>1</v>
      </c>
    </row>
    <row r="615" spans="1:30" x14ac:dyDescent="0.35">
      <c r="A615">
        <v>613</v>
      </c>
      <c r="B615" s="15" t="s">
        <v>3439</v>
      </c>
      <c r="C615" s="13">
        <v>23</v>
      </c>
      <c r="D615">
        <v>7</v>
      </c>
      <c r="E615">
        <v>0</v>
      </c>
      <c r="F615">
        <v>15</v>
      </c>
      <c r="G615">
        <v>10</v>
      </c>
      <c r="H615" t="s">
        <v>133</v>
      </c>
      <c r="I615">
        <v>1</v>
      </c>
      <c r="J615" t="s">
        <v>3428</v>
      </c>
      <c r="K615" s="5" t="s">
        <v>3428</v>
      </c>
      <c r="L615">
        <v>0</v>
      </c>
      <c r="M615" s="15" t="s">
        <v>3428</v>
      </c>
      <c r="N615" s="15" t="s">
        <v>3428</v>
      </c>
      <c r="O615" s="15" t="s">
        <v>3428</v>
      </c>
      <c r="R615" t="s">
        <v>59</v>
      </c>
      <c r="S615" s="15" t="s">
        <v>32</v>
      </c>
      <c r="T615" s="15" t="s">
        <v>85</v>
      </c>
      <c r="U615" s="5">
        <v>20</v>
      </c>
      <c r="V615" s="5">
        <v>10</v>
      </c>
      <c r="W615">
        <v>40</v>
      </c>
      <c r="X615" t="s">
        <v>2812</v>
      </c>
      <c r="Y615" s="15" t="s">
        <v>64</v>
      </c>
      <c r="Z615">
        <v>10</v>
      </c>
      <c r="AA615" t="s">
        <v>2813</v>
      </c>
      <c r="AB615" t="s">
        <v>2814</v>
      </c>
      <c r="AC615" t="s">
        <v>2815</v>
      </c>
      <c r="AD615">
        <v>1</v>
      </c>
    </row>
    <row r="616" spans="1:30" x14ac:dyDescent="0.35">
      <c r="A616">
        <v>614</v>
      </c>
      <c r="B616" s="15" t="s">
        <v>3</v>
      </c>
      <c r="C616" s="13">
        <v>27</v>
      </c>
      <c r="D616">
        <v>7</v>
      </c>
      <c r="E616">
        <v>120</v>
      </c>
      <c r="F616">
        <v>10</v>
      </c>
      <c r="G616">
        <v>5</v>
      </c>
      <c r="H616" t="s">
        <v>121</v>
      </c>
      <c r="I616">
        <v>1</v>
      </c>
      <c r="J616" t="s">
        <v>3428</v>
      </c>
      <c r="K616" s="5" t="s">
        <v>3428</v>
      </c>
      <c r="L616">
        <v>1</v>
      </c>
      <c r="M616" s="15" t="s">
        <v>170</v>
      </c>
      <c r="N616" s="15" t="s">
        <v>350</v>
      </c>
      <c r="O616" s="15" t="s">
        <v>57</v>
      </c>
      <c r="P616">
        <v>1</v>
      </c>
      <c r="Q616" t="s">
        <v>2816</v>
      </c>
      <c r="R616" t="s">
        <v>59</v>
      </c>
      <c r="S616" s="15" t="s">
        <v>29</v>
      </c>
      <c r="T616" s="15" t="s">
        <v>162</v>
      </c>
      <c r="U616" s="5">
        <v>12</v>
      </c>
      <c r="V616" s="5">
        <v>6</v>
      </c>
      <c r="W616">
        <v>160</v>
      </c>
      <c r="X616" t="s">
        <v>2817</v>
      </c>
      <c r="Y616" s="15" t="s">
        <v>75</v>
      </c>
      <c r="Z616">
        <v>10</v>
      </c>
      <c r="AA616" t="s">
        <v>2818</v>
      </c>
      <c r="AB616" t="s">
        <v>2819</v>
      </c>
      <c r="AC616" t="s">
        <v>2820</v>
      </c>
      <c r="AD616">
        <v>1</v>
      </c>
    </row>
    <row r="617" spans="1:30" x14ac:dyDescent="0.35">
      <c r="A617">
        <v>615</v>
      </c>
      <c r="B617" s="15" t="s">
        <v>3442</v>
      </c>
      <c r="C617" s="13">
        <v>49</v>
      </c>
      <c r="D617">
        <v>6</v>
      </c>
      <c r="E617">
        <v>60</v>
      </c>
      <c r="F617">
        <v>6</v>
      </c>
      <c r="G617">
        <v>50</v>
      </c>
      <c r="H617" t="s">
        <v>335</v>
      </c>
      <c r="I617">
        <v>0</v>
      </c>
      <c r="J617" t="s">
        <v>79</v>
      </c>
      <c r="K617" s="5" t="s">
        <v>3407</v>
      </c>
      <c r="L617">
        <v>1</v>
      </c>
      <c r="M617" s="15" t="s">
        <v>70</v>
      </c>
      <c r="N617" s="15" t="s">
        <v>111</v>
      </c>
      <c r="O617" s="15" t="s">
        <v>57</v>
      </c>
      <c r="P617">
        <v>9</v>
      </c>
      <c r="Q617" t="s">
        <v>2821</v>
      </c>
      <c r="R617" t="s">
        <v>72</v>
      </c>
      <c r="S617" s="15" t="s">
        <v>30</v>
      </c>
      <c r="T617" s="15" t="s">
        <v>162</v>
      </c>
      <c r="U617" s="5">
        <v>15</v>
      </c>
      <c r="V617" s="5">
        <v>15</v>
      </c>
      <c r="W617">
        <v>20</v>
      </c>
      <c r="X617" t="s">
        <v>2822</v>
      </c>
      <c r="Y617" s="15" t="s">
        <v>64</v>
      </c>
      <c r="Z617">
        <v>10</v>
      </c>
      <c r="AA617" t="s">
        <v>2823</v>
      </c>
      <c r="AB617" t="s">
        <v>2824</v>
      </c>
      <c r="AC617" t="s">
        <v>2825</v>
      </c>
      <c r="AD617">
        <v>0</v>
      </c>
    </row>
    <row r="618" spans="1:30" x14ac:dyDescent="0.35">
      <c r="A618">
        <v>616</v>
      </c>
      <c r="B618" s="15" t="s">
        <v>3431</v>
      </c>
      <c r="C618" s="13">
        <v>22</v>
      </c>
      <c r="D618">
        <v>7</v>
      </c>
      <c r="E618">
        <v>60</v>
      </c>
      <c r="F618">
        <v>7</v>
      </c>
      <c r="G618">
        <v>20</v>
      </c>
      <c r="H618" t="s">
        <v>189</v>
      </c>
      <c r="I618">
        <v>1</v>
      </c>
      <c r="J618" t="s">
        <v>3428</v>
      </c>
      <c r="K618" s="5" t="s">
        <v>3428</v>
      </c>
      <c r="L618">
        <v>0</v>
      </c>
      <c r="M618" s="15" t="s">
        <v>3428</v>
      </c>
      <c r="N618" s="15" t="s">
        <v>3428</v>
      </c>
      <c r="O618" s="15" t="s">
        <v>3428</v>
      </c>
      <c r="R618" t="s">
        <v>59</v>
      </c>
      <c r="S618" s="15" t="s">
        <v>3488</v>
      </c>
      <c r="T618" s="15" t="s">
        <v>60</v>
      </c>
      <c r="U618" s="5">
        <v>10</v>
      </c>
      <c r="V618" s="5">
        <v>10</v>
      </c>
      <c r="W618">
        <v>5</v>
      </c>
      <c r="X618" t="s">
        <v>2826</v>
      </c>
      <c r="Y618" s="15" t="s">
        <v>75</v>
      </c>
      <c r="Z618">
        <v>8</v>
      </c>
      <c r="AA618" t="s">
        <v>2827</v>
      </c>
      <c r="AB618" t="s">
        <v>2828</v>
      </c>
      <c r="AC618" t="s">
        <v>2829</v>
      </c>
      <c r="AD618">
        <v>1</v>
      </c>
    </row>
    <row r="619" spans="1:30" x14ac:dyDescent="0.35">
      <c r="A619">
        <v>617</v>
      </c>
      <c r="B619" s="15" t="s">
        <v>1</v>
      </c>
      <c r="C619" s="13">
        <v>35</v>
      </c>
      <c r="D619">
        <v>7</v>
      </c>
      <c r="E619">
        <v>120</v>
      </c>
      <c r="F619">
        <v>9</v>
      </c>
      <c r="G619">
        <v>5</v>
      </c>
      <c r="H619" t="s">
        <v>121</v>
      </c>
      <c r="I619">
        <v>1</v>
      </c>
      <c r="J619" t="s">
        <v>3428</v>
      </c>
      <c r="K619" s="5" t="s">
        <v>3428</v>
      </c>
      <c r="L619">
        <v>1</v>
      </c>
      <c r="M619" s="15" t="s">
        <v>29</v>
      </c>
      <c r="N619" s="15" t="s">
        <v>81</v>
      </c>
      <c r="O619" s="15" t="s">
        <v>92</v>
      </c>
      <c r="P619">
        <v>11</v>
      </c>
      <c r="Q619" t="s">
        <v>2353</v>
      </c>
      <c r="R619" t="s">
        <v>59</v>
      </c>
      <c r="S619" s="15" t="s">
        <v>3488</v>
      </c>
      <c r="T619" s="15" t="s">
        <v>60</v>
      </c>
      <c r="U619" s="5">
        <v>15</v>
      </c>
      <c r="V619" s="5">
        <v>10</v>
      </c>
      <c r="W619">
        <v>10</v>
      </c>
      <c r="X619" t="s">
        <v>2830</v>
      </c>
      <c r="Y619" s="15" t="s">
        <v>75</v>
      </c>
      <c r="Z619">
        <v>10</v>
      </c>
      <c r="AA619" t="s">
        <v>2831</v>
      </c>
      <c r="AB619" t="s">
        <v>2832</v>
      </c>
      <c r="AC619" t="s">
        <v>2833</v>
      </c>
      <c r="AD619">
        <v>1</v>
      </c>
    </row>
    <row r="620" spans="1:30" x14ac:dyDescent="0.35">
      <c r="A620">
        <v>618</v>
      </c>
      <c r="B620" s="15" t="s">
        <v>3437</v>
      </c>
      <c r="C620" s="13">
        <v>23</v>
      </c>
      <c r="D620">
        <v>7</v>
      </c>
      <c r="E620">
        <v>90</v>
      </c>
      <c r="F620">
        <v>11</v>
      </c>
      <c r="G620">
        <v>0</v>
      </c>
      <c r="H620" t="s">
        <v>103</v>
      </c>
      <c r="I620">
        <v>1</v>
      </c>
      <c r="J620" t="s">
        <v>3428</v>
      </c>
      <c r="K620" s="5" t="s">
        <v>3428</v>
      </c>
      <c r="L620">
        <v>1</v>
      </c>
      <c r="M620" s="15" t="s">
        <v>213</v>
      </c>
      <c r="N620" s="15" t="s">
        <v>2834</v>
      </c>
      <c r="O620" s="15" t="s">
        <v>297</v>
      </c>
      <c r="P620">
        <v>1</v>
      </c>
      <c r="Q620" t="s">
        <v>2835</v>
      </c>
      <c r="R620" t="s">
        <v>59</v>
      </c>
      <c r="S620" s="15" t="s">
        <v>29</v>
      </c>
      <c r="T620" s="15" t="s">
        <v>85</v>
      </c>
      <c r="U620" s="5">
        <v>30</v>
      </c>
      <c r="V620" s="5">
        <v>0</v>
      </c>
      <c r="W620">
        <v>24</v>
      </c>
      <c r="X620" t="s">
        <v>2837</v>
      </c>
      <c r="Y620" s="15" t="s">
        <v>75</v>
      </c>
      <c r="Z620">
        <v>10</v>
      </c>
      <c r="AA620" t="s">
        <v>2838</v>
      </c>
      <c r="AC620" t="s">
        <v>2839</v>
      </c>
      <c r="AD620">
        <v>1</v>
      </c>
    </row>
    <row r="621" spans="1:30" x14ac:dyDescent="0.35">
      <c r="A621">
        <v>619</v>
      </c>
      <c r="B621" s="15" t="s">
        <v>4</v>
      </c>
      <c r="C621" s="13">
        <v>25</v>
      </c>
      <c r="D621">
        <v>7</v>
      </c>
      <c r="E621">
        <v>30</v>
      </c>
      <c r="F621">
        <v>12</v>
      </c>
      <c r="G621">
        <v>5</v>
      </c>
      <c r="H621" t="s">
        <v>335</v>
      </c>
      <c r="I621">
        <v>1</v>
      </c>
      <c r="J621" t="s">
        <v>3428</v>
      </c>
      <c r="K621" s="5" t="s">
        <v>3428</v>
      </c>
      <c r="L621">
        <v>1</v>
      </c>
      <c r="M621" s="15" t="s">
        <v>213</v>
      </c>
      <c r="N621" s="15" t="s">
        <v>81</v>
      </c>
      <c r="O621" s="15" t="s">
        <v>92</v>
      </c>
      <c r="P621">
        <v>2</v>
      </c>
      <c r="Q621" t="s">
        <v>199</v>
      </c>
      <c r="R621" t="s">
        <v>59</v>
      </c>
      <c r="S621" s="15" t="s">
        <v>32</v>
      </c>
      <c r="T621" s="15" t="s">
        <v>85</v>
      </c>
      <c r="U621" s="5">
        <v>0</v>
      </c>
      <c r="V621" s="5">
        <v>3</v>
      </c>
      <c r="W621">
        <v>4</v>
      </c>
      <c r="X621" t="s">
        <v>2841</v>
      </c>
      <c r="Y621" s="15" t="s">
        <v>64</v>
      </c>
      <c r="Z621">
        <v>9</v>
      </c>
      <c r="AA621" t="s">
        <v>2842</v>
      </c>
      <c r="AB621" t="s">
        <v>2843</v>
      </c>
      <c r="AD621">
        <v>0</v>
      </c>
    </row>
    <row r="622" spans="1:30" x14ac:dyDescent="0.35">
      <c r="A622">
        <v>620</v>
      </c>
      <c r="B622" s="15" t="s">
        <v>4</v>
      </c>
      <c r="C622" s="13">
        <v>31</v>
      </c>
      <c r="D622">
        <v>6</v>
      </c>
      <c r="E622">
        <v>60</v>
      </c>
      <c r="F622">
        <v>10</v>
      </c>
      <c r="G622">
        <v>2</v>
      </c>
      <c r="H622" t="s">
        <v>78</v>
      </c>
      <c r="I622">
        <v>1</v>
      </c>
      <c r="J622" t="s">
        <v>3428</v>
      </c>
      <c r="K622" s="5" t="s">
        <v>3428</v>
      </c>
      <c r="L622">
        <v>0</v>
      </c>
      <c r="M622" s="15" t="s">
        <v>3428</v>
      </c>
      <c r="N622" s="15" t="s">
        <v>3428</v>
      </c>
      <c r="O622" s="15" t="s">
        <v>3428</v>
      </c>
      <c r="R622" t="s">
        <v>84</v>
      </c>
      <c r="S622" s="15" t="s">
        <v>29</v>
      </c>
      <c r="T622" s="15" t="s">
        <v>85</v>
      </c>
      <c r="U622" s="5">
        <v>3</v>
      </c>
      <c r="V622" s="5">
        <v>2</v>
      </c>
      <c r="W622">
        <v>8</v>
      </c>
      <c r="X622" t="s">
        <v>2844</v>
      </c>
      <c r="Y622" s="15" t="s">
        <v>64</v>
      </c>
      <c r="Z622">
        <v>8</v>
      </c>
      <c r="AA622" t="s">
        <v>2845</v>
      </c>
      <c r="AB622" t="s">
        <v>2846</v>
      </c>
      <c r="AC622" t="s">
        <v>2847</v>
      </c>
      <c r="AD622">
        <v>1</v>
      </c>
    </row>
    <row r="623" spans="1:30" x14ac:dyDescent="0.35">
      <c r="A623">
        <v>621</v>
      </c>
      <c r="B623" s="15" t="s">
        <v>4</v>
      </c>
      <c r="C623" s="13"/>
      <c r="D623">
        <v>7</v>
      </c>
      <c r="E623">
        <v>60</v>
      </c>
      <c r="F623">
        <v>8</v>
      </c>
      <c r="G623">
        <v>5</v>
      </c>
      <c r="H623" t="s">
        <v>67</v>
      </c>
      <c r="I623">
        <v>0</v>
      </c>
      <c r="J623" t="s">
        <v>68</v>
      </c>
      <c r="K623" s="5" t="s">
        <v>3409</v>
      </c>
      <c r="L623">
        <v>1</v>
      </c>
      <c r="M623" s="15" t="s">
        <v>1122</v>
      </c>
      <c r="N623" s="15" t="s">
        <v>142</v>
      </c>
      <c r="O623" s="15" t="s">
        <v>92</v>
      </c>
      <c r="P623">
        <v>10</v>
      </c>
      <c r="Q623" t="s">
        <v>2848</v>
      </c>
      <c r="R623" t="s">
        <v>59</v>
      </c>
      <c r="S623" s="15" t="s">
        <v>3474</v>
      </c>
      <c r="T623" s="15" t="s">
        <v>73</v>
      </c>
      <c r="U623" s="5">
        <v>5</v>
      </c>
      <c r="V623" s="5">
        <v>4</v>
      </c>
      <c r="W623">
        <v>15</v>
      </c>
      <c r="X623" t="s">
        <v>2849</v>
      </c>
      <c r="Y623" s="15" t="s">
        <v>75</v>
      </c>
      <c r="Z623">
        <v>8</v>
      </c>
      <c r="AA623" t="s">
        <v>2850</v>
      </c>
      <c r="AB623" t="s">
        <v>2851</v>
      </c>
      <c r="AD623">
        <v>1</v>
      </c>
    </row>
    <row r="624" spans="1:30" ht="14.5" customHeight="1" x14ac:dyDescent="0.35">
      <c r="A624">
        <v>622</v>
      </c>
      <c r="B624" s="15" t="s">
        <v>3449</v>
      </c>
      <c r="C624" s="13">
        <v>33</v>
      </c>
      <c r="D624">
        <v>5</v>
      </c>
      <c r="E624">
        <v>120</v>
      </c>
      <c r="F624">
        <v>15</v>
      </c>
      <c r="G624">
        <v>24</v>
      </c>
      <c r="H624" t="s">
        <v>225</v>
      </c>
      <c r="I624">
        <v>1</v>
      </c>
      <c r="J624" t="s">
        <v>3428</v>
      </c>
      <c r="K624" s="5" t="s">
        <v>3428</v>
      </c>
      <c r="L624">
        <v>1</v>
      </c>
      <c r="M624" s="15" t="s">
        <v>146</v>
      </c>
      <c r="N624" s="15" t="s">
        <v>81</v>
      </c>
      <c r="O624" s="15" t="s">
        <v>2852</v>
      </c>
      <c r="P624">
        <v>10</v>
      </c>
      <c r="Q624" t="s">
        <v>260</v>
      </c>
      <c r="R624" t="s">
        <v>59</v>
      </c>
      <c r="S624" s="15" t="s">
        <v>32</v>
      </c>
      <c r="T624" s="15" t="s">
        <v>60</v>
      </c>
      <c r="U624" s="5">
        <v>6</v>
      </c>
      <c r="V624" s="5">
        <v>6</v>
      </c>
      <c r="W624">
        <v>5</v>
      </c>
      <c r="X624" s="3" t="s">
        <v>3416</v>
      </c>
      <c r="Y624" s="15" t="s">
        <v>75</v>
      </c>
      <c r="Z624">
        <v>8</v>
      </c>
      <c r="AA624" s="3" t="s">
        <v>3417</v>
      </c>
      <c r="AB624" s="3" t="s">
        <v>3418</v>
      </c>
      <c r="AC624" t="s">
        <v>2856</v>
      </c>
      <c r="AD624">
        <v>1</v>
      </c>
    </row>
    <row r="625" spans="1:30" x14ac:dyDescent="0.35">
      <c r="A625">
        <v>623</v>
      </c>
      <c r="B625" s="15" t="s">
        <v>3439</v>
      </c>
      <c r="C625" s="13">
        <v>28</v>
      </c>
      <c r="D625">
        <v>6</v>
      </c>
      <c r="E625">
        <v>80</v>
      </c>
      <c r="F625">
        <v>10</v>
      </c>
      <c r="G625">
        <v>20</v>
      </c>
      <c r="H625" t="s">
        <v>133</v>
      </c>
      <c r="I625">
        <v>1</v>
      </c>
      <c r="J625" t="s">
        <v>3428</v>
      </c>
      <c r="K625" s="5" t="s">
        <v>3428</v>
      </c>
      <c r="L625">
        <v>0</v>
      </c>
      <c r="M625" s="15" t="s">
        <v>3428</v>
      </c>
      <c r="N625" s="15" t="s">
        <v>3428</v>
      </c>
      <c r="O625" s="15" t="s">
        <v>3428</v>
      </c>
      <c r="R625" t="s">
        <v>84</v>
      </c>
      <c r="S625" s="15" t="s">
        <v>32</v>
      </c>
      <c r="T625" s="15" t="s">
        <v>60</v>
      </c>
      <c r="U625" s="5">
        <v>6</v>
      </c>
      <c r="V625" s="5">
        <v>6</v>
      </c>
      <c r="W625">
        <v>25</v>
      </c>
      <c r="X625" t="s">
        <v>2857</v>
      </c>
      <c r="Y625" s="15" t="s">
        <v>75</v>
      </c>
      <c r="Z625">
        <v>10</v>
      </c>
      <c r="AA625" t="s">
        <v>2858</v>
      </c>
      <c r="AB625" t="s">
        <v>2859</v>
      </c>
      <c r="AC625" t="s">
        <v>2860</v>
      </c>
      <c r="AD625">
        <v>0</v>
      </c>
    </row>
    <row r="626" spans="1:30" ht="14.5" customHeight="1" x14ac:dyDescent="0.35">
      <c r="A626">
        <v>624</v>
      </c>
      <c r="B626" s="15" t="s">
        <v>1</v>
      </c>
      <c r="C626" s="13">
        <v>24</v>
      </c>
      <c r="D626">
        <v>7</v>
      </c>
      <c r="E626">
        <v>0</v>
      </c>
      <c r="F626">
        <v>12</v>
      </c>
      <c r="G626">
        <v>10</v>
      </c>
      <c r="H626" t="s">
        <v>133</v>
      </c>
      <c r="I626">
        <v>1</v>
      </c>
      <c r="J626" t="s">
        <v>3428</v>
      </c>
      <c r="K626" s="5" t="s">
        <v>3428</v>
      </c>
      <c r="L626">
        <v>1</v>
      </c>
      <c r="M626" s="15" t="s">
        <v>170</v>
      </c>
      <c r="N626" s="15" t="s">
        <v>111</v>
      </c>
      <c r="O626" s="15" t="s">
        <v>92</v>
      </c>
      <c r="P626">
        <v>3</v>
      </c>
      <c r="Q626" t="s">
        <v>2861</v>
      </c>
      <c r="R626" t="s">
        <v>84</v>
      </c>
      <c r="S626" s="15" t="s">
        <v>3482</v>
      </c>
      <c r="T626" s="15" t="s">
        <v>73</v>
      </c>
      <c r="U626" s="5">
        <v>6</v>
      </c>
      <c r="V626" s="5">
        <v>3</v>
      </c>
      <c r="W626">
        <v>4</v>
      </c>
      <c r="X626" t="s">
        <v>2862</v>
      </c>
      <c r="Y626" s="15" t="s">
        <v>64</v>
      </c>
      <c r="Z626">
        <v>10</v>
      </c>
      <c r="AA626" t="s">
        <v>2863</v>
      </c>
      <c r="AB626" t="s">
        <v>2864</v>
      </c>
      <c r="AC626" s="3" t="s">
        <v>2865</v>
      </c>
      <c r="AD626">
        <v>1</v>
      </c>
    </row>
    <row r="627" spans="1:30" x14ac:dyDescent="0.35">
      <c r="A627">
        <v>625</v>
      </c>
      <c r="B627" s="15" t="s">
        <v>0</v>
      </c>
      <c r="C627" s="13">
        <v>35</v>
      </c>
      <c r="D627">
        <v>7</v>
      </c>
      <c r="E627">
        <v>50</v>
      </c>
      <c r="F627">
        <v>10</v>
      </c>
      <c r="G627">
        <v>30</v>
      </c>
      <c r="H627" t="s">
        <v>225</v>
      </c>
      <c r="I627">
        <v>0</v>
      </c>
      <c r="J627" t="s">
        <v>122</v>
      </c>
      <c r="K627" s="5" t="s">
        <v>3406</v>
      </c>
      <c r="L627">
        <v>1</v>
      </c>
      <c r="M627" s="15" t="s">
        <v>55</v>
      </c>
      <c r="N627" s="15" t="s">
        <v>56</v>
      </c>
      <c r="O627" s="15" t="s">
        <v>898</v>
      </c>
      <c r="P627">
        <v>9</v>
      </c>
      <c r="Q627" t="s">
        <v>2866</v>
      </c>
      <c r="R627" t="s">
        <v>84</v>
      </c>
      <c r="S627" s="15" t="s">
        <v>29</v>
      </c>
      <c r="T627" s="15" t="s">
        <v>73</v>
      </c>
      <c r="U627" s="5">
        <v>6</v>
      </c>
      <c r="V627" s="5">
        <v>4</v>
      </c>
      <c r="W627">
        <v>48</v>
      </c>
      <c r="X627" t="s">
        <v>2867</v>
      </c>
      <c r="Y627" s="15" t="s">
        <v>75</v>
      </c>
      <c r="Z627">
        <v>9</v>
      </c>
      <c r="AA627" t="s">
        <v>2868</v>
      </c>
      <c r="AD627">
        <v>0</v>
      </c>
    </row>
    <row r="628" spans="1:30" x14ac:dyDescent="0.35">
      <c r="A628">
        <v>626</v>
      </c>
      <c r="B628" s="15" t="s">
        <v>3433</v>
      </c>
      <c r="C628" s="13">
        <v>27</v>
      </c>
      <c r="D628">
        <v>7</v>
      </c>
      <c r="E628">
        <v>60</v>
      </c>
      <c r="F628">
        <v>8</v>
      </c>
      <c r="G628">
        <v>4</v>
      </c>
      <c r="H628" t="s">
        <v>78</v>
      </c>
      <c r="I628">
        <v>1</v>
      </c>
      <c r="J628" t="s">
        <v>3428</v>
      </c>
      <c r="K628" s="5" t="s">
        <v>3428</v>
      </c>
      <c r="L628">
        <v>1</v>
      </c>
      <c r="M628" s="15" t="s">
        <v>29</v>
      </c>
      <c r="N628" s="15" t="s">
        <v>81</v>
      </c>
      <c r="O628" s="15" t="s">
        <v>156</v>
      </c>
      <c r="P628">
        <v>2</v>
      </c>
      <c r="Q628" t="s">
        <v>2869</v>
      </c>
      <c r="R628" t="s">
        <v>59</v>
      </c>
      <c r="S628" s="15" t="s">
        <v>29</v>
      </c>
      <c r="T628" s="15" t="s">
        <v>85</v>
      </c>
      <c r="U628" s="5">
        <v>5</v>
      </c>
      <c r="V628" s="5">
        <v>6</v>
      </c>
      <c r="W628">
        <v>10</v>
      </c>
      <c r="X628" t="s">
        <v>2870</v>
      </c>
      <c r="Y628" s="15" t="s">
        <v>75</v>
      </c>
      <c r="Z628">
        <v>8</v>
      </c>
      <c r="AA628" t="s">
        <v>2871</v>
      </c>
      <c r="AB628" t="s">
        <v>2872</v>
      </c>
      <c r="AC628" t="s">
        <v>2873</v>
      </c>
      <c r="AD628">
        <v>1</v>
      </c>
    </row>
    <row r="629" spans="1:30" ht="14.5" customHeight="1" x14ac:dyDescent="0.35">
      <c r="A629">
        <v>627</v>
      </c>
      <c r="B629" s="15" t="s">
        <v>3444</v>
      </c>
      <c r="C629" s="13">
        <v>44</v>
      </c>
      <c r="D629">
        <v>6</v>
      </c>
      <c r="E629">
        <v>30</v>
      </c>
      <c r="F629">
        <v>5</v>
      </c>
      <c r="G629">
        <v>10</v>
      </c>
      <c r="H629" t="s">
        <v>225</v>
      </c>
      <c r="I629">
        <v>1</v>
      </c>
      <c r="J629" t="s">
        <v>3428</v>
      </c>
      <c r="K629" s="5" t="s">
        <v>3428</v>
      </c>
      <c r="L629">
        <v>1</v>
      </c>
      <c r="M629" s="15" t="s">
        <v>70</v>
      </c>
      <c r="N629" s="15" t="s">
        <v>2874</v>
      </c>
      <c r="O629" s="15" t="s">
        <v>57</v>
      </c>
      <c r="P629">
        <v>20</v>
      </c>
      <c r="Q629" t="s">
        <v>2875</v>
      </c>
      <c r="R629" t="s">
        <v>72</v>
      </c>
      <c r="S629" s="15" t="s">
        <v>31</v>
      </c>
      <c r="T629" s="15" t="s">
        <v>60</v>
      </c>
      <c r="U629" s="5">
        <v>2</v>
      </c>
      <c r="V629" s="5">
        <v>15</v>
      </c>
      <c r="W629">
        <v>10</v>
      </c>
      <c r="X629" s="3" t="s">
        <v>2876</v>
      </c>
      <c r="Y629" s="15" t="s">
        <v>75</v>
      </c>
      <c r="Z629">
        <v>10</v>
      </c>
      <c r="AA629" s="3" t="s">
        <v>2877</v>
      </c>
      <c r="AB629" t="s">
        <v>2878</v>
      </c>
      <c r="AC629" t="s">
        <v>2879</v>
      </c>
      <c r="AD629">
        <v>1</v>
      </c>
    </row>
    <row r="630" spans="1:30" ht="14.5" customHeight="1" x14ac:dyDescent="0.35">
      <c r="A630">
        <v>628</v>
      </c>
      <c r="B630" s="15" t="s">
        <v>4</v>
      </c>
      <c r="C630" s="13">
        <v>44</v>
      </c>
      <c r="D630">
        <v>6</v>
      </c>
      <c r="E630">
        <v>50</v>
      </c>
      <c r="F630">
        <v>10</v>
      </c>
      <c r="G630">
        <v>20</v>
      </c>
      <c r="H630" t="s">
        <v>97</v>
      </c>
      <c r="I630">
        <v>1</v>
      </c>
      <c r="J630" t="s">
        <v>3428</v>
      </c>
      <c r="K630" s="5" t="s">
        <v>3428</v>
      </c>
      <c r="L630">
        <v>1</v>
      </c>
      <c r="M630" s="15" t="s">
        <v>1122</v>
      </c>
      <c r="N630" s="15" t="s">
        <v>91</v>
      </c>
      <c r="O630" s="15" t="s">
        <v>92</v>
      </c>
      <c r="P630">
        <v>22</v>
      </c>
      <c r="Q630" t="s">
        <v>75</v>
      </c>
      <c r="R630" t="s">
        <v>84</v>
      </c>
      <c r="S630" s="15" t="s">
        <v>3474</v>
      </c>
      <c r="T630" s="15" t="s">
        <v>73</v>
      </c>
      <c r="U630" s="5">
        <v>5</v>
      </c>
      <c r="V630" s="5">
        <v>5</v>
      </c>
      <c r="W630">
        <v>35</v>
      </c>
      <c r="X630" s="3" t="s">
        <v>2880</v>
      </c>
      <c r="Y630" s="15" t="s">
        <v>2881</v>
      </c>
      <c r="Z630">
        <v>10</v>
      </c>
      <c r="AA630" s="3" t="s">
        <v>2882</v>
      </c>
      <c r="AB630" t="s">
        <v>2883</v>
      </c>
      <c r="AC630" t="s">
        <v>2884</v>
      </c>
      <c r="AD630">
        <v>1</v>
      </c>
    </row>
    <row r="631" spans="1:30" x14ac:dyDescent="0.35">
      <c r="A631">
        <v>629</v>
      </c>
      <c r="B631" s="15" t="s">
        <v>3451</v>
      </c>
      <c r="C631" s="13">
        <v>28</v>
      </c>
      <c r="D631">
        <v>7</v>
      </c>
      <c r="E631">
        <v>20</v>
      </c>
      <c r="F631">
        <v>10</v>
      </c>
      <c r="G631">
        <v>10</v>
      </c>
      <c r="H631" t="s">
        <v>303</v>
      </c>
      <c r="I631">
        <v>1</v>
      </c>
      <c r="J631" t="s">
        <v>3428</v>
      </c>
      <c r="K631" s="5" t="s">
        <v>3428</v>
      </c>
      <c r="L631">
        <v>1</v>
      </c>
      <c r="M631" s="15" t="s">
        <v>213</v>
      </c>
      <c r="N631" s="15" t="s">
        <v>81</v>
      </c>
      <c r="O631" s="15" t="s">
        <v>124</v>
      </c>
      <c r="P631">
        <v>4</v>
      </c>
      <c r="Q631" t="s">
        <v>2885</v>
      </c>
      <c r="R631" t="s">
        <v>59</v>
      </c>
      <c r="S631" s="15" t="s">
        <v>32</v>
      </c>
      <c r="T631" s="15" t="s">
        <v>60</v>
      </c>
      <c r="U631" s="5">
        <v>3</v>
      </c>
      <c r="V631" s="5">
        <v>5</v>
      </c>
      <c r="W631">
        <v>20</v>
      </c>
      <c r="X631" t="s">
        <v>2886</v>
      </c>
      <c r="Y631" s="15" t="s">
        <v>75</v>
      </c>
      <c r="Z631">
        <v>7</v>
      </c>
      <c r="AA631" t="s">
        <v>2887</v>
      </c>
      <c r="AB631" t="s">
        <v>2888</v>
      </c>
      <c r="AD631">
        <v>1</v>
      </c>
    </row>
    <row r="632" spans="1:30" x14ac:dyDescent="0.35">
      <c r="A632">
        <v>630</v>
      </c>
      <c r="B632" s="15" t="s">
        <v>4</v>
      </c>
      <c r="C632" s="13">
        <v>23</v>
      </c>
      <c r="D632">
        <v>7</v>
      </c>
      <c r="E632">
        <v>45</v>
      </c>
      <c r="F632">
        <v>10</v>
      </c>
      <c r="G632">
        <v>4</v>
      </c>
      <c r="H632" t="s">
        <v>78</v>
      </c>
      <c r="I632">
        <v>0</v>
      </c>
      <c r="J632" t="s">
        <v>68</v>
      </c>
      <c r="K632" s="5" t="s">
        <v>3407</v>
      </c>
      <c r="L632">
        <v>0</v>
      </c>
      <c r="M632" s="15" t="s">
        <v>3428</v>
      </c>
      <c r="N632" s="15" t="s">
        <v>3428</v>
      </c>
      <c r="O632" s="15" t="s">
        <v>3428</v>
      </c>
      <c r="R632" t="s">
        <v>59</v>
      </c>
      <c r="S632" s="15" t="s">
        <v>31</v>
      </c>
      <c r="T632" s="15" t="s">
        <v>162</v>
      </c>
      <c r="U632" s="5">
        <v>5</v>
      </c>
      <c r="V632" s="5">
        <v>8</v>
      </c>
      <c r="W632">
        <v>10</v>
      </c>
      <c r="X632" t="s">
        <v>2889</v>
      </c>
      <c r="Y632" s="15" t="s">
        <v>75</v>
      </c>
      <c r="Z632">
        <v>9</v>
      </c>
      <c r="AA632" t="s">
        <v>2890</v>
      </c>
      <c r="AB632" t="s">
        <v>2891</v>
      </c>
      <c r="AC632" t="s">
        <v>116</v>
      </c>
      <c r="AD632">
        <v>0</v>
      </c>
    </row>
    <row r="633" spans="1:30" x14ac:dyDescent="0.35">
      <c r="A633">
        <v>631</v>
      </c>
      <c r="B633" s="15" t="s">
        <v>3432</v>
      </c>
      <c r="C633" s="13">
        <v>30</v>
      </c>
      <c r="D633">
        <v>8</v>
      </c>
      <c r="E633">
        <v>5</v>
      </c>
      <c r="F633">
        <v>6</v>
      </c>
      <c r="G633">
        <v>5</v>
      </c>
      <c r="H633" t="s">
        <v>189</v>
      </c>
      <c r="I633">
        <v>0</v>
      </c>
      <c r="J633" t="s">
        <v>3410</v>
      </c>
      <c r="K633" s="5" t="s">
        <v>3408</v>
      </c>
      <c r="L633">
        <v>0</v>
      </c>
      <c r="M633" s="15" t="s">
        <v>3428</v>
      </c>
      <c r="N633" s="15" t="s">
        <v>3428</v>
      </c>
      <c r="O633" s="15" t="s">
        <v>3428</v>
      </c>
      <c r="R633" t="s">
        <v>84</v>
      </c>
      <c r="S633" s="15" t="s">
        <v>32</v>
      </c>
      <c r="T633" s="15" t="s">
        <v>60</v>
      </c>
      <c r="U633" s="5">
        <v>6</v>
      </c>
      <c r="V633" s="5">
        <v>10</v>
      </c>
      <c r="W633">
        <v>5</v>
      </c>
      <c r="X633" t="s">
        <v>2892</v>
      </c>
      <c r="Y633" s="15" t="s">
        <v>75</v>
      </c>
      <c r="Z633">
        <v>10</v>
      </c>
      <c r="AA633" t="s">
        <v>2893</v>
      </c>
      <c r="AB633" t="s">
        <v>2894</v>
      </c>
      <c r="AC633" t="s">
        <v>2637</v>
      </c>
      <c r="AD633">
        <v>1</v>
      </c>
    </row>
    <row r="634" spans="1:30" x14ac:dyDescent="0.35">
      <c r="A634">
        <v>632</v>
      </c>
      <c r="B634" s="15" t="s">
        <v>4</v>
      </c>
      <c r="C634" s="13">
        <v>33</v>
      </c>
      <c r="D634">
        <v>7</v>
      </c>
      <c r="E634">
        <v>90</v>
      </c>
      <c r="F634">
        <v>6</v>
      </c>
      <c r="G634">
        <v>30</v>
      </c>
      <c r="H634" t="s">
        <v>189</v>
      </c>
      <c r="I634">
        <v>1</v>
      </c>
      <c r="J634" t="s">
        <v>3428</v>
      </c>
      <c r="K634" s="5" t="s">
        <v>3428</v>
      </c>
      <c r="L634">
        <v>1</v>
      </c>
      <c r="M634" s="15" t="s">
        <v>110</v>
      </c>
      <c r="N634" s="15" t="s">
        <v>111</v>
      </c>
      <c r="O634" s="15" t="s">
        <v>1300</v>
      </c>
      <c r="P634">
        <v>2</v>
      </c>
      <c r="R634" t="s">
        <v>72</v>
      </c>
      <c r="S634" s="15" t="s">
        <v>29</v>
      </c>
      <c r="T634" s="15" t="s">
        <v>73</v>
      </c>
      <c r="U634" s="5">
        <v>5</v>
      </c>
      <c r="V634" s="5">
        <v>10</v>
      </c>
      <c r="W634">
        <v>15</v>
      </c>
      <c r="X634" t="s">
        <v>2895</v>
      </c>
      <c r="Y634" s="15" t="s">
        <v>2896</v>
      </c>
      <c r="Z634">
        <v>9</v>
      </c>
      <c r="AA634" t="s">
        <v>2897</v>
      </c>
      <c r="AB634" t="s">
        <v>2898</v>
      </c>
      <c r="AC634" t="s">
        <v>2899</v>
      </c>
      <c r="AD634">
        <v>1</v>
      </c>
    </row>
    <row r="635" spans="1:30" ht="14.5" customHeight="1" x14ac:dyDescent="0.35">
      <c r="A635">
        <v>633</v>
      </c>
      <c r="B635" s="15" t="s">
        <v>3429</v>
      </c>
      <c r="C635" s="13">
        <v>27</v>
      </c>
      <c r="D635">
        <v>7</v>
      </c>
      <c r="E635">
        <v>60</v>
      </c>
      <c r="F635">
        <v>11</v>
      </c>
      <c r="G635">
        <v>9</v>
      </c>
      <c r="H635" t="s">
        <v>335</v>
      </c>
      <c r="I635">
        <v>1</v>
      </c>
      <c r="J635" t="s">
        <v>3428</v>
      </c>
      <c r="K635" s="5" t="s">
        <v>3428</v>
      </c>
      <c r="L635">
        <v>1</v>
      </c>
      <c r="M635" s="15" t="s">
        <v>30</v>
      </c>
      <c r="N635" s="15" t="s">
        <v>81</v>
      </c>
      <c r="O635" s="15" t="s">
        <v>92</v>
      </c>
      <c r="P635">
        <v>3</v>
      </c>
      <c r="Q635" t="s">
        <v>2900</v>
      </c>
      <c r="R635" t="s">
        <v>59</v>
      </c>
      <c r="S635" s="15" t="s">
        <v>32</v>
      </c>
      <c r="T635" s="15" t="s">
        <v>60</v>
      </c>
      <c r="U635" s="5">
        <v>4</v>
      </c>
      <c r="V635" s="5">
        <v>10</v>
      </c>
      <c r="W635">
        <v>7</v>
      </c>
      <c r="X635" s="3" t="s">
        <v>2901</v>
      </c>
      <c r="Y635" s="15" t="s">
        <v>2902</v>
      </c>
      <c r="Z635">
        <v>10</v>
      </c>
      <c r="AA635" t="s">
        <v>2903</v>
      </c>
      <c r="AB635" t="s">
        <v>2904</v>
      </c>
      <c r="AC635" t="s">
        <v>2905</v>
      </c>
      <c r="AD635">
        <v>1</v>
      </c>
    </row>
    <row r="636" spans="1:30" ht="14.5" customHeight="1" x14ac:dyDescent="0.35">
      <c r="A636">
        <v>634</v>
      </c>
      <c r="B636" s="15" t="s">
        <v>3446</v>
      </c>
      <c r="C636" s="13">
        <v>31</v>
      </c>
      <c r="D636">
        <v>7</v>
      </c>
      <c r="E636">
        <v>10</v>
      </c>
      <c r="F636">
        <v>7</v>
      </c>
      <c r="G636">
        <v>6</v>
      </c>
      <c r="H636" t="s">
        <v>103</v>
      </c>
      <c r="I636">
        <v>0</v>
      </c>
      <c r="J636" t="s">
        <v>3410</v>
      </c>
      <c r="K636" s="5" t="s">
        <v>2906</v>
      </c>
      <c r="L636">
        <v>0</v>
      </c>
      <c r="M636" s="15" t="s">
        <v>3428</v>
      </c>
      <c r="N636" s="15" t="s">
        <v>3428</v>
      </c>
      <c r="O636" s="15" t="s">
        <v>3428</v>
      </c>
      <c r="R636" t="s">
        <v>84</v>
      </c>
      <c r="S636" s="15" t="s">
        <v>30</v>
      </c>
      <c r="T636" s="15" t="s">
        <v>162</v>
      </c>
      <c r="U636" s="5">
        <v>6</v>
      </c>
      <c r="V636" s="5">
        <v>5</v>
      </c>
      <c r="W636">
        <v>8</v>
      </c>
      <c r="X636" t="s">
        <v>2907</v>
      </c>
      <c r="Y636" s="15" t="s">
        <v>75</v>
      </c>
      <c r="Z636">
        <v>10</v>
      </c>
      <c r="AA636" s="3" t="s">
        <v>2908</v>
      </c>
      <c r="AB636" t="s">
        <v>2909</v>
      </c>
      <c r="AC636" t="s">
        <v>2910</v>
      </c>
      <c r="AD636">
        <v>1</v>
      </c>
    </row>
    <row r="637" spans="1:30" x14ac:dyDescent="0.35">
      <c r="A637">
        <v>635</v>
      </c>
      <c r="B637" s="15" t="s">
        <v>3432</v>
      </c>
      <c r="C637" s="13">
        <v>31</v>
      </c>
      <c r="D637">
        <v>8</v>
      </c>
      <c r="E637">
        <v>40</v>
      </c>
      <c r="F637">
        <v>10</v>
      </c>
      <c r="G637">
        <v>6</v>
      </c>
      <c r="H637" t="s">
        <v>103</v>
      </c>
      <c r="I637">
        <v>1</v>
      </c>
      <c r="J637" t="s">
        <v>3428</v>
      </c>
      <c r="K637" s="5" t="s">
        <v>3428</v>
      </c>
      <c r="L637">
        <v>1</v>
      </c>
      <c r="M637" s="15" t="s">
        <v>80</v>
      </c>
      <c r="N637" s="15" t="s">
        <v>81</v>
      </c>
      <c r="O637" s="15" t="s">
        <v>2911</v>
      </c>
      <c r="P637">
        <v>5</v>
      </c>
      <c r="Q637" t="s">
        <v>2912</v>
      </c>
      <c r="R637" t="s">
        <v>59</v>
      </c>
      <c r="S637" s="15" t="s">
        <v>32</v>
      </c>
      <c r="T637" s="15" t="s">
        <v>2913</v>
      </c>
      <c r="U637" s="5">
        <v>6</v>
      </c>
      <c r="V637" s="5">
        <v>6</v>
      </c>
      <c r="W637">
        <v>60</v>
      </c>
      <c r="X637" t="s">
        <v>2914</v>
      </c>
      <c r="Y637" s="15" t="s">
        <v>377</v>
      </c>
      <c r="Z637">
        <v>10</v>
      </c>
      <c r="AA637" t="s">
        <v>2915</v>
      </c>
      <c r="AB637" t="s">
        <v>2916</v>
      </c>
      <c r="AC637" t="s">
        <v>2917</v>
      </c>
      <c r="AD637">
        <v>1</v>
      </c>
    </row>
    <row r="638" spans="1:30" x14ac:dyDescent="0.35">
      <c r="A638">
        <v>636</v>
      </c>
      <c r="B638" s="15" t="s">
        <v>4</v>
      </c>
      <c r="C638" s="13">
        <v>1</v>
      </c>
      <c r="E638">
        <v>45</v>
      </c>
      <c r="F638">
        <v>8</v>
      </c>
      <c r="G638">
        <v>3</v>
      </c>
      <c r="H638" t="s">
        <v>335</v>
      </c>
      <c r="I638">
        <v>0</v>
      </c>
      <c r="J638" t="s">
        <v>98</v>
      </c>
      <c r="K638" s="5" t="s">
        <v>3408</v>
      </c>
      <c r="L638">
        <v>1</v>
      </c>
      <c r="M638" s="15" t="s">
        <v>213</v>
      </c>
      <c r="N638" s="15" t="s">
        <v>81</v>
      </c>
      <c r="O638" s="15" t="s">
        <v>92</v>
      </c>
      <c r="P638">
        <v>8</v>
      </c>
      <c r="Q638" t="s">
        <v>75</v>
      </c>
      <c r="R638" t="s">
        <v>84</v>
      </c>
      <c r="S638" s="15" t="s">
        <v>30</v>
      </c>
      <c r="T638" s="15" t="s">
        <v>73</v>
      </c>
      <c r="U638" s="5">
        <v>4</v>
      </c>
      <c r="V638" s="5">
        <v>3</v>
      </c>
      <c r="W638">
        <v>6</v>
      </c>
      <c r="X638" t="s">
        <v>2918</v>
      </c>
      <c r="Y638" s="15" t="s">
        <v>75</v>
      </c>
      <c r="Z638">
        <v>6</v>
      </c>
      <c r="AA638" t="s">
        <v>2919</v>
      </c>
      <c r="AB638" t="s">
        <v>418</v>
      </c>
      <c r="AC638" t="s">
        <v>2920</v>
      </c>
      <c r="AD638">
        <v>0</v>
      </c>
    </row>
    <row r="639" spans="1:30" x14ac:dyDescent="0.35">
      <c r="A639">
        <v>637</v>
      </c>
      <c r="B639" s="15" t="s">
        <v>4</v>
      </c>
      <c r="C639" s="13">
        <v>55</v>
      </c>
      <c r="D639">
        <v>6</v>
      </c>
      <c r="E639">
        <v>30</v>
      </c>
      <c r="F639">
        <v>8</v>
      </c>
      <c r="G639">
        <v>20</v>
      </c>
      <c r="H639" t="s">
        <v>189</v>
      </c>
      <c r="I639">
        <v>1</v>
      </c>
      <c r="J639" t="s">
        <v>3428</v>
      </c>
      <c r="K639" s="5" t="s">
        <v>3428</v>
      </c>
      <c r="L639">
        <v>1</v>
      </c>
      <c r="M639" s="15" t="s">
        <v>465</v>
      </c>
      <c r="N639" s="15" t="s">
        <v>383</v>
      </c>
      <c r="O639" s="15" t="s">
        <v>2921</v>
      </c>
      <c r="P639">
        <v>20</v>
      </c>
      <c r="Q639" t="s">
        <v>2922</v>
      </c>
      <c r="R639" t="s">
        <v>84</v>
      </c>
      <c r="S639" s="15" t="s">
        <v>32</v>
      </c>
      <c r="T639" s="15" t="s">
        <v>60</v>
      </c>
      <c r="U639" s="5">
        <v>4</v>
      </c>
      <c r="V639" s="5">
        <v>2</v>
      </c>
      <c r="W639">
        <v>4</v>
      </c>
      <c r="X639" t="s">
        <v>2923</v>
      </c>
      <c r="Y639" s="15" t="s">
        <v>2924</v>
      </c>
      <c r="Z639">
        <v>10</v>
      </c>
      <c r="AA639" t="s">
        <v>2925</v>
      </c>
      <c r="AB639" t="s">
        <v>2926</v>
      </c>
      <c r="AD639">
        <v>1</v>
      </c>
    </row>
    <row r="640" spans="1:30" x14ac:dyDescent="0.35">
      <c r="A640">
        <v>638</v>
      </c>
      <c r="B640" s="15" t="s">
        <v>4</v>
      </c>
      <c r="C640" s="13">
        <v>42</v>
      </c>
      <c r="D640">
        <v>6</v>
      </c>
      <c r="E640">
        <v>45</v>
      </c>
      <c r="F640">
        <v>12</v>
      </c>
      <c r="G640">
        <v>50</v>
      </c>
      <c r="H640" t="s">
        <v>103</v>
      </c>
      <c r="I640">
        <v>1</v>
      </c>
      <c r="J640" t="s">
        <v>3428</v>
      </c>
      <c r="K640" s="5" t="s">
        <v>3428</v>
      </c>
      <c r="L640">
        <v>1</v>
      </c>
      <c r="M640" s="15" t="s">
        <v>80</v>
      </c>
      <c r="N640" s="15" t="s">
        <v>56</v>
      </c>
      <c r="O640" s="15" t="s">
        <v>92</v>
      </c>
      <c r="P640">
        <v>19</v>
      </c>
      <c r="Q640" t="s">
        <v>337</v>
      </c>
      <c r="R640" t="s">
        <v>84</v>
      </c>
      <c r="S640" s="15" t="s">
        <v>32</v>
      </c>
      <c r="T640" s="15" t="s">
        <v>60</v>
      </c>
      <c r="U640" s="5">
        <v>6</v>
      </c>
      <c r="V640" s="5">
        <v>8</v>
      </c>
      <c r="W640">
        <v>15</v>
      </c>
      <c r="X640" t="s">
        <v>2927</v>
      </c>
      <c r="Y640" s="15" t="s">
        <v>64</v>
      </c>
      <c r="Z640">
        <v>10</v>
      </c>
      <c r="AA640" t="s">
        <v>2928</v>
      </c>
      <c r="AB640" t="s">
        <v>2929</v>
      </c>
      <c r="AC640" t="s">
        <v>2930</v>
      </c>
      <c r="AD640">
        <v>1</v>
      </c>
    </row>
    <row r="641" spans="1:30" ht="14.5" customHeight="1" x14ac:dyDescent="0.35">
      <c r="A641">
        <v>639</v>
      </c>
      <c r="B641" s="15" t="s">
        <v>3433</v>
      </c>
      <c r="C641" s="13">
        <v>31</v>
      </c>
      <c r="D641">
        <v>7</v>
      </c>
      <c r="E641">
        <v>360</v>
      </c>
      <c r="F641">
        <v>2</v>
      </c>
      <c r="G641">
        <v>5</v>
      </c>
      <c r="H641" t="s">
        <v>189</v>
      </c>
      <c r="I641">
        <v>1</v>
      </c>
      <c r="J641" t="s">
        <v>3428</v>
      </c>
      <c r="K641" s="5" t="s">
        <v>3428</v>
      </c>
      <c r="L641">
        <v>1</v>
      </c>
      <c r="M641" s="15" t="s">
        <v>213</v>
      </c>
      <c r="N641" s="15" t="s">
        <v>142</v>
      </c>
      <c r="O641" s="15" t="s">
        <v>82</v>
      </c>
      <c r="P641">
        <v>1</v>
      </c>
      <c r="Q641" t="s">
        <v>2931</v>
      </c>
      <c r="R641" t="s">
        <v>84</v>
      </c>
      <c r="S641" s="15" t="s">
        <v>32</v>
      </c>
      <c r="T641" s="15" t="s">
        <v>85</v>
      </c>
      <c r="U641" s="5">
        <v>6</v>
      </c>
      <c r="V641" s="5">
        <v>6</v>
      </c>
      <c r="W641">
        <v>6</v>
      </c>
      <c r="X641" s="3" t="s">
        <v>2932</v>
      </c>
      <c r="Y641" s="15" t="s">
        <v>75</v>
      </c>
      <c r="Z641">
        <v>10</v>
      </c>
      <c r="AA641" t="s">
        <v>2933</v>
      </c>
      <c r="AB641" t="s">
        <v>109</v>
      </c>
      <c r="AC641" t="s">
        <v>139</v>
      </c>
      <c r="AD641">
        <v>1</v>
      </c>
    </row>
    <row r="642" spans="1:30" x14ac:dyDescent="0.35">
      <c r="A642">
        <v>640</v>
      </c>
      <c r="B642" s="15" t="s">
        <v>3</v>
      </c>
      <c r="C642" s="13">
        <v>25</v>
      </c>
      <c r="D642">
        <v>8</v>
      </c>
      <c r="E642">
        <v>0</v>
      </c>
      <c r="F642">
        <v>14</v>
      </c>
      <c r="G642">
        <v>10</v>
      </c>
      <c r="H642" t="s">
        <v>52</v>
      </c>
      <c r="I642">
        <v>1</v>
      </c>
      <c r="J642" t="s">
        <v>3428</v>
      </c>
      <c r="K642" s="5" t="s">
        <v>3428</v>
      </c>
      <c r="L642">
        <v>0</v>
      </c>
      <c r="M642" s="15" t="s">
        <v>3428</v>
      </c>
      <c r="N642" s="15" t="s">
        <v>3428</v>
      </c>
      <c r="O642" s="15" t="s">
        <v>3428</v>
      </c>
      <c r="R642" t="s">
        <v>59</v>
      </c>
      <c r="S642" s="15" t="s">
        <v>29</v>
      </c>
      <c r="T642" s="15" t="s">
        <v>73</v>
      </c>
      <c r="U642" s="5">
        <v>6</v>
      </c>
      <c r="V642" s="5">
        <v>6</v>
      </c>
      <c r="W642">
        <v>50</v>
      </c>
      <c r="X642" t="s">
        <v>2934</v>
      </c>
      <c r="Y642" s="15" t="s">
        <v>75</v>
      </c>
      <c r="Z642">
        <v>8</v>
      </c>
      <c r="AA642" t="s">
        <v>2935</v>
      </c>
      <c r="AB642" t="s">
        <v>406</v>
      </c>
      <c r="AC642" t="s">
        <v>2936</v>
      </c>
      <c r="AD642">
        <v>1</v>
      </c>
    </row>
    <row r="643" spans="1:30" x14ac:dyDescent="0.35">
      <c r="A643">
        <v>641</v>
      </c>
      <c r="B643" s="15" t="s">
        <v>3442</v>
      </c>
      <c r="C643" s="13">
        <v>26</v>
      </c>
      <c r="D643">
        <v>5</v>
      </c>
      <c r="E643">
        <v>20</v>
      </c>
      <c r="F643">
        <v>9</v>
      </c>
      <c r="G643">
        <v>0</v>
      </c>
      <c r="H643" t="s">
        <v>78</v>
      </c>
      <c r="I643">
        <v>1</v>
      </c>
      <c r="J643" t="s">
        <v>3428</v>
      </c>
      <c r="K643" s="5" t="s">
        <v>3428</v>
      </c>
      <c r="L643">
        <v>1</v>
      </c>
      <c r="M643" s="15" t="s">
        <v>407</v>
      </c>
      <c r="N643" s="15" t="s">
        <v>111</v>
      </c>
      <c r="O643" s="15" t="s">
        <v>2937</v>
      </c>
      <c r="P643">
        <v>1</v>
      </c>
      <c r="Q643" t="s">
        <v>2938</v>
      </c>
      <c r="R643" t="s">
        <v>84</v>
      </c>
      <c r="S643" s="15" t="s">
        <v>30</v>
      </c>
      <c r="T643" s="15" t="s">
        <v>73</v>
      </c>
      <c r="U643" s="5">
        <v>5</v>
      </c>
      <c r="V643" s="5">
        <v>5</v>
      </c>
      <c r="W643">
        <v>20</v>
      </c>
      <c r="X643" t="s">
        <v>2939</v>
      </c>
      <c r="Y643" s="15" t="s">
        <v>377</v>
      </c>
      <c r="Z643">
        <v>7</v>
      </c>
      <c r="AA643" t="s">
        <v>2940</v>
      </c>
      <c r="AB643" t="s">
        <v>2941</v>
      </c>
      <c r="AC643" t="s">
        <v>116</v>
      </c>
      <c r="AD643">
        <v>1</v>
      </c>
    </row>
    <row r="644" spans="1:30" x14ac:dyDescent="0.35">
      <c r="A644">
        <v>642</v>
      </c>
      <c r="B644" s="15" t="s">
        <v>3435</v>
      </c>
      <c r="C644" s="13">
        <v>26</v>
      </c>
      <c r="D644">
        <v>8</v>
      </c>
      <c r="E644">
        <v>120</v>
      </c>
      <c r="F644">
        <v>12</v>
      </c>
      <c r="G644">
        <v>20</v>
      </c>
      <c r="H644" t="s">
        <v>335</v>
      </c>
      <c r="I644">
        <v>1</v>
      </c>
      <c r="J644" t="s">
        <v>3428</v>
      </c>
      <c r="K644" s="5" t="s">
        <v>3428</v>
      </c>
      <c r="L644">
        <v>0</v>
      </c>
      <c r="M644" s="15" t="s">
        <v>3428</v>
      </c>
      <c r="N644" s="15" t="s">
        <v>3428</v>
      </c>
      <c r="O644" s="15" t="s">
        <v>3428</v>
      </c>
      <c r="R644" t="s">
        <v>59</v>
      </c>
      <c r="S644" s="15" t="s">
        <v>3486</v>
      </c>
      <c r="T644" s="15" t="s">
        <v>2942</v>
      </c>
      <c r="U644" s="5">
        <v>4</v>
      </c>
      <c r="V644" s="5">
        <v>6</v>
      </c>
      <c r="W644">
        <v>40</v>
      </c>
      <c r="X644" t="s">
        <v>2943</v>
      </c>
      <c r="Y644" s="15" t="s">
        <v>75</v>
      </c>
      <c r="Z644">
        <v>10</v>
      </c>
      <c r="AA644" t="s">
        <v>2944</v>
      </c>
      <c r="AB644" t="s">
        <v>2945</v>
      </c>
      <c r="AC644" t="s">
        <v>2946</v>
      </c>
      <c r="AD644">
        <v>1</v>
      </c>
    </row>
    <row r="645" spans="1:30" x14ac:dyDescent="0.35">
      <c r="A645">
        <v>643</v>
      </c>
      <c r="B645" s="15" t="s">
        <v>0</v>
      </c>
      <c r="C645" s="13">
        <v>36</v>
      </c>
      <c r="D645">
        <v>8</v>
      </c>
      <c r="E645">
        <v>0</v>
      </c>
      <c r="F645">
        <v>12</v>
      </c>
      <c r="G645">
        <v>5</v>
      </c>
      <c r="H645" t="s">
        <v>67</v>
      </c>
      <c r="I645">
        <v>0</v>
      </c>
      <c r="J645" t="s">
        <v>98</v>
      </c>
      <c r="K645" s="5" t="s">
        <v>3408</v>
      </c>
      <c r="L645">
        <v>0</v>
      </c>
      <c r="M645" s="15" t="s">
        <v>3428</v>
      </c>
      <c r="N645" s="15" t="s">
        <v>3428</v>
      </c>
      <c r="O645" s="15" t="s">
        <v>3428</v>
      </c>
      <c r="R645" t="s">
        <v>84</v>
      </c>
      <c r="S645" s="15" t="s">
        <v>29</v>
      </c>
      <c r="T645" s="15" t="s">
        <v>73</v>
      </c>
      <c r="U645" s="5">
        <v>6</v>
      </c>
      <c r="V645" s="5">
        <v>3</v>
      </c>
      <c r="W645">
        <v>500</v>
      </c>
      <c r="X645" t="s">
        <v>2947</v>
      </c>
      <c r="Y645" s="15" t="s">
        <v>75</v>
      </c>
      <c r="Z645">
        <v>10</v>
      </c>
      <c r="AA645" t="s">
        <v>2948</v>
      </c>
      <c r="AB645" t="s">
        <v>2949</v>
      </c>
      <c r="AC645" t="s">
        <v>1394</v>
      </c>
      <c r="AD645">
        <v>1</v>
      </c>
    </row>
    <row r="646" spans="1:30" x14ac:dyDescent="0.35">
      <c r="A646">
        <v>644</v>
      </c>
      <c r="B646" s="15" t="s">
        <v>0</v>
      </c>
      <c r="C646" s="13">
        <v>36</v>
      </c>
      <c r="D646">
        <v>5</v>
      </c>
      <c r="E646">
        <v>120</v>
      </c>
      <c r="F646">
        <v>14</v>
      </c>
      <c r="G646">
        <v>30</v>
      </c>
      <c r="H646" t="s">
        <v>52</v>
      </c>
      <c r="I646">
        <v>0</v>
      </c>
      <c r="J646" t="s">
        <v>68</v>
      </c>
      <c r="K646" s="5" t="s">
        <v>3408</v>
      </c>
      <c r="L646">
        <v>1</v>
      </c>
      <c r="M646" s="15" t="s">
        <v>213</v>
      </c>
      <c r="N646" s="15" t="s">
        <v>81</v>
      </c>
      <c r="O646" s="15" t="s">
        <v>106</v>
      </c>
      <c r="P646">
        <v>11</v>
      </c>
      <c r="Q646" t="s">
        <v>2950</v>
      </c>
      <c r="R646" t="s">
        <v>59</v>
      </c>
      <c r="S646" s="15" t="s">
        <v>29</v>
      </c>
      <c r="T646" s="15" t="s">
        <v>85</v>
      </c>
      <c r="U646" s="5">
        <v>4</v>
      </c>
      <c r="V646" s="5">
        <v>10</v>
      </c>
      <c r="W646">
        <v>50</v>
      </c>
      <c r="X646" t="s">
        <v>2951</v>
      </c>
      <c r="Y646" s="15" t="s">
        <v>75</v>
      </c>
      <c r="Z646">
        <v>10</v>
      </c>
      <c r="AA646" t="s">
        <v>2952</v>
      </c>
      <c r="AD646">
        <v>1</v>
      </c>
    </row>
    <row r="647" spans="1:30" x14ac:dyDescent="0.35">
      <c r="A647">
        <v>645</v>
      </c>
      <c r="B647" s="15" t="s">
        <v>1</v>
      </c>
      <c r="C647" s="13">
        <v>33</v>
      </c>
      <c r="D647">
        <v>7</v>
      </c>
      <c r="E647">
        <v>110</v>
      </c>
      <c r="F647">
        <v>11</v>
      </c>
      <c r="G647">
        <v>20</v>
      </c>
      <c r="H647" t="s">
        <v>303</v>
      </c>
      <c r="I647">
        <v>1</v>
      </c>
      <c r="J647" t="s">
        <v>3428</v>
      </c>
      <c r="K647" s="5" t="s">
        <v>3428</v>
      </c>
      <c r="L647">
        <v>0</v>
      </c>
      <c r="M647" s="15" t="s">
        <v>3428</v>
      </c>
      <c r="N647" s="15" t="s">
        <v>3428</v>
      </c>
      <c r="O647" s="15" t="s">
        <v>3428</v>
      </c>
      <c r="R647" t="s">
        <v>84</v>
      </c>
      <c r="S647" s="15" t="s">
        <v>28</v>
      </c>
      <c r="T647" s="15" t="s">
        <v>73</v>
      </c>
      <c r="U647" s="5">
        <v>12</v>
      </c>
      <c r="V647" s="5">
        <v>20</v>
      </c>
      <c r="W647">
        <v>20</v>
      </c>
      <c r="X647" t="s">
        <v>2953</v>
      </c>
      <c r="Y647" s="15" t="s">
        <v>338</v>
      </c>
      <c r="Z647">
        <v>10</v>
      </c>
      <c r="AA647" t="s">
        <v>2954</v>
      </c>
      <c r="AB647" t="s">
        <v>527</v>
      </c>
      <c r="AC647" t="s">
        <v>2955</v>
      </c>
      <c r="AD647">
        <v>1</v>
      </c>
    </row>
    <row r="648" spans="1:30" x14ac:dyDescent="0.35">
      <c r="A648">
        <v>646</v>
      </c>
      <c r="B648" s="15" t="s">
        <v>4</v>
      </c>
      <c r="C648" s="13">
        <v>50</v>
      </c>
      <c r="D648">
        <v>7</v>
      </c>
      <c r="E648">
        <v>60</v>
      </c>
      <c r="F648">
        <v>10</v>
      </c>
      <c r="G648">
        <v>10</v>
      </c>
      <c r="H648" t="s">
        <v>103</v>
      </c>
      <c r="I648">
        <v>0</v>
      </c>
      <c r="J648" t="s">
        <v>79</v>
      </c>
      <c r="K648" s="5" t="s">
        <v>3408</v>
      </c>
      <c r="L648">
        <v>1</v>
      </c>
      <c r="M648" s="15" t="s">
        <v>135</v>
      </c>
      <c r="N648" s="15" t="s">
        <v>142</v>
      </c>
      <c r="O648" s="15" t="s">
        <v>92</v>
      </c>
      <c r="P648">
        <v>25</v>
      </c>
      <c r="Q648" t="s">
        <v>2956</v>
      </c>
      <c r="R648" t="s">
        <v>84</v>
      </c>
      <c r="S648" s="15" t="s">
        <v>3534</v>
      </c>
      <c r="T648" s="15" t="s">
        <v>73</v>
      </c>
      <c r="U648" s="5">
        <v>5</v>
      </c>
      <c r="V648" s="5">
        <v>4</v>
      </c>
      <c r="W648">
        <v>16</v>
      </c>
      <c r="X648" t="s">
        <v>2957</v>
      </c>
      <c r="Y648" s="15" t="s">
        <v>2225</v>
      </c>
      <c r="Z648">
        <v>8</v>
      </c>
      <c r="AA648" t="s">
        <v>2958</v>
      </c>
      <c r="AD648">
        <v>1</v>
      </c>
    </row>
    <row r="649" spans="1:30" x14ac:dyDescent="0.35">
      <c r="A649">
        <v>647</v>
      </c>
      <c r="B649" s="15" t="s">
        <v>3432</v>
      </c>
      <c r="C649" s="13">
        <v>35</v>
      </c>
      <c r="D649">
        <v>7</v>
      </c>
      <c r="E649">
        <v>60</v>
      </c>
      <c r="F649">
        <v>8</v>
      </c>
      <c r="G649">
        <v>2</v>
      </c>
      <c r="H649" t="s">
        <v>97</v>
      </c>
      <c r="I649">
        <v>0</v>
      </c>
      <c r="J649" t="s">
        <v>79</v>
      </c>
      <c r="K649" s="5" t="s">
        <v>3408</v>
      </c>
      <c r="L649">
        <v>1</v>
      </c>
      <c r="M649" s="15" t="s">
        <v>30</v>
      </c>
      <c r="N649" s="15" t="s">
        <v>81</v>
      </c>
      <c r="O649" s="15" t="s">
        <v>92</v>
      </c>
      <c r="P649">
        <v>7</v>
      </c>
      <c r="Q649" t="s">
        <v>2959</v>
      </c>
      <c r="R649" t="s">
        <v>84</v>
      </c>
      <c r="S649" s="15" t="s">
        <v>30</v>
      </c>
      <c r="T649" s="15" t="s">
        <v>85</v>
      </c>
      <c r="U649" s="5">
        <v>3</v>
      </c>
      <c r="V649" s="5">
        <v>5</v>
      </c>
      <c r="W649">
        <v>5</v>
      </c>
      <c r="X649" t="s">
        <v>2960</v>
      </c>
      <c r="Y649" s="15" t="s">
        <v>441</v>
      </c>
      <c r="Z649">
        <v>6</v>
      </c>
      <c r="AA649" t="s">
        <v>2961</v>
      </c>
      <c r="AB649" t="s">
        <v>2962</v>
      </c>
      <c r="AC649" t="s">
        <v>2963</v>
      </c>
      <c r="AD649">
        <v>0</v>
      </c>
    </row>
    <row r="650" spans="1:30" x14ac:dyDescent="0.35">
      <c r="A650">
        <v>648</v>
      </c>
      <c r="B650" s="15" t="s">
        <v>0</v>
      </c>
      <c r="C650" s="13">
        <v>34</v>
      </c>
      <c r="D650">
        <v>4</v>
      </c>
      <c r="E650">
        <v>40</v>
      </c>
      <c r="F650">
        <v>11</v>
      </c>
      <c r="G650">
        <v>2</v>
      </c>
      <c r="H650" t="s">
        <v>52</v>
      </c>
      <c r="I650">
        <v>0</v>
      </c>
      <c r="J650" t="s">
        <v>68</v>
      </c>
      <c r="K650" s="5" t="s">
        <v>3406</v>
      </c>
      <c r="L650">
        <v>0</v>
      </c>
      <c r="M650" s="15" t="s">
        <v>3428</v>
      </c>
      <c r="N650" s="15" t="s">
        <v>3428</v>
      </c>
      <c r="O650" s="15" t="s">
        <v>3428</v>
      </c>
      <c r="R650" t="s">
        <v>84</v>
      </c>
      <c r="S650" s="15" t="s">
        <v>32</v>
      </c>
      <c r="T650" s="15" t="s">
        <v>60</v>
      </c>
      <c r="U650" s="5">
        <v>10</v>
      </c>
      <c r="V650" s="5">
        <v>5</v>
      </c>
      <c r="W650">
        <v>12</v>
      </c>
      <c r="X650" t="s">
        <v>2964</v>
      </c>
      <c r="Y650" s="15" t="s">
        <v>75</v>
      </c>
      <c r="Z650">
        <v>7</v>
      </c>
      <c r="AA650" t="s">
        <v>2965</v>
      </c>
      <c r="AB650" t="s">
        <v>2966</v>
      </c>
      <c r="AC650" t="s">
        <v>2967</v>
      </c>
      <c r="AD650">
        <v>1</v>
      </c>
    </row>
    <row r="651" spans="1:30" x14ac:dyDescent="0.35">
      <c r="A651">
        <v>649</v>
      </c>
      <c r="B651" s="15" t="s">
        <v>3457</v>
      </c>
      <c r="C651" s="13">
        <v>22</v>
      </c>
      <c r="D651">
        <v>6</v>
      </c>
      <c r="E651">
        <v>120</v>
      </c>
      <c r="F651">
        <v>8</v>
      </c>
      <c r="G651">
        <v>24</v>
      </c>
      <c r="H651" t="s">
        <v>335</v>
      </c>
      <c r="I651">
        <v>1</v>
      </c>
      <c r="J651" t="s">
        <v>3428</v>
      </c>
      <c r="K651" s="5" t="s">
        <v>3428</v>
      </c>
      <c r="L651">
        <v>0</v>
      </c>
      <c r="M651" s="15" t="s">
        <v>3428</v>
      </c>
      <c r="N651" s="15" t="s">
        <v>3428</v>
      </c>
      <c r="O651" s="15" t="s">
        <v>3428</v>
      </c>
      <c r="R651" t="s">
        <v>363</v>
      </c>
      <c r="S651" s="15" t="s">
        <v>29</v>
      </c>
      <c r="T651" s="15" t="s">
        <v>73</v>
      </c>
      <c r="U651" s="5">
        <v>3</v>
      </c>
      <c r="V651" s="5">
        <v>3</v>
      </c>
      <c r="W651">
        <v>320</v>
      </c>
      <c r="X651" t="s">
        <v>2969</v>
      </c>
      <c r="Y651" s="15" t="s">
        <v>75</v>
      </c>
      <c r="Z651">
        <v>10</v>
      </c>
      <c r="AA651" t="s">
        <v>2970</v>
      </c>
      <c r="AB651" t="s">
        <v>2971</v>
      </c>
      <c r="AC651" t="s">
        <v>2972</v>
      </c>
      <c r="AD651">
        <v>1</v>
      </c>
    </row>
    <row r="652" spans="1:30" x14ac:dyDescent="0.35">
      <c r="A652">
        <v>650</v>
      </c>
      <c r="B652" s="15" t="s">
        <v>1</v>
      </c>
      <c r="C652" s="13">
        <v>26</v>
      </c>
      <c r="D652">
        <v>7</v>
      </c>
      <c r="E652">
        <v>30</v>
      </c>
      <c r="F652">
        <v>12</v>
      </c>
      <c r="G652">
        <v>2</v>
      </c>
      <c r="H652" t="s">
        <v>89</v>
      </c>
      <c r="I652">
        <v>1</v>
      </c>
      <c r="J652" t="s">
        <v>3428</v>
      </c>
      <c r="K652" s="5" t="s">
        <v>3428</v>
      </c>
      <c r="L652">
        <v>1</v>
      </c>
      <c r="M652" s="15" t="s">
        <v>519</v>
      </c>
      <c r="N652" s="15" t="s">
        <v>56</v>
      </c>
      <c r="O652" s="15" t="s">
        <v>57</v>
      </c>
      <c r="P652">
        <v>3</v>
      </c>
      <c r="Q652" t="s">
        <v>2973</v>
      </c>
      <c r="R652" t="s">
        <v>59</v>
      </c>
      <c r="S652" s="15" t="s">
        <v>3535</v>
      </c>
      <c r="T652" s="15" t="s">
        <v>73</v>
      </c>
      <c r="U652" s="5">
        <v>6</v>
      </c>
      <c r="V652" s="5">
        <v>40</v>
      </c>
      <c r="W652">
        <v>8</v>
      </c>
      <c r="X652" t="s">
        <v>2976</v>
      </c>
      <c r="Y652" s="15" t="s">
        <v>75</v>
      </c>
      <c r="Z652">
        <v>10</v>
      </c>
      <c r="AA652" t="s">
        <v>2977</v>
      </c>
      <c r="AB652" t="s">
        <v>2978</v>
      </c>
      <c r="AC652" t="s">
        <v>2979</v>
      </c>
      <c r="AD652">
        <v>1</v>
      </c>
    </row>
    <row r="653" spans="1:30" x14ac:dyDescent="0.35">
      <c r="A653">
        <v>651</v>
      </c>
      <c r="B653" s="15" t="s">
        <v>3433</v>
      </c>
      <c r="C653" s="13">
        <v>29</v>
      </c>
      <c r="D653">
        <v>7</v>
      </c>
      <c r="E653">
        <v>90</v>
      </c>
      <c r="F653">
        <v>9</v>
      </c>
      <c r="G653">
        <v>3</v>
      </c>
      <c r="H653" t="s">
        <v>67</v>
      </c>
      <c r="I653">
        <v>1</v>
      </c>
      <c r="J653" t="s">
        <v>3428</v>
      </c>
      <c r="K653" s="5" t="s">
        <v>3428</v>
      </c>
      <c r="L653">
        <v>0</v>
      </c>
      <c r="M653" s="15" t="s">
        <v>3428</v>
      </c>
      <c r="N653" s="15" t="s">
        <v>3428</v>
      </c>
      <c r="O653" s="15" t="s">
        <v>3428</v>
      </c>
      <c r="R653" t="s">
        <v>59</v>
      </c>
      <c r="S653" s="15" t="s">
        <v>32</v>
      </c>
      <c r="T653" s="15" t="s">
        <v>60</v>
      </c>
      <c r="U653" s="5">
        <v>3</v>
      </c>
      <c r="V653" s="5">
        <v>1</v>
      </c>
      <c r="W653">
        <v>5</v>
      </c>
      <c r="X653" t="s">
        <v>2980</v>
      </c>
      <c r="Y653" s="15" t="s">
        <v>345</v>
      </c>
      <c r="Z653">
        <v>10</v>
      </c>
      <c r="AA653" t="s">
        <v>2981</v>
      </c>
      <c r="AB653" t="s">
        <v>2982</v>
      </c>
      <c r="AC653" t="s">
        <v>2983</v>
      </c>
      <c r="AD653">
        <v>1</v>
      </c>
    </row>
    <row r="654" spans="1:30" x14ac:dyDescent="0.35">
      <c r="A654">
        <v>652</v>
      </c>
      <c r="B654" s="15" t="s">
        <v>2</v>
      </c>
      <c r="C654" s="13">
        <v>30</v>
      </c>
      <c r="D654">
        <v>7</v>
      </c>
      <c r="E654">
        <v>15</v>
      </c>
      <c r="F654">
        <v>8</v>
      </c>
      <c r="G654">
        <v>2</v>
      </c>
      <c r="H654" t="s">
        <v>52</v>
      </c>
      <c r="I654">
        <v>0</v>
      </c>
      <c r="J654" t="s">
        <v>53</v>
      </c>
      <c r="K654" s="5" t="s">
        <v>3407</v>
      </c>
      <c r="L654">
        <v>1</v>
      </c>
      <c r="M654" s="15" t="s">
        <v>155</v>
      </c>
      <c r="N654" s="15" t="s">
        <v>81</v>
      </c>
      <c r="O654" s="15" t="s">
        <v>106</v>
      </c>
      <c r="P654">
        <v>0</v>
      </c>
      <c r="Q654" t="s">
        <v>2984</v>
      </c>
      <c r="R654" t="s">
        <v>72</v>
      </c>
      <c r="S654" s="15" t="s">
        <v>30</v>
      </c>
      <c r="T654" s="15" t="s">
        <v>162</v>
      </c>
      <c r="U654" s="5">
        <v>6</v>
      </c>
      <c r="V654" s="5">
        <v>2</v>
      </c>
      <c r="W654">
        <v>15</v>
      </c>
      <c r="X654" t="s">
        <v>2985</v>
      </c>
      <c r="Y654" s="15" t="s">
        <v>75</v>
      </c>
      <c r="Z654">
        <v>10</v>
      </c>
      <c r="AA654" t="s">
        <v>2986</v>
      </c>
      <c r="AB654" t="s">
        <v>2987</v>
      </c>
      <c r="AD654">
        <v>0</v>
      </c>
    </row>
    <row r="655" spans="1:30" x14ac:dyDescent="0.35">
      <c r="A655">
        <v>653</v>
      </c>
      <c r="B655" s="15" t="s">
        <v>3435</v>
      </c>
      <c r="C655" s="13">
        <v>23</v>
      </c>
      <c r="D655">
        <v>8</v>
      </c>
      <c r="E655">
        <v>0</v>
      </c>
      <c r="F655">
        <v>11</v>
      </c>
      <c r="G655">
        <v>30</v>
      </c>
      <c r="H655" t="s">
        <v>225</v>
      </c>
      <c r="I655">
        <v>1</v>
      </c>
      <c r="J655" t="s">
        <v>3428</v>
      </c>
      <c r="K655" s="5" t="s">
        <v>3428</v>
      </c>
      <c r="L655">
        <v>0</v>
      </c>
      <c r="M655" s="15" t="s">
        <v>3428</v>
      </c>
      <c r="N655" s="15" t="s">
        <v>3428</v>
      </c>
      <c r="O655" s="15" t="s">
        <v>3428</v>
      </c>
      <c r="R655" t="s">
        <v>363</v>
      </c>
      <c r="S655" s="15" t="s">
        <v>3475</v>
      </c>
      <c r="T655" s="15" t="s">
        <v>85</v>
      </c>
      <c r="U655" s="5">
        <v>6</v>
      </c>
      <c r="V655" s="5">
        <v>14</v>
      </c>
      <c r="W655">
        <v>10</v>
      </c>
      <c r="X655" t="s">
        <v>2988</v>
      </c>
      <c r="Y655" s="15" t="s">
        <v>75</v>
      </c>
      <c r="Z655">
        <v>10</v>
      </c>
      <c r="AA655" t="s">
        <v>2989</v>
      </c>
      <c r="AB655" t="s">
        <v>2990</v>
      </c>
      <c r="AD655">
        <v>1</v>
      </c>
    </row>
    <row r="656" spans="1:30" x14ac:dyDescent="0.35">
      <c r="A656">
        <v>654</v>
      </c>
      <c r="B656" s="15" t="s">
        <v>3</v>
      </c>
      <c r="C656" s="13">
        <v>27</v>
      </c>
      <c r="D656">
        <v>7</v>
      </c>
      <c r="E656">
        <v>5</v>
      </c>
      <c r="F656">
        <v>12</v>
      </c>
      <c r="G656">
        <v>8</v>
      </c>
      <c r="H656" t="s">
        <v>52</v>
      </c>
      <c r="I656">
        <v>0</v>
      </c>
      <c r="J656" t="s">
        <v>68</v>
      </c>
      <c r="K656" s="5" t="s">
        <v>3409</v>
      </c>
      <c r="L656">
        <v>0</v>
      </c>
      <c r="M656" s="15" t="s">
        <v>3428</v>
      </c>
      <c r="N656" s="15" t="s">
        <v>3428</v>
      </c>
      <c r="O656" s="15" t="s">
        <v>3428</v>
      </c>
      <c r="R656" t="s">
        <v>59</v>
      </c>
      <c r="S656" s="15" t="s">
        <v>32</v>
      </c>
      <c r="T656" s="15" t="s">
        <v>60</v>
      </c>
      <c r="U656" s="5">
        <v>5</v>
      </c>
      <c r="V656" s="5">
        <v>3</v>
      </c>
      <c r="W656">
        <v>80</v>
      </c>
      <c r="X656" t="s">
        <v>2991</v>
      </c>
      <c r="Y656" s="15" t="s">
        <v>75</v>
      </c>
      <c r="Z656">
        <v>9</v>
      </c>
      <c r="AA656" t="s">
        <v>2992</v>
      </c>
      <c r="AB656" t="s">
        <v>2993</v>
      </c>
      <c r="AC656" t="s">
        <v>2994</v>
      </c>
      <c r="AD656">
        <v>1</v>
      </c>
    </row>
    <row r="657" spans="1:30" x14ac:dyDescent="0.35">
      <c r="A657">
        <v>655</v>
      </c>
      <c r="B657" s="15" t="s">
        <v>3435</v>
      </c>
      <c r="C657" s="13">
        <v>30</v>
      </c>
      <c r="D657">
        <v>7</v>
      </c>
      <c r="E657">
        <v>60</v>
      </c>
      <c r="F657">
        <v>4</v>
      </c>
      <c r="G657">
        <v>5</v>
      </c>
      <c r="H657" t="s">
        <v>303</v>
      </c>
      <c r="I657">
        <v>1</v>
      </c>
      <c r="J657" t="s">
        <v>3428</v>
      </c>
      <c r="K657" s="5" t="s">
        <v>3428</v>
      </c>
      <c r="L657">
        <v>1</v>
      </c>
      <c r="M657" s="15" t="s">
        <v>70</v>
      </c>
      <c r="N657" s="15" t="s">
        <v>111</v>
      </c>
      <c r="O657" s="15" t="s">
        <v>57</v>
      </c>
      <c r="P657">
        <v>3</v>
      </c>
      <c r="Q657" t="s">
        <v>2995</v>
      </c>
      <c r="R657" t="s">
        <v>84</v>
      </c>
      <c r="S657" s="15" t="s">
        <v>32</v>
      </c>
      <c r="T657" s="15" t="s">
        <v>73</v>
      </c>
      <c r="U657" s="5">
        <v>4</v>
      </c>
      <c r="V657" s="5">
        <v>5</v>
      </c>
      <c r="W657">
        <v>5</v>
      </c>
      <c r="X657" t="s">
        <v>2996</v>
      </c>
      <c r="Y657" s="15" t="s">
        <v>75</v>
      </c>
      <c r="Z657">
        <v>10</v>
      </c>
      <c r="AA657" t="s">
        <v>2997</v>
      </c>
      <c r="AB657" t="s">
        <v>2998</v>
      </c>
      <c r="AC657" t="s">
        <v>2999</v>
      </c>
      <c r="AD657">
        <v>1</v>
      </c>
    </row>
    <row r="658" spans="1:30" x14ac:dyDescent="0.35">
      <c r="A658">
        <v>656</v>
      </c>
      <c r="B658" s="15" t="s">
        <v>4</v>
      </c>
      <c r="C658" s="13">
        <v>36</v>
      </c>
      <c r="D658">
        <v>7</v>
      </c>
      <c r="E658">
        <v>3</v>
      </c>
      <c r="F658">
        <v>7</v>
      </c>
      <c r="G658">
        <v>100</v>
      </c>
      <c r="H658" t="s">
        <v>225</v>
      </c>
      <c r="I658">
        <v>0</v>
      </c>
      <c r="J658" t="s">
        <v>68</v>
      </c>
      <c r="K658" s="5" t="s">
        <v>3408</v>
      </c>
      <c r="L658">
        <v>0</v>
      </c>
      <c r="M658" s="15" t="s">
        <v>3428</v>
      </c>
      <c r="N658" s="15" t="s">
        <v>3428</v>
      </c>
      <c r="O658" s="15" t="s">
        <v>3428</v>
      </c>
      <c r="R658" t="s">
        <v>59</v>
      </c>
      <c r="S658" s="15" t="s">
        <v>3482</v>
      </c>
      <c r="T658" s="15" t="s">
        <v>60</v>
      </c>
      <c r="U658" s="5">
        <v>6</v>
      </c>
      <c r="V658" s="5">
        <v>6</v>
      </c>
      <c r="W658">
        <v>15</v>
      </c>
      <c r="X658" t="s">
        <v>3000</v>
      </c>
      <c r="Y658" s="15" t="s">
        <v>64</v>
      </c>
      <c r="Z658">
        <v>5</v>
      </c>
      <c r="AA658" t="s">
        <v>3001</v>
      </c>
      <c r="AB658" t="s">
        <v>322</v>
      </c>
      <c r="AC658" t="s">
        <v>116</v>
      </c>
      <c r="AD658">
        <v>1</v>
      </c>
    </row>
    <row r="659" spans="1:30" x14ac:dyDescent="0.35">
      <c r="A659">
        <v>657</v>
      </c>
      <c r="B659" s="15" t="s">
        <v>2</v>
      </c>
      <c r="C659" s="13">
        <v>23</v>
      </c>
      <c r="D659">
        <v>7</v>
      </c>
      <c r="E659">
        <v>180</v>
      </c>
      <c r="F659">
        <v>6</v>
      </c>
      <c r="G659">
        <v>5</v>
      </c>
      <c r="H659" t="s">
        <v>67</v>
      </c>
      <c r="I659">
        <v>1</v>
      </c>
      <c r="J659" t="s">
        <v>3428</v>
      </c>
      <c r="K659" s="5" t="s">
        <v>3428</v>
      </c>
      <c r="L659">
        <v>1</v>
      </c>
      <c r="M659" s="15" t="s">
        <v>170</v>
      </c>
      <c r="N659" s="15" t="s">
        <v>350</v>
      </c>
      <c r="O659" s="15" t="s">
        <v>92</v>
      </c>
      <c r="P659">
        <v>0</v>
      </c>
      <c r="Q659" t="s">
        <v>3002</v>
      </c>
      <c r="R659" t="s">
        <v>161</v>
      </c>
      <c r="S659" s="15" t="s">
        <v>3482</v>
      </c>
      <c r="T659" s="15" t="s">
        <v>73</v>
      </c>
      <c r="U659" s="5">
        <v>15</v>
      </c>
      <c r="V659" s="5">
        <v>10</v>
      </c>
      <c r="W659">
        <v>5</v>
      </c>
      <c r="X659" t="s">
        <v>3003</v>
      </c>
      <c r="Y659" s="15" t="s">
        <v>75</v>
      </c>
      <c r="Z659">
        <v>9</v>
      </c>
      <c r="AA659" t="s">
        <v>3004</v>
      </c>
      <c r="AB659" t="s">
        <v>3005</v>
      </c>
      <c r="AC659" t="s">
        <v>3006</v>
      </c>
      <c r="AD659">
        <v>1</v>
      </c>
    </row>
    <row r="660" spans="1:30" x14ac:dyDescent="0.35">
      <c r="A660">
        <v>658</v>
      </c>
      <c r="B660" s="15" t="s">
        <v>0</v>
      </c>
      <c r="C660" s="13"/>
      <c r="D660">
        <v>7</v>
      </c>
      <c r="E660">
        <v>0</v>
      </c>
      <c r="F660">
        <v>8</v>
      </c>
      <c r="G660">
        <v>6</v>
      </c>
      <c r="H660" t="s">
        <v>225</v>
      </c>
      <c r="I660">
        <v>0</v>
      </c>
      <c r="J660" t="s">
        <v>98</v>
      </c>
      <c r="K660" s="5" t="s">
        <v>3007</v>
      </c>
      <c r="L660">
        <v>0</v>
      </c>
      <c r="M660" s="15" t="s">
        <v>3428</v>
      </c>
      <c r="N660" s="15" t="s">
        <v>3428</v>
      </c>
      <c r="O660" s="15" t="s">
        <v>3428</v>
      </c>
      <c r="R660" t="s">
        <v>59</v>
      </c>
      <c r="S660" s="15" t="s">
        <v>30</v>
      </c>
      <c r="T660" s="15" t="s">
        <v>85</v>
      </c>
      <c r="U660" s="5">
        <v>10</v>
      </c>
      <c r="V660" s="5">
        <v>10</v>
      </c>
      <c r="W660">
        <v>20</v>
      </c>
      <c r="X660" t="s">
        <v>3008</v>
      </c>
      <c r="Y660" s="15" t="s">
        <v>75</v>
      </c>
      <c r="Z660">
        <v>8</v>
      </c>
      <c r="AA660" t="s">
        <v>3009</v>
      </c>
      <c r="AB660" t="s">
        <v>3010</v>
      </c>
      <c r="AC660" t="s">
        <v>3011</v>
      </c>
      <c r="AD660">
        <v>1</v>
      </c>
    </row>
    <row r="661" spans="1:30" x14ac:dyDescent="0.35">
      <c r="A661">
        <v>659</v>
      </c>
      <c r="B661" s="15" t="s">
        <v>3429</v>
      </c>
      <c r="C661" s="13">
        <v>30</v>
      </c>
      <c r="D661">
        <v>6</v>
      </c>
      <c r="E661">
        <v>70</v>
      </c>
      <c r="F661">
        <v>8</v>
      </c>
      <c r="G661">
        <v>7</v>
      </c>
      <c r="H661" t="s">
        <v>121</v>
      </c>
      <c r="I661">
        <v>0</v>
      </c>
      <c r="J661" t="s">
        <v>68</v>
      </c>
      <c r="K661" s="5" t="s">
        <v>3408</v>
      </c>
      <c r="L661">
        <v>1</v>
      </c>
      <c r="M661" s="15" t="s">
        <v>213</v>
      </c>
      <c r="N661" s="15" t="s">
        <v>3012</v>
      </c>
      <c r="O661" s="15" t="s">
        <v>3013</v>
      </c>
      <c r="P661">
        <v>3</v>
      </c>
      <c r="Q661" t="s">
        <v>3014</v>
      </c>
      <c r="R661" t="s">
        <v>84</v>
      </c>
      <c r="S661" s="15" t="s">
        <v>31</v>
      </c>
      <c r="T661" s="15" t="s">
        <v>73</v>
      </c>
      <c r="U661" s="5">
        <v>5</v>
      </c>
      <c r="V661" s="5">
        <v>3</v>
      </c>
      <c r="W661">
        <v>5</v>
      </c>
      <c r="X661" t="s">
        <v>3015</v>
      </c>
      <c r="Y661" s="15" t="s">
        <v>75</v>
      </c>
      <c r="Z661">
        <v>9</v>
      </c>
      <c r="AA661" t="s">
        <v>3016</v>
      </c>
      <c r="AB661" t="s">
        <v>1881</v>
      </c>
      <c r="AD661">
        <v>1</v>
      </c>
    </row>
    <row r="662" spans="1:30" x14ac:dyDescent="0.35">
      <c r="A662">
        <v>660</v>
      </c>
      <c r="B662" s="15" t="s">
        <v>0</v>
      </c>
      <c r="C662" s="13">
        <v>25</v>
      </c>
      <c r="D662">
        <v>6</v>
      </c>
      <c r="E662">
        <v>60</v>
      </c>
      <c r="F662">
        <v>10</v>
      </c>
      <c r="G662">
        <v>5</v>
      </c>
      <c r="H662" t="s">
        <v>103</v>
      </c>
      <c r="I662">
        <v>1</v>
      </c>
      <c r="J662" t="s">
        <v>3428</v>
      </c>
      <c r="K662" s="5" t="s">
        <v>3428</v>
      </c>
      <c r="L662">
        <v>1</v>
      </c>
      <c r="M662" s="15" t="s">
        <v>5</v>
      </c>
      <c r="N662" s="15" t="s">
        <v>56</v>
      </c>
      <c r="O662" s="15" t="s">
        <v>419</v>
      </c>
      <c r="P662">
        <v>3</v>
      </c>
      <c r="Q662" t="s">
        <v>3017</v>
      </c>
      <c r="R662" t="s">
        <v>59</v>
      </c>
      <c r="S662" s="15" t="s">
        <v>32</v>
      </c>
      <c r="T662" s="15" t="s">
        <v>60</v>
      </c>
      <c r="U662" s="5">
        <v>3</v>
      </c>
      <c r="V662" s="5">
        <v>5</v>
      </c>
      <c r="W662">
        <v>5</v>
      </c>
      <c r="X662" t="s">
        <v>3018</v>
      </c>
      <c r="Y662" s="15" t="s">
        <v>75</v>
      </c>
      <c r="Z662">
        <v>7</v>
      </c>
      <c r="AA662" t="s">
        <v>3019</v>
      </c>
      <c r="AB662" t="s">
        <v>3020</v>
      </c>
      <c r="AC662" t="s">
        <v>3021</v>
      </c>
      <c r="AD662">
        <v>1</v>
      </c>
    </row>
    <row r="663" spans="1:30" x14ac:dyDescent="0.35">
      <c r="A663">
        <v>661</v>
      </c>
      <c r="B663" s="15" t="s">
        <v>3429</v>
      </c>
      <c r="C663" s="13">
        <v>44</v>
      </c>
      <c r="D663">
        <v>5</v>
      </c>
      <c r="E663">
        <v>0</v>
      </c>
      <c r="F663">
        <v>12</v>
      </c>
      <c r="G663">
        <v>30</v>
      </c>
      <c r="H663" t="s">
        <v>78</v>
      </c>
      <c r="I663">
        <v>1</v>
      </c>
      <c r="J663" t="s">
        <v>3428</v>
      </c>
      <c r="K663" s="5" t="s">
        <v>3428</v>
      </c>
      <c r="L663">
        <v>1</v>
      </c>
      <c r="M663" s="15" t="s">
        <v>80</v>
      </c>
      <c r="N663" s="15" t="s">
        <v>56</v>
      </c>
      <c r="O663" s="15" t="s">
        <v>92</v>
      </c>
      <c r="P663">
        <v>7</v>
      </c>
      <c r="Q663" t="s">
        <v>3022</v>
      </c>
      <c r="R663" t="s">
        <v>84</v>
      </c>
      <c r="S663" s="15" t="s">
        <v>3536</v>
      </c>
      <c r="T663" s="15" t="s">
        <v>85</v>
      </c>
      <c r="U663" s="5">
        <v>6</v>
      </c>
      <c r="V663" s="5">
        <v>6</v>
      </c>
      <c r="W663">
        <v>20</v>
      </c>
      <c r="X663" t="s">
        <v>3023</v>
      </c>
      <c r="Y663" s="15" t="s">
        <v>75</v>
      </c>
      <c r="Z663">
        <v>8</v>
      </c>
      <c r="AA663" t="s">
        <v>3024</v>
      </c>
      <c r="AB663" t="s">
        <v>3025</v>
      </c>
      <c r="AC663" t="s">
        <v>3026</v>
      </c>
      <c r="AD663">
        <v>1</v>
      </c>
    </row>
    <row r="664" spans="1:30" ht="14.5" customHeight="1" x14ac:dyDescent="0.35">
      <c r="A664">
        <v>662</v>
      </c>
      <c r="B664" s="15" t="s">
        <v>3435</v>
      </c>
      <c r="C664" s="13">
        <v>34</v>
      </c>
      <c r="D664">
        <v>5</v>
      </c>
      <c r="E664">
        <v>10</v>
      </c>
      <c r="F664">
        <v>16</v>
      </c>
      <c r="G664">
        <v>4</v>
      </c>
      <c r="H664" t="s">
        <v>52</v>
      </c>
      <c r="I664">
        <v>1</v>
      </c>
      <c r="J664" t="s">
        <v>3428</v>
      </c>
      <c r="K664" s="5" t="s">
        <v>3428</v>
      </c>
      <c r="L664">
        <v>1</v>
      </c>
      <c r="M664" s="15" t="s">
        <v>213</v>
      </c>
      <c r="N664" s="15" t="s">
        <v>81</v>
      </c>
      <c r="O664" s="15" t="s">
        <v>572</v>
      </c>
      <c r="P664">
        <v>9</v>
      </c>
      <c r="Q664" t="s">
        <v>2617</v>
      </c>
      <c r="R664" t="s">
        <v>84</v>
      </c>
      <c r="S664" s="15" t="s">
        <v>32</v>
      </c>
      <c r="T664" s="15" t="s">
        <v>60</v>
      </c>
      <c r="U664" s="5">
        <v>12</v>
      </c>
      <c r="V664" s="5">
        <v>8</v>
      </c>
      <c r="W664">
        <v>15</v>
      </c>
      <c r="X664" s="3" t="s">
        <v>3027</v>
      </c>
      <c r="Y664" s="15" t="s">
        <v>3028</v>
      </c>
      <c r="Z664">
        <v>10</v>
      </c>
      <c r="AA664" s="3" t="s">
        <v>3029</v>
      </c>
      <c r="AB664" s="3" t="s">
        <v>3030</v>
      </c>
      <c r="AC664" s="3" t="s">
        <v>3031</v>
      </c>
      <c r="AD664">
        <v>1</v>
      </c>
    </row>
    <row r="665" spans="1:30" ht="14.5" customHeight="1" x14ac:dyDescent="0.35">
      <c r="A665">
        <v>663</v>
      </c>
      <c r="B665" s="15" t="s">
        <v>4</v>
      </c>
      <c r="C665" s="13">
        <v>29</v>
      </c>
      <c r="D665">
        <v>6</v>
      </c>
      <c r="E665">
        <v>45</v>
      </c>
      <c r="F665">
        <v>10</v>
      </c>
      <c r="G665">
        <v>15</v>
      </c>
      <c r="H665" t="s">
        <v>189</v>
      </c>
      <c r="I665">
        <v>1</v>
      </c>
      <c r="J665" t="s">
        <v>3428</v>
      </c>
      <c r="K665" s="5" t="s">
        <v>3428</v>
      </c>
      <c r="L665">
        <v>1</v>
      </c>
      <c r="M665" s="15" t="s">
        <v>213</v>
      </c>
      <c r="N665" s="15" t="s">
        <v>81</v>
      </c>
      <c r="O665" s="15" t="s">
        <v>92</v>
      </c>
      <c r="P665">
        <v>5</v>
      </c>
      <c r="Q665" t="s">
        <v>3032</v>
      </c>
      <c r="R665" t="s">
        <v>59</v>
      </c>
      <c r="S665" s="15" t="s">
        <v>30</v>
      </c>
      <c r="T665" s="15" t="s">
        <v>73</v>
      </c>
      <c r="U665" s="5">
        <v>6</v>
      </c>
      <c r="V665" s="5">
        <v>1</v>
      </c>
      <c r="W665">
        <v>10</v>
      </c>
      <c r="X665" s="3" t="s">
        <v>204</v>
      </c>
      <c r="Y665" s="15" t="s">
        <v>75</v>
      </c>
      <c r="Z665">
        <v>10</v>
      </c>
      <c r="AA665" s="3" t="s">
        <v>204</v>
      </c>
      <c r="AB665" t="s">
        <v>3033</v>
      </c>
      <c r="AC665" s="3" t="s">
        <v>204</v>
      </c>
      <c r="AD665">
        <v>0</v>
      </c>
    </row>
    <row r="666" spans="1:30" ht="14.5" customHeight="1" x14ac:dyDescent="0.35">
      <c r="A666">
        <v>664</v>
      </c>
      <c r="B666" s="15" t="s">
        <v>4</v>
      </c>
      <c r="C666" s="13">
        <v>39</v>
      </c>
      <c r="D666">
        <v>8</v>
      </c>
      <c r="E666">
        <v>30</v>
      </c>
      <c r="F666">
        <v>14</v>
      </c>
      <c r="G666">
        <v>3</v>
      </c>
      <c r="H666" t="s">
        <v>67</v>
      </c>
      <c r="I666">
        <v>0</v>
      </c>
      <c r="J666" t="s">
        <v>98</v>
      </c>
      <c r="K666" s="5" t="s">
        <v>3408</v>
      </c>
      <c r="L666">
        <v>1</v>
      </c>
      <c r="M666" s="15" t="s">
        <v>5</v>
      </c>
      <c r="N666" s="15" t="s">
        <v>91</v>
      </c>
      <c r="O666" s="15" t="s">
        <v>106</v>
      </c>
      <c r="P666">
        <v>13</v>
      </c>
      <c r="R666" t="s">
        <v>59</v>
      </c>
      <c r="S666" s="15" t="s">
        <v>32</v>
      </c>
      <c r="T666" s="15" t="s">
        <v>73</v>
      </c>
      <c r="U666" s="5">
        <v>10</v>
      </c>
      <c r="V666" s="5">
        <v>1</v>
      </c>
      <c r="W666">
        <v>3</v>
      </c>
      <c r="X666" t="s">
        <v>1576</v>
      </c>
      <c r="Y666" s="15" t="s">
        <v>64</v>
      </c>
      <c r="Z666">
        <v>9</v>
      </c>
      <c r="AA666" t="s">
        <v>3034</v>
      </c>
      <c r="AB666" t="s">
        <v>34</v>
      </c>
      <c r="AC666" s="3" t="s">
        <v>3035</v>
      </c>
      <c r="AD666">
        <v>0</v>
      </c>
    </row>
    <row r="667" spans="1:30" x14ac:dyDescent="0.35">
      <c r="A667">
        <v>665</v>
      </c>
      <c r="B667" s="15" t="s">
        <v>3</v>
      </c>
      <c r="C667" s="13">
        <v>23</v>
      </c>
      <c r="D667">
        <v>6</v>
      </c>
      <c r="E667">
        <v>30</v>
      </c>
      <c r="F667">
        <v>12</v>
      </c>
      <c r="G667">
        <v>5</v>
      </c>
      <c r="H667" t="s">
        <v>189</v>
      </c>
      <c r="I667">
        <v>1</v>
      </c>
      <c r="J667" t="s">
        <v>3428</v>
      </c>
      <c r="K667" s="5" t="s">
        <v>3428</v>
      </c>
      <c r="L667">
        <v>0</v>
      </c>
      <c r="M667" s="15" t="s">
        <v>3428</v>
      </c>
      <c r="N667" s="15" t="s">
        <v>3428</v>
      </c>
      <c r="O667" s="15" t="s">
        <v>3428</v>
      </c>
      <c r="R667" t="s">
        <v>59</v>
      </c>
      <c r="S667" s="15" t="s">
        <v>30</v>
      </c>
      <c r="T667" s="15" t="s">
        <v>85</v>
      </c>
      <c r="U667" s="5">
        <v>4</v>
      </c>
      <c r="V667" s="5">
        <v>6</v>
      </c>
      <c r="W667">
        <v>4</v>
      </c>
      <c r="X667" t="s">
        <v>3036</v>
      </c>
      <c r="Y667" s="15" t="s">
        <v>75</v>
      </c>
      <c r="Z667">
        <v>10</v>
      </c>
      <c r="AA667" t="s">
        <v>3037</v>
      </c>
      <c r="AB667" t="s">
        <v>3038</v>
      </c>
      <c r="AC667" t="s">
        <v>3039</v>
      </c>
      <c r="AD667">
        <v>1</v>
      </c>
    </row>
    <row r="668" spans="1:30" ht="14.5" customHeight="1" x14ac:dyDescent="0.35">
      <c r="A668">
        <v>666</v>
      </c>
      <c r="B668" s="15" t="s">
        <v>3437</v>
      </c>
      <c r="C668" s="13">
        <v>42</v>
      </c>
      <c r="D668">
        <v>6</v>
      </c>
      <c r="E668">
        <v>120</v>
      </c>
      <c r="F668">
        <v>12</v>
      </c>
      <c r="G668">
        <v>8</v>
      </c>
      <c r="H668" t="s">
        <v>67</v>
      </c>
      <c r="I668">
        <v>1</v>
      </c>
      <c r="J668" t="s">
        <v>3428</v>
      </c>
      <c r="K668" s="5" t="s">
        <v>3428</v>
      </c>
      <c r="L668">
        <v>1</v>
      </c>
      <c r="M668" s="15" t="s">
        <v>55</v>
      </c>
      <c r="N668" s="15" t="s">
        <v>56</v>
      </c>
      <c r="O668" s="15" t="s">
        <v>272</v>
      </c>
      <c r="P668">
        <v>15</v>
      </c>
      <c r="Q668" t="s">
        <v>3040</v>
      </c>
      <c r="R668" t="s">
        <v>59</v>
      </c>
      <c r="S668" s="15" t="s">
        <v>32</v>
      </c>
      <c r="T668" s="15" t="s">
        <v>73</v>
      </c>
      <c r="U668" s="5">
        <v>6</v>
      </c>
      <c r="V668" s="5">
        <v>3</v>
      </c>
      <c r="W668">
        <v>8</v>
      </c>
      <c r="X668" t="s">
        <v>3041</v>
      </c>
      <c r="Y668" s="15" t="s">
        <v>3042</v>
      </c>
      <c r="Z668">
        <v>10</v>
      </c>
      <c r="AA668" s="3" t="s">
        <v>3043</v>
      </c>
      <c r="AB668" t="s">
        <v>3044</v>
      </c>
      <c r="AC668" t="s">
        <v>3045</v>
      </c>
      <c r="AD668">
        <v>1</v>
      </c>
    </row>
    <row r="669" spans="1:30" x14ac:dyDescent="0.35">
      <c r="A669">
        <v>667</v>
      </c>
      <c r="B669" s="15" t="s">
        <v>1</v>
      </c>
      <c r="C669" s="13">
        <v>22</v>
      </c>
      <c r="D669">
        <v>6</v>
      </c>
      <c r="E669">
        <v>100</v>
      </c>
      <c r="F669">
        <v>14</v>
      </c>
      <c r="G669">
        <v>6</v>
      </c>
      <c r="H669" t="s">
        <v>225</v>
      </c>
      <c r="I669">
        <v>1</v>
      </c>
      <c r="J669" t="s">
        <v>3428</v>
      </c>
      <c r="K669" s="5" t="s">
        <v>3428</v>
      </c>
      <c r="L669">
        <v>1</v>
      </c>
      <c r="M669" s="15" t="s">
        <v>141</v>
      </c>
      <c r="N669" s="15" t="s">
        <v>350</v>
      </c>
      <c r="O669" s="15" t="s">
        <v>231</v>
      </c>
      <c r="P669">
        <v>0</v>
      </c>
      <c r="Q669" t="s">
        <v>3046</v>
      </c>
      <c r="R669" t="s">
        <v>59</v>
      </c>
      <c r="S669" s="15" t="s">
        <v>29</v>
      </c>
      <c r="T669" s="15" t="s">
        <v>73</v>
      </c>
      <c r="U669" s="5">
        <v>6</v>
      </c>
      <c r="V669" s="5">
        <v>6</v>
      </c>
      <c r="W669">
        <v>80</v>
      </c>
      <c r="X669" t="s">
        <v>3047</v>
      </c>
      <c r="Y669" s="15" t="s">
        <v>75</v>
      </c>
      <c r="Z669">
        <v>9</v>
      </c>
      <c r="AA669" t="s">
        <v>3048</v>
      </c>
      <c r="AB669" t="s">
        <v>3049</v>
      </c>
      <c r="AC669" t="s">
        <v>1394</v>
      </c>
      <c r="AD669">
        <v>0</v>
      </c>
    </row>
    <row r="670" spans="1:30" x14ac:dyDescent="0.35">
      <c r="A670">
        <v>668</v>
      </c>
      <c r="B670" s="15" t="s">
        <v>4</v>
      </c>
      <c r="C670" s="13">
        <v>31</v>
      </c>
      <c r="D670">
        <v>6</v>
      </c>
      <c r="E670">
        <v>600</v>
      </c>
      <c r="F670">
        <v>6</v>
      </c>
      <c r="G670">
        <v>20</v>
      </c>
      <c r="H670" t="s">
        <v>335</v>
      </c>
      <c r="I670">
        <v>1</v>
      </c>
      <c r="J670" t="s">
        <v>3428</v>
      </c>
      <c r="K670" s="5" t="s">
        <v>3428</v>
      </c>
      <c r="L670">
        <v>1</v>
      </c>
      <c r="M670" s="15" t="s">
        <v>90</v>
      </c>
      <c r="N670" s="15" t="s">
        <v>111</v>
      </c>
      <c r="O670" s="15" t="s">
        <v>310</v>
      </c>
      <c r="P670">
        <v>7</v>
      </c>
      <c r="Q670" t="s">
        <v>3050</v>
      </c>
      <c r="R670" t="s">
        <v>84</v>
      </c>
      <c r="S670" s="15" t="s">
        <v>30</v>
      </c>
      <c r="T670" s="15" t="s">
        <v>73</v>
      </c>
      <c r="U670" s="5">
        <v>6</v>
      </c>
      <c r="V670" s="5">
        <v>6</v>
      </c>
      <c r="W670">
        <v>10</v>
      </c>
      <c r="X670" t="s">
        <v>3051</v>
      </c>
      <c r="Y670" s="15" t="s">
        <v>64</v>
      </c>
      <c r="Z670">
        <v>8</v>
      </c>
      <c r="AA670" t="s">
        <v>3052</v>
      </c>
      <c r="AB670" t="s">
        <v>3053</v>
      </c>
      <c r="AC670" t="s">
        <v>139</v>
      </c>
      <c r="AD670">
        <v>1</v>
      </c>
    </row>
    <row r="671" spans="1:30" x14ac:dyDescent="0.35">
      <c r="A671">
        <v>669</v>
      </c>
      <c r="B671" s="15" t="s">
        <v>3432</v>
      </c>
      <c r="C671" s="13">
        <v>36</v>
      </c>
      <c r="D671">
        <v>7</v>
      </c>
      <c r="E671">
        <v>2</v>
      </c>
      <c r="F671">
        <v>10</v>
      </c>
      <c r="G671">
        <v>30</v>
      </c>
      <c r="H671" t="s">
        <v>133</v>
      </c>
      <c r="I671">
        <v>1</v>
      </c>
      <c r="J671" t="s">
        <v>3428</v>
      </c>
      <c r="K671" s="5" t="s">
        <v>3428</v>
      </c>
      <c r="L671">
        <v>1</v>
      </c>
      <c r="M671" s="15" t="s">
        <v>170</v>
      </c>
      <c r="N671" s="15" t="s">
        <v>3054</v>
      </c>
      <c r="O671" s="15" t="s">
        <v>497</v>
      </c>
      <c r="P671">
        <v>3</v>
      </c>
      <c r="Q671" t="s">
        <v>3055</v>
      </c>
      <c r="R671" t="s">
        <v>84</v>
      </c>
      <c r="S671" s="15" t="s">
        <v>31</v>
      </c>
      <c r="T671" s="15" t="s">
        <v>73</v>
      </c>
      <c r="U671" s="5">
        <v>3</v>
      </c>
      <c r="V671" s="5">
        <v>6</v>
      </c>
      <c r="W671">
        <v>20</v>
      </c>
      <c r="X671" t="s">
        <v>3056</v>
      </c>
      <c r="Y671" s="15" t="s">
        <v>75</v>
      </c>
      <c r="Z671">
        <v>7</v>
      </c>
      <c r="AA671" t="s">
        <v>3057</v>
      </c>
      <c r="AB671" t="s">
        <v>1811</v>
      </c>
      <c r="AD671">
        <v>1</v>
      </c>
    </row>
    <row r="672" spans="1:30" x14ac:dyDescent="0.35">
      <c r="A672">
        <v>670</v>
      </c>
      <c r="B672" s="15" t="s">
        <v>3433</v>
      </c>
      <c r="C672" s="13"/>
      <c r="D672">
        <v>7</v>
      </c>
      <c r="E672">
        <v>40</v>
      </c>
      <c r="F672">
        <v>9</v>
      </c>
      <c r="G672">
        <v>6</v>
      </c>
      <c r="H672" t="s">
        <v>103</v>
      </c>
      <c r="I672">
        <v>1</v>
      </c>
      <c r="J672" t="s">
        <v>3428</v>
      </c>
      <c r="K672" s="5" t="s">
        <v>3428</v>
      </c>
      <c r="L672">
        <v>1</v>
      </c>
      <c r="M672" s="15" t="s">
        <v>141</v>
      </c>
      <c r="N672" s="15" t="s">
        <v>56</v>
      </c>
      <c r="O672" s="15" t="s">
        <v>82</v>
      </c>
      <c r="P672">
        <v>7</v>
      </c>
      <c r="Q672" t="s">
        <v>3058</v>
      </c>
      <c r="R672" t="s">
        <v>84</v>
      </c>
      <c r="S672" s="15" t="s">
        <v>3482</v>
      </c>
      <c r="T672" s="15" t="s">
        <v>553</v>
      </c>
      <c r="U672" s="5">
        <v>4</v>
      </c>
      <c r="V672" s="5">
        <v>5</v>
      </c>
      <c r="W672">
        <v>8</v>
      </c>
      <c r="X672" t="s">
        <v>3059</v>
      </c>
      <c r="Y672" s="15" t="s">
        <v>3060</v>
      </c>
      <c r="Z672">
        <v>9</v>
      </c>
      <c r="AA672" t="s">
        <v>139</v>
      </c>
      <c r="AB672" t="s">
        <v>139</v>
      </c>
      <c r="AC672" t="s">
        <v>139</v>
      </c>
      <c r="AD672">
        <v>0</v>
      </c>
    </row>
    <row r="673" spans="1:30" x14ac:dyDescent="0.35">
      <c r="A673">
        <v>671</v>
      </c>
      <c r="B673" s="15" t="s">
        <v>3432</v>
      </c>
      <c r="C673" s="13">
        <v>31</v>
      </c>
      <c r="D673">
        <v>7</v>
      </c>
      <c r="E673">
        <v>150</v>
      </c>
      <c r="F673">
        <v>12</v>
      </c>
      <c r="G673">
        <v>12</v>
      </c>
      <c r="H673" t="s">
        <v>78</v>
      </c>
      <c r="I673">
        <v>0</v>
      </c>
      <c r="J673" t="s">
        <v>98</v>
      </c>
      <c r="K673" s="5" t="s">
        <v>3409</v>
      </c>
      <c r="L673">
        <v>1</v>
      </c>
      <c r="M673" s="15" t="s">
        <v>90</v>
      </c>
      <c r="N673" s="15" t="s">
        <v>81</v>
      </c>
      <c r="O673" s="15" t="s">
        <v>92</v>
      </c>
      <c r="P673">
        <v>3</v>
      </c>
      <c r="Q673" t="s">
        <v>607</v>
      </c>
      <c r="R673" t="s">
        <v>84</v>
      </c>
      <c r="S673" s="15" t="s">
        <v>29</v>
      </c>
      <c r="T673" s="15" t="s">
        <v>85</v>
      </c>
      <c r="U673" s="5">
        <v>20</v>
      </c>
      <c r="V673" s="5">
        <v>5</v>
      </c>
      <c r="W673">
        <v>20</v>
      </c>
      <c r="X673" t="s">
        <v>3061</v>
      </c>
      <c r="Y673" s="15" t="s">
        <v>1329</v>
      </c>
      <c r="Z673">
        <v>8</v>
      </c>
      <c r="AA673" t="s">
        <v>3062</v>
      </c>
      <c r="AB673" t="s">
        <v>3063</v>
      </c>
      <c r="AC673" t="s">
        <v>3064</v>
      </c>
      <c r="AD673">
        <v>0</v>
      </c>
    </row>
    <row r="674" spans="1:30" ht="14.5" customHeight="1" x14ac:dyDescent="0.35">
      <c r="A674">
        <v>672</v>
      </c>
      <c r="B674" s="15" t="s">
        <v>3436</v>
      </c>
      <c r="C674" s="13">
        <v>26</v>
      </c>
      <c r="D674">
        <v>8</v>
      </c>
      <c r="E674">
        <v>100</v>
      </c>
      <c r="F674">
        <v>12</v>
      </c>
      <c r="G674">
        <v>4</v>
      </c>
      <c r="H674" t="s">
        <v>133</v>
      </c>
      <c r="I674">
        <v>1</v>
      </c>
      <c r="J674" t="s">
        <v>3428</v>
      </c>
      <c r="K674" s="5" t="s">
        <v>3428</v>
      </c>
      <c r="L674">
        <v>1</v>
      </c>
      <c r="M674" s="15" t="s">
        <v>213</v>
      </c>
      <c r="N674" s="15" t="s">
        <v>81</v>
      </c>
      <c r="O674" s="15" t="s">
        <v>92</v>
      </c>
      <c r="P674">
        <v>8</v>
      </c>
      <c r="Q674" t="s">
        <v>3065</v>
      </c>
      <c r="R674" t="s">
        <v>84</v>
      </c>
      <c r="S674" s="15" t="s">
        <v>31</v>
      </c>
      <c r="T674" s="15" t="s">
        <v>60</v>
      </c>
      <c r="U674" s="5">
        <v>5</v>
      </c>
      <c r="V674" s="5">
        <v>6</v>
      </c>
      <c r="W674">
        <v>6</v>
      </c>
      <c r="X674" s="3" t="s">
        <v>3066</v>
      </c>
      <c r="Y674" s="15" t="s">
        <v>75</v>
      </c>
      <c r="Z674">
        <v>9</v>
      </c>
      <c r="AA674" t="s">
        <v>3067</v>
      </c>
      <c r="AB674" t="s">
        <v>3068</v>
      </c>
      <c r="AC674" t="s">
        <v>3069</v>
      </c>
      <c r="AD674">
        <v>1</v>
      </c>
    </row>
    <row r="675" spans="1:30" x14ac:dyDescent="0.35">
      <c r="A675">
        <v>673</v>
      </c>
      <c r="B675" s="15" t="s">
        <v>3429</v>
      </c>
      <c r="C675" s="13">
        <v>28</v>
      </c>
      <c r="D675">
        <v>7</v>
      </c>
      <c r="E675">
        <v>140</v>
      </c>
      <c r="F675">
        <v>14</v>
      </c>
      <c r="G675">
        <v>30</v>
      </c>
      <c r="H675" t="s">
        <v>67</v>
      </c>
      <c r="I675">
        <v>1</v>
      </c>
      <c r="J675" t="s">
        <v>3428</v>
      </c>
      <c r="K675" s="5" t="s">
        <v>3428</v>
      </c>
      <c r="L675">
        <v>0</v>
      </c>
      <c r="M675" s="15" t="s">
        <v>3428</v>
      </c>
      <c r="N675" s="15" t="s">
        <v>3428</v>
      </c>
      <c r="O675" s="15" t="s">
        <v>3428</v>
      </c>
      <c r="R675" t="s">
        <v>84</v>
      </c>
      <c r="S675" s="15" t="s">
        <v>3537</v>
      </c>
      <c r="T675" s="15" t="s">
        <v>60</v>
      </c>
      <c r="U675" s="5">
        <v>6</v>
      </c>
      <c r="V675" s="5">
        <v>13</v>
      </c>
      <c r="W675">
        <v>20</v>
      </c>
      <c r="X675" t="s">
        <v>3070</v>
      </c>
      <c r="Y675" s="15" t="s">
        <v>75</v>
      </c>
      <c r="Z675">
        <v>9</v>
      </c>
      <c r="AA675" t="s">
        <v>3071</v>
      </c>
      <c r="AB675" t="s">
        <v>3072</v>
      </c>
      <c r="AC675" t="s">
        <v>3073</v>
      </c>
      <c r="AD675">
        <v>1</v>
      </c>
    </row>
    <row r="676" spans="1:30" x14ac:dyDescent="0.35">
      <c r="A676">
        <v>674</v>
      </c>
      <c r="B676" s="15" t="s">
        <v>3435</v>
      </c>
      <c r="C676" s="13">
        <v>29</v>
      </c>
      <c r="D676">
        <v>6</v>
      </c>
      <c r="E676">
        <v>45</v>
      </c>
      <c r="F676">
        <v>10</v>
      </c>
      <c r="G676">
        <v>1</v>
      </c>
      <c r="H676" t="s">
        <v>189</v>
      </c>
      <c r="I676">
        <v>0</v>
      </c>
      <c r="J676" t="s">
        <v>68</v>
      </c>
      <c r="K676" s="5" t="s">
        <v>3409</v>
      </c>
      <c r="L676">
        <v>1</v>
      </c>
      <c r="M676" s="15" t="s">
        <v>70</v>
      </c>
      <c r="N676" s="15" t="s">
        <v>111</v>
      </c>
      <c r="O676" s="15" t="s">
        <v>57</v>
      </c>
      <c r="P676">
        <v>5</v>
      </c>
      <c r="Q676" t="s">
        <v>3074</v>
      </c>
      <c r="R676" t="s">
        <v>59</v>
      </c>
      <c r="S676" s="15" t="s">
        <v>29</v>
      </c>
      <c r="T676" s="15" t="s">
        <v>73</v>
      </c>
      <c r="U676" s="5">
        <v>10</v>
      </c>
      <c r="V676" s="5">
        <v>20</v>
      </c>
      <c r="W676">
        <v>10</v>
      </c>
      <c r="X676" t="s">
        <v>3075</v>
      </c>
      <c r="Y676" s="15" t="s">
        <v>377</v>
      </c>
      <c r="Z676">
        <v>8</v>
      </c>
      <c r="AA676" t="s">
        <v>3076</v>
      </c>
      <c r="AB676" t="s">
        <v>3077</v>
      </c>
      <c r="AC676" t="s">
        <v>3078</v>
      </c>
      <c r="AD676">
        <v>0</v>
      </c>
    </row>
    <row r="677" spans="1:30" x14ac:dyDescent="0.35">
      <c r="A677">
        <v>675</v>
      </c>
      <c r="B677" s="15" t="s">
        <v>3432</v>
      </c>
      <c r="C677" s="13">
        <v>29</v>
      </c>
      <c r="D677">
        <v>6</v>
      </c>
      <c r="E677">
        <v>120</v>
      </c>
      <c r="F677">
        <v>12</v>
      </c>
      <c r="G677">
        <v>10</v>
      </c>
      <c r="H677" t="s">
        <v>121</v>
      </c>
      <c r="I677">
        <v>1</v>
      </c>
      <c r="J677" t="s">
        <v>3428</v>
      </c>
      <c r="K677" s="5" t="s">
        <v>3428</v>
      </c>
      <c r="L677">
        <v>1</v>
      </c>
      <c r="M677" s="15" t="s">
        <v>146</v>
      </c>
      <c r="N677" s="15" t="s">
        <v>81</v>
      </c>
      <c r="O677" s="15" t="s">
        <v>92</v>
      </c>
      <c r="P677">
        <v>1</v>
      </c>
      <c r="Q677" t="s">
        <v>3079</v>
      </c>
      <c r="R677" t="s">
        <v>84</v>
      </c>
      <c r="S677" s="15" t="s">
        <v>32</v>
      </c>
      <c r="T677" s="15" t="s">
        <v>60</v>
      </c>
      <c r="U677" s="5">
        <v>5</v>
      </c>
      <c r="V677" s="5">
        <v>3</v>
      </c>
      <c r="W677">
        <v>8</v>
      </c>
      <c r="X677" t="s">
        <v>3080</v>
      </c>
      <c r="Y677" s="15" t="s">
        <v>75</v>
      </c>
      <c r="Z677">
        <v>8</v>
      </c>
      <c r="AA677" t="s">
        <v>3081</v>
      </c>
      <c r="AB677" t="s">
        <v>3082</v>
      </c>
      <c r="AC677" t="s">
        <v>3083</v>
      </c>
      <c r="AD677">
        <v>1</v>
      </c>
    </row>
    <row r="678" spans="1:30" x14ac:dyDescent="0.35">
      <c r="A678">
        <v>676</v>
      </c>
      <c r="B678" s="15" t="s">
        <v>0</v>
      </c>
      <c r="C678" s="13">
        <v>45</v>
      </c>
      <c r="D678">
        <v>5</v>
      </c>
      <c r="E678">
        <v>120</v>
      </c>
      <c r="F678">
        <v>14</v>
      </c>
      <c r="G678">
        <v>6</v>
      </c>
      <c r="H678" t="s">
        <v>189</v>
      </c>
      <c r="I678">
        <v>1</v>
      </c>
      <c r="J678" t="s">
        <v>3428</v>
      </c>
      <c r="K678" s="5" t="s">
        <v>3428</v>
      </c>
      <c r="L678">
        <v>1</v>
      </c>
      <c r="M678" s="15" t="s">
        <v>213</v>
      </c>
      <c r="N678" s="15" t="s">
        <v>142</v>
      </c>
      <c r="O678" s="15" t="s">
        <v>156</v>
      </c>
      <c r="P678">
        <v>15</v>
      </c>
      <c r="Q678" t="s">
        <v>3084</v>
      </c>
      <c r="R678" t="s">
        <v>59</v>
      </c>
      <c r="S678" s="15" t="s">
        <v>35</v>
      </c>
      <c r="T678" s="15" t="s">
        <v>3428</v>
      </c>
      <c r="U678" s="5">
        <v>0</v>
      </c>
      <c r="V678" s="5">
        <v>0</v>
      </c>
      <c r="Y678" s="15" t="s">
        <v>75</v>
      </c>
      <c r="Z678">
        <v>10</v>
      </c>
      <c r="AA678" t="s">
        <v>76</v>
      </c>
      <c r="AB678" t="s">
        <v>3085</v>
      </c>
      <c r="AC678" t="s">
        <v>3086</v>
      </c>
      <c r="AD678">
        <v>0</v>
      </c>
    </row>
    <row r="679" spans="1:30" x14ac:dyDescent="0.35">
      <c r="A679">
        <v>677</v>
      </c>
      <c r="B679" s="15" t="s">
        <v>0</v>
      </c>
      <c r="C679" s="13">
        <v>36</v>
      </c>
      <c r="D679">
        <v>8</v>
      </c>
      <c r="E679">
        <v>2</v>
      </c>
      <c r="F679">
        <v>8</v>
      </c>
      <c r="G679">
        <v>1</v>
      </c>
      <c r="H679" t="s">
        <v>78</v>
      </c>
      <c r="I679">
        <v>0</v>
      </c>
      <c r="J679" t="s">
        <v>68</v>
      </c>
      <c r="K679" s="5" t="s">
        <v>3407</v>
      </c>
      <c r="L679">
        <v>1</v>
      </c>
      <c r="M679" s="15" t="s">
        <v>30</v>
      </c>
      <c r="N679" s="15" t="s">
        <v>81</v>
      </c>
      <c r="O679" s="15" t="s">
        <v>57</v>
      </c>
      <c r="P679">
        <v>2</v>
      </c>
      <c r="Q679" t="s">
        <v>3087</v>
      </c>
      <c r="R679" t="s">
        <v>84</v>
      </c>
      <c r="S679" s="15" t="s">
        <v>32</v>
      </c>
      <c r="T679" s="15" t="s">
        <v>60</v>
      </c>
      <c r="U679" s="5">
        <v>6</v>
      </c>
      <c r="V679" s="5">
        <v>3</v>
      </c>
      <c r="W679">
        <v>3</v>
      </c>
      <c r="X679" t="s">
        <v>3088</v>
      </c>
      <c r="Y679" s="15" t="s">
        <v>75</v>
      </c>
      <c r="Z679">
        <v>8</v>
      </c>
      <c r="AA679" t="s">
        <v>3089</v>
      </c>
      <c r="AB679" t="s">
        <v>3090</v>
      </c>
      <c r="AC679" t="s">
        <v>3091</v>
      </c>
      <c r="AD679">
        <v>0</v>
      </c>
    </row>
    <row r="680" spans="1:30" x14ac:dyDescent="0.35">
      <c r="A680">
        <v>678</v>
      </c>
      <c r="B680" s="15" t="s">
        <v>1</v>
      </c>
      <c r="C680" s="13">
        <v>28</v>
      </c>
      <c r="D680">
        <v>7</v>
      </c>
      <c r="E680">
        <v>60</v>
      </c>
      <c r="F680">
        <v>7</v>
      </c>
      <c r="G680">
        <v>5</v>
      </c>
      <c r="H680" t="s">
        <v>225</v>
      </c>
      <c r="I680">
        <v>1</v>
      </c>
      <c r="J680" t="s">
        <v>3428</v>
      </c>
      <c r="K680" s="5" t="s">
        <v>3428</v>
      </c>
      <c r="L680">
        <v>1</v>
      </c>
      <c r="M680" s="15" t="s">
        <v>90</v>
      </c>
      <c r="N680" s="15" t="s">
        <v>81</v>
      </c>
      <c r="O680" s="15" t="s">
        <v>92</v>
      </c>
      <c r="P680">
        <v>2</v>
      </c>
      <c r="Q680" t="s">
        <v>1518</v>
      </c>
      <c r="R680" t="s">
        <v>84</v>
      </c>
      <c r="S680" s="15" t="s">
        <v>29</v>
      </c>
      <c r="T680" s="15" t="s">
        <v>85</v>
      </c>
      <c r="U680" s="5">
        <v>3</v>
      </c>
      <c r="V680" s="5">
        <v>5</v>
      </c>
      <c r="W680">
        <v>168</v>
      </c>
      <c r="X680" t="s">
        <v>3092</v>
      </c>
      <c r="Y680" s="15" t="s">
        <v>64</v>
      </c>
      <c r="Z680">
        <v>9</v>
      </c>
      <c r="AA680" t="s">
        <v>3093</v>
      </c>
      <c r="AB680" t="s">
        <v>3094</v>
      </c>
      <c r="AC680" t="s">
        <v>3095</v>
      </c>
      <c r="AD680">
        <v>1</v>
      </c>
    </row>
    <row r="681" spans="1:30" x14ac:dyDescent="0.35">
      <c r="A681">
        <v>679</v>
      </c>
      <c r="B681" s="15" t="s">
        <v>3432</v>
      </c>
      <c r="C681" s="13">
        <v>26</v>
      </c>
      <c r="D681">
        <v>6</v>
      </c>
      <c r="E681">
        <v>60</v>
      </c>
      <c r="F681">
        <v>14</v>
      </c>
      <c r="G681">
        <v>4</v>
      </c>
      <c r="H681" t="s">
        <v>121</v>
      </c>
      <c r="I681">
        <v>0</v>
      </c>
      <c r="J681" t="s">
        <v>53</v>
      </c>
      <c r="K681" s="5" t="s">
        <v>3408</v>
      </c>
      <c r="L681">
        <v>1</v>
      </c>
      <c r="M681" s="15" t="s">
        <v>29</v>
      </c>
      <c r="N681" s="15" t="s">
        <v>259</v>
      </c>
      <c r="O681" s="15" t="s">
        <v>3096</v>
      </c>
      <c r="P681">
        <v>3</v>
      </c>
      <c r="Q681" t="s">
        <v>3097</v>
      </c>
      <c r="R681" t="s">
        <v>59</v>
      </c>
      <c r="S681" s="15" t="s">
        <v>35</v>
      </c>
      <c r="T681" s="15" t="s">
        <v>3428</v>
      </c>
      <c r="U681" s="5">
        <v>0</v>
      </c>
      <c r="V681" s="5">
        <v>0</v>
      </c>
      <c r="Y681" s="15" t="s">
        <v>75</v>
      </c>
      <c r="Z681">
        <v>10</v>
      </c>
      <c r="AA681" t="s">
        <v>3098</v>
      </c>
      <c r="AB681" t="s">
        <v>3099</v>
      </c>
      <c r="AC681" t="s">
        <v>3100</v>
      </c>
      <c r="AD681">
        <v>1</v>
      </c>
    </row>
    <row r="682" spans="1:30" x14ac:dyDescent="0.35">
      <c r="A682">
        <v>680</v>
      </c>
      <c r="B682" s="15" t="s">
        <v>3432</v>
      </c>
      <c r="C682" s="13">
        <v>36</v>
      </c>
      <c r="D682">
        <v>6</v>
      </c>
      <c r="E682">
        <v>30</v>
      </c>
      <c r="F682">
        <v>15</v>
      </c>
      <c r="G682">
        <v>16</v>
      </c>
      <c r="H682" t="s">
        <v>189</v>
      </c>
      <c r="I682">
        <v>1</v>
      </c>
      <c r="J682" t="s">
        <v>3428</v>
      </c>
      <c r="K682" s="5" t="s">
        <v>3428</v>
      </c>
      <c r="L682">
        <v>1</v>
      </c>
      <c r="M682" s="15" t="s">
        <v>407</v>
      </c>
      <c r="N682" s="15" t="s">
        <v>602</v>
      </c>
      <c r="O682" s="15" t="s">
        <v>3101</v>
      </c>
      <c r="P682">
        <v>2</v>
      </c>
      <c r="Q682" t="s">
        <v>3102</v>
      </c>
      <c r="R682" t="s">
        <v>84</v>
      </c>
      <c r="S682" s="15" t="s">
        <v>35</v>
      </c>
      <c r="T682" s="15" t="s">
        <v>3428</v>
      </c>
      <c r="U682" s="5">
        <v>0</v>
      </c>
      <c r="V682" s="5">
        <v>0</v>
      </c>
      <c r="Y682" s="15" t="s">
        <v>75</v>
      </c>
      <c r="Z682">
        <v>10</v>
      </c>
      <c r="AA682" t="s">
        <v>3103</v>
      </c>
      <c r="AB682" t="s">
        <v>3104</v>
      </c>
      <c r="AC682" t="s">
        <v>3105</v>
      </c>
      <c r="AD682">
        <v>1</v>
      </c>
    </row>
    <row r="683" spans="1:30" x14ac:dyDescent="0.35">
      <c r="A683">
        <v>681</v>
      </c>
      <c r="B683" s="15" t="s">
        <v>0</v>
      </c>
      <c r="C683" s="13">
        <v>22</v>
      </c>
      <c r="D683">
        <v>7</v>
      </c>
      <c r="E683">
        <v>10</v>
      </c>
      <c r="F683">
        <v>3</v>
      </c>
      <c r="G683">
        <v>4</v>
      </c>
      <c r="H683" t="s">
        <v>225</v>
      </c>
      <c r="I683">
        <v>1</v>
      </c>
      <c r="J683" t="s">
        <v>3428</v>
      </c>
      <c r="K683" s="5" t="s">
        <v>3428</v>
      </c>
      <c r="L683">
        <v>1</v>
      </c>
      <c r="M683" s="15" t="s">
        <v>213</v>
      </c>
      <c r="N683" s="15" t="s">
        <v>81</v>
      </c>
      <c r="O683" s="15" t="s">
        <v>572</v>
      </c>
      <c r="P683">
        <v>1</v>
      </c>
      <c r="R683" t="s">
        <v>363</v>
      </c>
      <c r="S683" s="15" t="s">
        <v>32</v>
      </c>
      <c r="T683" s="15" t="s">
        <v>60</v>
      </c>
      <c r="U683" s="5">
        <v>5</v>
      </c>
      <c r="V683" s="5">
        <v>12</v>
      </c>
      <c r="W683">
        <v>4</v>
      </c>
      <c r="X683" t="s">
        <v>3106</v>
      </c>
      <c r="Y683" s="15" t="s">
        <v>75</v>
      </c>
      <c r="Z683">
        <v>10</v>
      </c>
      <c r="AA683" t="s">
        <v>3107</v>
      </c>
      <c r="AD683">
        <v>1</v>
      </c>
    </row>
    <row r="684" spans="1:30" x14ac:dyDescent="0.35">
      <c r="A684">
        <v>682</v>
      </c>
      <c r="B684" s="15" t="s">
        <v>3439</v>
      </c>
      <c r="C684" s="13">
        <v>21</v>
      </c>
      <c r="D684">
        <v>10</v>
      </c>
      <c r="E684">
        <v>20</v>
      </c>
      <c r="F684">
        <v>10</v>
      </c>
      <c r="G684">
        <v>10</v>
      </c>
      <c r="H684" t="s">
        <v>78</v>
      </c>
      <c r="I684">
        <v>1</v>
      </c>
      <c r="J684" t="s">
        <v>3428</v>
      </c>
      <c r="K684" s="5" t="s">
        <v>3428</v>
      </c>
      <c r="L684">
        <v>0</v>
      </c>
      <c r="M684" s="15" t="s">
        <v>3428</v>
      </c>
      <c r="N684" s="15" t="s">
        <v>3428</v>
      </c>
      <c r="O684" s="15" t="s">
        <v>3428</v>
      </c>
      <c r="R684" t="s">
        <v>161</v>
      </c>
      <c r="S684" s="15" t="s">
        <v>32</v>
      </c>
      <c r="T684" s="15" t="s">
        <v>60</v>
      </c>
      <c r="U684" s="5">
        <v>6</v>
      </c>
      <c r="V684" s="5">
        <v>6</v>
      </c>
      <c r="W684">
        <v>30</v>
      </c>
      <c r="X684" t="s">
        <v>3108</v>
      </c>
      <c r="Y684" s="15" t="s">
        <v>3109</v>
      </c>
      <c r="Z684">
        <v>10</v>
      </c>
      <c r="AA684" t="s">
        <v>3110</v>
      </c>
      <c r="AB684" t="s">
        <v>3111</v>
      </c>
      <c r="AC684" t="s">
        <v>3112</v>
      </c>
      <c r="AD684">
        <v>1</v>
      </c>
    </row>
    <row r="685" spans="1:30" x14ac:dyDescent="0.35">
      <c r="A685">
        <v>683</v>
      </c>
      <c r="B685" s="15" t="s">
        <v>3</v>
      </c>
      <c r="C685" s="13">
        <v>45</v>
      </c>
      <c r="D685">
        <v>5</v>
      </c>
      <c r="E685">
        <v>120</v>
      </c>
      <c r="F685">
        <v>12</v>
      </c>
      <c r="G685">
        <v>60</v>
      </c>
      <c r="H685" t="s">
        <v>78</v>
      </c>
      <c r="I685">
        <v>0</v>
      </c>
      <c r="J685" t="s">
        <v>35</v>
      </c>
      <c r="K685" s="5" t="s">
        <v>3409</v>
      </c>
      <c r="L685">
        <v>1</v>
      </c>
      <c r="M685" s="15" t="s">
        <v>213</v>
      </c>
      <c r="N685" s="15" t="s">
        <v>111</v>
      </c>
      <c r="O685" s="15" t="s">
        <v>356</v>
      </c>
      <c r="P685">
        <v>15</v>
      </c>
      <c r="R685" t="s">
        <v>84</v>
      </c>
      <c r="S685" s="15" t="s">
        <v>32</v>
      </c>
      <c r="T685" s="15" t="s">
        <v>162</v>
      </c>
      <c r="U685" s="5">
        <v>6</v>
      </c>
      <c r="V685" s="5">
        <v>6</v>
      </c>
      <c r="W685">
        <v>15</v>
      </c>
      <c r="X685" t="s">
        <v>76</v>
      </c>
      <c r="Y685" s="15" t="s">
        <v>75</v>
      </c>
      <c r="Z685">
        <v>5</v>
      </c>
      <c r="AA685" t="s">
        <v>3113</v>
      </c>
      <c r="AB685" t="s">
        <v>35</v>
      </c>
      <c r="AC685" t="s">
        <v>35</v>
      </c>
      <c r="AD685">
        <v>0</v>
      </c>
    </row>
    <row r="686" spans="1:30" x14ac:dyDescent="0.35">
      <c r="A686">
        <v>684</v>
      </c>
      <c r="B686" s="15" t="s">
        <v>4</v>
      </c>
      <c r="C686" s="13">
        <v>41</v>
      </c>
      <c r="D686">
        <v>7</v>
      </c>
      <c r="E686">
        <v>120</v>
      </c>
      <c r="F686">
        <v>6</v>
      </c>
      <c r="G686">
        <v>3</v>
      </c>
      <c r="H686" t="s">
        <v>335</v>
      </c>
      <c r="I686">
        <v>0</v>
      </c>
      <c r="J686" t="s">
        <v>53</v>
      </c>
      <c r="K686" s="5" t="s">
        <v>3408</v>
      </c>
      <c r="L686">
        <v>1</v>
      </c>
      <c r="M686" s="15" t="s">
        <v>213</v>
      </c>
      <c r="N686" s="15" t="s">
        <v>91</v>
      </c>
      <c r="O686" s="15" t="s">
        <v>92</v>
      </c>
      <c r="P686">
        <v>17</v>
      </c>
      <c r="Q686" t="s">
        <v>3114</v>
      </c>
      <c r="R686" t="s">
        <v>59</v>
      </c>
      <c r="S686" s="15" t="s">
        <v>32</v>
      </c>
      <c r="T686" s="15" t="s">
        <v>73</v>
      </c>
      <c r="U686" s="5">
        <v>6</v>
      </c>
      <c r="V686" s="5">
        <v>3</v>
      </c>
      <c r="W686">
        <v>10</v>
      </c>
      <c r="X686" t="s">
        <v>3115</v>
      </c>
      <c r="Y686" s="15" t="s">
        <v>75</v>
      </c>
      <c r="Z686">
        <v>9</v>
      </c>
      <c r="AA686" t="s">
        <v>3116</v>
      </c>
      <c r="AB686" t="s">
        <v>3117</v>
      </c>
      <c r="AC686" t="s">
        <v>3118</v>
      </c>
      <c r="AD686">
        <v>0</v>
      </c>
    </row>
    <row r="687" spans="1:30" x14ac:dyDescent="0.35">
      <c r="A687">
        <v>685</v>
      </c>
      <c r="B687" s="15" t="s">
        <v>0</v>
      </c>
      <c r="C687" s="13">
        <v>35</v>
      </c>
      <c r="D687">
        <v>7</v>
      </c>
      <c r="E687">
        <v>20</v>
      </c>
      <c r="F687">
        <v>10</v>
      </c>
      <c r="G687">
        <v>20</v>
      </c>
      <c r="H687" t="s">
        <v>97</v>
      </c>
      <c r="I687">
        <v>1</v>
      </c>
      <c r="J687" t="s">
        <v>3428</v>
      </c>
      <c r="K687" s="5" t="s">
        <v>3428</v>
      </c>
      <c r="L687">
        <v>1</v>
      </c>
      <c r="M687" s="15" t="s">
        <v>141</v>
      </c>
      <c r="N687" s="15" t="s">
        <v>56</v>
      </c>
      <c r="O687" s="15" t="s">
        <v>57</v>
      </c>
      <c r="P687">
        <v>1</v>
      </c>
      <c r="Q687" t="s">
        <v>3119</v>
      </c>
      <c r="R687" t="s">
        <v>84</v>
      </c>
      <c r="S687" s="15" t="s">
        <v>30</v>
      </c>
      <c r="T687" s="15" t="s">
        <v>85</v>
      </c>
      <c r="U687" s="5">
        <v>15</v>
      </c>
      <c r="V687" s="5">
        <v>20</v>
      </c>
      <c r="W687">
        <v>20</v>
      </c>
      <c r="X687" t="s">
        <v>3120</v>
      </c>
      <c r="Y687" s="15" t="s">
        <v>64</v>
      </c>
      <c r="Z687">
        <v>10</v>
      </c>
      <c r="AA687" t="s">
        <v>3121</v>
      </c>
      <c r="AB687" t="s">
        <v>3122</v>
      </c>
      <c r="AC687" t="s">
        <v>3123</v>
      </c>
      <c r="AD687">
        <v>0</v>
      </c>
    </row>
    <row r="688" spans="1:30" x14ac:dyDescent="0.35">
      <c r="A688">
        <v>686</v>
      </c>
      <c r="B688" s="15" t="s">
        <v>3432</v>
      </c>
      <c r="C688" s="13">
        <v>39</v>
      </c>
      <c r="D688">
        <v>4</v>
      </c>
      <c r="E688">
        <v>70</v>
      </c>
      <c r="F688">
        <v>12</v>
      </c>
      <c r="G688">
        <v>25</v>
      </c>
      <c r="H688" t="s">
        <v>303</v>
      </c>
      <c r="I688">
        <v>0</v>
      </c>
      <c r="J688" t="s">
        <v>68</v>
      </c>
      <c r="K688" s="5" t="s">
        <v>3124</v>
      </c>
      <c r="L688">
        <v>1</v>
      </c>
      <c r="M688" s="15" t="s">
        <v>412</v>
      </c>
      <c r="N688" s="15" t="s">
        <v>3125</v>
      </c>
      <c r="O688" s="15" t="s">
        <v>297</v>
      </c>
      <c r="P688">
        <v>11</v>
      </c>
      <c r="Q688" t="s">
        <v>3126</v>
      </c>
      <c r="R688" t="s">
        <v>84</v>
      </c>
      <c r="S688" s="15" t="s">
        <v>32</v>
      </c>
      <c r="T688" s="15" t="s">
        <v>85</v>
      </c>
      <c r="U688" s="5">
        <v>15</v>
      </c>
      <c r="V688" s="5">
        <v>10</v>
      </c>
      <c r="W688">
        <v>40</v>
      </c>
      <c r="X688" t="s">
        <v>3127</v>
      </c>
      <c r="Y688" s="15" t="s">
        <v>75</v>
      </c>
      <c r="Z688">
        <v>10</v>
      </c>
      <c r="AA688" t="s">
        <v>3128</v>
      </c>
      <c r="AB688" t="s">
        <v>3129</v>
      </c>
      <c r="AC688" t="s">
        <v>3130</v>
      </c>
      <c r="AD688">
        <v>0</v>
      </c>
    </row>
    <row r="689" spans="1:30" x14ac:dyDescent="0.35">
      <c r="A689">
        <v>687</v>
      </c>
      <c r="B689" s="15" t="s">
        <v>3433</v>
      </c>
      <c r="C689" s="13">
        <v>58</v>
      </c>
      <c r="D689">
        <v>7</v>
      </c>
      <c r="E689">
        <v>40</v>
      </c>
      <c r="F689">
        <v>12</v>
      </c>
      <c r="G689">
        <v>10</v>
      </c>
      <c r="H689" t="s">
        <v>335</v>
      </c>
      <c r="I689">
        <v>1</v>
      </c>
      <c r="J689" t="s">
        <v>3428</v>
      </c>
      <c r="K689" s="5" t="s">
        <v>3428</v>
      </c>
      <c r="L689">
        <v>1</v>
      </c>
      <c r="M689" s="15" t="s">
        <v>412</v>
      </c>
      <c r="N689" s="15" t="s">
        <v>142</v>
      </c>
      <c r="O689" s="15" t="s">
        <v>92</v>
      </c>
      <c r="P689">
        <v>30</v>
      </c>
      <c r="Q689" t="s">
        <v>3131</v>
      </c>
      <c r="R689" t="s">
        <v>59</v>
      </c>
      <c r="S689" s="15" t="s">
        <v>32</v>
      </c>
      <c r="T689" s="15" t="s">
        <v>73</v>
      </c>
      <c r="U689" s="5">
        <v>5</v>
      </c>
      <c r="V689" s="5">
        <v>12</v>
      </c>
      <c r="W689">
        <v>12</v>
      </c>
      <c r="X689" t="s">
        <v>3132</v>
      </c>
      <c r="Y689" s="15" t="s">
        <v>75</v>
      </c>
      <c r="Z689">
        <v>10</v>
      </c>
      <c r="AA689" t="s">
        <v>3133</v>
      </c>
      <c r="AD689">
        <v>0</v>
      </c>
    </row>
    <row r="690" spans="1:30" x14ac:dyDescent="0.35">
      <c r="A690">
        <v>688</v>
      </c>
      <c r="B690" s="15" t="s">
        <v>3432</v>
      </c>
      <c r="C690" s="13">
        <v>36</v>
      </c>
      <c r="D690">
        <v>7</v>
      </c>
      <c r="E690">
        <v>15</v>
      </c>
      <c r="F690">
        <v>12</v>
      </c>
      <c r="G690">
        <v>12</v>
      </c>
      <c r="H690" t="s">
        <v>303</v>
      </c>
      <c r="I690">
        <v>0</v>
      </c>
      <c r="J690" t="s">
        <v>68</v>
      </c>
      <c r="K690" s="5" t="s">
        <v>3408</v>
      </c>
      <c r="L690">
        <v>1</v>
      </c>
      <c r="M690" s="15" t="s">
        <v>146</v>
      </c>
      <c r="N690" s="15" t="s">
        <v>81</v>
      </c>
      <c r="O690" s="15" t="s">
        <v>92</v>
      </c>
      <c r="P690">
        <v>1</v>
      </c>
      <c r="Q690" t="s">
        <v>1767</v>
      </c>
      <c r="R690" t="s">
        <v>72</v>
      </c>
      <c r="S690" s="15" t="s">
        <v>3475</v>
      </c>
      <c r="T690" s="15" t="s">
        <v>85</v>
      </c>
      <c r="U690" s="5">
        <v>2</v>
      </c>
      <c r="V690" s="5">
        <v>5</v>
      </c>
      <c r="W690">
        <v>30</v>
      </c>
      <c r="X690" t="s">
        <v>3134</v>
      </c>
      <c r="Y690" s="15" t="s">
        <v>75</v>
      </c>
      <c r="Z690">
        <v>7</v>
      </c>
      <c r="AA690" t="s">
        <v>382</v>
      </c>
      <c r="AB690" t="s">
        <v>3135</v>
      </c>
      <c r="AD690">
        <v>0</v>
      </c>
    </row>
    <row r="691" spans="1:30" ht="14.5" customHeight="1" x14ac:dyDescent="0.35">
      <c r="A691">
        <v>689</v>
      </c>
      <c r="B691" s="15" t="s">
        <v>3435</v>
      </c>
      <c r="C691" s="13">
        <v>21</v>
      </c>
      <c r="D691">
        <v>5</v>
      </c>
      <c r="E691">
        <v>8</v>
      </c>
      <c r="F691">
        <v>10</v>
      </c>
      <c r="G691">
        <v>5</v>
      </c>
      <c r="H691" t="s">
        <v>89</v>
      </c>
      <c r="I691">
        <v>0</v>
      </c>
      <c r="J691" t="s">
        <v>53</v>
      </c>
      <c r="K691" s="5" t="s">
        <v>3409</v>
      </c>
      <c r="L691">
        <v>0</v>
      </c>
      <c r="M691" s="15" t="s">
        <v>3428</v>
      </c>
      <c r="N691" s="15" t="s">
        <v>3428</v>
      </c>
      <c r="O691" s="15" t="s">
        <v>3428</v>
      </c>
      <c r="R691" t="s">
        <v>161</v>
      </c>
      <c r="S691" s="15" t="s">
        <v>32</v>
      </c>
      <c r="T691" s="15" t="s">
        <v>85</v>
      </c>
      <c r="U691" s="5">
        <v>4</v>
      </c>
      <c r="V691" s="5">
        <v>3</v>
      </c>
      <c r="W691">
        <v>4</v>
      </c>
      <c r="X691" s="3" t="s">
        <v>3136</v>
      </c>
      <c r="Y691" s="15" t="s">
        <v>75</v>
      </c>
      <c r="Z691">
        <v>9</v>
      </c>
      <c r="AA691" t="s">
        <v>3137</v>
      </c>
      <c r="AB691" t="s">
        <v>3138</v>
      </c>
      <c r="AD691">
        <v>0</v>
      </c>
    </row>
    <row r="692" spans="1:30" x14ac:dyDescent="0.35">
      <c r="A692">
        <v>690</v>
      </c>
      <c r="B692" s="15" t="s">
        <v>3432</v>
      </c>
      <c r="C692" s="13">
        <v>34</v>
      </c>
      <c r="D692">
        <v>7</v>
      </c>
      <c r="E692">
        <v>10</v>
      </c>
      <c r="F692">
        <v>6</v>
      </c>
      <c r="G692">
        <v>10</v>
      </c>
      <c r="H692" t="s">
        <v>89</v>
      </c>
      <c r="I692">
        <v>0</v>
      </c>
      <c r="J692" t="s">
        <v>79</v>
      </c>
      <c r="K692" s="5" t="s">
        <v>3408</v>
      </c>
      <c r="L692">
        <v>1</v>
      </c>
      <c r="M692" s="15" t="s">
        <v>407</v>
      </c>
      <c r="N692" s="15" t="s">
        <v>111</v>
      </c>
      <c r="O692" s="15" t="s">
        <v>57</v>
      </c>
      <c r="P692">
        <v>6</v>
      </c>
      <c r="R692" t="s">
        <v>72</v>
      </c>
      <c r="S692" s="15" t="s">
        <v>32</v>
      </c>
      <c r="T692" s="15" t="s">
        <v>85</v>
      </c>
      <c r="U692" s="5">
        <v>3</v>
      </c>
      <c r="V692" s="5">
        <v>6</v>
      </c>
      <c r="W692">
        <v>10</v>
      </c>
      <c r="X692" t="s">
        <v>3139</v>
      </c>
      <c r="Y692" s="15" t="s">
        <v>75</v>
      </c>
      <c r="Z692">
        <v>10</v>
      </c>
      <c r="AA692" t="s">
        <v>175</v>
      </c>
      <c r="AD692">
        <v>0</v>
      </c>
    </row>
    <row r="693" spans="1:30" x14ac:dyDescent="0.35">
      <c r="A693">
        <v>691</v>
      </c>
      <c r="B693" s="15" t="s">
        <v>1</v>
      </c>
      <c r="C693" s="13">
        <v>40</v>
      </c>
      <c r="D693">
        <v>7</v>
      </c>
      <c r="E693">
        <v>180</v>
      </c>
      <c r="F693">
        <v>11</v>
      </c>
      <c r="G693">
        <v>3</v>
      </c>
      <c r="H693" t="s">
        <v>52</v>
      </c>
      <c r="I693">
        <v>0</v>
      </c>
      <c r="J693" t="s">
        <v>3140</v>
      </c>
      <c r="K693" s="5" t="s">
        <v>3408</v>
      </c>
      <c r="L693">
        <v>1</v>
      </c>
      <c r="M693" s="15" t="s">
        <v>155</v>
      </c>
      <c r="N693" s="15" t="s">
        <v>91</v>
      </c>
      <c r="O693" s="15" t="s">
        <v>231</v>
      </c>
      <c r="P693">
        <v>5</v>
      </c>
      <c r="Q693" t="s">
        <v>3141</v>
      </c>
      <c r="R693" t="s">
        <v>84</v>
      </c>
      <c r="S693" s="15" t="s">
        <v>35</v>
      </c>
      <c r="T693" s="15" t="s">
        <v>3428</v>
      </c>
      <c r="U693" s="5">
        <v>0</v>
      </c>
      <c r="V693" s="5">
        <v>0</v>
      </c>
      <c r="Y693" s="15" t="s">
        <v>75</v>
      </c>
      <c r="Z693">
        <v>7</v>
      </c>
      <c r="AA693" t="s">
        <v>3142</v>
      </c>
      <c r="AB693" t="s">
        <v>3143</v>
      </c>
      <c r="AD693">
        <v>1</v>
      </c>
    </row>
    <row r="694" spans="1:30" x14ac:dyDescent="0.35">
      <c r="A694">
        <v>692</v>
      </c>
      <c r="B694" s="15" t="s">
        <v>1</v>
      </c>
      <c r="C694" s="13">
        <v>47</v>
      </c>
      <c r="D694">
        <v>8</v>
      </c>
      <c r="E694">
        <v>0</v>
      </c>
      <c r="F694">
        <v>12</v>
      </c>
      <c r="G694">
        <v>26</v>
      </c>
      <c r="H694" t="s">
        <v>133</v>
      </c>
      <c r="I694">
        <v>1</v>
      </c>
      <c r="J694" t="s">
        <v>3428</v>
      </c>
      <c r="K694" s="5" t="s">
        <v>3428</v>
      </c>
      <c r="L694">
        <v>1</v>
      </c>
      <c r="M694" s="15" t="s">
        <v>213</v>
      </c>
      <c r="N694" s="15" t="s">
        <v>81</v>
      </c>
      <c r="O694" s="15" t="s">
        <v>156</v>
      </c>
      <c r="P694">
        <v>7</v>
      </c>
      <c r="Q694" t="s">
        <v>3144</v>
      </c>
      <c r="R694" t="s">
        <v>72</v>
      </c>
      <c r="S694" s="15" t="s">
        <v>3538</v>
      </c>
      <c r="T694" s="15" t="s">
        <v>60</v>
      </c>
      <c r="U694" s="5">
        <v>6</v>
      </c>
      <c r="V694" s="5">
        <v>2</v>
      </c>
      <c r="W694">
        <v>8</v>
      </c>
      <c r="X694" t="s">
        <v>3145</v>
      </c>
      <c r="Y694" s="15" t="s">
        <v>3146</v>
      </c>
      <c r="Z694">
        <v>10</v>
      </c>
      <c r="AA694" t="s">
        <v>3147</v>
      </c>
      <c r="AB694" t="s">
        <v>3148</v>
      </c>
      <c r="AC694" t="s">
        <v>3149</v>
      </c>
      <c r="AD694">
        <v>1</v>
      </c>
    </row>
    <row r="695" spans="1:30" x14ac:dyDescent="0.35">
      <c r="A695">
        <v>693</v>
      </c>
      <c r="B695" s="15" t="s">
        <v>3432</v>
      </c>
      <c r="C695" s="13">
        <v>54</v>
      </c>
      <c r="D695">
        <v>7</v>
      </c>
      <c r="E695">
        <v>50</v>
      </c>
      <c r="F695">
        <v>8</v>
      </c>
      <c r="G695">
        <v>5</v>
      </c>
      <c r="H695" t="s">
        <v>78</v>
      </c>
      <c r="I695">
        <v>1</v>
      </c>
      <c r="J695" t="s">
        <v>3428</v>
      </c>
      <c r="K695" s="5" t="s">
        <v>3428</v>
      </c>
      <c r="L695">
        <v>1</v>
      </c>
      <c r="M695" s="15" t="s">
        <v>5</v>
      </c>
      <c r="N695" s="15" t="s">
        <v>111</v>
      </c>
      <c r="O695" s="15" t="s">
        <v>898</v>
      </c>
      <c r="P695">
        <v>30</v>
      </c>
      <c r="Q695" t="s">
        <v>3150</v>
      </c>
      <c r="R695" t="s">
        <v>59</v>
      </c>
      <c r="S695" s="15" t="s">
        <v>32</v>
      </c>
      <c r="T695" s="15" t="s">
        <v>73</v>
      </c>
      <c r="U695" s="5">
        <v>6</v>
      </c>
      <c r="V695" s="5">
        <v>6</v>
      </c>
      <c r="W695">
        <v>20</v>
      </c>
      <c r="X695" t="s">
        <v>3151</v>
      </c>
      <c r="Y695" s="15" t="s">
        <v>3152</v>
      </c>
      <c r="Z695">
        <v>7</v>
      </c>
      <c r="AA695" t="s">
        <v>3153</v>
      </c>
      <c r="AB695" t="s">
        <v>3154</v>
      </c>
      <c r="AD695">
        <v>0</v>
      </c>
    </row>
    <row r="696" spans="1:30" x14ac:dyDescent="0.35">
      <c r="A696">
        <v>694</v>
      </c>
      <c r="B696" s="15" t="s">
        <v>1</v>
      </c>
      <c r="C696" s="13">
        <v>33</v>
      </c>
      <c r="D696">
        <v>6</v>
      </c>
      <c r="E696">
        <v>60</v>
      </c>
      <c r="F696">
        <v>12</v>
      </c>
      <c r="G696">
        <v>6</v>
      </c>
      <c r="H696" t="s">
        <v>89</v>
      </c>
      <c r="I696">
        <v>1</v>
      </c>
      <c r="J696" t="s">
        <v>3428</v>
      </c>
      <c r="K696" s="5" t="s">
        <v>3428</v>
      </c>
      <c r="L696">
        <v>1</v>
      </c>
      <c r="M696" s="15" t="s">
        <v>141</v>
      </c>
      <c r="N696" s="15" t="s">
        <v>383</v>
      </c>
      <c r="O696" s="15" t="s">
        <v>3155</v>
      </c>
      <c r="P696">
        <v>9</v>
      </c>
      <c r="Q696" t="s">
        <v>3156</v>
      </c>
      <c r="R696" t="s">
        <v>59</v>
      </c>
      <c r="S696" s="15" t="s">
        <v>32</v>
      </c>
      <c r="T696" s="15" t="s">
        <v>60</v>
      </c>
      <c r="U696" s="5">
        <v>5</v>
      </c>
      <c r="V696" s="5">
        <v>6</v>
      </c>
      <c r="W696">
        <v>30</v>
      </c>
      <c r="X696" t="s">
        <v>3157</v>
      </c>
      <c r="Y696" s="15" t="s">
        <v>75</v>
      </c>
      <c r="Z696">
        <v>10</v>
      </c>
      <c r="AA696" t="s">
        <v>3158</v>
      </c>
      <c r="AB696" t="s">
        <v>3159</v>
      </c>
      <c r="AC696" t="s">
        <v>3160</v>
      </c>
      <c r="AD696">
        <v>1</v>
      </c>
    </row>
    <row r="697" spans="1:30" x14ac:dyDescent="0.35">
      <c r="A697">
        <v>695</v>
      </c>
      <c r="B697" s="15" t="s">
        <v>3435</v>
      </c>
      <c r="C697" s="13">
        <v>41</v>
      </c>
      <c r="D697">
        <v>7</v>
      </c>
      <c r="E697">
        <v>45</v>
      </c>
      <c r="F697">
        <v>10</v>
      </c>
      <c r="G697">
        <v>6</v>
      </c>
      <c r="H697" t="s">
        <v>225</v>
      </c>
      <c r="I697">
        <v>1</v>
      </c>
      <c r="J697" t="s">
        <v>3428</v>
      </c>
      <c r="K697" s="5" t="s">
        <v>3428</v>
      </c>
      <c r="L697">
        <v>1</v>
      </c>
      <c r="M697" s="15" t="s">
        <v>55</v>
      </c>
      <c r="N697" s="15" t="s">
        <v>56</v>
      </c>
      <c r="O697" s="15" t="s">
        <v>92</v>
      </c>
      <c r="P697">
        <v>17</v>
      </c>
      <c r="Q697" t="s">
        <v>3161</v>
      </c>
      <c r="R697" t="s">
        <v>84</v>
      </c>
      <c r="S697" s="15" t="s">
        <v>31</v>
      </c>
      <c r="T697" s="15" t="s">
        <v>60</v>
      </c>
      <c r="U697" s="5">
        <v>6</v>
      </c>
      <c r="V697" s="5">
        <v>6</v>
      </c>
      <c r="W697">
        <v>6</v>
      </c>
      <c r="X697" t="s">
        <v>3162</v>
      </c>
      <c r="Y697" s="15" t="s">
        <v>75</v>
      </c>
      <c r="Z697">
        <v>10</v>
      </c>
      <c r="AA697" t="s">
        <v>3163</v>
      </c>
      <c r="AB697" t="s">
        <v>3164</v>
      </c>
      <c r="AC697" t="s">
        <v>3165</v>
      </c>
      <c r="AD697">
        <v>1</v>
      </c>
    </row>
    <row r="698" spans="1:30" x14ac:dyDescent="0.35">
      <c r="A698">
        <v>696</v>
      </c>
      <c r="B698" s="15" t="s">
        <v>3430</v>
      </c>
      <c r="C698" s="13">
        <v>43</v>
      </c>
      <c r="D698">
        <v>6</v>
      </c>
      <c r="E698">
        <v>60</v>
      </c>
      <c r="F698">
        <v>6</v>
      </c>
      <c r="G698">
        <v>3</v>
      </c>
      <c r="H698" t="s">
        <v>189</v>
      </c>
      <c r="I698">
        <v>0</v>
      </c>
      <c r="J698" t="s">
        <v>53</v>
      </c>
      <c r="K698" s="5" t="s">
        <v>3408</v>
      </c>
      <c r="L698">
        <v>1</v>
      </c>
      <c r="M698" s="15" t="s">
        <v>29</v>
      </c>
      <c r="N698" s="15" t="s">
        <v>81</v>
      </c>
      <c r="O698" s="15" t="s">
        <v>3166</v>
      </c>
      <c r="P698">
        <v>4</v>
      </c>
      <c r="Q698" t="s">
        <v>3167</v>
      </c>
      <c r="R698" t="s">
        <v>1117</v>
      </c>
      <c r="S698" s="15" t="s">
        <v>29</v>
      </c>
      <c r="T698" s="15" t="s">
        <v>73</v>
      </c>
      <c r="U698" s="5">
        <v>5</v>
      </c>
      <c r="V698" s="5">
        <v>5</v>
      </c>
      <c r="W698">
        <v>12</v>
      </c>
      <c r="X698" t="s">
        <v>3168</v>
      </c>
      <c r="Y698" s="15" t="s">
        <v>75</v>
      </c>
      <c r="Z698">
        <v>10</v>
      </c>
      <c r="AA698" t="s">
        <v>35</v>
      </c>
      <c r="AB698" t="s">
        <v>3169</v>
      </c>
      <c r="AC698" t="s">
        <v>3170</v>
      </c>
      <c r="AD698">
        <v>0</v>
      </c>
    </row>
    <row r="699" spans="1:30" ht="14.5" customHeight="1" x14ac:dyDescent="0.35">
      <c r="A699">
        <v>697</v>
      </c>
      <c r="B699" s="15" t="s">
        <v>4</v>
      </c>
      <c r="C699" s="13">
        <v>34</v>
      </c>
      <c r="D699">
        <v>7</v>
      </c>
      <c r="E699">
        <v>90</v>
      </c>
      <c r="F699">
        <v>14</v>
      </c>
      <c r="G699">
        <v>2</v>
      </c>
      <c r="H699" t="s">
        <v>303</v>
      </c>
      <c r="I699">
        <v>1</v>
      </c>
      <c r="J699" t="s">
        <v>3428</v>
      </c>
      <c r="K699" s="5" t="s">
        <v>3428</v>
      </c>
      <c r="L699">
        <v>1</v>
      </c>
      <c r="M699" s="15" t="s">
        <v>213</v>
      </c>
      <c r="N699" s="15" t="s">
        <v>259</v>
      </c>
      <c r="O699" s="15" t="s">
        <v>92</v>
      </c>
      <c r="P699">
        <v>8</v>
      </c>
      <c r="Q699" t="s">
        <v>3171</v>
      </c>
      <c r="R699" t="s">
        <v>84</v>
      </c>
      <c r="S699" s="15" t="s">
        <v>31</v>
      </c>
      <c r="T699" s="15" t="s">
        <v>73</v>
      </c>
      <c r="U699" s="5">
        <v>3</v>
      </c>
      <c r="V699" s="5">
        <v>1</v>
      </c>
      <c r="W699">
        <v>15</v>
      </c>
      <c r="X699" t="s">
        <v>3172</v>
      </c>
      <c r="Y699" s="15" t="s">
        <v>3173</v>
      </c>
      <c r="Z699">
        <v>8</v>
      </c>
      <c r="AA699" s="3" t="s">
        <v>3174</v>
      </c>
      <c r="AC699" t="s">
        <v>3175</v>
      </c>
      <c r="AD699">
        <v>0</v>
      </c>
    </row>
    <row r="700" spans="1:30" x14ac:dyDescent="0.35">
      <c r="A700">
        <v>698</v>
      </c>
      <c r="B700" s="15" t="s">
        <v>0</v>
      </c>
      <c r="C700" s="13">
        <v>41</v>
      </c>
      <c r="D700">
        <v>5</v>
      </c>
      <c r="E700">
        <v>150</v>
      </c>
      <c r="F700">
        <v>6</v>
      </c>
      <c r="G700">
        <v>1</v>
      </c>
      <c r="H700" t="s">
        <v>52</v>
      </c>
      <c r="I700">
        <v>1</v>
      </c>
      <c r="J700" t="s">
        <v>3428</v>
      </c>
      <c r="K700" s="5" t="s">
        <v>3428</v>
      </c>
      <c r="L700">
        <v>1</v>
      </c>
      <c r="M700" s="15" t="s">
        <v>141</v>
      </c>
      <c r="N700" s="15" t="s">
        <v>91</v>
      </c>
      <c r="O700" s="15" t="s">
        <v>92</v>
      </c>
      <c r="P700">
        <v>19</v>
      </c>
      <c r="Q700" t="s">
        <v>3176</v>
      </c>
      <c r="R700" t="s">
        <v>59</v>
      </c>
      <c r="S700" s="15" t="s">
        <v>3494</v>
      </c>
      <c r="T700" s="15" t="s">
        <v>60</v>
      </c>
      <c r="U700" s="5">
        <v>6</v>
      </c>
      <c r="V700" s="5">
        <v>6</v>
      </c>
      <c r="W700">
        <v>4</v>
      </c>
      <c r="X700" t="s">
        <v>3177</v>
      </c>
      <c r="Y700" s="15" t="s">
        <v>75</v>
      </c>
      <c r="Z700">
        <v>10</v>
      </c>
      <c r="AA700" t="s">
        <v>3178</v>
      </c>
      <c r="AB700" t="s">
        <v>3179</v>
      </c>
      <c r="AC700" t="s">
        <v>3180</v>
      </c>
      <c r="AD700">
        <v>1</v>
      </c>
    </row>
    <row r="701" spans="1:30" x14ac:dyDescent="0.35">
      <c r="A701">
        <v>699</v>
      </c>
      <c r="B701" s="15" t="s">
        <v>0</v>
      </c>
      <c r="C701" s="13">
        <v>47</v>
      </c>
      <c r="D701">
        <v>8</v>
      </c>
      <c r="E701">
        <v>40</v>
      </c>
      <c r="F701">
        <v>10</v>
      </c>
      <c r="G701">
        <v>6</v>
      </c>
      <c r="H701" t="s">
        <v>103</v>
      </c>
      <c r="I701">
        <v>0</v>
      </c>
      <c r="J701" t="s">
        <v>68</v>
      </c>
      <c r="K701" s="5" t="s">
        <v>3407</v>
      </c>
      <c r="L701">
        <v>1</v>
      </c>
      <c r="M701" s="15" t="s">
        <v>80</v>
      </c>
      <c r="N701" s="15" t="s">
        <v>56</v>
      </c>
      <c r="O701" s="15" t="s">
        <v>3181</v>
      </c>
      <c r="P701">
        <v>5</v>
      </c>
      <c r="Q701" t="s">
        <v>3182</v>
      </c>
      <c r="R701" t="s">
        <v>72</v>
      </c>
      <c r="S701" s="15" t="s">
        <v>29</v>
      </c>
      <c r="T701" s="15" t="s">
        <v>85</v>
      </c>
      <c r="U701" s="5">
        <v>12</v>
      </c>
      <c r="V701" s="5">
        <v>6</v>
      </c>
      <c r="W701">
        <v>20</v>
      </c>
      <c r="X701" t="s">
        <v>3183</v>
      </c>
      <c r="Y701" s="15" t="s">
        <v>75</v>
      </c>
      <c r="Z701">
        <v>9</v>
      </c>
      <c r="AA701" t="s">
        <v>3184</v>
      </c>
      <c r="AB701" t="s">
        <v>3185</v>
      </c>
      <c r="AD701">
        <v>1</v>
      </c>
    </row>
    <row r="702" spans="1:30" x14ac:dyDescent="0.35">
      <c r="A702">
        <v>700</v>
      </c>
      <c r="B702" s="15" t="s">
        <v>3429</v>
      </c>
      <c r="C702" s="13">
        <v>52</v>
      </c>
      <c r="D702">
        <v>7</v>
      </c>
      <c r="E702">
        <v>180</v>
      </c>
      <c r="F702">
        <v>12</v>
      </c>
      <c r="G702">
        <v>10</v>
      </c>
      <c r="H702" t="s">
        <v>89</v>
      </c>
      <c r="I702">
        <v>0</v>
      </c>
      <c r="J702" t="s">
        <v>98</v>
      </c>
      <c r="K702" s="5" t="s">
        <v>3409</v>
      </c>
      <c r="L702">
        <v>1</v>
      </c>
      <c r="M702" s="15" t="s">
        <v>55</v>
      </c>
      <c r="N702" s="15" t="s">
        <v>81</v>
      </c>
      <c r="O702" s="15" t="s">
        <v>106</v>
      </c>
      <c r="P702">
        <v>25</v>
      </c>
      <c r="R702" t="s">
        <v>84</v>
      </c>
      <c r="S702" s="15" t="s">
        <v>30</v>
      </c>
      <c r="T702" s="15" t="s">
        <v>85</v>
      </c>
      <c r="U702" s="5">
        <v>6</v>
      </c>
      <c r="V702" s="5">
        <v>5</v>
      </c>
      <c r="W702">
        <v>260</v>
      </c>
      <c r="X702" t="s">
        <v>3186</v>
      </c>
      <c r="Y702" s="15" t="s">
        <v>75</v>
      </c>
      <c r="Z702">
        <v>9</v>
      </c>
      <c r="AA702" t="s">
        <v>3187</v>
      </c>
      <c r="AC702" t="s">
        <v>3188</v>
      </c>
      <c r="AD702">
        <v>0</v>
      </c>
    </row>
    <row r="703" spans="1:30" x14ac:dyDescent="0.35">
      <c r="A703">
        <v>701</v>
      </c>
      <c r="B703" s="15" t="s">
        <v>3434</v>
      </c>
      <c r="C703" s="13">
        <v>27</v>
      </c>
      <c r="D703">
        <v>8</v>
      </c>
      <c r="E703">
        <v>30</v>
      </c>
      <c r="F703">
        <v>10</v>
      </c>
      <c r="G703">
        <v>18</v>
      </c>
      <c r="H703" t="s">
        <v>67</v>
      </c>
      <c r="I703">
        <v>1</v>
      </c>
      <c r="J703" t="s">
        <v>3428</v>
      </c>
      <c r="K703" s="5" t="s">
        <v>3428</v>
      </c>
      <c r="L703">
        <v>0</v>
      </c>
      <c r="M703" s="15" t="s">
        <v>3428</v>
      </c>
      <c r="N703" s="15" t="s">
        <v>3428</v>
      </c>
      <c r="O703" s="15" t="s">
        <v>3428</v>
      </c>
      <c r="R703" t="s">
        <v>84</v>
      </c>
      <c r="S703" s="15" t="s">
        <v>30</v>
      </c>
      <c r="T703" s="15" t="s">
        <v>85</v>
      </c>
      <c r="U703" s="5">
        <v>12</v>
      </c>
      <c r="V703" s="5">
        <v>12</v>
      </c>
      <c r="W703">
        <v>30</v>
      </c>
      <c r="X703" t="s">
        <v>3189</v>
      </c>
      <c r="Y703" s="15" t="s">
        <v>75</v>
      </c>
      <c r="Z703">
        <v>8</v>
      </c>
      <c r="AA703" t="s">
        <v>3190</v>
      </c>
      <c r="AB703" t="s">
        <v>3191</v>
      </c>
      <c r="AD703">
        <v>0</v>
      </c>
    </row>
    <row r="704" spans="1:30" x14ac:dyDescent="0.35">
      <c r="A704">
        <v>702</v>
      </c>
      <c r="B704" s="15" t="s">
        <v>3433</v>
      </c>
      <c r="C704" s="13">
        <v>47</v>
      </c>
      <c r="D704">
        <v>7</v>
      </c>
      <c r="E704">
        <v>30</v>
      </c>
      <c r="F704">
        <v>6</v>
      </c>
      <c r="G704">
        <v>3</v>
      </c>
      <c r="H704" t="s">
        <v>52</v>
      </c>
      <c r="I704">
        <v>1</v>
      </c>
      <c r="J704" t="s">
        <v>3428</v>
      </c>
      <c r="K704" s="5" t="s">
        <v>3428</v>
      </c>
      <c r="L704">
        <v>1</v>
      </c>
      <c r="M704" s="15" t="s">
        <v>155</v>
      </c>
      <c r="N704" s="15" t="s">
        <v>81</v>
      </c>
      <c r="O704" s="15" t="s">
        <v>92</v>
      </c>
      <c r="P704">
        <v>12</v>
      </c>
      <c r="Q704" t="s">
        <v>3192</v>
      </c>
      <c r="R704" t="s">
        <v>72</v>
      </c>
      <c r="S704" s="15" t="s">
        <v>32</v>
      </c>
      <c r="T704" s="15" t="s">
        <v>73</v>
      </c>
      <c r="U704" s="5">
        <v>10</v>
      </c>
      <c r="V704" s="5">
        <v>5</v>
      </c>
      <c r="W704">
        <v>10</v>
      </c>
      <c r="X704" t="s">
        <v>3193</v>
      </c>
      <c r="Y704" s="15" t="s">
        <v>3194</v>
      </c>
      <c r="Z704">
        <v>10</v>
      </c>
      <c r="AA704" t="s">
        <v>3195</v>
      </c>
      <c r="AB704" t="s">
        <v>3196</v>
      </c>
      <c r="AC704" t="s">
        <v>3197</v>
      </c>
      <c r="AD704">
        <v>1</v>
      </c>
    </row>
    <row r="705" spans="1:30" x14ac:dyDescent="0.35">
      <c r="A705">
        <v>703</v>
      </c>
      <c r="B705" s="15" t="s">
        <v>3435</v>
      </c>
      <c r="C705" s="13">
        <v>28</v>
      </c>
      <c r="D705">
        <v>6</v>
      </c>
      <c r="E705">
        <v>50</v>
      </c>
      <c r="F705">
        <v>10</v>
      </c>
      <c r="G705">
        <v>3</v>
      </c>
      <c r="H705" t="s">
        <v>225</v>
      </c>
      <c r="I705">
        <v>1</v>
      </c>
      <c r="J705" t="s">
        <v>3428</v>
      </c>
      <c r="K705" s="5" t="s">
        <v>3428</v>
      </c>
      <c r="L705">
        <v>0</v>
      </c>
      <c r="M705" s="15" t="s">
        <v>3428</v>
      </c>
      <c r="N705" s="15" t="s">
        <v>3428</v>
      </c>
      <c r="O705" s="15" t="s">
        <v>3428</v>
      </c>
      <c r="R705" t="s">
        <v>84</v>
      </c>
      <c r="S705" s="15" t="s">
        <v>3488</v>
      </c>
      <c r="T705" s="15" t="s">
        <v>85</v>
      </c>
      <c r="U705" s="5">
        <v>6</v>
      </c>
      <c r="V705" s="5">
        <v>4</v>
      </c>
      <c r="W705">
        <v>100</v>
      </c>
      <c r="X705" t="s">
        <v>3198</v>
      </c>
      <c r="Y705" s="15" t="s">
        <v>64</v>
      </c>
      <c r="Z705">
        <v>8</v>
      </c>
      <c r="AA705" t="s">
        <v>3199</v>
      </c>
      <c r="AC705" t="s">
        <v>3200</v>
      </c>
      <c r="AD705">
        <v>1</v>
      </c>
    </row>
    <row r="706" spans="1:30" x14ac:dyDescent="0.35">
      <c r="A706">
        <v>704</v>
      </c>
      <c r="B706" s="15" t="s">
        <v>0</v>
      </c>
      <c r="C706" s="13">
        <v>27</v>
      </c>
      <c r="D706">
        <v>6</v>
      </c>
      <c r="E706">
        <v>60</v>
      </c>
      <c r="F706">
        <v>4</v>
      </c>
      <c r="G706">
        <v>5</v>
      </c>
      <c r="H706" t="s">
        <v>89</v>
      </c>
      <c r="I706">
        <v>1</v>
      </c>
      <c r="J706" t="s">
        <v>3428</v>
      </c>
      <c r="K706" s="5" t="s">
        <v>3428</v>
      </c>
      <c r="L706">
        <v>1</v>
      </c>
      <c r="M706" s="15" t="s">
        <v>5</v>
      </c>
      <c r="N706" s="15" t="s">
        <v>111</v>
      </c>
      <c r="O706" s="15" t="s">
        <v>572</v>
      </c>
      <c r="P706">
        <v>0</v>
      </c>
      <c r="Q706" t="s">
        <v>3201</v>
      </c>
      <c r="R706" t="s">
        <v>84</v>
      </c>
      <c r="S706" s="15" t="s">
        <v>32</v>
      </c>
      <c r="T706" s="15" t="s">
        <v>85</v>
      </c>
      <c r="U706" s="5">
        <v>6</v>
      </c>
      <c r="V706" s="5">
        <v>6</v>
      </c>
      <c r="W706">
        <v>4</v>
      </c>
      <c r="X706" t="s">
        <v>3202</v>
      </c>
      <c r="Y706" s="15" t="s">
        <v>75</v>
      </c>
      <c r="Z706">
        <v>7</v>
      </c>
      <c r="AA706" t="s">
        <v>3203</v>
      </c>
      <c r="AB706" t="s">
        <v>3204</v>
      </c>
      <c r="AC706" t="s">
        <v>3205</v>
      </c>
      <c r="AD706">
        <v>1</v>
      </c>
    </row>
    <row r="707" spans="1:30" x14ac:dyDescent="0.35">
      <c r="A707">
        <v>705</v>
      </c>
      <c r="B707" s="15" t="s">
        <v>1</v>
      </c>
      <c r="C707" s="13">
        <v>37</v>
      </c>
      <c r="D707">
        <v>6</v>
      </c>
      <c r="E707">
        <v>90</v>
      </c>
      <c r="F707">
        <v>16</v>
      </c>
      <c r="G707">
        <v>50</v>
      </c>
      <c r="H707" t="s">
        <v>189</v>
      </c>
      <c r="I707">
        <v>1</v>
      </c>
      <c r="J707" t="s">
        <v>3428</v>
      </c>
      <c r="K707" s="5" t="s">
        <v>3428</v>
      </c>
      <c r="L707">
        <v>1</v>
      </c>
      <c r="M707" s="15" t="s">
        <v>135</v>
      </c>
      <c r="N707" s="15" t="s">
        <v>123</v>
      </c>
      <c r="O707" s="15" t="s">
        <v>572</v>
      </c>
      <c r="P707">
        <v>11</v>
      </c>
      <c r="Q707">
        <v>6</v>
      </c>
      <c r="R707" t="s">
        <v>84</v>
      </c>
      <c r="S707" s="15" t="s">
        <v>32</v>
      </c>
      <c r="T707" s="15" t="s">
        <v>60</v>
      </c>
      <c r="U707" s="5">
        <v>2</v>
      </c>
      <c r="V707" s="5">
        <v>2</v>
      </c>
      <c r="W707">
        <v>8</v>
      </c>
      <c r="X707" t="s">
        <v>3206</v>
      </c>
      <c r="Y707" s="15" t="s">
        <v>75</v>
      </c>
      <c r="Z707">
        <v>10</v>
      </c>
      <c r="AA707" t="s">
        <v>3207</v>
      </c>
      <c r="AB707" t="s">
        <v>3208</v>
      </c>
      <c r="AC707" t="s">
        <v>3209</v>
      </c>
      <c r="AD707">
        <v>0</v>
      </c>
    </row>
    <row r="708" spans="1:30" x14ac:dyDescent="0.35">
      <c r="A708">
        <v>706</v>
      </c>
      <c r="B708" s="15" t="s">
        <v>0</v>
      </c>
      <c r="C708" s="13">
        <v>36</v>
      </c>
      <c r="D708">
        <v>7</v>
      </c>
      <c r="E708">
        <v>120</v>
      </c>
      <c r="F708">
        <v>7</v>
      </c>
      <c r="G708">
        <v>3</v>
      </c>
      <c r="H708" t="s">
        <v>335</v>
      </c>
      <c r="I708">
        <v>1</v>
      </c>
      <c r="J708" t="s">
        <v>3428</v>
      </c>
      <c r="K708" s="5" t="s">
        <v>3428</v>
      </c>
      <c r="L708">
        <v>1</v>
      </c>
      <c r="M708" s="15" t="s">
        <v>90</v>
      </c>
      <c r="N708" s="15" t="s">
        <v>81</v>
      </c>
      <c r="O708" s="15" t="s">
        <v>898</v>
      </c>
      <c r="P708">
        <v>7</v>
      </c>
      <c r="Q708" t="s">
        <v>3210</v>
      </c>
      <c r="R708" t="s">
        <v>84</v>
      </c>
      <c r="S708" s="15" t="s">
        <v>32</v>
      </c>
      <c r="T708" s="15" t="s">
        <v>60</v>
      </c>
      <c r="U708" s="5">
        <v>6</v>
      </c>
      <c r="V708" s="5">
        <v>2</v>
      </c>
      <c r="W708">
        <v>8</v>
      </c>
      <c r="X708" t="s">
        <v>3211</v>
      </c>
      <c r="Y708" s="15" t="s">
        <v>64</v>
      </c>
      <c r="Z708">
        <v>10</v>
      </c>
      <c r="AA708" t="s">
        <v>3212</v>
      </c>
      <c r="AB708" t="s">
        <v>3213</v>
      </c>
      <c r="AC708" t="s">
        <v>116</v>
      </c>
      <c r="AD708">
        <v>1</v>
      </c>
    </row>
    <row r="709" spans="1:30" x14ac:dyDescent="0.35">
      <c r="A709">
        <v>707</v>
      </c>
      <c r="B709" s="15" t="s">
        <v>3437</v>
      </c>
      <c r="C709" s="13">
        <v>23</v>
      </c>
      <c r="D709">
        <v>4</v>
      </c>
      <c r="E709">
        <v>0</v>
      </c>
      <c r="F709">
        <v>9</v>
      </c>
      <c r="G709">
        <v>15</v>
      </c>
      <c r="H709" t="s">
        <v>189</v>
      </c>
      <c r="I709">
        <v>0</v>
      </c>
      <c r="J709" t="s">
        <v>53</v>
      </c>
      <c r="K709" s="5" t="s">
        <v>3409</v>
      </c>
      <c r="L709">
        <v>1</v>
      </c>
      <c r="M709" s="15" t="s">
        <v>110</v>
      </c>
      <c r="N709" s="15" t="s">
        <v>81</v>
      </c>
      <c r="O709" s="15" t="s">
        <v>92</v>
      </c>
      <c r="P709">
        <v>2</v>
      </c>
      <c r="Q709" t="s">
        <v>2128</v>
      </c>
      <c r="R709" t="s">
        <v>59</v>
      </c>
      <c r="S709" s="15" t="s">
        <v>30</v>
      </c>
      <c r="T709" s="15" t="s">
        <v>162</v>
      </c>
      <c r="U709" s="5">
        <v>6</v>
      </c>
      <c r="V709" s="5">
        <v>5</v>
      </c>
      <c r="W709">
        <v>10</v>
      </c>
      <c r="X709" t="s">
        <v>3214</v>
      </c>
      <c r="Y709" s="15" t="s">
        <v>75</v>
      </c>
      <c r="Z709">
        <v>10</v>
      </c>
      <c r="AA709" t="s">
        <v>3215</v>
      </c>
      <c r="AB709" t="s">
        <v>3216</v>
      </c>
      <c r="AC709" t="s">
        <v>3217</v>
      </c>
      <c r="AD709">
        <v>1</v>
      </c>
    </row>
    <row r="710" spans="1:30" x14ac:dyDescent="0.35">
      <c r="A710">
        <v>708</v>
      </c>
      <c r="B710" s="15" t="s">
        <v>4</v>
      </c>
      <c r="C710" s="13">
        <v>50</v>
      </c>
      <c r="D710">
        <v>7</v>
      </c>
      <c r="E710">
        <v>2</v>
      </c>
      <c r="F710">
        <v>3</v>
      </c>
      <c r="G710">
        <v>15</v>
      </c>
      <c r="H710" t="s">
        <v>303</v>
      </c>
      <c r="I710">
        <v>0</v>
      </c>
      <c r="J710" t="s">
        <v>79</v>
      </c>
      <c r="K710" s="5" t="s">
        <v>3408</v>
      </c>
      <c r="L710">
        <v>1</v>
      </c>
      <c r="M710" s="15" t="s">
        <v>5</v>
      </c>
      <c r="N710" s="15" t="s">
        <v>111</v>
      </c>
      <c r="O710" s="15" t="s">
        <v>3218</v>
      </c>
      <c r="P710">
        <v>25</v>
      </c>
      <c r="Q710" t="s">
        <v>3219</v>
      </c>
      <c r="R710" t="s">
        <v>59</v>
      </c>
      <c r="S710" s="15" t="s">
        <v>29</v>
      </c>
      <c r="T710" s="15" t="s">
        <v>85</v>
      </c>
      <c r="U710" s="5">
        <v>4</v>
      </c>
      <c r="V710" s="5">
        <v>3</v>
      </c>
      <c r="W710">
        <v>6</v>
      </c>
      <c r="X710" t="s">
        <v>3220</v>
      </c>
      <c r="Y710" s="15" t="s">
        <v>64</v>
      </c>
      <c r="Z710">
        <v>8</v>
      </c>
      <c r="AA710" t="s">
        <v>3221</v>
      </c>
      <c r="AB710" t="s">
        <v>3222</v>
      </c>
      <c r="AD710">
        <v>0</v>
      </c>
    </row>
    <row r="711" spans="1:30" x14ac:dyDescent="0.35">
      <c r="A711">
        <v>709</v>
      </c>
      <c r="B711" s="15" t="s">
        <v>0</v>
      </c>
      <c r="C711" s="13">
        <v>32</v>
      </c>
      <c r="D711">
        <v>6</v>
      </c>
      <c r="E711">
        <v>30</v>
      </c>
      <c r="F711">
        <v>6</v>
      </c>
      <c r="G711">
        <v>30</v>
      </c>
      <c r="H711" t="s">
        <v>133</v>
      </c>
      <c r="I711">
        <v>1</v>
      </c>
      <c r="J711" t="s">
        <v>3428</v>
      </c>
      <c r="K711" s="5" t="s">
        <v>3428</v>
      </c>
      <c r="L711">
        <v>1</v>
      </c>
      <c r="M711" s="15" t="s">
        <v>29</v>
      </c>
      <c r="N711" s="15" t="s">
        <v>111</v>
      </c>
      <c r="O711" s="15" t="s">
        <v>3223</v>
      </c>
      <c r="P711">
        <v>5</v>
      </c>
      <c r="Q711" t="s">
        <v>3224</v>
      </c>
      <c r="R711" t="s">
        <v>363</v>
      </c>
      <c r="S711" s="15" t="s">
        <v>29</v>
      </c>
      <c r="T711" s="15" t="s">
        <v>85</v>
      </c>
      <c r="U711" s="5">
        <v>4</v>
      </c>
      <c r="V711" s="5">
        <v>4</v>
      </c>
      <c r="W711">
        <v>20</v>
      </c>
      <c r="X711" t="s">
        <v>3225</v>
      </c>
      <c r="Y711" s="15" t="s">
        <v>64</v>
      </c>
      <c r="Z711">
        <v>9</v>
      </c>
      <c r="AA711" t="s">
        <v>3226</v>
      </c>
      <c r="AB711" t="s">
        <v>3227</v>
      </c>
      <c r="AC711" t="s">
        <v>3228</v>
      </c>
      <c r="AD711">
        <v>1</v>
      </c>
    </row>
    <row r="712" spans="1:30" x14ac:dyDescent="0.35">
      <c r="A712">
        <v>710</v>
      </c>
      <c r="B712" s="15" t="s">
        <v>0</v>
      </c>
      <c r="C712" s="13">
        <v>31</v>
      </c>
      <c r="D712">
        <v>7</v>
      </c>
      <c r="E712">
        <v>0</v>
      </c>
      <c r="F712">
        <v>14</v>
      </c>
      <c r="G712">
        <v>1</v>
      </c>
      <c r="H712" t="s">
        <v>225</v>
      </c>
      <c r="I712">
        <v>0</v>
      </c>
      <c r="J712" t="s">
        <v>3229</v>
      </c>
      <c r="K712" s="5" t="s">
        <v>3406</v>
      </c>
      <c r="L712">
        <v>0</v>
      </c>
      <c r="M712" s="15" t="s">
        <v>3428</v>
      </c>
      <c r="N712" s="15" t="s">
        <v>3428</v>
      </c>
      <c r="O712" s="15" t="s">
        <v>3428</v>
      </c>
      <c r="R712" t="s">
        <v>84</v>
      </c>
      <c r="S712" s="15" t="s">
        <v>29</v>
      </c>
      <c r="T712" s="15" t="s">
        <v>73</v>
      </c>
      <c r="U712" s="5">
        <v>6</v>
      </c>
      <c r="V712" s="5">
        <v>6</v>
      </c>
      <c r="W712">
        <v>8</v>
      </c>
      <c r="X712" t="s">
        <v>3230</v>
      </c>
      <c r="Y712" s="15" t="s">
        <v>75</v>
      </c>
      <c r="Z712">
        <v>5</v>
      </c>
      <c r="AA712" t="s">
        <v>3231</v>
      </c>
      <c r="AC712" t="s">
        <v>3232</v>
      </c>
    </row>
    <row r="713" spans="1:30" x14ac:dyDescent="0.35">
      <c r="A713">
        <v>711</v>
      </c>
      <c r="B713" s="15" t="s">
        <v>4</v>
      </c>
      <c r="C713" s="13">
        <v>38</v>
      </c>
      <c r="D713">
        <v>7</v>
      </c>
      <c r="E713">
        <v>75</v>
      </c>
      <c r="F713">
        <v>10</v>
      </c>
      <c r="G713">
        <v>2</v>
      </c>
      <c r="H713" t="s">
        <v>67</v>
      </c>
      <c r="I713">
        <v>0</v>
      </c>
      <c r="J713" t="s">
        <v>122</v>
      </c>
      <c r="K713" s="5" t="s">
        <v>3406</v>
      </c>
      <c r="L713">
        <v>0</v>
      </c>
      <c r="M713" s="15" t="s">
        <v>3428</v>
      </c>
      <c r="N713" s="15" t="s">
        <v>3428</v>
      </c>
      <c r="O713" s="15" t="s">
        <v>3428</v>
      </c>
      <c r="R713" t="s">
        <v>59</v>
      </c>
      <c r="S713" s="15" t="s">
        <v>31</v>
      </c>
      <c r="T713" s="15" t="s">
        <v>73</v>
      </c>
      <c r="U713" s="5">
        <v>2</v>
      </c>
      <c r="V713" s="5">
        <v>4</v>
      </c>
      <c r="W713">
        <v>50</v>
      </c>
      <c r="X713" t="s">
        <v>3233</v>
      </c>
      <c r="Y713" s="15" t="s">
        <v>75</v>
      </c>
      <c r="Z713">
        <v>10</v>
      </c>
      <c r="AA713" t="s">
        <v>3234</v>
      </c>
      <c r="AD713">
        <v>0</v>
      </c>
    </row>
    <row r="714" spans="1:30" x14ac:dyDescent="0.35">
      <c r="A714">
        <v>712</v>
      </c>
      <c r="B714" s="15" t="s">
        <v>4</v>
      </c>
      <c r="C714" s="13">
        <v>23</v>
      </c>
      <c r="D714">
        <v>8</v>
      </c>
      <c r="E714">
        <v>0</v>
      </c>
      <c r="F714">
        <v>12</v>
      </c>
      <c r="G714">
        <v>20</v>
      </c>
      <c r="H714" t="s">
        <v>78</v>
      </c>
      <c r="I714">
        <v>0</v>
      </c>
      <c r="J714" t="s">
        <v>68</v>
      </c>
      <c r="K714" s="5" t="s">
        <v>3408</v>
      </c>
      <c r="L714">
        <v>0</v>
      </c>
      <c r="M714" s="15" t="s">
        <v>3428</v>
      </c>
      <c r="N714" s="15" t="s">
        <v>3428</v>
      </c>
      <c r="O714" s="15" t="s">
        <v>3428</v>
      </c>
      <c r="R714" t="s">
        <v>59</v>
      </c>
      <c r="S714" s="15" t="s">
        <v>32</v>
      </c>
      <c r="T714" s="15" t="s">
        <v>85</v>
      </c>
      <c r="U714" s="5">
        <v>6</v>
      </c>
      <c r="V714" s="5">
        <v>6</v>
      </c>
      <c r="W714">
        <v>4</v>
      </c>
      <c r="X714" t="s">
        <v>3235</v>
      </c>
      <c r="Y714" s="15" t="s">
        <v>64</v>
      </c>
      <c r="Z714">
        <v>10</v>
      </c>
      <c r="AA714" t="s">
        <v>3236</v>
      </c>
      <c r="AB714" t="s">
        <v>3237</v>
      </c>
      <c r="AC714" t="s">
        <v>3237</v>
      </c>
      <c r="AD714">
        <v>0</v>
      </c>
    </row>
    <row r="715" spans="1:30" x14ac:dyDescent="0.35">
      <c r="A715">
        <v>713</v>
      </c>
      <c r="B715" s="15" t="s">
        <v>3443</v>
      </c>
      <c r="C715" s="13">
        <v>29</v>
      </c>
      <c r="D715">
        <v>8</v>
      </c>
      <c r="E715">
        <v>30</v>
      </c>
      <c r="F715">
        <v>5</v>
      </c>
      <c r="G715">
        <v>30</v>
      </c>
      <c r="H715" t="s">
        <v>189</v>
      </c>
      <c r="I715">
        <v>0</v>
      </c>
      <c r="J715" t="s">
        <v>98</v>
      </c>
      <c r="K715" s="5" t="s">
        <v>35</v>
      </c>
      <c r="L715">
        <v>1</v>
      </c>
      <c r="M715" s="15" t="s">
        <v>465</v>
      </c>
      <c r="N715" s="15" t="s">
        <v>56</v>
      </c>
      <c r="O715" s="15" t="s">
        <v>3238</v>
      </c>
      <c r="P715">
        <v>5</v>
      </c>
      <c r="Q715" t="s">
        <v>3239</v>
      </c>
      <c r="R715" t="s">
        <v>59</v>
      </c>
      <c r="S715" s="15" t="s">
        <v>3539</v>
      </c>
      <c r="T715" s="15" t="s">
        <v>73</v>
      </c>
      <c r="U715" s="5">
        <v>5</v>
      </c>
      <c r="V715" s="5">
        <v>8</v>
      </c>
      <c r="W715">
        <v>10</v>
      </c>
      <c r="X715" t="s">
        <v>3241</v>
      </c>
      <c r="Y715" s="15" t="s">
        <v>75</v>
      </c>
      <c r="Z715">
        <v>10</v>
      </c>
      <c r="AA715" t="s">
        <v>3242</v>
      </c>
      <c r="AD715">
        <v>1</v>
      </c>
    </row>
    <row r="716" spans="1:30" x14ac:dyDescent="0.35">
      <c r="A716">
        <v>714</v>
      </c>
      <c r="B716" s="15" t="s">
        <v>1</v>
      </c>
      <c r="C716" s="13">
        <v>33</v>
      </c>
      <c r="D716">
        <v>8</v>
      </c>
      <c r="E716">
        <v>80</v>
      </c>
      <c r="F716">
        <v>9</v>
      </c>
      <c r="G716">
        <v>2</v>
      </c>
      <c r="H716" t="s">
        <v>78</v>
      </c>
      <c r="I716">
        <v>1</v>
      </c>
      <c r="J716" t="s">
        <v>3428</v>
      </c>
      <c r="K716" s="5" t="s">
        <v>3428</v>
      </c>
      <c r="L716">
        <v>1</v>
      </c>
      <c r="M716" s="15" t="s">
        <v>5</v>
      </c>
      <c r="N716" s="15" t="s">
        <v>81</v>
      </c>
      <c r="O716" s="15" t="s">
        <v>648</v>
      </c>
      <c r="P716">
        <v>10</v>
      </c>
      <c r="Q716" t="s">
        <v>3243</v>
      </c>
      <c r="R716" t="s">
        <v>84</v>
      </c>
      <c r="S716" s="15" t="s">
        <v>29</v>
      </c>
      <c r="T716" s="15" t="s">
        <v>73</v>
      </c>
      <c r="U716" s="5">
        <v>13</v>
      </c>
      <c r="V716" s="5">
        <v>10</v>
      </c>
      <c r="W716">
        <v>30</v>
      </c>
      <c r="X716" t="s">
        <v>3244</v>
      </c>
      <c r="Y716" s="15" t="s">
        <v>3245</v>
      </c>
      <c r="Z716">
        <v>7</v>
      </c>
      <c r="AA716" t="s">
        <v>3246</v>
      </c>
      <c r="AB716" t="s">
        <v>607</v>
      </c>
      <c r="AC716" t="s">
        <v>607</v>
      </c>
      <c r="AD716">
        <v>1</v>
      </c>
    </row>
    <row r="717" spans="1:30" ht="14.5" customHeight="1" x14ac:dyDescent="0.35">
      <c r="A717">
        <v>715</v>
      </c>
      <c r="B717" s="15" t="s">
        <v>1</v>
      </c>
      <c r="C717" s="13">
        <v>25</v>
      </c>
      <c r="D717">
        <v>8</v>
      </c>
      <c r="E717">
        <v>15</v>
      </c>
      <c r="F717">
        <v>9</v>
      </c>
      <c r="G717">
        <v>12</v>
      </c>
      <c r="H717" t="s">
        <v>225</v>
      </c>
      <c r="I717">
        <v>1</v>
      </c>
      <c r="J717" t="s">
        <v>3428</v>
      </c>
      <c r="K717" s="5" t="s">
        <v>3428</v>
      </c>
      <c r="L717">
        <v>0</v>
      </c>
      <c r="M717" s="15" t="s">
        <v>3428</v>
      </c>
      <c r="N717" s="15" t="s">
        <v>3428</v>
      </c>
      <c r="O717" s="15" t="s">
        <v>3428</v>
      </c>
      <c r="R717" t="s">
        <v>59</v>
      </c>
      <c r="S717" s="15" t="s">
        <v>30</v>
      </c>
      <c r="T717" s="15" t="s">
        <v>73</v>
      </c>
      <c r="U717" s="5">
        <v>10</v>
      </c>
      <c r="V717" s="5">
        <v>10</v>
      </c>
      <c r="W717">
        <v>30</v>
      </c>
      <c r="X717" s="3" t="s">
        <v>3247</v>
      </c>
      <c r="Y717" s="15" t="s">
        <v>64</v>
      </c>
      <c r="Z717">
        <v>10</v>
      </c>
      <c r="AA717" t="s">
        <v>3248</v>
      </c>
      <c r="AC717" t="s">
        <v>3249</v>
      </c>
      <c r="AD717">
        <v>1</v>
      </c>
    </row>
    <row r="718" spans="1:30" x14ac:dyDescent="0.35">
      <c r="A718">
        <v>716</v>
      </c>
      <c r="B718" s="15" t="s">
        <v>3438</v>
      </c>
      <c r="C718" s="13">
        <v>37</v>
      </c>
      <c r="D718">
        <v>7</v>
      </c>
      <c r="E718">
        <v>40</v>
      </c>
      <c r="F718">
        <v>10</v>
      </c>
      <c r="G718">
        <v>0</v>
      </c>
      <c r="H718" t="s">
        <v>103</v>
      </c>
      <c r="I718">
        <v>0</v>
      </c>
      <c r="J718" t="s">
        <v>68</v>
      </c>
      <c r="K718" s="5" t="s">
        <v>3408</v>
      </c>
      <c r="L718">
        <v>1</v>
      </c>
      <c r="M718" s="15" t="s">
        <v>407</v>
      </c>
      <c r="N718" s="15" t="s">
        <v>111</v>
      </c>
      <c r="O718" s="15" t="s">
        <v>57</v>
      </c>
      <c r="P718">
        <v>6</v>
      </c>
      <c r="Q718" t="s">
        <v>3250</v>
      </c>
      <c r="R718" t="s">
        <v>72</v>
      </c>
      <c r="S718" s="15" t="s">
        <v>30</v>
      </c>
      <c r="T718" s="15" t="s">
        <v>162</v>
      </c>
      <c r="U718" s="5">
        <v>5</v>
      </c>
      <c r="V718" s="5">
        <v>5</v>
      </c>
      <c r="W718">
        <v>4</v>
      </c>
      <c r="X718" t="s">
        <v>3251</v>
      </c>
      <c r="Y718" s="15" t="s">
        <v>64</v>
      </c>
      <c r="Z718">
        <v>8</v>
      </c>
      <c r="AA718" t="s">
        <v>3252</v>
      </c>
      <c r="AD718">
        <v>1</v>
      </c>
    </row>
    <row r="719" spans="1:30" x14ac:dyDescent="0.35">
      <c r="A719">
        <v>717</v>
      </c>
      <c r="B719" s="15" t="s">
        <v>0</v>
      </c>
      <c r="C719" s="13">
        <v>30</v>
      </c>
      <c r="D719">
        <v>10</v>
      </c>
      <c r="E719">
        <v>60</v>
      </c>
      <c r="F719">
        <v>8</v>
      </c>
      <c r="G719">
        <v>10</v>
      </c>
      <c r="H719" t="s">
        <v>121</v>
      </c>
      <c r="I719">
        <v>0</v>
      </c>
      <c r="J719" t="s">
        <v>79</v>
      </c>
      <c r="K719" s="5" t="s">
        <v>3409</v>
      </c>
      <c r="L719">
        <v>0</v>
      </c>
      <c r="M719" s="15" t="s">
        <v>3428</v>
      </c>
      <c r="N719" s="15" t="s">
        <v>3428</v>
      </c>
      <c r="O719" s="15" t="s">
        <v>3428</v>
      </c>
      <c r="R719" t="s">
        <v>84</v>
      </c>
      <c r="S719" s="15" t="s">
        <v>3540</v>
      </c>
      <c r="T719" s="15" t="s">
        <v>60</v>
      </c>
      <c r="U719" s="5">
        <v>4</v>
      </c>
      <c r="V719" s="5">
        <v>4</v>
      </c>
      <c r="W719">
        <v>6</v>
      </c>
      <c r="X719" t="s">
        <v>3253</v>
      </c>
      <c r="Y719" s="15" t="s">
        <v>64</v>
      </c>
      <c r="Z719">
        <v>10</v>
      </c>
      <c r="AA719" t="s">
        <v>3254</v>
      </c>
      <c r="AB719" t="s">
        <v>3255</v>
      </c>
      <c r="AC719" t="s">
        <v>3256</v>
      </c>
      <c r="AD719">
        <v>1</v>
      </c>
    </row>
    <row r="720" spans="1:30" x14ac:dyDescent="0.35">
      <c r="A720">
        <v>718</v>
      </c>
      <c r="B720" s="15" t="s">
        <v>3429</v>
      </c>
      <c r="C720" s="13">
        <v>29</v>
      </c>
      <c r="D720">
        <v>4</v>
      </c>
      <c r="E720">
        <v>30</v>
      </c>
      <c r="F720">
        <v>18</v>
      </c>
      <c r="G720">
        <v>24</v>
      </c>
      <c r="H720" t="s">
        <v>303</v>
      </c>
      <c r="I720">
        <v>1</v>
      </c>
      <c r="J720" t="s">
        <v>3428</v>
      </c>
      <c r="K720" s="5" t="s">
        <v>3428</v>
      </c>
      <c r="L720">
        <v>1</v>
      </c>
      <c r="M720" s="15" t="s">
        <v>135</v>
      </c>
      <c r="N720" s="15" t="s">
        <v>81</v>
      </c>
      <c r="O720" s="15" t="s">
        <v>92</v>
      </c>
      <c r="P720">
        <v>5</v>
      </c>
      <c r="Q720" t="s">
        <v>3257</v>
      </c>
      <c r="R720" t="s">
        <v>59</v>
      </c>
      <c r="S720" s="15" t="s">
        <v>32</v>
      </c>
      <c r="T720" s="15" t="s">
        <v>60</v>
      </c>
      <c r="U720" s="5">
        <v>10</v>
      </c>
      <c r="V720" s="5">
        <v>6</v>
      </c>
      <c r="W720">
        <v>72</v>
      </c>
      <c r="X720" t="s">
        <v>3258</v>
      </c>
      <c r="Y720" s="15" t="s">
        <v>75</v>
      </c>
      <c r="Z720">
        <v>10</v>
      </c>
      <c r="AA720" t="s">
        <v>3259</v>
      </c>
      <c r="AB720" t="s">
        <v>3260</v>
      </c>
      <c r="AC720" t="s">
        <v>3261</v>
      </c>
      <c r="AD720">
        <v>1</v>
      </c>
    </row>
    <row r="721" spans="1:30" x14ac:dyDescent="0.35">
      <c r="A721">
        <v>719</v>
      </c>
      <c r="B721" s="15" t="s">
        <v>3433</v>
      </c>
      <c r="C721" s="13">
        <v>34</v>
      </c>
      <c r="D721">
        <v>6</v>
      </c>
      <c r="E721">
        <v>135</v>
      </c>
      <c r="F721">
        <v>7</v>
      </c>
      <c r="G721">
        <v>40</v>
      </c>
      <c r="H721" t="s">
        <v>121</v>
      </c>
      <c r="I721">
        <v>1</v>
      </c>
      <c r="J721" t="s">
        <v>3428</v>
      </c>
      <c r="K721" s="5" t="s">
        <v>3428</v>
      </c>
      <c r="L721">
        <v>1</v>
      </c>
      <c r="M721" s="15" t="s">
        <v>55</v>
      </c>
      <c r="N721" s="15" t="s">
        <v>111</v>
      </c>
      <c r="O721" s="15" t="s">
        <v>272</v>
      </c>
      <c r="P721">
        <v>5</v>
      </c>
      <c r="Q721" t="s">
        <v>3262</v>
      </c>
      <c r="R721" t="s">
        <v>84</v>
      </c>
      <c r="S721" s="15" t="s">
        <v>31</v>
      </c>
      <c r="T721" s="15" t="s">
        <v>73</v>
      </c>
      <c r="U721" s="5">
        <v>4</v>
      </c>
      <c r="V721" s="5">
        <v>5</v>
      </c>
      <c r="W721">
        <v>25</v>
      </c>
      <c r="X721" t="s">
        <v>3263</v>
      </c>
      <c r="Y721" s="15" t="s">
        <v>75</v>
      </c>
      <c r="Z721">
        <v>8</v>
      </c>
      <c r="AA721" t="s">
        <v>3264</v>
      </c>
      <c r="AD721">
        <v>0</v>
      </c>
    </row>
    <row r="722" spans="1:30" x14ac:dyDescent="0.35">
      <c r="A722">
        <v>720</v>
      </c>
      <c r="B722" s="15" t="s">
        <v>0</v>
      </c>
      <c r="C722" s="13">
        <v>37</v>
      </c>
      <c r="D722">
        <v>8</v>
      </c>
      <c r="E722">
        <v>0</v>
      </c>
      <c r="F722">
        <v>8</v>
      </c>
      <c r="G722">
        <v>15</v>
      </c>
      <c r="H722" t="s">
        <v>52</v>
      </c>
      <c r="I722">
        <v>1</v>
      </c>
      <c r="J722" t="s">
        <v>3428</v>
      </c>
      <c r="K722" s="5" t="s">
        <v>3428</v>
      </c>
      <c r="L722">
        <v>0</v>
      </c>
      <c r="M722" s="15" t="s">
        <v>3428</v>
      </c>
      <c r="N722" s="15" t="s">
        <v>3428</v>
      </c>
      <c r="O722" s="15" t="s">
        <v>3428</v>
      </c>
      <c r="R722" t="s">
        <v>59</v>
      </c>
      <c r="S722" s="15" t="s">
        <v>32</v>
      </c>
      <c r="T722" s="15" t="s">
        <v>60</v>
      </c>
      <c r="U722" s="5">
        <v>6</v>
      </c>
      <c r="V722" s="5">
        <v>6</v>
      </c>
      <c r="W722">
        <v>10</v>
      </c>
      <c r="X722" t="s">
        <v>3265</v>
      </c>
      <c r="Y722" s="15" t="s">
        <v>382</v>
      </c>
      <c r="Z722">
        <v>8</v>
      </c>
      <c r="AA722" t="s">
        <v>3266</v>
      </c>
      <c r="AB722" t="s">
        <v>3267</v>
      </c>
      <c r="AC722" t="s">
        <v>3268</v>
      </c>
      <c r="AD722">
        <v>1</v>
      </c>
    </row>
    <row r="723" spans="1:30" x14ac:dyDescent="0.35">
      <c r="A723">
        <v>721</v>
      </c>
      <c r="B723" s="15" t="s">
        <v>0</v>
      </c>
      <c r="C723" s="13">
        <v>35</v>
      </c>
      <c r="D723">
        <v>8</v>
      </c>
      <c r="E723">
        <v>90</v>
      </c>
      <c r="F723">
        <v>15</v>
      </c>
      <c r="G723">
        <v>10</v>
      </c>
      <c r="H723" t="s">
        <v>52</v>
      </c>
      <c r="I723">
        <v>0</v>
      </c>
      <c r="J723" t="s">
        <v>68</v>
      </c>
      <c r="K723" s="5" t="s">
        <v>3269</v>
      </c>
      <c r="L723">
        <v>1</v>
      </c>
      <c r="M723" s="15" t="s">
        <v>155</v>
      </c>
      <c r="N723" s="15" t="s">
        <v>81</v>
      </c>
      <c r="O723" s="15" t="s">
        <v>92</v>
      </c>
      <c r="P723">
        <v>2</v>
      </c>
      <c r="Q723" t="s">
        <v>3270</v>
      </c>
      <c r="R723" t="s">
        <v>59</v>
      </c>
      <c r="S723" s="15" t="s">
        <v>30</v>
      </c>
      <c r="T723" s="15" t="s">
        <v>85</v>
      </c>
      <c r="U723" s="5">
        <v>6</v>
      </c>
      <c r="V723" s="5">
        <v>6</v>
      </c>
      <c r="W723">
        <v>15</v>
      </c>
      <c r="X723" t="s">
        <v>3271</v>
      </c>
      <c r="Y723" s="15" t="s">
        <v>75</v>
      </c>
      <c r="Z723">
        <v>4</v>
      </c>
      <c r="AA723" t="s">
        <v>3272</v>
      </c>
      <c r="AB723" t="s">
        <v>3273</v>
      </c>
      <c r="AC723" t="s">
        <v>3274</v>
      </c>
      <c r="AD723">
        <v>1</v>
      </c>
    </row>
    <row r="724" spans="1:30" x14ac:dyDescent="0.35">
      <c r="A724">
        <v>722</v>
      </c>
      <c r="B724" s="15" t="s">
        <v>3435</v>
      </c>
      <c r="C724" s="13">
        <v>28</v>
      </c>
      <c r="D724">
        <v>8</v>
      </c>
      <c r="E724">
        <v>120</v>
      </c>
      <c r="F724">
        <v>8</v>
      </c>
      <c r="G724">
        <v>1</v>
      </c>
      <c r="H724" t="s">
        <v>133</v>
      </c>
      <c r="I724">
        <v>0</v>
      </c>
      <c r="J724" t="s">
        <v>68</v>
      </c>
      <c r="K724" s="5" t="s">
        <v>3409</v>
      </c>
      <c r="L724">
        <v>0</v>
      </c>
      <c r="M724" s="15" t="s">
        <v>3428</v>
      </c>
      <c r="N724" s="15" t="s">
        <v>3428</v>
      </c>
      <c r="O724" s="15" t="s">
        <v>3428</v>
      </c>
      <c r="R724" t="s">
        <v>59</v>
      </c>
      <c r="S724" s="15" t="s">
        <v>28</v>
      </c>
      <c r="T724" s="15" t="s">
        <v>73</v>
      </c>
      <c r="U724" s="5">
        <v>15</v>
      </c>
      <c r="V724" s="5">
        <v>20</v>
      </c>
      <c r="W724">
        <v>80</v>
      </c>
      <c r="X724" t="s">
        <v>3275</v>
      </c>
      <c r="Y724" s="15" t="s">
        <v>64</v>
      </c>
      <c r="Z724">
        <v>7</v>
      </c>
      <c r="AA724" t="s">
        <v>3276</v>
      </c>
      <c r="AB724" t="s">
        <v>1001</v>
      </c>
      <c r="AC724" t="s">
        <v>1001</v>
      </c>
      <c r="AD724">
        <v>0</v>
      </c>
    </row>
    <row r="725" spans="1:30" x14ac:dyDescent="0.35">
      <c r="A725">
        <v>723</v>
      </c>
      <c r="B725" s="15" t="s">
        <v>3435</v>
      </c>
      <c r="C725" s="13">
        <v>25</v>
      </c>
      <c r="D725">
        <v>8</v>
      </c>
      <c r="E725">
        <v>40</v>
      </c>
      <c r="F725">
        <v>10</v>
      </c>
      <c r="G725">
        <v>6</v>
      </c>
      <c r="H725" t="s">
        <v>78</v>
      </c>
      <c r="I725">
        <v>1</v>
      </c>
      <c r="J725" t="s">
        <v>3428</v>
      </c>
      <c r="K725" s="5" t="s">
        <v>3428</v>
      </c>
      <c r="L725">
        <v>1</v>
      </c>
      <c r="M725" s="15" t="s">
        <v>55</v>
      </c>
      <c r="N725" s="15" t="s">
        <v>56</v>
      </c>
      <c r="O725" s="15" t="s">
        <v>356</v>
      </c>
      <c r="P725">
        <v>2</v>
      </c>
      <c r="Q725" t="s">
        <v>3277</v>
      </c>
      <c r="R725" t="s">
        <v>59</v>
      </c>
      <c r="S725" s="15" t="s">
        <v>31</v>
      </c>
      <c r="T725" s="15" t="s">
        <v>60</v>
      </c>
      <c r="U725" s="5">
        <v>3</v>
      </c>
      <c r="V725" s="5">
        <v>3</v>
      </c>
      <c r="W725">
        <v>4</v>
      </c>
      <c r="X725" t="s">
        <v>3278</v>
      </c>
      <c r="Y725" s="15" t="s">
        <v>75</v>
      </c>
      <c r="Z725">
        <v>10</v>
      </c>
      <c r="AA725" t="s">
        <v>3279</v>
      </c>
      <c r="AB725" t="s">
        <v>3280</v>
      </c>
      <c r="AD725">
        <v>1</v>
      </c>
    </row>
    <row r="726" spans="1:30" x14ac:dyDescent="0.35">
      <c r="A726">
        <v>724</v>
      </c>
      <c r="B726" s="15" t="s">
        <v>0</v>
      </c>
      <c r="C726" s="13"/>
      <c r="D726">
        <v>7</v>
      </c>
      <c r="E726">
        <v>10</v>
      </c>
      <c r="F726">
        <v>8</v>
      </c>
      <c r="G726">
        <v>8</v>
      </c>
      <c r="H726" t="s">
        <v>67</v>
      </c>
      <c r="I726">
        <v>1</v>
      </c>
      <c r="J726" t="s">
        <v>3428</v>
      </c>
      <c r="K726" s="5" t="s">
        <v>3428</v>
      </c>
      <c r="L726">
        <v>1</v>
      </c>
      <c r="M726" s="15" t="s">
        <v>141</v>
      </c>
      <c r="N726" s="15" t="s">
        <v>81</v>
      </c>
      <c r="O726" s="15" t="s">
        <v>92</v>
      </c>
      <c r="P726">
        <v>1</v>
      </c>
      <c r="Q726" t="s">
        <v>3281</v>
      </c>
      <c r="R726" t="s">
        <v>59</v>
      </c>
      <c r="S726" s="15" t="s">
        <v>3482</v>
      </c>
      <c r="T726" s="15" t="s">
        <v>60</v>
      </c>
      <c r="U726" s="5">
        <v>4</v>
      </c>
      <c r="V726" s="5">
        <v>4</v>
      </c>
      <c r="W726">
        <v>5</v>
      </c>
      <c r="X726" t="s">
        <v>3282</v>
      </c>
      <c r="Y726" s="15" t="s">
        <v>75</v>
      </c>
      <c r="Z726">
        <v>9</v>
      </c>
      <c r="AA726" t="s">
        <v>3283</v>
      </c>
      <c r="AB726" t="s">
        <v>3284</v>
      </c>
      <c r="AC726" t="s">
        <v>3285</v>
      </c>
      <c r="AD726">
        <v>1</v>
      </c>
    </row>
    <row r="727" spans="1:30" x14ac:dyDescent="0.35">
      <c r="A727">
        <v>725</v>
      </c>
      <c r="B727" s="15" t="s">
        <v>0</v>
      </c>
      <c r="C727" s="13">
        <v>28</v>
      </c>
      <c r="D727">
        <v>7</v>
      </c>
      <c r="E727">
        <v>70</v>
      </c>
      <c r="F727">
        <v>3</v>
      </c>
      <c r="G727">
        <v>5</v>
      </c>
      <c r="H727" t="s">
        <v>103</v>
      </c>
      <c r="I727">
        <v>0</v>
      </c>
      <c r="J727" t="s">
        <v>98</v>
      </c>
      <c r="K727" s="5" t="s">
        <v>3408</v>
      </c>
      <c r="L727">
        <v>1</v>
      </c>
      <c r="M727" s="15" t="s">
        <v>519</v>
      </c>
      <c r="N727" s="15" t="s">
        <v>111</v>
      </c>
      <c r="O727" s="15" t="s">
        <v>57</v>
      </c>
      <c r="P727">
        <v>2</v>
      </c>
      <c r="Q727" t="s">
        <v>1495</v>
      </c>
      <c r="R727" t="s">
        <v>59</v>
      </c>
      <c r="S727" s="15" t="s">
        <v>35</v>
      </c>
      <c r="T727" s="15" t="s">
        <v>3428</v>
      </c>
      <c r="U727" s="5">
        <v>0</v>
      </c>
      <c r="V727" s="5">
        <v>0</v>
      </c>
      <c r="Y727" s="15" t="s">
        <v>1329</v>
      </c>
      <c r="Z727">
        <v>10</v>
      </c>
      <c r="AA727" t="s">
        <v>3286</v>
      </c>
      <c r="AB727" t="s">
        <v>3287</v>
      </c>
      <c r="AD727">
        <v>1</v>
      </c>
    </row>
    <row r="728" spans="1:30" x14ac:dyDescent="0.35">
      <c r="A728">
        <v>726</v>
      </c>
      <c r="B728" s="15" t="s">
        <v>3433</v>
      </c>
      <c r="C728" s="13">
        <v>36</v>
      </c>
      <c r="D728">
        <v>7</v>
      </c>
      <c r="E728">
        <v>30</v>
      </c>
      <c r="F728">
        <v>7</v>
      </c>
      <c r="G728">
        <v>1</v>
      </c>
      <c r="H728" t="s">
        <v>89</v>
      </c>
      <c r="I728">
        <v>0</v>
      </c>
      <c r="J728" t="s">
        <v>68</v>
      </c>
      <c r="K728" s="5" t="s">
        <v>3408</v>
      </c>
      <c r="L728">
        <v>1</v>
      </c>
      <c r="M728" s="15" t="s">
        <v>70</v>
      </c>
      <c r="N728" s="15" t="s">
        <v>81</v>
      </c>
      <c r="O728" s="15" t="s">
        <v>57</v>
      </c>
      <c r="P728">
        <v>7</v>
      </c>
      <c r="Q728" t="s">
        <v>3288</v>
      </c>
      <c r="R728" t="s">
        <v>84</v>
      </c>
      <c r="S728" s="15" t="s">
        <v>32</v>
      </c>
      <c r="T728" s="15" t="s">
        <v>60</v>
      </c>
      <c r="U728" s="5">
        <v>4</v>
      </c>
      <c r="V728" s="5">
        <v>2</v>
      </c>
      <c r="W728">
        <v>2</v>
      </c>
      <c r="X728" t="s">
        <v>3289</v>
      </c>
      <c r="Y728" s="15" t="s">
        <v>75</v>
      </c>
      <c r="Z728">
        <v>10</v>
      </c>
      <c r="AA728" t="s">
        <v>3290</v>
      </c>
      <c r="AB728" t="s">
        <v>3291</v>
      </c>
      <c r="AC728" t="s">
        <v>3292</v>
      </c>
      <c r="AD728">
        <v>1</v>
      </c>
    </row>
    <row r="729" spans="1:30" x14ac:dyDescent="0.35">
      <c r="A729">
        <v>727</v>
      </c>
      <c r="B729" s="15" t="s">
        <v>4</v>
      </c>
      <c r="C729" s="13">
        <v>1</v>
      </c>
      <c r="D729">
        <v>6</v>
      </c>
      <c r="E729">
        <v>30</v>
      </c>
      <c r="F729">
        <v>10</v>
      </c>
      <c r="G729">
        <v>6</v>
      </c>
      <c r="H729" t="s">
        <v>133</v>
      </c>
      <c r="I729">
        <v>0</v>
      </c>
      <c r="J729" t="s">
        <v>98</v>
      </c>
      <c r="K729" s="5" t="s">
        <v>3409</v>
      </c>
      <c r="L729">
        <v>1</v>
      </c>
      <c r="M729" s="15" t="s">
        <v>213</v>
      </c>
      <c r="N729" s="15" t="s">
        <v>291</v>
      </c>
      <c r="O729" s="15" t="s">
        <v>92</v>
      </c>
      <c r="P729">
        <v>3</v>
      </c>
      <c r="Q729" t="s">
        <v>3293</v>
      </c>
      <c r="R729" t="s">
        <v>72</v>
      </c>
      <c r="S729" s="15" t="s">
        <v>31</v>
      </c>
      <c r="T729" s="15" t="s">
        <v>3294</v>
      </c>
      <c r="U729" s="5">
        <v>3</v>
      </c>
      <c r="V729" s="5">
        <v>4</v>
      </c>
      <c r="W729">
        <v>6</v>
      </c>
      <c r="X729" t="s">
        <v>3295</v>
      </c>
      <c r="Y729" s="15" t="s">
        <v>75</v>
      </c>
      <c r="Z729">
        <v>0</v>
      </c>
      <c r="AA729" t="s">
        <v>3296</v>
      </c>
      <c r="AB729" t="s">
        <v>769</v>
      </c>
      <c r="AC729" t="s">
        <v>3297</v>
      </c>
      <c r="AD729">
        <v>0</v>
      </c>
    </row>
    <row r="730" spans="1:30" x14ac:dyDescent="0.35">
      <c r="A730">
        <v>728</v>
      </c>
      <c r="B730" s="15" t="s">
        <v>3429</v>
      </c>
      <c r="C730" s="13">
        <v>36</v>
      </c>
      <c r="D730">
        <v>8</v>
      </c>
      <c r="E730">
        <v>60</v>
      </c>
      <c r="F730">
        <v>6</v>
      </c>
      <c r="G730">
        <v>10</v>
      </c>
      <c r="H730" t="s">
        <v>133</v>
      </c>
      <c r="I730">
        <v>1</v>
      </c>
      <c r="J730" t="s">
        <v>3428</v>
      </c>
      <c r="K730" s="5" t="s">
        <v>3428</v>
      </c>
      <c r="L730">
        <v>1</v>
      </c>
      <c r="M730" s="15" t="s">
        <v>213</v>
      </c>
      <c r="N730" s="15" t="s">
        <v>291</v>
      </c>
      <c r="O730" s="15" t="s">
        <v>898</v>
      </c>
      <c r="P730">
        <v>10</v>
      </c>
      <c r="Q730" t="s">
        <v>3298</v>
      </c>
      <c r="R730" t="s">
        <v>59</v>
      </c>
      <c r="S730" s="15" t="s">
        <v>31</v>
      </c>
      <c r="T730" s="15" t="s">
        <v>60</v>
      </c>
      <c r="U730" s="5">
        <v>6</v>
      </c>
      <c r="V730" s="5">
        <v>6</v>
      </c>
      <c r="W730">
        <v>10</v>
      </c>
      <c r="X730" t="s">
        <v>696</v>
      </c>
      <c r="Y730" s="15" t="s">
        <v>75</v>
      </c>
      <c r="Z730">
        <v>8</v>
      </c>
      <c r="AA730" t="s">
        <v>3299</v>
      </c>
      <c r="AB730" t="s">
        <v>3300</v>
      </c>
      <c r="AD730">
        <v>0</v>
      </c>
    </row>
    <row r="731" spans="1:30" ht="14.5" customHeight="1" x14ac:dyDescent="0.35">
      <c r="A731">
        <v>729</v>
      </c>
      <c r="B731" s="15" t="s">
        <v>3435</v>
      </c>
      <c r="C731" s="13">
        <v>66</v>
      </c>
      <c r="D731">
        <v>6</v>
      </c>
      <c r="E731">
        <v>90</v>
      </c>
      <c r="F731">
        <v>9</v>
      </c>
      <c r="G731">
        <v>1</v>
      </c>
      <c r="H731" t="s">
        <v>225</v>
      </c>
      <c r="I731">
        <v>0</v>
      </c>
      <c r="J731" t="s">
        <v>607</v>
      </c>
      <c r="K731" s="5" t="s">
        <v>3408</v>
      </c>
      <c r="L731">
        <v>1</v>
      </c>
      <c r="M731" s="15" t="s">
        <v>29</v>
      </c>
      <c r="N731" s="15" t="s">
        <v>81</v>
      </c>
      <c r="O731" s="15" t="s">
        <v>419</v>
      </c>
      <c r="P731">
        <v>15</v>
      </c>
      <c r="Q731" t="s">
        <v>3301</v>
      </c>
      <c r="R731" t="s">
        <v>72</v>
      </c>
      <c r="S731" s="15" t="s">
        <v>30</v>
      </c>
      <c r="T731" s="15" t="s">
        <v>73</v>
      </c>
      <c r="U731" s="5">
        <v>10</v>
      </c>
      <c r="V731" s="5">
        <v>5</v>
      </c>
      <c r="W731">
        <v>20</v>
      </c>
      <c r="X731" s="3" t="s">
        <v>3302</v>
      </c>
      <c r="Y731" s="15" t="s">
        <v>75</v>
      </c>
      <c r="Z731">
        <v>7</v>
      </c>
      <c r="AA731" t="s">
        <v>3303</v>
      </c>
      <c r="AB731" t="s">
        <v>3304</v>
      </c>
      <c r="AC731" t="s">
        <v>3305</v>
      </c>
      <c r="AD731">
        <v>0</v>
      </c>
    </row>
    <row r="732" spans="1:30" x14ac:dyDescent="0.35">
      <c r="A732">
        <v>730</v>
      </c>
      <c r="B732" s="15" t="s">
        <v>1</v>
      </c>
      <c r="C732" s="13">
        <v>25</v>
      </c>
      <c r="D732">
        <v>6</v>
      </c>
      <c r="E732">
        <v>50</v>
      </c>
      <c r="F732">
        <v>10</v>
      </c>
      <c r="G732">
        <v>1</v>
      </c>
      <c r="H732" t="s">
        <v>189</v>
      </c>
      <c r="I732">
        <v>1</v>
      </c>
      <c r="J732" t="s">
        <v>79</v>
      </c>
      <c r="K732" s="5" t="s">
        <v>3408</v>
      </c>
      <c r="L732">
        <v>1</v>
      </c>
      <c r="M732" s="15" t="s">
        <v>213</v>
      </c>
      <c r="N732" s="15" t="s">
        <v>81</v>
      </c>
      <c r="O732" s="15" t="s">
        <v>112</v>
      </c>
      <c r="P732">
        <v>2</v>
      </c>
      <c r="Q732" t="s">
        <v>867</v>
      </c>
      <c r="R732" t="s">
        <v>59</v>
      </c>
      <c r="S732" s="15" t="s">
        <v>29</v>
      </c>
      <c r="T732" s="15" t="s">
        <v>85</v>
      </c>
      <c r="U732" s="5">
        <v>5</v>
      </c>
      <c r="V732" s="5">
        <v>4</v>
      </c>
      <c r="W732">
        <v>4</v>
      </c>
      <c r="X732" t="s">
        <v>3306</v>
      </c>
      <c r="Y732" s="15" t="s">
        <v>75</v>
      </c>
      <c r="Z732">
        <v>8</v>
      </c>
      <c r="AA732" t="s">
        <v>3307</v>
      </c>
    </row>
    <row r="733" spans="1:30" x14ac:dyDescent="0.35">
      <c r="A733">
        <v>731</v>
      </c>
      <c r="B733" s="15" t="s">
        <v>3308</v>
      </c>
      <c r="C733" s="13">
        <v>38</v>
      </c>
      <c r="D733">
        <v>7</v>
      </c>
      <c r="E733">
        <v>240</v>
      </c>
      <c r="F733">
        <v>12</v>
      </c>
      <c r="G733">
        <v>6</v>
      </c>
      <c r="H733" t="s">
        <v>335</v>
      </c>
      <c r="I733">
        <v>0</v>
      </c>
      <c r="J733" t="s">
        <v>98</v>
      </c>
      <c r="K733" s="5" t="s">
        <v>3309</v>
      </c>
      <c r="L733">
        <v>1</v>
      </c>
      <c r="M733" s="15" t="s">
        <v>135</v>
      </c>
      <c r="N733" s="15" t="s">
        <v>142</v>
      </c>
      <c r="O733" s="15" t="s">
        <v>92</v>
      </c>
      <c r="P733">
        <v>16</v>
      </c>
      <c r="Q733" t="s">
        <v>3310</v>
      </c>
      <c r="R733" t="s">
        <v>59</v>
      </c>
      <c r="S733" s="15" t="s">
        <v>32</v>
      </c>
      <c r="T733" s="15" t="s">
        <v>73</v>
      </c>
      <c r="U733" s="5">
        <v>4</v>
      </c>
      <c r="V733" s="5">
        <v>4</v>
      </c>
      <c r="W733">
        <v>6</v>
      </c>
      <c r="X733" t="s">
        <v>3311</v>
      </c>
      <c r="Y733" s="15" t="s">
        <v>64</v>
      </c>
      <c r="Z733">
        <v>9</v>
      </c>
      <c r="AA733" t="s">
        <v>3312</v>
      </c>
      <c r="AB733" t="s">
        <v>3313</v>
      </c>
      <c r="AC733" t="s">
        <v>3314</v>
      </c>
      <c r="AD733">
        <v>1</v>
      </c>
    </row>
    <row r="734" spans="1:30" ht="14.5" customHeight="1" x14ac:dyDescent="0.35">
      <c r="A734">
        <v>732</v>
      </c>
      <c r="B734" s="15" t="s">
        <v>3432</v>
      </c>
      <c r="C734" s="13">
        <v>37</v>
      </c>
      <c r="D734">
        <v>7</v>
      </c>
      <c r="E734">
        <v>60</v>
      </c>
      <c r="F734">
        <v>5</v>
      </c>
      <c r="G734">
        <v>9</v>
      </c>
      <c r="H734" t="s">
        <v>189</v>
      </c>
      <c r="I734">
        <v>1</v>
      </c>
      <c r="J734" t="s">
        <v>3428</v>
      </c>
      <c r="K734" s="5" t="s">
        <v>3428</v>
      </c>
      <c r="L734">
        <v>1</v>
      </c>
      <c r="M734" s="15" t="s">
        <v>213</v>
      </c>
      <c r="N734" s="15" t="s">
        <v>111</v>
      </c>
      <c r="O734" s="15" t="s">
        <v>2244</v>
      </c>
      <c r="P734">
        <v>10</v>
      </c>
      <c r="Q734" t="s">
        <v>3315</v>
      </c>
      <c r="R734" t="s">
        <v>84</v>
      </c>
      <c r="S734" s="15" t="s">
        <v>31</v>
      </c>
      <c r="T734" s="15" t="s">
        <v>162</v>
      </c>
      <c r="U734" s="5">
        <v>15</v>
      </c>
      <c r="V734" s="5">
        <v>10</v>
      </c>
      <c r="W734">
        <v>20</v>
      </c>
      <c r="X734" t="s">
        <v>3316</v>
      </c>
      <c r="Y734" s="15" t="s">
        <v>2492</v>
      </c>
      <c r="Z734">
        <v>10</v>
      </c>
      <c r="AA734" t="s">
        <v>3317</v>
      </c>
      <c r="AB734" s="3" t="s">
        <v>3318</v>
      </c>
      <c r="AC734" t="s">
        <v>3319</v>
      </c>
      <c r="AD734">
        <v>1</v>
      </c>
    </row>
    <row r="735" spans="1:30" x14ac:dyDescent="0.35">
      <c r="A735">
        <v>733</v>
      </c>
      <c r="B735" s="15" t="s">
        <v>0</v>
      </c>
      <c r="C735" s="13">
        <v>39</v>
      </c>
      <c r="D735">
        <v>6</v>
      </c>
      <c r="E735">
        <v>20</v>
      </c>
      <c r="F735">
        <v>13</v>
      </c>
      <c r="G735">
        <v>2</v>
      </c>
      <c r="H735" t="s">
        <v>78</v>
      </c>
      <c r="I735">
        <v>0</v>
      </c>
      <c r="J735" t="s">
        <v>98</v>
      </c>
      <c r="K735" s="5" t="s">
        <v>3409</v>
      </c>
      <c r="L735">
        <v>1</v>
      </c>
      <c r="M735" s="15" t="s">
        <v>213</v>
      </c>
      <c r="N735" s="15" t="s">
        <v>81</v>
      </c>
      <c r="O735" s="15" t="s">
        <v>92</v>
      </c>
      <c r="P735">
        <v>2</v>
      </c>
      <c r="Q735" t="s">
        <v>3320</v>
      </c>
      <c r="R735" t="s">
        <v>84</v>
      </c>
      <c r="S735" s="15" t="s">
        <v>29</v>
      </c>
      <c r="T735" s="15" t="s">
        <v>73</v>
      </c>
      <c r="U735" s="5">
        <v>6</v>
      </c>
      <c r="V735" s="5">
        <v>6</v>
      </c>
      <c r="W735">
        <v>25</v>
      </c>
      <c r="X735" t="s">
        <v>3321</v>
      </c>
      <c r="Y735" s="15" t="s">
        <v>75</v>
      </c>
      <c r="Z735">
        <v>8</v>
      </c>
      <c r="AA735" t="s">
        <v>3322</v>
      </c>
      <c r="AD735">
        <v>1</v>
      </c>
    </row>
    <row r="736" spans="1:30" x14ac:dyDescent="0.35">
      <c r="A736">
        <v>734</v>
      </c>
      <c r="B736" s="15" t="s">
        <v>0</v>
      </c>
      <c r="C736" s="13">
        <v>37</v>
      </c>
      <c r="E736">
        <v>40</v>
      </c>
      <c r="F736">
        <v>12</v>
      </c>
      <c r="G736">
        <v>3</v>
      </c>
      <c r="H736" t="s">
        <v>97</v>
      </c>
      <c r="I736">
        <v>0</v>
      </c>
      <c r="J736" t="s">
        <v>68</v>
      </c>
      <c r="K736" s="5" t="s">
        <v>3406</v>
      </c>
      <c r="L736">
        <v>1</v>
      </c>
      <c r="M736" s="15" t="s">
        <v>407</v>
      </c>
      <c r="N736" s="15" t="s">
        <v>81</v>
      </c>
      <c r="O736" s="15" t="s">
        <v>493</v>
      </c>
      <c r="P736">
        <v>14</v>
      </c>
      <c r="Q736" t="s">
        <v>3323</v>
      </c>
      <c r="R736" t="s">
        <v>72</v>
      </c>
      <c r="S736" s="15" t="s">
        <v>29</v>
      </c>
      <c r="T736" s="15" t="s">
        <v>60</v>
      </c>
      <c r="U736" s="5">
        <v>3</v>
      </c>
      <c r="V736" s="5">
        <v>20</v>
      </c>
      <c r="W736">
        <v>30</v>
      </c>
      <c r="X736" t="s">
        <v>3324</v>
      </c>
      <c r="Y736" s="15" t="s">
        <v>75</v>
      </c>
      <c r="Z736">
        <v>10</v>
      </c>
      <c r="AA736" t="s">
        <v>3325</v>
      </c>
      <c r="AB736" t="s">
        <v>3326</v>
      </c>
      <c r="AD736">
        <v>1</v>
      </c>
    </row>
    <row r="737" spans="1:30" ht="14.5" customHeight="1" x14ac:dyDescent="0.35">
      <c r="A737">
        <v>735</v>
      </c>
      <c r="B737" s="15" t="s">
        <v>0</v>
      </c>
      <c r="C737" s="13">
        <v>41</v>
      </c>
      <c r="D737">
        <v>4</v>
      </c>
      <c r="E737">
        <v>0</v>
      </c>
      <c r="F737">
        <v>12</v>
      </c>
      <c r="G737">
        <v>600</v>
      </c>
      <c r="H737" t="s">
        <v>89</v>
      </c>
      <c r="I737">
        <v>1</v>
      </c>
      <c r="J737" t="s">
        <v>3428</v>
      </c>
      <c r="K737" s="5" t="s">
        <v>3428</v>
      </c>
      <c r="L737">
        <v>1</v>
      </c>
      <c r="M737" s="15" t="s">
        <v>2649</v>
      </c>
      <c r="N737" s="15" t="s">
        <v>3327</v>
      </c>
      <c r="O737" s="15" t="s">
        <v>2649</v>
      </c>
      <c r="P737">
        <v>27</v>
      </c>
      <c r="Q737" t="s">
        <v>2650</v>
      </c>
      <c r="R737" t="s">
        <v>1117</v>
      </c>
      <c r="S737" s="15" t="s">
        <v>3494</v>
      </c>
      <c r="T737" s="15" t="s">
        <v>179</v>
      </c>
      <c r="U737" s="5">
        <v>4</v>
      </c>
      <c r="V737" s="5">
        <v>6</v>
      </c>
      <c r="W737">
        <v>12</v>
      </c>
      <c r="X737" t="s">
        <v>3328</v>
      </c>
      <c r="Y737" s="15" t="s">
        <v>3329</v>
      </c>
      <c r="Z737">
        <v>10</v>
      </c>
      <c r="AA737" s="3" t="s">
        <v>3330</v>
      </c>
      <c r="AB737" s="3" t="s">
        <v>3331</v>
      </c>
      <c r="AC737" s="3" t="s">
        <v>3332</v>
      </c>
      <c r="AD737">
        <v>1</v>
      </c>
    </row>
    <row r="738" spans="1:30" x14ac:dyDescent="0.35">
      <c r="A738">
        <v>736</v>
      </c>
      <c r="B738" s="15" t="s">
        <v>0</v>
      </c>
      <c r="C738" s="13">
        <v>1</v>
      </c>
      <c r="D738">
        <v>8</v>
      </c>
      <c r="E738">
        <v>30</v>
      </c>
      <c r="F738">
        <v>10</v>
      </c>
      <c r="G738">
        <v>2</v>
      </c>
      <c r="H738" t="s">
        <v>189</v>
      </c>
      <c r="I738">
        <v>1</v>
      </c>
      <c r="J738" t="s">
        <v>3428</v>
      </c>
      <c r="K738" s="5" t="s">
        <v>3428</v>
      </c>
      <c r="L738">
        <v>1</v>
      </c>
      <c r="M738" s="15" t="s">
        <v>213</v>
      </c>
      <c r="N738" s="15" t="s">
        <v>56</v>
      </c>
      <c r="O738" s="15" t="s">
        <v>92</v>
      </c>
      <c r="P738">
        <v>10</v>
      </c>
      <c r="Q738" t="s">
        <v>3333</v>
      </c>
      <c r="R738" t="s">
        <v>59</v>
      </c>
      <c r="S738" s="15" t="s">
        <v>32</v>
      </c>
      <c r="T738" s="15" t="s">
        <v>73</v>
      </c>
      <c r="U738" s="5">
        <v>6</v>
      </c>
      <c r="V738" s="5">
        <v>6</v>
      </c>
      <c r="W738">
        <v>10</v>
      </c>
      <c r="X738" t="s">
        <v>3334</v>
      </c>
      <c r="Y738" s="15" t="s">
        <v>75</v>
      </c>
      <c r="Z738">
        <v>10</v>
      </c>
      <c r="AA738" t="s">
        <v>3335</v>
      </c>
      <c r="AC738" t="s">
        <v>3336</v>
      </c>
      <c r="AD738">
        <v>1</v>
      </c>
    </row>
    <row r="739" spans="1:30" x14ac:dyDescent="0.35">
      <c r="A739">
        <v>737</v>
      </c>
      <c r="B739" s="15" t="s">
        <v>0</v>
      </c>
      <c r="C739" s="13">
        <v>27</v>
      </c>
      <c r="D739">
        <v>7</v>
      </c>
      <c r="E739">
        <v>45</v>
      </c>
      <c r="F739">
        <v>9</v>
      </c>
      <c r="G739">
        <v>5</v>
      </c>
      <c r="H739" t="s">
        <v>67</v>
      </c>
      <c r="I739">
        <v>1</v>
      </c>
      <c r="J739" t="s">
        <v>3428</v>
      </c>
      <c r="K739" s="5" t="s">
        <v>3428</v>
      </c>
      <c r="L739">
        <v>1</v>
      </c>
      <c r="M739" s="15" t="s">
        <v>141</v>
      </c>
      <c r="N739" s="15" t="s">
        <v>350</v>
      </c>
      <c r="O739" s="15" t="s">
        <v>92</v>
      </c>
      <c r="P739">
        <v>1</v>
      </c>
      <c r="Q739" t="s">
        <v>3337</v>
      </c>
      <c r="R739" t="s">
        <v>161</v>
      </c>
      <c r="S739" s="15" t="s">
        <v>3541</v>
      </c>
      <c r="T739" s="15" t="s">
        <v>3428</v>
      </c>
      <c r="U739" s="5">
        <v>0</v>
      </c>
      <c r="V739" s="5">
        <v>0</v>
      </c>
      <c r="Y739" s="15" t="s">
        <v>75</v>
      </c>
      <c r="Z739">
        <v>10</v>
      </c>
      <c r="AA739" t="s">
        <v>3338</v>
      </c>
      <c r="AB739" t="s">
        <v>3339</v>
      </c>
      <c r="AC739" t="s">
        <v>3340</v>
      </c>
      <c r="AD739">
        <v>1</v>
      </c>
    </row>
    <row r="740" spans="1:30" x14ac:dyDescent="0.35">
      <c r="A740">
        <v>738</v>
      </c>
      <c r="B740" s="15" t="s">
        <v>0</v>
      </c>
      <c r="C740" s="13">
        <v>25</v>
      </c>
      <c r="D740">
        <v>10</v>
      </c>
      <c r="E740">
        <v>300</v>
      </c>
      <c r="F740">
        <v>10</v>
      </c>
      <c r="G740">
        <v>10</v>
      </c>
      <c r="H740" t="s">
        <v>303</v>
      </c>
      <c r="I740">
        <v>1</v>
      </c>
      <c r="J740" t="s">
        <v>3428</v>
      </c>
      <c r="K740" s="5" t="s">
        <v>3428</v>
      </c>
      <c r="L740">
        <v>1</v>
      </c>
      <c r="M740" s="15" t="s">
        <v>90</v>
      </c>
      <c r="N740" s="15" t="s">
        <v>81</v>
      </c>
      <c r="O740" s="15" t="s">
        <v>92</v>
      </c>
      <c r="P740">
        <v>1</v>
      </c>
      <c r="Q740" t="s">
        <v>3341</v>
      </c>
      <c r="R740" t="s">
        <v>59</v>
      </c>
      <c r="S740" s="15" t="s">
        <v>32</v>
      </c>
      <c r="T740" s="15" t="s">
        <v>85</v>
      </c>
      <c r="U740" s="5">
        <v>5</v>
      </c>
      <c r="V740" s="5">
        <v>5</v>
      </c>
      <c r="W740">
        <v>100</v>
      </c>
      <c r="X740" t="s">
        <v>3342</v>
      </c>
      <c r="Y740" s="15" t="s">
        <v>64</v>
      </c>
      <c r="Z740">
        <v>10</v>
      </c>
      <c r="AA740" t="s">
        <v>3343</v>
      </c>
      <c r="AB740" t="s">
        <v>3344</v>
      </c>
      <c r="AC740" t="s">
        <v>35</v>
      </c>
      <c r="AD740">
        <v>1</v>
      </c>
    </row>
    <row r="741" spans="1:30" x14ac:dyDescent="0.35">
      <c r="A741">
        <v>739</v>
      </c>
      <c r="B741" s="15" t="s">
        <v>1</v>
      </c>
      <c r="C741" s="13"/>
      <c r="D741">
        <v>7</v>
      </c>
      <c r="E741">
        <v>15</v>
      </c>
      <c r="F741">
        <v>5</v>
      </c>
      <c r="G741">
        <v>5</v>
      </c>
      <c r="H741" t="s">
        <v>133</v>
      </c>
      <c r="I741">
        <v>1</v>
      </c>
      <c r="J741" t="s">
        <v>3428</v>
      </c>
      <c r="K741" s="5" t="s">
        <v>3428</v>
      </c>
      <c r="L741">
        <v>1</v>
      </c>
      <c r="M741" s="15" t="s">
        <v>141</v>
      </c>
      <c r="N741" s="15" t="s">
        <v>56</v>
      </c>
      <c r="O741" s="15" t="s">
        <v>92</v>
      </c>
      <c r="P741">
        <v>20</v>
      </c>
      <c r="Q741" t="s">
        <v>3345</v>
      </c>
      <c r="R741" t="s">
        <v>72</v>
      </c>
      <c r="S741" s="15" t="s">
        <v>3494</v>
      </c>
      <c r="T741" s="15" t="s">
        <v>73</v>
      </c>
      <c r="U741" s="5">
        <v>3</v>
      </c>
      <c r="V741" s="5">
        <v>3</v>
      </c>
      <c r="W741">
        <v>2</v>
      </c>
      <c r="X741" t="s">
        <v>3346</v>
      </c>
      <c r="Y741" s="15" t="s">
        <v>75</v>
      </c>
      <c r="Z741">
        <v>8</v>
      </c>
      <c r="AA741" t="s">
        <v>3347</v>
      </c>
      <c r="AB741" t="s">
        <v>3348</v>
      </c>
      <c r="AC741" t="s">
        <v>3349</v>
      </c>
      <c r="AD741">
        <v>0</v>
      </c>
    </row>
    <row r="742" spans="1:30" x14ac:dyDescent="0.35">
      <c r="A742">
        <v>740</v>
      </c>
      <c r="B742" s="15" t="s">
        <v>3442</v>
      </c>
      <c r="C742" s="13">
        <v>28</v>
      </c>
      <c r="D742">
        <v>6</v>
      </c>
      <c r="E742">
        <v>220</v>
      </c>
      <c r="F742">
        <v>10</v>
      </c>
      <c r="G742">
        <v>10</v>
      </c>
      <c r="H742" t="s">
        <v>52</v>
      </c>
      <c r="I742">
        <v>0</v>
      </c>
      <c r="J742" t="s">
        <v>53</v>
      </c>
      <c r="K742" s="5" t="s">
        <v>3406</v>
      </c>
      <c r="L742">
        <v>0</v>
      </c>
      <c r="M742" s="15" t="s">
        <v>3428</v>
      </c>
      <c r="N742" s="15" t="s">
        <v>3428</v>
      </c>
      <c r="O742" s="15" t="s">
        <v>3428</v>
      </c>
      <c r="R742" t="s">
        <v>59</v>
      </c>
      <c r="S742" s="15" t="s">
        <v>32</v>
      </c>
      <c r="T742" s="15" t="s">
        <v>60</v>
      </c>
      <c r="U742" s="5">
        <v>4</v>
      </c>
      <c r="V742" s="5">
        <v>3</v>
      </c>
      <c r="W742">
        <v>12</v>
      </c>
      <c r="X742" t="s">
        <v>3350</v>
      </c>
      <c r="Y742" s="15" t="s">
        <v>345</v>
      </c>
      <c r="Z742">
        <v>10</v>
      </c>
      <c r="AA742" t="s">
        <v>3351</v>
      </c>
      <c r="AB742" t="s">
        <v>3352</v>
      </c>
      <c r="AD742">
        <v>0</v>
      </c>
    </row>
    <row r="743" spans="1:30" x14ac:dyDescent="0.35">
      <c r="A743">
        <v>741</v>
      </c>
      <c r="B743" s="15" t="s">
        <v>4</v>
      </c>
      <c r="C743" s="13">
        <v>35</v>
      </c>
      <c r="D743">
        <v>6</v>
      </c>
      <c r="E743">
        <v>20</v>
      </c>
      <c r="F743">
        <v>9</v>
      </c>
      <c r="G743">
        <v>4</v>
      </c>
      <c r="H743" t="s">
        <v>67</v>
      </c>
      <c r="I743">
        <v>1</v>
      </c>
      <c r="J743" t="s">
        <v>3428</v>
      </c>
      <c r="K743" s="5" t="s">
        <v>3428</v>
      </c>
      <c r="L743">
        <v>1</v>
      </c>
      <c r="M743" s="15" t="s">
        <v>55</v>
      </c>
      <c r="N743" s="15" t="s">
        <v>56</v>
      </c>
      <c r="O743" s="15" t="s">
        <v>272</v>
      </c>
      <c r="P743">
        <v>10</v>
      </c>
      <c r="Q743" t="s">
        <v>3353</v>
      </c>
      <c r="R743" t="s">
        <v>84</v>
      </c>
      <c r="S743" s="15" t="s">
        <v>32</v>
      </c>
      <c r="T743" s="15" t="s">
        <v>60</v>
      </c>
      <c r="U743" s="5">
        <v>4</v>
      </c>
      <c r="V743" s="5">
        <v>2</v>
      </c>
      <c r="W743">
        <v>20</v>
      </c>
      <c r="X743" t="s">
        <v>3354</v>
      </c>
      <c r="Y743" s="15" t="s">
        <v>75</v>
      </c>
      <c r="Z743">
        <v>8</v>
      </c>
      <c r="AA743" t="s">
        <v>3355</v>
      </c>
      <c r="AB743" t="s">
        <v>2449</v>
      </c>
      <c r="AC743" t="s">
        <v>3356</v>
      </c>
      <c r="AD743">
        <v>1</v>
      </c>
    </row>
    <row r="744" spans="1:30" x14ac:dyDescent="0.35">
      <c r="A744">
        <v>742</v>
      </c>
      <c r="B744" s="15" t="s">
        <v>4</v>
      </c>
      <c r="C744" s="13">
        <v>37</v>
      </c>
      <c r="D744">
        <v>6</v>
      </c>
      <c r="E744">
        <v>80</v>
      </c>
      <c r="F744">
        <v>8</v>
      </c>
      <c r="G744">
        <v>10</v>
      </c>
      <c r="H744" t="s">
        <v>121</v>
      </c>
      <c r="I744">
        <v>0</v>
      </c>
      <c r="J744" t="s">
        <v>53</v>
      </c>
      <c r="K744" s="5" t="s">
        <v>3408</v>
      </c>
      <c r="L744">
        <v>1</v>
      </c>
      <c r="M744" s="15" t="s">
        <v>213</v>
      </c>
      <c r="N744" s="15" t="s">
        <v>81</v>
      </c>
      <c r="O744" s="15" t="s">
        <v>231</v>
      </c>
      <c r="P744">
        <v>5</v>
      </c>
      <c r="Q744" t="s">
        <v>3357</v>
      </c>
      <c r="R744" t="s">
        <v>84</v>
      </c>
      <c r="S744" s="15" t="s">
        <v>32</v>
      </c>
      <c r="T744" s="15" t="s">
        <v>60</v>
      </c>
      <c r="U744" s="5">
        <v>6</v>
      </c>
      <c r="V744" s="5">
        <v>1</v>
      </c>
      <c r="W744">
        <v>8</v>
      </c>
      <c r="X744" t="s">
        <v>3358</v>
      </c>
      <c r="Y744" s="15" t="s">
        <v>3359</v>
      </c>
      <c r="Z744">
        <v>8</v>
      </c>
      <c r="AA744" t="s">
        <v>3360</v>
      </c>
      <c r="AB744" t="s">
        <v>3361</v>
      </c>
      <c r="AC744" t="s">
        <v>3362</v>
      </c>
      <c r="AD744">
        <v>1</v>
      </c>
    </row>
    <row r="745" spans="1:30" x14ac:dyDescent="0.35">
      <c r="A745">
        <v>743</v>
      </c>
      <c r="B745" s="15" t="s">
        <v>3432</v>
      </c>
      <c r="C745" s="13"/>
      <c r="D745">
        <v>8</v>
      </c>
      <c r="E745">
        <v>30</v>
      </c>
      <c r="F745">
        <v>6</v>
      </c>
      <c r="G745">
        <v>5</v>
      </c>
      <c r="H745" t="s">
        <v>133</v>
      </c>
      <c r="I745">
        <v>0</v>
      </c>
      <c r="J745" t="s">
        <v>3410</v>
      </c>
      <c r="K745" s="5" t="s">
        <v>3407</v>
      </c>
      <c r="L745">
        <v>1</v>
      </c>
      <c r="M745" s="15" t="s">
        <v>519</v>
      </c>
      <c r="N745" s="15" t="s">
        <v>56</v>
      </c>
      <c r="O745" s="15" t="s">
        <v>898</v>
      </c>
      <c r="P745">
        <v>9</v>
      </c>
      <c r="R745" t="s">
        <v>84</v>
      </c>
      <c r="S745" s="15" t="s">
        <v>29</v>
      </c>
      <c r="T745" s="15" t="s">
        <v>162</v>
      </c>
      <c r="U745" s="5">
        <v>5</v>
      </c>
      <c r="V745" s="5">
        <v>1</v>
      </c>
      <c r="W745">
        <v>8</v>
      </c>
      <c r="X745" t="s">
        <v>3363</v>
      </c>
      <c r="Y745" s="15" t="s">
        <v>3364</v>
      </c>
      <c r="Z745">
        <v>8</v>
      </c>
      <c r="AA745" t="s">
        <v>3365</v>
      </c>
      <c r="AB745" t="s">
        <v>3366</v>
      </c>
      <c r="AD745">
        <v>0</v>
      </c>
    </row>
    <row r="746" spans="1:30" ht="14.5" customHeight="1" x14ac:dyDescent="0.35">
      <c r="A746">
        <v>744</v>
      </c>
      <c r="B746" s="15" t="s">
        <v>3435</v>
      </c>
      <c r="C746" s="13">
        <v>38</v>
      </c>
      <c r="D746">
        <v>8</v>
      </c>
      <c r="E746">
        <v>45</v>
      </c>
      <c r="F746">
        <v>5</v>
      </c>
      <c r="G746">
        <v>6</v>
      </c>
      <c r="H746" t="s">
        <v>189</v>
      </c>
      <c r="I746">
        <v>1</v>
      </c>
      <c r="J746" t="s">
        <v>3428</v>
      </c>
      <c r="K746" s="5" t="s">
        <v>3428</v>
      </c>
      <c r="L746">
        <v>1</v>
      </c>
      <c r="M746" s="15" t="s">
        <v>519</v>
      </c>
      <c r="N746" s="15" t="s">
        <v>111</v>
      </c>
      <c r="O746" s="15" t="s">
        <v>305</v>
      </c>
      <c r="P746">
        <v>10</v>
      </c>
      <c r="R746" t="s">
        <v>84</v>
      </c>
      <c r="S746" s="15" t="s">
        <v>29</v>
      </c>
      <c r="T746" s="15" t="s">
        <v>85</v>
      </c>
      <c r="U746" s="5">
        <v>3</v>
      </c>
      <c r="V746" s="5">
        <v>4</v>
      </c>
      <c r="W746">
        <v>8</v>
      </c>
      <c r="X746" t="s">
        <v>3367</v>
      </c>
      <c r="Y746" s="15" t="s">
        <v>75</v>
      </c>
      <c r="Z746">
        <v>10</v>
      </c>
      <c r="AA746" s="3" t="s">
        <v>3368</v>
      </c>
      <c r="AB746" t="s">
        <v>3369</v>
      </c>
      <c r="AC746" t="s">
        <v>3370</v>
      </c>
      <c r="AD746">
        <v>1</v>
      </c>
    </row>
    <row r="747" spans="1:30" ht="14.5" customHeight="1" x14ac:dyDescent="0.35">
      <c r="A747">
        <v>745</v>
      </c>
      <c r="B747" s="15" t="s">
        <v>0</v>
      </c>
      <c r="C747" s="13">
        <v>43</v>
      </c>
      <c r="D747">
        <v>7</v>
      </c>
      <c r="E747">
        <v>40</v>
      </c>
      <c r="F747">
        <v>6</v>
      </c>
      <c r="G747">
        <v>1</v>
      </c>
      <c r="H747" t="s">
        <v>78</v>
      </c>
      <c r="I747">
        <v>0</v>
      </c>
      <c r="J747" t="s">
        <v>122</v>
      </c>
      <c r="K747" s="5" t="s">
        <v>3408</v>
      </c>
      <c r="L747">
        <v>1</v>
      </c>
      <c r="M747" s="15" t="s">
        <v>70</v>
      </c>
      <c r="N747" s="15" t="s">
        <v>81</v>
      </c>
      <c r="O747" s="15" t="s">
        <v>57</v>
      </c>
      <c r="P747">
        <v>10</v>
      </c>
      <c r="R747" t="s">
        <v>72</v>
      </c>
      <c r="S747" s="15" t="s">
        <v>30</v>
      </c>
      <c r="T747" s="15" t="s">
        <v>73</v>
      </c>
      <c r="U747" s="5">
        <v>3</v>
      </c>
      <c r="V747" s="5">
        <v>5</v>
      </c>
      <c r="W747">
        <v>36</v>
      </c>
      <c r="X747" t="s">
        <v>3371</v>
      </c>
      <c r="Y747" s="15" t="s">
        <v>75</v>
      </c>
      <c r="Z747">
        <v>9</v>
      </c>
      <c r="AA747" s="3" t="s">
        <v>3372</v>
      </c>
      <c r="AB747" t="s">
        <v>3373</v>
      </c>
    </row>
    <row r="748" spans="1:30" x14ac:dyDescent="0.35">
      <c r="A748">
        <v>746</v>
      </c>
      <c r="B748" s="15" t="s">
        <v>3432</v>
      </c>
      <c r="C748" s="13">
        <v>30</v>
      </c>
      <c r="D748">
        <v>4</v>
      </c>
      <c r="E748">
        <v>10</v>
      </c>
      <c r="F748">
        <v>8</v>
      </c>
      <c r="G748">
        <v>1</v>
      </c>
      <c r="H748" t="s">
        <v>335</v>
      </c>
      <c r="I748">
        <v>1</v>
      </c>
      <c r="J748" t="s">
        <v>3428</v>
      </c>
      <c r="K748" s="5" t="s">
        <v>3428</v>
      </c>
      <c r="L748">
        <v>1</v>
      </c>
      <c r="M748" s="15" t="s">
        <v>5</v>
      </c>
      <c r="N748" s="15" t="s">
        <v>81</v>
      </c>
      <c r="O748" s="15" t="s">
        <v>57</v>
      </c>
      <c r="P748">
        <v>12</v>
      </c>
      <c r="Q748" t="s">
        <v>3374</v>
      </c>
      <c r="R748" t="s">
        <v>59</v>
      </c>
      <c r="S748" s="15" t="s">
        <v>3474</v>
      </c>
      <c r="T748" s="15" t="s">
        <v>73</v>
      </c>
      <c r="U748" s="5">
        <v>25</v>
      </c>
      <c r="V748" s="5">
        <v>5</v>
      </c>
      <c r="W748">
        <v>20</v>
      </c>
      <c r="X748" t="s">
        <v>3376</v>
      </c>
      <c r="Y748" s="15" t="s">
        <v>75</v>
      </c>
      <c r="Z748">
        <v>10</v>
      </c>
      <c r="AA748" t="s">
        <v>3377</v>
      </c>
      <c r="AB748" t="s">
        <v>3378</v>
      </c>
      <c r="AC748" t="s">
        <v>116</v>
      </c>
      <c r="AD748">
        <v>1</v>
      </c>
    </row>
    <row r="749" spans="1:30" ht="14.5" customHeight="1" x14ac:dyDescent="0.35">
      <c r="A749">
        <v>747</v>
      </c>
      <c r="B749" s="15" t="s">
        <v>1</v>
      </c>
      <c r="C749" s="13">
        <v>25</v>
      </c>
      <c r="D749">
        <v>7</v>
      </c>
      <c r="E749">
        <v>30</v>
      </c>
      <c r="F749">
        <v>12</v>
      </c>
      <c r="G749">
        <v>0</v>
      </c>
      <c r="H749" t="s">
        <v>121</v>
      </c>
      <c r="I749">
        <v>0</v>
      </c>
      <c r="J749" t="s">
        <v>98</v>
      </c>
      <c r="K749" s="5" t="s">
        <v>3408</v>
      </c>
      <c r="L749">
        <v>0</v>
      </c>
      <c r="M749" s="15" t="s">
        <v>3428</v>
      </c>
      <c r="N749" s="15" t="s">
        <v>3428</v>
      </c>
      <c r="O749" s="15" t="s">
        <v>3428</v>
      </c>
      <c r="R749" t="s">
        <v>59</v>
      </c>
      <c r="S749" s="15" t="s">
        <v>29</v>
      </c>
      <c r="T749" s="15" t="s">
        <v>162</v>
      </c>
      <c r="U749" s="5">
        <v>5</v>
      </c>
      <c r="V749" s="5">
        <v>5</v>
      </c>
      <c r="W749">
        <v>16</v>
      </c>
      <c r="X749" s="3" t="s">
        <v>3379</v>
      </c>
      <c r="Y749" s="15" t="s">
        <v>3380</v>
      </c>
      <c r="Z749">
        <v>9</v>
      </c>
      <c r="AA749" t="s">
        <v>35</v>
      </c>
      <c r="AB749" t="s">
        <v>3381</v>
      </c>
      <c r="AC749" t="s">
        <v>3382</v>
      </c>
      <c r="AD749">
        <v>1</v>
      </c>
    </row>
    <row r="750" spans="1:30" x14ac:dyDescent="0.35">
      <c r="A750">
        <v>748</v>
      </c>
      <c r="B750" s="15" t="s">
        <v>3436</v>
      </c>
      <c r="C750" s="13">
        <v>25</v>
      </c>
      <c r="D750">
        <v>7</v>
      </c>
      <c r="E750">
        <v>40</v>
      </c>
      <c r="F750">
        <v>10</v>
      </c>
      <c r="G750">
        <v>4</v>
      </c>
      <c r="H750" t="s">
        <v>52</v>
      </c>
      <c r="I750">
        <v>1</v>
      </c>
      <c r="J750" t="s">
        <v>3428</v>
      </c>
      <c r="K750" s="5" t="s">
        <v>3428</v>
      </c>
      <c r="L750">
        <v>1</v>
      </c>
      <c r="M750" s="15" t="s">
        <v>412</v>
      </c>
      <c r="N750" s="15" t="s">
        <v>56</v>
      </c>
      <c r="O750" s="15" t="s">
        <v>92</v>
      </c>
      <c r="P750">
        <v>1</v>
      </c>
      <c r="Q750" t="s">
        <v>3383</v>
      </c>
      <c r="R750" t="s">
        <v>59</v>
      </c>
      <c r="S750" s="15" t="s">
        <v>29</v>
      </c>
      <c r="T750" s="15" t="s">
        <v>73</v>
      </c>
      <c r="U750" s="5">
        <v>6</v>
      </c>
      <c r="V750" s="5">
        <v>10</v>
      </c>
      <c r="W750">
        <v>30</v>
      </c>
      <c r="X750" t="s">
        <v>3384</v>
      </c>
      <c r="Y750" s="15" t="s">
        <v>75</v>
      </c>
      <c r="Z750">
        <v>8</v>
      </c>
      <c r="AA750" t="s">
        <v>3385</v>
      </c>
      <c r="AB750" t="s">
        <v>3386</v>
      </c>
      <c r="AC750" t="s">
        <v>3387</v>
      </c>
      <c r="AD750">
        <v>0</v>
      </c>
    </row>
    <row r="751" spans="1:30" x14ac:dyDescent="0.35">
      <c r="A751">
        <v>749</v>
      </c>
      <c r="B751" s="15" t="s">
        <v>4</v>
      </c>
      <c r="C751" s="13">
        <v>45</v>
      </c>
      <c r="D751">
        <v>7</v>
      </c>
      <c r="E751">
        <v>60</v>
      </c>
      <c r="F751">
        <v>8</v>
      </c>
      <c r="G751">
        <v>35</v>
      </c>
      <c r="H751" t="s">
        <v>97</v>
      </c>
      <c r="I751">
        <v>0</v>
      </c>
      <c r="J751" t="s">
        <v>3410</v>
      </c>
      <c r="K751" s="5" t="s">
        <v>3408</v>
      </c>
      <c r="L751">
        <v>1</v>
      </c>
      <c r="M751" s="15" t="s">
        <v>213</v>
      </c>
      <c r="N751" s="15" t="s">
        <v>81</v>
      </c>
      <c r="O751" s="15" t="s">
        <v>156</v>
      </c>
      <c r="P751">
        <v>20</v>
      </c>
      <c r="Q751" t="s">
        <v>3388</v>
      </c>
      <c r="R751" t="s">
        <v>59</v>
      </c>
      <c r="S751" s="15" t="s">
        <v>32</v>
      </c>
      <c r="T751" s="15" t="s">
        <v>60</v>
      </c>
      <c r="U751" s="5">
        <v>3</v>
      </c>
      <c r="V751" s="5">
        <v>1</v>
      </c>
      <c r="W751">
        <v>100</v>
      </c>
      <c r="X751" t="s">
        <v>3389</v>
      </c>
      <c r="Y751" s="15" t="s">
        <v>75</v>
      </c>
      <c r="Z751">
        <v>10</v>
      </c>
      <c r="AA751" t="s">
        <v>3390</v>
      </c>
      <c r="AB751" t="s">
        <v>3391</v>
      </c>
      <c r="AD751">
        <v>0</v>
      </c>
    </row>
    <row r="752" spans="1:30" ht="14.5" customHeight="1" x14ac:dyDescent="0.35">
      <c r="A752">
        <v>750</v>
      </c>
      <c r="B752" s="15" t="s">
        <v>4</v>
      </c>
      <c r="C752" s="13">
        <v>31</v>
      </c>
      <c r="D752">
        <v>8</v>
      </c>
      <c r="E752">
        <v>45</v>
      </c>
      <c r="F752">
        <v>12</v>
      </c>
      <c r="G752">
        <v>12</v>
      </c>
      <c r="H752" t="s">
        <v>189</v>
      </c>
      <c r="I752">
        <v>0</v>
      </c>
      <c r="J752" t="s">
        <v>53</v>
      </c>
      <c r="K752" s="5" t="s">
        <v>3409</v>
      </c>
      <c r="L752">
        <v>1</v>
      </c>
      <c r="M752" s="15" t="s">
        <v>691</v>
      </c>
      <c r="N752" s="15" t="s">
        <v>81</v>
      </c>
      <c r="O752" s="15" t="s">
        <v>106</v>
      </c>
      <c r="P752">
        <v>5</v>
      </c>
      <c r="Q752" t="s">
        <v>3392</v>
      </c>
      <c r="R752" t="s">
        <v>59</v>
      </c>
      <c r="S752" s="15" t="s">
        <v>32</v>
      </c>
      <c r="T752" s="15" t="s">
        <v>73</v>
      </c>
      <c r="U752" s="5">
        <v>2</v>
      </c>
      <c r="V752" s="5">
        <v>4</v>
      </c>
      <c r="W752">
        <v>6</v>
      </c>
      <c r="X752" s="3" t="s">
        <v>3393</v>
      </c>
      <c r="Y752" s="15" t="s">
        <v>192</v>
      </c>
      <c r="Z752">
        <v>8</v>
      </c>
      <c r="AA752" s="3" t="s">
        <v>3394</v>
      </c>
      <c r="AB752" t="s">
        <v>3395</v>
      </c>
      <c r="AC752" s="3" t="s">
        <v>3396</v>
      </c>
      <c r="AD752">
        <v>1</v>
      </c>
    </row>
    <row r="753" spans="1:30" x14ac:dyDescent="0.35">
      <c r="A753">
        <v>751</v>
      </c>
      <c r="B753" s="15" t="s">
        <v>1</v>
      </c>
      <c r="C753" s="13">
        <v>26</v>
      </c>
      <c r="D753">
        <v>7</v>
      </c>
      <c r="E753">
        <v>100</v>
      </c>
      <c r="F753">
        <v>7</v>
      </c>
      <c r="G753">
        <v>10</v>
      </c>
      <c r="H753" t="s">
        <v>335</v>
      </c>
      <c r="I753">
        <v>1</v>
      </c>
      <c r="J753" t="s">
        <v>3428</v>
      </c>
      <c r="K753" s="5" t="s">
        <v>3428</v>
      </c>
      <c r="L753">
        <v>1</v>
      </c>
      <c r="M753" s="15" t="s">
        <v>155</v>
      </c>
      <c r="N753" s="15" t="s">
        <v>81</v>
      </c>
      <c r="O753" s="15" t="s">
        <v>92</v>
      </c>
      <c r="P753">
        <v>1</v>
      </c>
      <c r="Q753" t="s">
        <v>867</v>
      </c>
      <c r="R753" t="s">
        <v>84</v>
      </c>
      <c r="S753" s="15" t="s">
        <v>30</v>
      </c>
      <c r="T753" s="15" t="s">
        <v>85</v>
      </c>
      <c r="U753" s="5">
        <v>10</v>
      </c>
      <c r="V753" s="5">
        <v>5</v>
      </c>
      <c r="W753">
        <v>200</v>
      </c>
      <c r="X753" t="s">
        <v>3397</v>
      </c>
      <c r="Y753" s="15" t="s">
        <v>64</v>
      </c>
      <c r="Z753">
        <v>9</v>
      </c>
      <c r="AA753" t="s">
        <v>3398</v>
      </c>
      <c r="AB753" t="s">
        <v>3399</v>
      </c>
      <c r="AD753">
        <v>1</v>
      </c>
    </row>
    <row r="754" spans="1:30" x14ac:dyDescent="0.35">
      <c r="A754">
        <v>752</v>
      </c>
      <c r="B754" s="15" t="s">
        <v>0</v>
      </c>
      <c r="C754" s="13">
        <v>33</v>
      </c>
      <c r="D754">
        <v>6</v>
      </c>
      <c r="E754">
        <v>25</v>
      </c>
      <c r="F754">
        <v>14</v>
      </c>
      <c r="G754">
        <v>1</v>
      </c>
      <c r="H754" t="s">
        <v>78</v>
      </c>
      <c r="I754">
        <v>1</v>
      </c>
      <c r="J754" t="s">
        <v>3428</v>
      </c>
      <c r="K754" s="5" t="s">
        <v>3428</v>
      </c>
      <c r="L754">
        <v>1</v>
      </c>
      <c r="M754" s="15" t="s">
        <v>29</v>
      </c>
      <c r="N754" s="15" t="s">
        <v>81</v>
      </c>
      <c r="O754" s="15" t="s">
        <v>220</v>
      </c>
      <c r="P754">
        <v>1</v>
      </c>
      <c r="Q754" t="s">
        <v>3400</v>
      </c>
      <c r="R754" t="s">
        <v>363</v>
      </c>
      <c r="S754" s="15" t="s">
        <v>29</v>
      </c>
      <c r="T754" s="15" t="s">
        <v>85</v>
      </c>
      <c r="U754" s="5">
        <v>6</v>
      </c>
      <c r="V754" s="5">
        <v>5</v>
      </c>
      <c r="W754">
        <v>40</v>
      </c>
      <c r="X754" t="s">
        <v>3401</v>
      </c>
      <c r="Y754" s="15" t="s">
        <v>75</v>
      </c>
      <c r="Z754">
        <v>8</v>
      </c>
      <c r="AA754" t="s">
        <v>3402</v>
      </c>
      <c r="AB754" t="s">
        <v>3403</v>
      </c>
      <c r="AC754" t="s">
        <v>3404</v>
      </c>
      <c r="AD754">
        <v>1</v>
      </c>
    </row>
  </sheetData>
  <autoFilter ref="A1:AD754" xr:uid="{00000000-0009-0000-0000-000001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0CF17-DD7C-425F-B93D-0FAA876E5E89}">
  <dimension ref="B2:I18"/>
  <sheetViews>
    <sheetView workbookViewId="0">
      <selection activeCell="C19" sqref="C19"/>
    </sheetView>
  </sheetViews>
  <sheetFormatPr defaultRowHeight="14.5" x14ac:dyDescent="0.35"/>
  <cols>
    <col min="2" max="2" width="10.08984375" bestFit="1" customWidth="1"/>
    <col min="3" max="3" width="13.26953125" bestFit="1" customWidth="1"/>
    <col min="8" max="8" width="12.36328125" bestFit="1" customWidth="1"/>
  </cols>
  <sheetData>
    <row r="2" spans="2:9" x14ac:dyDescent="0.35">
      <c r="B2" s="16" t="s">
        <v>3558</v>
      </c>
      <c r="C2" s="16" t="s">
        <v>3426</v>
      </c>
      <c r="H2" s="9" t="s">
        <v>3424</v>
      </c>
      <c r="I2" s="9" t="s">
        <v>3426</v>
      </c>
    </row>
    <row r="3" spans="2:9" x14ac:dyDescent="0.35">
      <c r="B3" s="10" t="s">
        <v>67</v>
      </c>
      <c r="C3" s="8">
        <v>73</v>
      </c>
      <c r="H3" s="10" t="s">
        <v>67</v>
      </c>
      <c r="I3" s="8">
        <v>73</v>
      </c>
    </row>
    <row r="4" spans="2:9" x14ac:dyDescent="0.35">
      <c r="B4" s="10" t="s">
        <v>225</v>
      </c>
      <c r="C4" s="8">
        <v>69</v>
      </c>
      <c r="H4" s="10" t="s">
        <v>78</v>
      </c>
      <c r="I4" s="8">
        <v>44</v>
      </c>
    </row>
    <row r="5" spans="2:9" x14ac:dyDescent="0.35">
      <c r="B5" s="10" t="s">
        <v>52</v>
      </c>
      <c r="C5" s="8">
        <v>68</v>
      </c>
      <c r="H5" s="10" t="s">
        <v>52</v>
      </c>
      <c r="I5" s="8">
        <v>68</v>
      </c>
    </row>
    <row r="6" spans="2:9" x14ac:dyDescent="0.35">
      <c r="B6" s="10" t="s">
        <v>303</v>
      </c>
      <c r="C6" s="8">
        <v>68</v>
      </c>
      <c r="H6" s="10" t="s">
        <v>303</v>
      </c>
      <c r="I6" s="8">
        <v>68</v>
      </c>
    </row>
    <row r="7" spans="2:9" x14ac:dyDescent="0.35">
      <c r="B7" s="10" t="s">
        <v>121</v>
      </c>
      <c r="C7" s="8">
        <v>68</v>
      </c>
      <c r="H7" s="10" t="s">
        <v>89</v>
      </c>
      <c r="I7" s="8">
        <v>57</v>
      </c>
    </row>
    <row r="8" spans="2:9" x14ac:dyDescent="0.35">
      <c r="B8" s="10" t="s">
        <v>189</v>
      </c>
      <c r="C8" s="8">
        <v>67</v>
      </c>
      <c r="H8" s="10" t="s">
        <v>97</v>
      </c>
      <c r="I8" s="8">
        <v>62</v>
      </c>
    </row>
    <row r="9" spans="2:9" x14ac:dyDescent="0.35">
      <c r="B9" s="10" t="s">
        <v>97</v>
      </c>
      <c r="C9" s="8">
        <v>62</v>
      </c>
      <c r="H9" s="10" t="s">
        <v>121</v>
      </c>
      <c r="I9" s="8">
        <v>68</v>
      </c>
    </row>
    <row r="10" spans="2:9" x14ac:dyDescent="0.35">
      <c r="B10" s="10" t="s">
        <v>335</v>
      </c>
      <c r="C10" s="8">
        <v>61</v>
      </c>
      <c r="H10" s="10" t="s">
        <v>225</v>
      </c>
      <c r="I10" s="8">
        <v>69</v>
      </c>
    </row>
    <row r="11" spans="2:9" x14ac:dyDescent="0.35">
      <c r="B11" s="10" t="s">
        <v>133</v>
      </c>
      <c r="C11" s="8">
        <v>58</v>
      </c>
      <c r="H11" s="10" t="s">
        <v>335</v>
      </c>
      <c r="I11" s="8">
        <v>61</v>
      </c>
    </row>
    <row r="12" spans="2:9" x14ac:dyDescent="0.35">
      <c r="B12" s="10" t="s">
        <v>103</v>
      </c>
      <c r="C12" s="8">
        <v>58</v>
      </c>
      <c r="H12" s="10" t="s">
        <v>133</v>
      </c>
      <c r="I12" s="8">
        <v>58</v>
      </c>
    </row>
    <row r="13" spans="2:9" x14ac:dyDescent="0.35">
      <c r="B13" s="10" t="s">
        <v>89</v>
      </c>
      <c r="C13" s="8">
        <v>57</v>
      </c>
      <c r="H13" s="10" t="s">
        <v>103</v>
      </c>
      <c r="I13" s="8">
        <v>58</v>
      </c>
    </row>
    <row r="14" spans="2:9" x14ac:dyDescent="0.35">
      <c r="B14" s="10" t="s">
        <v>78</v>
      </c>
      <c r="C14" s="8">
        <v>44</v>
      </c>
      <c r="H14" s="10" t="s">
        <v>189</v>
      </c>
      <c r="I14" s="8">
        <v>67</v>
      </c>
    </row>
    <row r="15" spans="2:9" x14ac:dyDescent="0.35">
      <c r="H15" s="10" t="s">
        <v>3425</v>
      </c>
      <c r="I15" s="8">
        <v>753</v>
      </c>
    </row>
    <row r="16" spans="2:9" x14ac:dyDescent="0.35">
      <c r="C16">
        <f>MIN(C3:C14)</f>
        <v>44</v>
      </c>
    </row>
    <row r="17" spans="3:3" x14ac:dyDescent="0.35">
      <c r="C17">
        <f>MAX(C3:C14)</f>
        <v>73</v>
      </c>
    </row>
    <row r="18" spans="3:3" x14ac:dyDescent="0.35">
      <c r="C18">
        <f>C17-C16</f>
        <v>29</v>
      </c>
    </row>
  </sheetData>
  <sortState ref="B3:C14">
    <sortCondition descending="1" ref="C3:C1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75B63-00D0-4EB3-96A0-DA6F3CDB9587}">
  <dimension ref="B3:L624"/>
  <sheetViews>
    <sheetView topLeftCell="E1" workbookViewId="0">
      <selection activeCell="K24" sqref="K24"/>
    </sheetView>
  </sheetViews>
  <sheetFormatPr defaultRowHeight="14.5" x14ac:dyDescent="0.35"/>
  <cols>
    <col min="2" max="2" width="11.1796875" bestFit="1" customWidth="1"/>
    <col min="6" max="6" width="16.90625" customWidth="1"/>
    <col min="7" max="7" width="16.6328125" bestFit="1" customWidth="1"/>
    <col min="9" max="9" width="16.6328125" bestFit="1" customWidth="1"/>
    <col min="10" max="10" width="11.90625" bestFit="1" customWidth="1"/>
    <col min="11" max="11" width="10.36328125" bestFit="1" customWidth="1"/>
  </cols>
  <sheetData>
    <row r="3" spans="2:12" x14ac:dyDescent="0.35">
      <c r="F3" t="s">
        <v>3554</v>
      </c>
      <c r="G3" t="s">
        <v>3466</v>
      </c>
      <c r="J3" t="s">
        <v>3564</v>
      </c>
      <c r="K3" t="s">
        <v>3565</v>
      </c>
    </row>
    <row r="4" spans="2:12" x14ac:dyDescent="0.35">
      <c r="B4" t="s">
        <v>3466</v>
      </c>
      <c r="C4">
        <v>0</v>
      </c>
      <c r="D4">
        <v>1</v>
      </c>
      <c r="F4" t="s">
        <v>3419</v>
      </c>
      <c r="G4" t="s">
        <v>3419</v>
      </c>
      <c r="I4" t="s">
        <v>3563</v>
      </c>
      <c r="J4">
        <f>MEDIAN(F5:F137)</f>
        <v>6</v>
      </c>
      <c r="K4">
        <f>MEDIAN(G5:G624)</f>
        <v>6</v>
      </c>
    </row>
    <row r="5" spans="2:12" x14ac:dyDescent="0.35">
      <c r="B5" t="s">
        <v>3553</v>
      </c>
      <c r="C5">
        <v>133</v>
      </c>
      <c r="D5">
        <v>620</v>
      </c>
      <c r="F5">
        <v>11</v>
      </c>
      <c r="G5">
        <v>3</v>
      </c>
      <c r="I5" t="s">
        <v>3566</v>
      </c>
      <c r="J5" s="18">
        <f>AVERAGE(F5:F137)</f>
        <v>8.3308270676691727</v>
      </c>
      <c r="K5" s="18">
        <f>AVERAGE(G5:G624)</f>
        <v>6.6258064516129034</v>
      </c>
      <c r="L5" s="18">
        <f>J5-K5</f>
        <v>1.7050206160562693</v>
      </c>
    </row>
    <row r="6" spans="2:12" x14ac:dyDescent="0.35">
      <c r="B6" t="s">
        <v>3552</v>
      </c>
      <c r="C6" t="s">
        <v>3554</v>
      </c>
      <c r="D6" t="s">
        <v>3466</v>
      </c>
      <c r="F6">
        <v>2</v>
      </c>
      <c r="G6">
        <v>3</v>
      </c>
      <c r="I6" t="s">
        <v>3567</v>
      </c>
      <c r="J6" s="18">
        <f>_xlfn.STDEV.P(F5:F137)</f>
        <v>7.6499759737312791</v>
      </c>
      <c r="K6" s="18">
        <f>_xlfn.STDEV.P(G5:G624)</f>
        <v>5.5580785576367671</v>
      </c>
    </row>
    <row r="7" spans="2:12" x14ac:dyDescent="0.35">
      <c r="B7">
        <v>0</v>
      </c>
      <c r="C7">
        <v>4</v>
      </c>
      <c r="D7">
        <v>44</v>
      </c>
      <c r="F7">
        <v>12</v>
      </c>
      <c r="G7">
        <v>20</v>
      </c>
    </row>
    <row r="8" spans="2:12" x14ac:dyDescent="0.35">
      <c r="B8">
        <v>1</v>
      </c>
      <c r="C8">
        <v>1</v>
      </c>
      <c r="D8">
        <v>4</v>
      </c>
      <c r="F8">
        <v>6</v>
      </c>
      <c r="G8">
        <v>5</v>
      </c>
    </row>
    <row r="9" spans="2:12" x14ac:dyDescent="0.35">
      <c r="B9">
        <v>2</v>
      </c>
      <c r="C9">
        <v>2</v>
      </c>
      <c r="D9">
        <v>24</v>
      </c>
      <c r="F9">
        <v>4</v>
      </c>
      <c r="G9">
        <v>2</v>
      </c>
    </row>
    <row r="10" spans="2:12" x14ac:dyDescent="0.35">
      <c r="B10">
        <v>3</v>
      </c>
      <c r="C10">
        <v>12</v>
      </c>
      <c r="D10">
        <v>60</v>
      </c>
      <c r="F10">
        <v>3</v>
      </c>
      <c r="G10">
        <v>3</v>
      </c>
    </row>
    <row r="11" spans="2:12" x14ac:dyDescent="0.35">
      <c r="B11">
        <v>4</v>
      </c>
      <c r="C11">
        <v>14</v>
      </c>
      <c r="D11">
        <v>91</v>
      </c>
      <c r="F11">
        <v>6</v>
      </c>
      <c r="G11">
        <v>6</v>
      </c>
    </row>
    <row r="12" spans="2:12" x14ac:dyDescent="0.35">
      <c r="B12">
        <v>5</v>
      </c>
      <c r="C12">
        <v>16</v>
      </c>
      <c r="D12">
        <v>84</v>
      </c>
      <c r="F12">
        <v>5</v>
      </c>
      <c r="G12">
        <v>6</v>
      </c>
    </row>
    <row r="13" spans="2:12" x14ac:dyDescent="0.35">
      <c r="B13">
        <v>6</v>
      </c>
      <c r="C13">
        <v>47</v>
      </c>
      <c r="D13">
        <v>171</v>
      </c>
      <c r="F13">
        <v>6</v>
      </c>
      <c r="G13">
        <v>5</v>
      </c>
    </row>
    <row r="14" spans="2:12" x14ac:dyDescent="0.35">
      <c r="B14">
        <v>7</v>
      </c>
      <c r="C14">
        <v>0</v>
      </c>
      <c r="D14">
        <v>2</v>
      </c>
      <c r="F14">
        <v>6</v>
      </c>
      <c r="G14">
        <v>6</v>
      </c>
    </row>
    <row r="15" spans="2:12" x14ac:dyDescent="0.35">
      <c r="B15">
        <v>8</v>
      </c>
      <c r="C15">
        <v>1</v>
      </c>
      <c r="D15">
        <v>8</v>
      </c>
      <c r="F15">
        <v>4</v>
      </c>
      <c r="G15">
        <v>0</v>
      </c>
    </row>
    <row r="16" spans="2:12" x14ac:dyDescent="0.35">
      <c r="B16">
        <v>10</v>
      </c>
      <c r="C16">
        <v>11</v>
      </c>
      <c r="D16">
        <v>51</v>
      </c>
      <c r="F16">
        <v>3</v>
      </c>
      <c r="G16">
        <v>30</v>
      </c>
    </row>
    <row r="17" spans="2:7" x14ac:dyDescent="0.35">
      <c r="B17">
        <v>11</v>
      </c>
      <c r="C17">
        <v>1</v>
      </c>
      <c r="D17">
        <v>0</v>
      </c>
      <c r="F17">
        <v>6</v>
      </c>
      <c r="G17">
        <v>4</v>
      </c>
    </row>
    <row r="18" spans="2:7" x14ac:dyDescent="0.35">
      <c r="B18">
        <v>12</v>
      </c>
      <c r="C18">
        <v>4</v>
      </c>
      <c r="D18">
        <v>16</v>
      </c>
      <c r="F18">
        <v>4</v>
      </c>
      <c r="G18">
        <v>6</v>
      </c>
    </row>
    <row r="19" spans="2:7" x14ac:dyDescent="0.35">
      <c r="B19">
        <v>13</v>
      </c>
      <c r="C19">
        <v>0</v>
      </c>
      <c r="D19">
        <v>1</v>
      </c>
      <c r="F19">
        <v>15</v>
      </c>
      <c r="G19">
        <v>6</v>
      </c>
    </row>
    <row r="20" spans="2:7" x14ac:dyDescent="0.35">
      <c r="B20">
        <v>14</v>
      </c>
      <c r="C20">
        <v>1</v>
      </c>
      <c r="D20">
        <v>2</v>
      </c>
      <c r="F20">
        <v>15</v>
      </c>
      <c r="G20">
        <v>8</v>
      </c>
    </row>
    <row r="21" spans="2:7" x14ac:dyDescent="0.35">
      <c r="B21">
        <v>15</v>
      </c>
      <c r="C21">
        <v>5</v>
      </c>
      <c r="D21">
        <v>22</v>
      </c>
      <c r="F21">
        <v>6</v>
      </c>
      <c r="G21">
        <v>6</v>
      </c>
    </row>
    <row r="22" spans="2:7" x14ac:dyDescent="0.35">
      <c r="B22">
        <v>16</v>
      </c>
      <c r="C22">
        <v>0</v>
      </c>
      <c r="D22">
        <v>2</v>
      </c>
      <c r="F22">
        <v>10</v>
      </c>
      <c r="G22">
        <v>2</v>
      </c>
    </row>
    <row r="23" spans="2:7" x14ac:dyDescent="0.35">
      <c r="B23">
        <v>18</v>
      </c>
      <c r="C23">
        <v>1</v>
      </c>
      <c r="D23">
        <v>2</v>
      </c>
      <c r="F23">
        <v>6</v>
      </c>
      <c r="G23">
        <v>2</v>
      </c>
    </row>
    <row r="24" spans="2:7" x14ac:dyDescent="0.35">
      <c r="B24">
        <v>20</v>
      </c>
      <c r="C24">
        <v>5</v>
      </c>
      <c r="D24">
        <v>15</v>
      </c>
      <c r="F24">
        <v>15</v>
      </c>
      <c r="G24">
        <v>12</v>
      </c>
    </row>
    <row r="25" spans="2:7" x14ac:dyDescent="0.35">
      <c r="B25">
        <v>21</v>
      </c>
      <c r="C25">
        <v>0</v>
      </c>
      <c r="D25">
        <v>2</v>
      </c>
      <c r="F25">
        <v>6</v>
      </c>
      <c r="G25">
        <v>0</v>
      </c>
    </row>
    <row r="26" spans="2:7" x14ac:dyDescent="0.35">
      <c r="B26">
        <v>23</v>
      </c>
      <c r="C26">
        <v>0</v>
      </c>
      <c r="D26">
        <v>1</v>
      </c>
      <c r="F26">
        <v>6</v>
      </c>
      <c r="G26">
        <v>6</v>
      </c>
    </row>
    <row r="27" spans="2:7" x14ac:dyDescent="0.35">
      <c r="B27">
        <v>25</v>
      </c>
      <c r="C27">
        <v>2</v>
      </c>
      <c r="D27">
        <v>8</v>
      </c>
      <c r="F27">
        <v>4</v>
      </c>
      <c r="G27">
        <v>4</v>
      </c>
    </row>
    <row r="28" spans="2:7" x14ac:dyDescent="0.35">
      <c r="B28">
        <v>30</v>
      </c>
      <c r="C28">
        <v>2</v>
      </c>
      <c r="D28">
        <v>7</v>
      </c>
      <c r="F28">
        <v>40</v>
      </c>
      <c r="G28">
        <v>4</v>
      </c>
    </row>
    <row r="29" spans="2:7" x14ac:dyDescent="0.35">
      <c r="B29">
        <v>35</v>
      </c>
      <c r="C29">
        <v>1</v>
      </c>
      <c r="D29">
        <v>1</v>
      </c>
      <c r="F29">
        <v>12</v>
      </c>
      <c r="G29">
        <v>6</v>
      </c>
    </row>
    <row r="30" spans="2:7" x14ac:dyDescent="0.35">
      <c r="B30">
        <v>40</v>
      </c>
      <c r="C30">
        <v>3</v>
      </c>
      <c r="D30">
        <v>1</v>
      </c>
      <c r="F30">
        <v>6</v>
      </c>
      <c r="G30">
        <v>15</v>
      </c>
    </row>
    <row r="31" spans="2:7" x14ac:dyDescent="0.35">
      <c r="F31">
        <v>20</v>
      </c>
      <c r="G31">
        <v>4</v>
      </c>
    </row>
    <row r="32" spans="2:7" x14ac:dyDescent="0.35">
      <c r="F32">
        <v>6</v>
      </c>
      <c r="G32">
        <v>3</v>
      </c>
    </row>
    <row r="33" spans="6:7" x14ac:dyDescent="0.35">
      <c r="F33">
        <v>5</v>
      </c>
      <c r="G33">
        <v>5</v>
      </c>
    </row>
    <row r="34" spans="6:7" x14ac:dyDescent="0.35">
      <c r="F34">
        <v>0</v>
      </c>
      <c r="G34">
        <v>4</v>
      </c>
    </row>
    <row r="35" spans="6:7" x14ac:dyDescent="0.35">
      <c r="F35">
        <v>6</v>
      </c>
      <c r="G35">
        <v>6</v>
      </c>
    </row>
    <row r="36" spans="6:7" x14ac:dyDescent="0.35">
      <c r="F36">
        <v>10</v>
      </c>
      <c r="G36">
        <v>6</v>
      </c>
    </row>
    <row r="37" spans="6:7" x14ac:dyDescent="0.35">
      <c r="F37">
        <v>6</v>
      </c>
      <c r="G37">
        <v>6</v>
      </c>
    </row>
    <row r="38" spans="6:7" x14ac:dyDescent="0.35">
      <c r="F38">
        <v>4</v>
      </c>
      <c r="G38">
        <v>5</v>
      </c>
    </row>
    <row r="39" spans="6:7" x14ac:dyDescent="0.35">
      <c r="F39">
        <v>15</v>
      </c>
      <c r="G39">
        <v>4</v>
      </c>
    </row>
    <row r="40" spans="6:7" x14ac:dyDescent="0.35">
      <c r="F40">
        <v>6</v>
      </c>
      <c r="G40">
        <v>5</v>
      </c>
    </row>
    <row r="41" spans="6:7" x14ac:dyDescent="0.35">
      <c r="F41">
        <v>5</v>
      </c>
      <c r="G41">
        <v>6</v>
      </c>
    </row>
    <row r="42" spans="6:7" x14ac:dyDescent="0.35">
      <c r="F42">
        <v>6</v>
      </c>
      <c r="G42">
        <v>10</v>
      </c>
    </row>
    <row r="43" spans="6:7" x14ac:dyDescent="0.35">
      <c r="F43">
        <v>5</v>
      </c>
      <c r="G43">
        <v>12</v>
      </c>
    </row>
    <row r="44" spans="6:7" x14ac:dyDescent="0.35">
      <c r="F44">
        <v>10</v>
      </c>
      <c r="G44">
        <v>4</v>
      </c>
    </row>
    <row r="45" spans="6:7" x14ac:dyDescent="0.35">
      <c r="F45">
        <v>0</v>
      </c>
      <c r="G45">
        <v>6</v>
      </c>
    </row>
    <row r="46" spans="6:7" x14ac:dyDescent="0.35">
      <c r="F46">
        <v>1</v>
      </c>
      <c r="G46">
        <v>4</v>
      </c>
    </row>
    <row r="47" spans="6:7" x14ac:dyDescent="0.35">
      <c r="F47">
        <v>25</v>
      </c>
      <c r="G47">
        <v>4</v>
      </c>
    </row>
    <row r="48" spans="6:7" x14ac:dyDescent="0.35">
      <c r="F48">
        <v>20</v>
      </c>
      <c r="G48">
        <v>5</v>
      </c>
    </row>
    <row r="49" spans="6:7" x14ac:dyDescent="0.35">
      <c r="F49">
        <v>6</v>
      </c>
      <c r="G49">
        <v>4</v>
      </c>
    </row>
    <row r="50" spans="6:7" x14ac:dyDescent="0.35">
      <c r="F50">
        <v>40</v>
      </c>
      <c r="G50">
        <v>3</v>
      </c>
    </row>
    <row r="51" spans="6:7" x14ac:dyDescent="0.35">
      <c r="F51">
        <v>4</v>
      </c>
      <c r="G51">
        <v>4</v>
      </c>
    </row>
    <row r="52" spans="6:7" x14ac:dyDescent="0.35">
      <c r="F52">
        <v>4</v>
      </c>
      <c r="G52">
        <v>0</v>
      </c>
    </row>
    <row r="53" spans="6:7" x14ac:dyDescent="0.35">
      <c r="F53">
        <v>6</v>
      </c>
      <c r="G53">
        <v>30</v>
      </c>
    </row>
    <row r="54" spans="6:7" x14ac:dyDescent="0.35">
      <c r="F54">
        <v>3</v>
      </c>
      <c r="G54">
        <v>6</v>
      </c>
    </row>
    <row r="55" spans="6:7" x14ac:dyDescent="0.35">
      <c r="F55">
        <v>10</v>
      </c>
      <c r="G55">
        <v>10</v>
      </c>
    </row>
    <row r="56" spans="6:7" x14ac:dyDescent="0.35">
      <c r="F56">
        <v>0</v>
      </c>
      <c r="G56">
        <v>6</v>
      </c>
    </row>
    <row r="57" spans="6:7" x14ac:dyDescent="0.35">
      <c r="F57">
        <v>6</v>
      </c>
      <c r="G57">
        <v>12</v>
      </c>
    </row>
    <row r="58" spans="6:7" x14ac:dyDescent="0.35">
      <c r="F58">
        <v>3</v>
      </c>
      <c r="G58">
        <v>0</v>
      </c>
    </row>
    <row r="59" spans="6:7" x14ac:dyDescent="0.35">
      <c r="F59">
        <v>6</v>
      </c>
      <c r="G59">
        <v>10</v>
      </c>
    </row>
    <row r="60" spans="6:7" x14ac:dyDescent="0.35">
      <c r="F60">
        <v>18</v>
      </c>
      <c r="G60">
        <v>5</v>
      </c>
    </row>
    <row r="61" spans="6:7" x14ac:dyDescent="0.35">
      <c r="F61">
        <v>3</v>
      </c>
      <c r="G61">
        <v>6</v>
      </c>
    </row>
    <row r="62" spans="6:7" x14ac:dyDescent="0.35">
      <c r="F62">
        <v>6</v>
      </c>
      <c r="G62">
        <v>20</v>
      </c>
    </row>
    <row r="63" spans="6:7" x14ac:dyDescent="0.35">
      <c r="F63">
        <v>6</v>
      </c>
      <c r="G63">
        <v>6</v>
      </c>
    </row>
    <row r="64" spans="6:7" x14ac:dyDescent="0.35">
      <c r="F64">
        <v>10</v>
      </c>
      <c r="G64">
        <v>8</v>
      </c>
    </row>
    <row r="65" spans="6:7" x14ac:dyDescent="0.35">
      <c r="F65">
        <v>3</v>
      </c>
      <c r="G65">
        <v>6</v>
      </c>
    </row>
    <row r="66" spans="6:7" x14ac:dyDescent="0.35">
      <c r="F66">
        <v>0</v>
      </c>
      <c r="G66">
        <v>6</v>
      </c>
    </row>
    <row r="67" spans="6:7" x14ac:dyDescent="0.35">
      <c r="F67">
        <v>30</v>
      </c>
      <c r="G67">
        <v>4</v>
      </c>
    </row>
    <row r="68" spans="6:7" x14ac:dyDescent="0.35">
      <c r="F68">
        <v>5</v>
      </c>
      <c r="G68">
        <v>2</v>
      </c>
    </row>
    <row r="69" spans="6:7" x14ac:dyDescent="0.35">
      <c r="F69">
        <v>25</v>
      </c>
      <c r="G69">
        <v>3</v>
      </c>
    </row>
    <row r="70" spans="6:7" x14ac:dyDescent="0.35">
      <c r="F70">
        <v>4</v>
      </c>
      <c r="G70">
        <v>15</v>
      </c>
    </row>
    <row r="71" spans="6:7" x14ac:dyDescent="0.35">
      <c r="F71">
        <v>6</v>
      </c>
      <c r="G71">
        <v>10</v>
      </c>
    </row>
    <row r="72" spans="6:7" x14ac:dyDescent="0.35">
      <c r="F72">
        <v>10</v>
      </c>
      <c r="G72">
        <v>3</v>
      </c>
    </row>
    <row r="73" spans="6:7" x14ac:dyDescent="0.35">
      <c r="F73">
        <v>3</v>
      </c>
      <c r="G73">
        <v>20</v>
      </c>
    </row>
    <row r="74" spans="6:7" x14ac:dyDescent="0.35">
      <c r="F74">
        <v>3</v>
      </c>
      <c r="G74">
        <v>3</v>
      </c>
    </row>
    <row r="75" spans="6:7" x14ac:dyDescent="0.35">
      <c r="F75">
        <v>6</v>
      </c>
      <c r="G75">
        <v>20</v>
      </c>
    </row>
    <row r="76" spans="6:7" x14ac:dyDescent="0.35">
      <c r="F76">
        <v>20</v>
      </c>
      <c r="G76">
        <v>10</v>
      </c>
    </row>
    <row r="77" spans="6:7" x14ac:dyDescent="0.35">
      <c r="F77">
        <v>5</v>
      </c>
      <c r="G77">
        <v>6</v>
      </c>
    </row>
    <row r="78" spans="6:7" x14ac:dyDescent="0.35">
      <c r="F78">
        <v>6</v>
      </c>
      <c r="G78">
        <v>3</v>
      </c>
    </row>
    <row r="79" spans="6:7" x14ac:dyDescent="0.35">
      <c r="F79">
        <v>40</v>
      </c>
      <c r="G79">
        <v>0</v>
      </c>
    </row>
    <row r="80" spans="6:7" x14ac:dyDescent="0.35">
      <c r="F80">
        <v>5</v>
      </c>
      <c r="G80">
        <v>25</v>
      </c>
    </row>
    <row r="81" spans="6:7" x14ac:dyDescent="0.35">
      <c r="F81">
        <v>5</v>
      </c>
      <c r="G81">
        <v>4</v>
      </c>
    </row>
    <row r="82" spans="6:7" x14ac:dyDescent="0.35">
      <c r="F82">
        <v>14</v>
      </c>
      <c r="G82">
        <v>8</v>
      </c>
    </row>
    <row r="83" spans="6:7" x14ac:dyDescent="0.35">
      <c r="F83">
        <v>5</v>
      </c>
      <c r="G83">
        <v>6</v>
      </c>
    </row>
    <row r="84" spans="6:7" x14ac:dyDescent="0.35">
      <c r="F84">
        <v>35</v>
      </c>
      <c r="G84">
        <v>0</v>
      </c>
    </row>
    <row r="85" spans="6:7" x14ac:dyDescent="0.35">
      <c r="F85">
        <v>8</v>
      </c>
      <c r="G85">
        <v>4</v>
      </c>
    </row>
    <row r="86" spans="6:7" x14ac:dyDescent="0.35">
      <c r="F86">
        <v>6</v>
      </c>
      <c r="G86">
        <v>15</v>
      </c>
    </row>
    <row r="87" spans="6:7" x14ac:dyDescent="0.35">
      <c r="F87">
        <v>30</v>
      </c>
      <c r="G87">
        <v>0</v>
      </c>
    </row>
    <row r="88" spans="6:7" x14ac:dyDescent="0.35">
      <c r="F88">
        <v>5</v>
      </c>
      <c r="G88">
        <v>4</v>
      </c>
    </row>
    <row r="89" spans="6:7" x14ac:dyDescent="0.35">
      <c r="F89">
        <v>6</v>
      </c>
      <c r="G89">
        <v>6</v>
      </c>
    </row>
    <row r="90" spans="6:7" x14ac:dyDescent="0.35">
      <c r="F90">
        <v>10</v>
      </c>
      <c r="G90">
        <v>6</v>
      </c>
    </row>
    <row r="91" spans="6:7" x14ac:dyDescent="0.35">
      <c r="F91">
        <v>6</v>
      </c>
      <c r="G91">
        <v>6</v>
      </c>
    </row>
    <row r="92" spans="6:7" x14ac:dyDescent="0.35">
      <c r="F92">
        <v>6</v>
      </c>
      <c r="G92">
        <v>10</v>
      </c>
    </row>
    <row r="93" spans="6:7" x14ac:dyDescent="0.35">
      <c r="F93">
        <v>4</v>
      </c>
      <c r="G93">
        <v>20</v>
      </c>
    </row>
    <row r="94" spans="6:7" x14ac:dyDescent="0.35">
      <c r="F94">
        <v>3</v>
      </c>
      <c r="G94">
        <v>10</v>
      </c>
    </row>
    <row r="95" spans="6:7" x14ac:dyDescent="0.35">
      <c r="F95">
        <v>6</v>
      </c>
      <c r="G95">
        <v>4</v>
      </c>
    </row>
    <row r="96" spans="6:7" x14ac:dyDescent="0.35">
      <c r="F96">
        <v>6</v>
      </c>
      <c r="G96">
        <v>6</v>
      </c>
    </row>
    <row r="97" spans="6:7" x14ac:dyDescent="0.35">
      <c r="F97">
        <v>6</v>
      </c>
      <c r="G97">
        <v>6</v>
      </c>
    </row>
    <row r="98" spans="6:7" x14ac:dyDescent="0.35">
      <c r="F98">
        <v>6</v>
      </c>
      <c r="G98">
        <v>10</v>
      </c>
    </row>
    <row r="99" spans="6:7" x14ac:dyDescent="0.35">
      <c r="F99">
        <v>5</v>
      </c>
      <c r="G99">
        <v>0</v>
      </c>
    </row>
    <row r="100" spans="6:7" x14ac:dyDescent="0.35">
      <c r="F100">
        <v>6</v>
      </c>
      <c r="G100">
        <v>6</v>
      </c>
    </row>
    <row r="101" spans="6:7" x14ac:dyDescent="0.35">
      <c r="F101">
        <v>5</v>
      </c>
      <c r="G101">
        <v>10</v>
      </c>
    </row>
    <row r="102" spans="6:7" x14ac:dyDescent="0.35">
      <c r="F102">
        <v>5</v>
      </c>
      <c r="G102">
        <v>4</v>
      </c>
    </row>
    <row r="103" spans="6:7" x14ac:dyDescent="0.35">
      <c r="F103">
        <v>6</v>
      </c>
      <c r="G103">
        <v>3</v>
      </c>
    </row>
    <row r="104" spans="6:7" x14ac:dyDescent="0.35">
      <c r="F104">
        <v>20</v>
      </c>
      <c r="G104">
        <v>6</v>
      </c>
    </row>
    <row r="105" spans="6:7" x14ac:dyDescent="0.35">
      <c r="F105">
        <v>20</v>
      </c>
      <c r="G105">
        <v>12</v>
      </c>
    </row>
    <row r="106" spans="6:7" x14ac:dyDescent="0.35">
      <c r="F106">
        <v>10</v>
      </c>
      <c r="G106">
        <v>0</v>
      </c>
    </row>
    <row r="107" spans="6:7" x14ac:dyDescent="0.35">
      <c r="F107">
        <v>3</v>
      </c>
      <c r="G107">
        <v>6</v>
      </c>
    </row>
    <row r="108" spans="6:7" x14ac:dyDescent="0.35">
      <c r="F108">
        <v>6</v>
      </c>
      <c r="G108">
        <v>6</v>
      </c>
    </row>
    <row r="109" spans="6:7" x14ac:dyDescent="0.35">
      <c r="F109">
        <v>5</v>
      </c>
      <c r="G109">
        <v>15</v>
      </c>
    </row>
    <row r="110" spans="6:7" x14ac:dyDescent="0.35">
      <c r="F110">
        <v>6</v>
      </c>
      <c r="G110">
        <v>5</v>
      </c>
    </row>
    <row r="111" spans="6:7" x14ac:dyDescent="0.35">
      <c r="F111">
        <v>6</v>
      </c>
      <c r="G111">
        <v>30</v>
      </c>
    </row>
    <row r="112" spans="6:7" x14ac:dyDescent="0.35">
      <c r="F112">
        <v>6</v>
      </c>
      <c r="G112">
        <v>6</v>
      </c>
    </row>
    <row r="113" spans="6:7" x14ac:dyDescent="0.35">
      <c r="F113">
        <v>4</v>
      </c>
      <c r="G113">
        <v>6</v>
      </c>
    </row>
    <row r="114" spans="6:7" x14ac:dyDescent="0.35">
      <c r="F114">
        <v>6</v>
      </c>
      <c r="G114">
        <v>10</v>
      </c>
    </row>
    <row r="115" spans="6:7" x14ac:dyDescent="0.35">
      <c r="F115">
        <v>12</v>
      </c>
      <c r="G115">
        <v>15</v>
      </c>
    </row>
    <row r="116" spans="6:7" x14ac:dyDescent="0.35">
      <c r="F116">
        <v>10</v>
      </c>
      <c r="G116">
        <v>5</v>
      </c>
    </row>
    <row r="117" spans="6:7" x14ac:dyDescent="0.35">
      <c r="F117">
        <v>3</v>
      </c>
      <c r="G117">
        <v>6</v>
      </c>
    </row>
    <row r="118" spans="6:7" x14ac:dyDescent="0.35">
      <c r="F118">
        <v>3</v>
      </c>
      <c r="G118">
        <v>6</v>
      </c>
    </row>
    <row r="119" spans="6:7" x14ac:dyDescent="0.35">
      <c r="F119">
        <v>6</v>
      </c>
      <c r="G119">
        <v>6</v>
      </c>
    </row>
    <row r="120" spans="6:7" x14ac:dyDescent="0.35">
      <c r="F120">
        <v>5</v>
      </c>
      <c r="G120">
        <v>6</v>
      </c>
    </row>
    <row r="121" spans="6:7" x14ac:dyDescent="0.35">
      <c r="F121">
        <v>6</v>
      </c>
      <c r="G121">
        <v>5</v>
      </c>
    </row>
    <row r="122" spans="6:7" x14ac:dyDescent="0.35">
      <c r="F122">
        <v>10</v>
      </c>
      <c r="G122">
        <v>5</v>
      </c>
    </row>
    <row r="123" spans="6:7" x14ac:dyDescent="0.35">
      <c r="F123">
        <v>4</v>
      </c>
      <c r="G123">
        <v>3</v>
      </c>
    </row>
    <row r="124" spans="6:7" x14ac:dyDescent="0.35">
      <c r="F124">
        <v>6</v>
      </c>
      <c r="G124">
        <v>4</v>
      </c>
    </row>
    <row r="125" spans="6:7" x14ac:dyDescent="0.35">
      <c r="F125">
        <v>6</v>
      </c>
      <c r="G125">
        <v>6</v>
      </c>
    </row>
    <row r="126" spans="6:7" x14ac:dyDescent="0.35">
      <c r="F126">
        <v>4</v>
      </c>
      <c r="G126">
        <v>10</v>
      </c>
    </row>
    <row r="127" spans="6:7" x14ac:dyDescent="0.35">
      <c r="F127">
        <v>12</v>
      </c>
      <c r="G127">
        <v>6</v>
      </c>
    </row>
    <row r="128" spans="6:7" x14ac:dyDescent="0.35">
      <c r="F128">
        <v>6</v>
      </c>
      <c r="G128">
        <v>10</v>
      </c>
    </row>
    <row r="129" spans="6:7" x14ac:dyDescent="0.35">
      <c r="F129">
        <v>6</v>
      </c>
      <c r="G129">
        <v>4</v>
      </c>
    </row>
    <row r="130" spans="6:7" x14ac:dyDescent="0.35">
      <c r="F130">
        <v>2</v>
      </c>
      <c r="G130">
        <v>3</v>
      </c>
    </row>
    <row r="131" spans="6:7" x14ac:dyDescent="0.35">
      <c r="F131">
        <v>6</v>
      </c>
      <c r="G131">
        <v>0</v>
      </c>
    </row>
    <row r="132" spans="6:7" x14ac:dyDescent="0.35">
      <c r="F132">
        <v>10</v>
      </c>
      <c r="G132">
        <v>4</v>
      </c>
    </row>
    <row r="133" spans="6:7" x14ac:dyDescent="0.35">
      <c r="F133">
        <v>4</v>
      </c>
      <c r="G133">
        <v>6</v>
      </c>
    </row>
    <row r="134" spans="6:7" x14ac:dyDescent="0.35">
      <c r="F134">
        <v>6</v>
      </c>
      <c r="G134">
        <v>15</v>
      </c>
    </row>
    <row r="135" spans="6:7" x14ac:dyDescent="0.35">
      <c r="F135">
        <v>15</v>
      </c>
      <c r="G135">
        <v>4</v>
      </c>
    </row>
    <row r="136" spans="6:7" x14ac:dyDescent="0.35">
      <c r="F136">
        <v>4</v>
      </c>
      <c r="G136">
        <v>2</v>
      </c>
    </row>
    <row r="137" spans="6:7" x14ac:dyDescent="0.35">
      <c r="F137">
        <v>5</v>
      </c>
      <c r="G137">
        <v>6</v>
      </c>
    </row>
    <row r="138" spans="6:7" x14ac:dyDescent="0.35">
      <c r="G138">
        <v>10</v>
      </c>
    </row>
    <row r="139" spans="6:7" x14ac:dyDescent="0.35">
      <c r="G139">
        <v>10</v>
      </c>
    </row>
    <row r="140" spans="6:7" x14ac:dyDescent="0.35">
      <c r="G140">
        <v>6</v>
      </c>
    </row>
    <row r="141" spans="6:7" x14ac:dyDescent="0.35">
      <c r="G141">
        <v>4</v>
      </c>
    </row>
    <row r="142" spans="6:7" x14ac:dyDescent="0.35">
      <c r="G142">
        <v>10</v>
      </c>
    </row>
    <row r="143" spans="6:7" x14ac:dyDescent="0.35">
      <c r="G143">
        <v>6</v>
      </c>
    </row>
    <row r="144" spans="6:7" x14ac:dyDescent="0.35">
      <c r="G144">
        <v>5</v>
      </c>
    </row>
    <row r="145" spans="7:7" x14ac:dyDescent="0.35">
      <c r="G145">
        <v>5</v>
      </c>
    </row>
    <row r="146" spans="7:7" x14ac:dyDescent="0.35">
      <c r="G146">
        <v>4</v>
      </c>
    </row>
    <row r="147" spans="7:7" x14ac:dyDescent="0.35">
      <c r="G147">
        <v>6</v>
      </c>
    </row>
    <row r="148" spans="7:7" x14ac:dyDescent="0.35">
      <c r="G148">
        <v>20</v>
      </c>
    </row>
    <row r="149" spans="7:7" x14ac:dyDescent="0.35">
      <c r="G149">
        <v>5</v>
      </c>
    </row>
    <row r="150" spans="7:7" x14ac:dyDescent="0.35">
      <c r="G150">
        <v>6</v>
      </c>
    </row>
    <row r="151" spans="7:7" x14ac:dyDescent="0.35">
      <c r="G151">
        <v>4</v>
      </c>
    </row>
    <row r="152" spans="7:7" x14ac:dyDescent="0.35">
      <c r="G152">
        <v>5</v>
      </c>
    </row>
    <row r="153" spans="7:7" x14ac:dyDescent="0.35">
      <c r="G153">
        <v>6</v>
      </c>
    </row>
    <row r="154" spans="7:7" x14ac:dyDescent="0.35">
      <c r="G154">
        <v>5</v>
      </c>
    </row>
    <row r="155" spans="7:7" x14ac:dyDescent="0.35">
      <c r="G155">
        <v>3</v>
      </c>
    </row>
    <row r="156" spans="7:7" x14ac:dyDescent="0.35">
      <c r="G156">
        <v>2</v>
      </c>
    </row>
    <row r="157" spans="7:7" x14ac:dyDescent="0.35">
      <c r="G157">
        <v>10</v>
      </c>
    </row>
    <row r="158" spans="7:7" x14ac:dyDescent="0.35">
      <c r="G158">
        <v>4</v>
      </c>
    </row>
    <row r="159" spans="7:7" x14ac:dyDescent="0.35">
      <c r="G159">
        <v>6</v>
      </c>
    </row>
    <row r="160" spans="7:7" x14ac:dyDescent="0.35">
      <c r="G160">
        <v>10</v>
      </c>
    </row>
    <row r="161" spans="7:7" x14ac:dyDescent="0.35">
      <c r="G161">
        <v>2</v>
      </c>
    </row>
    <row r="162" spans="7:7" x14ac:dyDescent="0.35">
      <c r="G162">
        <v>0</v>
      </c>
    </row>
    <row r="163" spans="7:7" x14ac:dyDescent="0.35">
      <c r="G163">
        <v>4</v>
      </c>
    </row>
    <row r="164" spans="7:7" x14ac:dyDescent="0.35">
      <c r="G164">
        <v>20</v>
      </c>
    </row>
    <row r="165" spans="7:7" x14ac:dyDescent="0.35">
      <c r="G165">
        <v>6</v>
      </c>
    </row>
    <row r="166" spans="7:7" x14ac:dyDescent="0.35">
      <c r="G166">
        <v>7</v>
      </c>
    </row>
    <row r="167" spans="7:7" x14ac:dyDescent="0.35">
      <c r="G167">
        <v>15</v>
      </c>
    </row>
    <row r="168" spans="7:7" x14ac:dyDescent="0.35">
      <c r="G168">
        <v>4</v>
      </c>
    </row>
    <row r="169" spans="7:7" x14ac:dyDescent="0.35">
      <c r="G169">
        <v>6</v>
      </c>
    </row>
    <row r="170" spans="7:7" x14ac:dyDescent="0.35">
      <c r="G170">
        <v>3</v>
      </c>
    </row>
    <row r="171" spans="7:7" x14ac:dyDescent="0.35">
      <c r="G171">
        <v>25</v>
      </c>
    </row>
    <row r="172" spans="7:7" x14ac:dyDescent="0.35">
      <c r="G172">
        <v>6</v>
      </c>
    </row>
    <row r="173" spans="7:7" x14ac:dyDescent="0.35">
      <c r="G173">
        <v>6</v>
      </c>
    </row>
    <row r="174" spans="7:7" x14ac:dyDescent="0.35">
      <c r="G174">
        <v>6</v>
      </c>
    </row>
    <row r="175" spans="7:7" x14ac:dyDescent="0.35">
      <c r="G175">
        <v>10</v>
      </c>
    </row>
    <row r="176" spans="7:7" x14ac:dyDescent="0.35">
      <c r="G176">
        <v>6</v>
      </c>
    </row>
    <row r="177" spans="7:7" x14ac:dyDescent="0.35">
      <c r="G177">
        <v>6</v>
      </c>
    </row>
    <row r="178" spans="7:7" x14ac:dyDescent="0.35">
      <c r="G178">
        <v>3</v>
      </c>
    </row>
    <row r="179" spans="7:7" x14ac:dyDescent="0.35">
      <c r="G179">
        <v>4</v>
      </c>
    </row>
    <row r="180" spans="7:7" x14ac:dyDescent="0.35">
      <c r="G180">
        <v>5</v>
      </c>
    </row>
    <row r="181" spans="7:7" x14ac:dyDescent="0.35">
      <c r="G181">
        <v>0</v>
      </c>
    </row>
    <row r="182" spans="7:7" x14ac:dyDescent="0.35">
      <c r="G182">
        <v>0</v>
      </c>
    </row>
    <row r="183" spans="7:7" x14ac:dyDescent="0.35">
      <c r="G183">
        <v>6</v>
      </c>
    </row>
    <row r="184" spans="7:7" x14ac:dyDescent="0.35">
      <c r="G184">
        <v>16</v>
      </c>
    </row>
    <row r="185" spans="7:7" x14ac:dyDescent="0.35">
      <c r="G185">
        <v>8</v>
      </c>
    </row>
    <row r="186" spans="7:7" x14ac:dyDescent="0.35">
      <c r="G186">
        <v>5</v>
      </c>
    </row>
    <row r="187" spans="7:7" x14ac:dyDescent="0.35">
      <c r="G187">
        <v>6</v>
      </c>
    </row>
    <row r="188" spans="7:7" x14ac:dyDescent="0.35">
      <c r="G188">
        <v>5</v>
      </c>
    </row>
    <row r="189" spans="7:7" x14ac:dyDescent="0.35">
      <c r="G189">
        <v>5</v>
      </c>
    </row>
    <row r="190" spans="7:7" x14ac:dyDescent="0.35">
      <c r="G190">
        <v>10</v>
      </c>
    </row>
    <row r="191" spans="7:7" x14ac:dyDescent="0.35">
      <c r="G191">
        <v>5</v>
      </c>
    </row>
    <row r="192" spans="7:7" x14ac:dyDescent="0.35">
      <c r="G192">
        <v>6</v>
      </c>
    </row>
    <row r="193" spans="7:7" x14ac:dyDescent="0.35">
      <c r="G193">
        <v>5</v>
      </c>
    </row>
    <row r="194" spans="7:7" x14ac:dyDescent="0.35">
      <c r="G194">
        <v>4</v>
      </c>
    </row>
    <row r="195" spans="7:7" x14ac:dyDescent="0.35">
      <c r="G195">
        <v>5</v>
      </c>
    </row>
    <row r="196" spans="7:7" x14ac:dyDescent="0.35">
      <c r="G196">
        <v>5</v>
      </c>
    </row>
    <row r="197" spans="7:7" x14ac:dyDescent="0.35">
      <c r="G197">
        <v>4</v>
      </c>
    </row>
    <row r="198" spans="7:7" x14ac:dyDescent="0.35">
      <c r="G198">
        <v>5</v>
      </c>
    </row>
    <row r="199" spans="7:7" x14ac:dyDescent="0.35">
      <c r="G199">
        <v>6</v>
      </c>
    </row>
    <row r="200" spans="7:7" x14ac:dyDescent="0.35">
      <c r="G200">
        <v>15</v>
      </c>
    </row>
    <row r="201" spans="7:7" x14ac:dyDescent="0.35">
      <c r="G201">
        <v>2</v>
      </c>
    </row>
    <row r="202" spans="7:7" x14ac:dyDescent="0.35">
      <c r="G202">
        <v>6</v>
      </c>
    </row>
    <row r="203" spans="7:7" x14ac:dyDescent="0.35">
      <c r="G203">
        <v>6</v>
      </c>
    </row>
    <row r="204" spans="7:7" x14ac:dyDescent="0.35">
      <c r="G204">
        <v>25</v>
      </c>
    </row>
    <row r="205" spans="7:7" x14ac:dyDescent="0.35">
      <c r="G205">
        <v>12</v>
      </c>
    </row>
    <row r="206" spans="7:7" x14ac:dyDescent="0.35">
      <c r="G206">
        <v>5</v>
      </c>
    </row>
    <row r="207" spans="7:7" x14ac:dyDescent="0.35">
      <c r="G207">
        <v>6</v>
      </c>
    </row>
    <row r="208" spans="7:7" x14ac:dyDescent="0.35">
      <c r="G208">
        <v>20</v>
      </c>
    </row>
    <row r="209" spans="7:7" x14ac:dyDescent="0.35">
      <c r="G209">
        <v>6</v>
      </c>
    </row>
    <row r="210" spans="7:7" x14ac:dyDescent="0.35">
      <c r="G210">
        <v>2</v>
      </c>
    </row>
    <row r="211" spans="7:7" x14ac:dyDescent="0.35">
      <c r="G211">
        <v>0</v>
      </c>
    </row>
    <row r="212" spans="7:7" x14ac:dyDescent="0.35">
      <c r="G212">
        <v>6</v>
      </c>
    </row>
    <row r="213" spans="7:7" x14ac:dyDescent="0.35">
      <c r="G213">
        <v>20</v>
      </c>
    </row>
    <row r="214" spans="7:7" x14ac:dyDescent="0.35">
      <c r="G214">
        <v>6</v>
      </c>
    </row>
    <row r="215" spans="7:7" x14ac:dyDescent="0.35">
      <c r="G215">
        <v>6</v>
      </c>
    </row>
    <row r="216" spans="7:7" x14ac:dyDescent="0.35">
      <c r="G216">
        <v>0</v>
      </c>
    </row>
    <row r="217" spans="7:7" x14ac:dyDescent="0.35">
      <c r="G217">
        <v>10</v>
      </c>
    </row>
    <row r="218" spans="7:7" x14ac:dyDescent="0.35">
      <c r="G218">
        <v>15</v>
      </c>
    </row>
    <row r="219" spans="7:7" x14ac:dyDescent="0.35">
      <c r="G219">
        <v>4</v>
      </c>
    </row>
    <row r="220" spans="7:7" x14ac:dyDescent="0.35">
      <c r="G220">
        <v>12</v>
      </c>
    </row>
    <row r="221" spans="7:7" x14ac:dyDescent="0.35">
      <c r="G221">
        <v>4</v>
      </c>
    </row>
    <row r="222" spans="7:7" x14ac:dyDescent="0.35">
      <c r="G222">
        <v>6</v>
      </c>
    </row>
    <row r="223" spans="7:7" x14ac:dyDescent="0.35">
      <c r="G223">
        <v>2</v>
      </c>
    </row>
    <row r="224" spans="7:7" x14ac:dyDescent="0.35">
      <c r="G224">
        <v>4</v>
      </c>
    </row>
    <row r="225" spans="7:7" x14ac:dyDescent="0.35">
      <c r="G225">
        <v>6</v>
      </c>
    </row>
    <row r="226" spans="7:7" x14ac:dyDescent="0.35">
      <c r="G226">
        <v>3</v>
      </c>
    </row>
    <row r="227" spans="7:7" x14ac:dyDescent="0.35">
      <c r="G227">
        <v>6</v>
      </c>
    </row>
    <row r="228" spans="7:7" x14ac:dyDescent="0.35">
      <c r="G228">
        <v>2</v>
      </c>
    </row>
    <row r="229" spans="7:7" x14ac:dyDescent="0.35">
      <c r="G229">
        <v>5</v>
      </c>
    </row>
    <row r="230" spans="7:7" x14ac:dyDescent="0.35">
      <c r="G230">
        <v>6</v>
      </c>
    </row>
    <row r="231" spans="7:7" x14ac:dyDescent="0.35">
      <c r="G231">
        <v>6</v>
      </c>
    </row>
    <row r="232" spans="7:7" x14ac:dyDescent="0.35">
      <c r="G232">
        <v>0</v>
      </c>
    </row>
    <row r="233" spans="7:7" x14ac:dyDescent="0.35">
      <c r="G233">
        <v>20</v>
      </c>
    </row>
    <row r="234" spans="7:7" x14ac:dyDescent="0.35">
      <c r="G234">
        <v>3</v>
      </c>
    </row>
    <row r="235" spans="7:7" x14ac:dyDescent="0.35">
      <c r="G235">
        <v>4</v>
      </c>
    </row>
    <row r="236" spans="7:7" x14ac:dyDescent="0.35">
      <c r="G236">
        <v>6</v>
      </c>
    </row>
    <row r="237" spans="7:7" x14ac:dyDescent="0.35">
      <c r="G237">
        <v>3</v>
      </c>
    </row>
    <row r="238" spans="7:7" x14ac:dyDescent="0.35">
      <c r="G238">
        <v>6</v>
      </c>
    </row>
    <row r="239" spans="7:7" x14ac:dyDescent="0.35">
      <c r="G239">
        <v>3</v>
      </c>
    </row>
    <row r="240" spans="7:7" x14ac:dyDescent="0.35">
      <c r="G240">
        <v>3</v>
      </c>
    </row>
    <row r="241" spans="7:7" x14ac:dyDescent="0.35">
      <c r="G241">
        <v>4</v>
      </c>
    </row>
    <row r="242" spans="7:7" x14ac:dyDescent="0.35">
      <c r="G242">
        <v>6</v>
      </c>
    </row>
    <row r="243" spans="7:7" x14ac:dyDescent="0.35">
      <c r="G243">
        <v>6</v>
      </c>
    </row>
    <row r="244" spans="7:7" x14ac:dyDescent="0.35">
      <c r="G244">
        <v>6</v>
      </c>
    </row>
    <row r="245" spans="7:7" x14ac:dyDescent="0.35">
      <c r="G245">
        <v>10</v>
      </c>
    </row>
    <row r="246" spans="7:7" x14ac:dyDescent="0.35">
      <c r="G246">
        <v>6</v>
      </c>
    </row>
    <row r="247" spans="7:7" x14ac:dyDescent="0.35">
      <c r="G247">
        <v>3</v>
      </c>
    </row>
    <row r="248" spans="7:7" x14ac:dyDescent="0.35">
      <c r="G248">
        <v>6</v>
      </c>
    </row>
    <row r="249" spans="7:7" x14ac:dyDescent="0.35">
      <c r="G249">
        <v>10</v>
      </c>
    </row>
    <row r="250" spans="7:7" x14ac:dyDescent="0.35">
      <c r="G250">
        <v>5</v>
      </c>
    </row>
    <row r="251" spans="7:7" x14ac:dyDescent="0.35">
      <c r="G251">
        <v>4</v>
      </c>
    </row>
    <row r="252" spans="7:7" x14ac:dyDescent="0.35">
      <c r="G252">
        <v>4</v>
      </c>
    </row>
    <row r="253" spans="7:7" x14ac:dyDescent="0.35">
      <c r="G253">
        <v>6</v>
      </c>
    </row>
    <row r="254" spans="7:7" x14ac:dyDescent="0.35">
      <c r="G254">
        <v>3</v>
      </c>
    </row>
    <row r="255" spans="7:7" x14ac:dyDescent="0.35">
      <c r="G255">
        <v>0</v>
      </c>
    </row>
    <row r="256" spans="7:7" x14ac:dyDescent="0.35">
      <c r="G256">
        <v>0</v>
      </c>
    </row>
    <row r="257" spans="7:7" x14ac:dyDescent="0.35">
      <c r="G257">
        <v>3</v>
      </c>
    </row>
    <row r="258" spans="7:7" x14ac:dyDescent="0.35">
      <c r="G258">
        <v>5</v>
      </c>
    </row>
    <row r="259" spans="7:7" x14ac:dyDescent="0.35">
      <c r="G259">
        <v>3</v>
      </c>
    </row>
    <row r="260" spans="7:7" x14ac:dyDescent="0.35">
      <c r="G260">
        <v>3</v>
      </c>
    </row>
    <row r="261" spans="7:7" x14ac:dyDescent="0.35">
      <c r="G261">
        <v>0</v>
      </c>
    </row>
    <row r="262" spans="7:7" x14ac:dyDescent="0.35">
      <c r="G262">
        <v>5</v>
      </c>
    </row>
    <row r="263" spans="7:7" x14ac:dyDescent="0.35">
      <c r="G263">
        <v>10</v>
      </c>
    </row>
    <row r="264" spans="7:7" x14ac:dyDescent="0.35">
      <c r="G264">
        <v>6</v>
      </c>
    </row>
    <row r="265" spans="7:7" x14ac:dyDescent="0.35">
      <c r="G265">
        <v>12</v>
      </c>
    </row>
    <row r="266" spans="7:7" x14ac:dyDescent="0.35">
      <c r="G266">
        <v>5</v>
      </c>
    </row>
    <row r="267" spans="7:7" x14ac:dyDescent="0.35">
      <c r="G267">
        <v>4</v>
      </c>
    </row>
    <row r="268" spans="7:7" x14ac:dyDescent="0.35">
      <c r="G268">
        <v>15</v>
      </c>
    </row>
    <row r="269" spans="7:7" x14ac:dyDescent="0.35">
      <c r="G269">
        <v>12</v>
      </c>
    </row>
    <row r="270" spans="7:7" x14ac:dyDescent="0.35">
      <c r="G270">
        <v>0</v>
      </c>
    </row>
    <row r="271" spans="7:7" x14ac:dyDescent="0.35">
      <c r="G271">
        <v>0</v>
      </c>
    </row>
    <row r="272" spans="7:7" x14ac:dyDescent="0.35">
      <c r="G272">
        <v>10</v>
      </c>
    </row>
    <row r="273" spans="7:7" x14ac:dyDescent="0.35">
      <c r="G273">
        <v>6</v>
      </c>
    </row>
    <row r="274" spans="7:7" x14ac:dyDescent="0.35">
      <c r="G274">
        <v>0</v>
      </c>
    </row>
    <row r="275" spans="7:7" x14ac:dyDescent="0.35">
      <c r="G275">
        <v>4</v>
      </c>
    </row>
    <row r="276" spans="7:7" x14ac:dyDescent="0.35">
      <c r="G276">
        <v>6</v>
      </c>
    </row>
    <row r="277" spans="7:7" x14ac:dyDescent="0.35">
      <c r="G277">
        <v>10</v>
      </c>
    </row>
    <row r="278" spans="7:7" x14ac:dyDescent="0.35">
      <c r="G278">
        <v>6</v>
      </c>
    </row>
    <row r="279" spans="7:7" x14ac:dyDescent="0.35">
      <c r="G279">
        <v>4</v>
      </c>
    </row>
    <row r="280" spans="7:7" x14ac:dyDescent="0.35">
      <c r="G280">
        <v>0</v>
      </c>
    </row>
    <row r="281" spans="7:7" x14ac:dyDescent="0.35">
      <c r="G281">
        <v>5</v>
      </c>
    </row>
    <row r="282" spans="7:7" x14ac:dyDescent="0.35">
      <c r="G282">
        <v>4</v>
      </c>
    </row>
    <row r="283" spans="7:7" x14ac:dyDescent="0.35">
      <c r="G283">
        <v>5</v>
      </c>
    </row>
    <row r="284" spans="7:7" x14ac:dyDescent="0.35">
      <c r="G284">
        <v>6</v>
      </c>
    </row>
    <row r="285" spans="7:7" x14ac:dyDescent="0.35">
      <c r="G285">
        <v>4</v>
      </c>
    </row>
    <row r="286" spans="7:7" x14ac:dyDescent="0.35">
      <c r="G286">
        <v>6</v>
      </c>
    </row>
    <row r="287" spans="7:7" x14ac:dyDescent="0.35">
      <c r="G287">
        <v>6</v>
      </c>
    </row>
    <row r="288" spans="7:7" x14ac:dyDescent="0.35">
      <c r="G288">
        <v>6</v>
      </c>
    </row>
    <row r="289" spans="7:7" x14ac:dyDescent="0.35">
      <c r="G289">
        <v>5</v>
      </c>
    </row>
    <row r="290" spans="7:7" x14ac:dyDescent="0.35">
      <c r="G290">
        <v>4</v>
      </c>
    </row>
    <row r="291" spans="7:7" x14ac:dyDescent="0.35">
      <c r="G291">
        <v>10</v>
      </c>
    </row>
    <row r="292" spans="7:7" x14ac:dyDescent="0.35">
      <c r="G292">
        <v>10</v>
      </c>
    </row>
    <row r="293" spans="7:7" x14ac:dyDescent="0.35">
      <c r="G293">
        <v>5</v>
      </c>
    </row>
    <row r="294" spans="7:7" x14ac:dyDescent="0.35">
      <c r="G294">
        <v>6</v>
      </c>
    </row>
    <row r="295" spans="7:7" x14ac:dyDescent="0.35">
      <c r="G295">
        <v>6</v>
      </c>
    </row>
    <row r="296" spans="7:7" x14ac:dyDescent="0.35">
      <c r="G296">
        <v>8</v>
      </c>
    </row>
    <row r="297" spans="7:7" x14ac:dyDescent="0.35">
      <c r="G297">
        <v>21</v>
      </c>
    </row>
    <row r="298" spans="7:7" x14ac:dyDescent="0.35">
      <c r="G298">
        <v>5</v>
      </c>
    </row>
    <row r="299" spans="7:7" x14ac:dyDescent="0.35">
      <c r="G299">
        <v>12</v>
      </c>
    </row>
    <row r="300" spans="7:7" x14ac:dyDescent="0.35">
      <c r="G300">
        <v>10</v>
      </c>
    </row>
    <row r="301" spans="7:7" x14ac:dyDescent="0.35">
      <c r="G301">
        <v>7</v>
      </c>
    </row>
    <row r="302" spans="7:7" x14ac:dyDescent="0.35">
      <c r="G302">
        <v>4</v>
      </c>
    </row>
    <row r="303" spans="7:7" x14ac:dyDescent="0.35">
      <c r="G303">
        <v>6</v>
      </c>
    </row>
    <row r="304" spans="7:7" x14ac:dyDescent="0.35">
      <c r="G304">
        <v>6</v>
      </c>
    </row>
    <row r="305" spans="7:7" x14ac:dyDescent="0.35">
      <c r="G305">
        <v>5</v>
      </c>
    </row>
    <row r="306" spans="7:7" x14ac:dyDescent="0.35">
      <c r="G306">
        <v>6</v>
      </c>
    </row>
    <row r="307" spans="7:7" x14ac:dyDescent="0.35">
      <c r="G307">
        <v>3</v>
      </c>
    </row>
    <row r="308" spans="7:7" x14ac:dyDescent="0.35">
      <c r="G308">
        <v>6</v>
      </c>
    </row>
    <row r="309" spans="7:7" x14ac:dyDescent="0.35">
      <c r="G309">
        <v>4</v>
      </c>
    </row>
    <row r="310" spans="7:7" x14ac:dyDescent="0.35">
      <c r="G310">
        <v>6</v>
      </c>
    </row>
    <row r="311" spans="7:7" x14ac:dyDescent="0.35">
      <c r="G311">
        <v>3</v>
      </c>
    </row>
    <row r="312" spans="7:7" x14ac:dyDescent="0.35">
      <c r="G312">
        <v>10</v>
      </c>
    </row>
    <row r="313" spans="7:7" x14ac:dyDescent="0.35">
      <c r="G313">
        <v>0</v>
      </c>
    </row>
    <row r="314" spans="7:7" x14ac:dyDescent="0.35">
      <c r="G314">
        <v>4</v>
      </c>
    </row>
    <row r="315" spans="7:7" x14ac:dyDescent="0.35">
      <c r="G315">
        <v>18</v>
      </c>
    </row>
    <row r="316" spans="7:7" x14ac:dyDescent="0.35">
      <c r="G316">
        <v>6</v>
      </c>
    </row>
    <row r="317" spans="7:7" x14ac:dyDescent="0.35">
      <c r="G317">
        <v>3</v>
      </c>
    </row>
    <row r="318" spans="7:7" x14ac:dyDescent="0.35">
      <c r="G318">
        <v>25</v>
      </c>
    </row>
    <row r="319" spans="7:7" x14ac:dyDescent="0.35">
      <c r="G319">
        <v>4</v>
      </c>
    </row>
    <row r="320" spans="7:7" x14ac:dyDescent="0.35">
      <c r="G320">
        <v>3</v>
      </c>
    </row>
    <row r="321" spans="7:7" x14ac:dyDescent="0.35">
      <c r="G321">
        <v>6</v>
      </c>
    </row>
    <row r="322" spans="7:7" x14ac:dyDescent="0.35">
      <c r="G322">
        <v>5</v>
      </c>
    </row>
    <row r="323" spans="7:7" x14ac:dyDescent="0.35">
      <c r="G323">
        <v>10</v>
      </c>
    </row>
    <row r="324" spans="7:7" x14ac:dyDescent="0.35">
      <c r="G324">
        <v>25</v>
      </c>
    </row>
    <row r="325" spans="7:7" x14ac:dyDescent="0.35">
      <c r="G325">
        <v>4</v>
      </c>
    </row>
    <row r="326" spans="7:7" x14ac:dyDescent="0.35">
      <c r="G326">
        <v>4</v>
      </c>
    </row>
    <row r="327" spans="7:7" x14ac:dyDescent="0.35">
      <c r="G327">
        <v>18</v>
      </c>
    </row>
    <row r="328" spans="7:7" x14ac:dyDescent="0.35">
      <c r="G328">
        <v>1</v>
      </c>
    </row>
    <row r="329" spans="7:7" x14ac:dyDescent="0.35">
      <c r="G329">
        <v>5</v>
      </c>
    </row>
    <row r="330" spans="7:7" x14ac:dyDescent="0.35">
      <c r="G330">
        <v>6</v>
      </c>
    </row>
    <row r="331" spans="7:7" x14ac:dyDescent="0.35">
      <c r="G331">
        <v>6</v>
      </c>
    </row>
    <row r="332" spans="7:7" x14ac:dyDescent="0.35">
      <c r="G332">
        <v>5</v>
      </c>
    </row>
    <row r="333" spans="7:7" x14ac:dyDescent="0.35">
      <c r="G333">
        <v>6</v>
      </c>
    </row>
    <row r="334" spans="7:7" x14ac:dyDescent="0.35">
      <c r="G334">
        <v>4</v>
      </c>
    </row>
    <row r="335" spans="7:7" x14ac:dyDescent="0.35">
      <c r="G335">
        <v>5</v>
      </c>
    </row>
    <row r="336" spans="7:7" x14ac:dyDescent="0.35">
      <c r="G336">
        <v>10</v>
      </c>
    </row>
    <row r="337" spans="7:7" x14ac:dyDescent="0.35">
      <c r="G337">
        <v>4</v>
      </c>
    </row>
    <row r="338" spans="7:7" x14ac:dyDescent="0.35">
      <c r="G338">
        <v>2</v>
      </c>
    </row>
    <row r="339" spans="7:7" x14ac:dyDescent="0.35">
      <c r="G339">
        <v>5</v>
      </c>
    </row>
    <row r="340" spans="7:7" x14ac:dyDescent="0.35">
      <c r="G340">
        <v>6</v>
      </c>
    </row>
    <row r="341" spans="7:7" x14ac:dyDescent="0.35">
      <c r="G341">
        <v>2</v>
      </c>
    </row>
    <row r="342" spans="7:7" x14ac:dyDescent="0.35">
      <c r="G342">
        <v>6</v>
      </c>
    </row>
    <row r="343" spans="7:7" x14ac:dyDescent="0.35">
      <c r="G343">
        <v>4</v>
      </c>
    </row>
    <row r="344" spans="7:7" x14ac:dyDescent="0.35">
      <c r="G344">
        <v>5</v>
      </c>
    </row>
    <row r="345" spans="7:7" x14ac:dyDescent="0.35">
      <c r="G345">
        <v>4</v>
      </c>
    </row>
    <row r="346" spans="7:7" x14ac:dyDescent="0.35">
      <c r="G346">
        <v>6</v>
      </c>
    </row>
    <row r="347" spans="7:7" x14ac:dyDescent="0.35">
      <c r="G347">
        <v>5</v>
      </c>
    </row>
    <row r="348" spans="7:7" x14ac:dyDescent="0.35">
      <c r="G348">
        <v>3</v>
      </c>
    </row>
    <row r="349" spans="7:7" x14ac:dyDescent="0.35">
      <c r="G349">
        <v>6</v>
      </c>
    </row>
    <row r="350" spans="7:7" x14ac:dyDescent="0.35">
      <c r="G350">
        <v>4</v>
      </c>
    </row>
    <row r="351" spans="7:7" x14ac:dyDescent="0.35">
      <c r="G351">
        <v>6</v>
      </c>
    </row>
    <row r="352" spans="7:7" x14ac:dyDescent="0.35">
      <c r="G352">
        <v>5</v>
      </c>
    </row>
    <row r="353" spans="7:7" x14ac:dyDescent="0.35">
      <c r="G353">
        <v>4</v>
      </c>
    </row>
    <row r="354" spans="7:7" x14ac:dyDescent="0.35">
      <c r="G354">
        <v>8</v>
      </c>
    </row>
    <row r="355" spans="7:7" x14ac:dyDescent="0.35">
      <c r="G355">
        <v>15</v>
      </c>
    </row>
    <row r="356" spans="7:7" x14ac:dyDescent="0.35">
      <c r="G356">
        <v>3</v>
      </c>
    </row>
    <row r="357" spans="7:7" x14ac:dyDescent="0.35">
      <c r="G357">
        <v>6</v>
      </c>
    </row>
    <row r="358" spans="7:7" x14ac:dyDescent="0.35">
      <c r="G358">
        <v>5</v>
      </c>
    </row>
    <row r="359" spans="7:7" x14ac:dyDescent="0.35">
      <c r="G359">
        <v>4</v>
      </c>
    </row>
    <row r="360" spans="7:7" x14ac:dyDescent="0.35">
      <c r="G360">
        <v>10</v>
      </c>
    </row>
    <row r="361" spans="7:7" x14ac:dyDescent="0.35">
      <c r="G361">
        <v>3</v>
      </c>
    </row>
    <row r="362" spans="7:7" x14ac:dyDescent="0.35">
      <c r="G362">
        <v>15</v>
      </c>
    </row>
    <row r="363" spans="7:7" x14ac:dyDescent="0.35">
      <c r="G363">
        <v>4</v>
      </c>
    </row>
    <row r="364" spans="7:7" x14ac:dyDescent="0.35">
      <c r="G364">
        <v>4</v>
      </c>
    </row>
    <row r="365" spans="7:7" x14ac:dyDescent="0.35">
      <c r="G365">
        <v>6</v>
      </c>
    </row>
    <row r="366" spans="7:7" x14ac:dyDescent="0.35">
      <c r="G366">
        <v>5</v>
      </c>
    </row>
    <row r="367" spans="7:7" x14ac:dyDescent="0.35">
      <c r="G367">
        <v>3</v>
      </c>
    </row>
    <row r="368" spans="7:7" x14ac:dyDescent="0.35">
      <c r="G368">
        <v>10</v>
      </c>
    </row>
    <row r="369" spans="7:7" x14ac:dyDescent="0.35">
      <c r="G369">
        <v>6</v>
      </c>
    </row>
    <row r="370" spans="7:7" x14ac:dyDescent="0.35">
      <c r="G370">
        <v>12</v>
      </c>
    </row>
    <row r="371" spans="7:7" x14ac:dyDescent="0.35">
      <c r="G371">
        <v>5</v>
      </c>
    </row>
    <row r="372" spans="7:7" x14ac:dyDescent="0.35">
      <c r="G372">
        <v>3</v>
      </c>
    </row>
    <row r="373" spans="7:7" x14ac:dyDescent="0.35">
      <c r="G373">
        <v>6</v>
      </c>
    </row>
    <row r="374" spans="7:7" x14ac:dyDescent="0.35">
      <c r="G374">
        <v>5</v>
      </c>
    </row>
    <row r="375" spans="7:7" x14ac:dyDescent="0.35">
      <c r="G375">
        <v>8</v>
      </c>
    </row>
    <row r="376" spans="7:7" x14ac:dyDescent="0.35">
      <c r="G376">
        <v>10</v>
      </c>
    </row>
    <row r="377" spans="7:7" x14ac:dyDescent="0.35">
      <c r="G377">
        <v>1</v>
      </c>
    </row>
    <row r="378" spans="7:7" x14ac:dyDescent="0.35">
      <c r="G378">
        <v>6</v>
      </c>
    </row>
    <row r="379" spans="7:7" x14ac:dyDescent="0.35">
      <c r="G379">
        <v>6</v>
      </c>
    </row>
    <row r="380" spans="7:7" x14ac:dyDescent="0.35">
      <c r="G380">
        <v>10</v>
      </c>
    </row>
    <row r="381" spans="7:7" x14ac:dyDescent="0.35">
      <c r="G381">
        <v>6</v>
      </c>
    </row>
    <row r="382" spans="7:7" x14ac:dyDescent="0.35">
      <c r="G382">
        <v>6</v>
      </c>
    </row>
    <row r="383" spans="7:7" x14ac:dyDescent="0.35">
      <c r="G383">
        <v>5</v>
      </c>
    </row>
    <row r="384" spans="7:7" x14ac:dyDescent="0.35">
      <c r="G384">
        <v>6</v>
      </c>
    </row>
    <row r="385" spans="7:7" x14ac:dyDescent="0.35">
      <c r="G385">
        <v>5</v>
      </c>
    </row>
    <row r="386" spans="7:7" x14ac:dyDescent="0.35">
      <c r="G386">
        <v>6</v>
      </c>
    </row>
    <row r="387" spans="7:7" x14ac:dyDescent="0.35">
      <c r="G387">
        <v>5</v>
      </c>
    </row>
    <row r="388" spans="7:7" x14ac:dyDescent="0.35">
      <c r="G388">
        <v>5</v>
      </c>
    </row>
    <row r="389" spans="7:7" x14ac:dyDescent="0.35">
      <c r="G389">
        <v>5</v>
      </c>
    </row>
    <row r="390" spans="7:7" x14ac:dyDescent="0.35">
      <c r="G390">
        <v>5</v>
      </c>
    </row>
    <row r="391" spans="7:7" x14ac:dyDescent="0.35">
      <c r="G391">
        <v>0</v>
      </c>
    </row>
    <row r="392" spans="7:7" x14ac:dyDescent="0.35">
      <c r="G392">
        <v>6</v>
      </c>
    </row>
    <row r="393" spans="7:7" x14ac:dyDescent="0.35">
      <c r="G393">
        <v>10</v>
      </c>
    </row>
    <row r="394" spans="7:7" x14ac:dyDescent="0.35">
      <c r="G394">
        <v>6</v>
      </c>
    </row>
    <row r="395" spans="7:7" x14ac:dyDescent="0.35">
      <c r="G395">
        <v>20</v>
      </c>
    </row>
    <row r="396" spans="7:7" x14ac:dyDescent="0.35">
      <c r="G396">
        <v>6</v>
      </c>
    </row>
    <row r="397" spans="7:7" x14ac:dyDescent="0.35">
      <c r="G397">
        <v>30</v>
      </c>
    </row>
    <row r="398" spans="7:7" x14ac:dyDescent="0.35">
      <c r="G398">
        <v>4</v>
      </c>
    </row>
    <row r="399" spans="7:7" x14ac:dyDescent="0.35">
      <c r="G399">
        <v>25</v>
      </c>
    </row>
    <row r="400" spans="7:7" x14ac:dyDescent="0.35">
      <c r="G400">
        <v>5</v>
      </c>
    </row>
    <row r="401" spans="7:7" x14ac:dyDescent="0.35">
      <c r="G401">
        <v>3</v>
      </c>
    </row>
    <row r="402" spans="7:7" x14ac:dyDescent="0.35">
      <c r="G402">
        <v>4</v>
      </c>
    </row>
    <row r="403" spans="7:7" x14ac:dyDescent="0.35">
      <c r="G403">
        <v>4</v>
      </c>
    </row>
    <row r="404" spans="7:7" x14ac:dyDescent="0.35">
      <c r="G404">
        <v>10</v>
      </c>
    </row>
    <row r="405" spans="7:7" x14ac:dyDescent="0.35">
      <c r="G405">
        <v>15</v>
      </c>
    </row>
    <row r="406" spans="7:7" x14ac:dyDescent="0.35">
      <c r="G406">
        <v>4</v>
      </c>
    </row>
    <row r="407" spans="7:7" x14ac:dyDescent="0.35">
      <c r="G407">
        <v>2</v>
      </c>
    </row>
    <row r="408" spans="7:7" x14ac:dyDescent="0.35">
      <c r="G408">
        <v>10</v>
      </c>
    </row>
    <row r="409" spans="7:7" x14ac:dyDescent="0.35">
      <c r="G409">
        <v>6</v>
      </c>
    </row>
    <row r="410" spans="7:7" x14ac:dyDescent="0.35">
      <c r="G410">
        <v>4</v>
      </c>
    </row>
    <row r="411" spans="7:7" x14ac:dyDescent="0.35">
      <c r="G411">
        <v>1</v>
      </c>
    </row>
    <row r="412" spans="7:7" x14ac:dyDescent="0.35">
      <c r="G412">
        <v>6</v>
      </c>
    </row>
    <row r="413" spans="7:7" x14ac:dyDescent="0.35">
      <c r="G413">
        <v>6</v>
      </c>
    </row>
    <row r="414" spans="7:7" x14ac:dyDescent="0.35">
      <c r="G414">
        <v>10</v>
      </c>
    </row>
    <row r="415" spans="7:7" x14ac:dyDescent="0.35">
      <c r="G415">
        <v>15</v>
      </c>
    </row>
    <row r="416" spans="7:7" x14ac:dyDescent="0.35">
      <c r="G416">
        <v>3</v>
      </c>
    </row>
    <row r="417" spans="7:7" x14ac:dyDescent="0.35">
      <c r="G417">
        <v>4</v>
      </c>
    </row>
    <row r="418" spans="7:7" x14ac:dyDescent="0.35">
      <c r="G418">
        <v>4</v>
      </c>
    </row>
    <row r="419" spans="7:7" x14ac:dyDescent="0.35">
      <c r="G419">
        <v>10</v>
      </c>
    </row>
    <row r="420" spans="7:7" x14ac:dyDescent="0.35">
      <c r="G420">
        <v>6</v>
      </c>
    </row>
    <row r="421" spans="7:7" x14ac:dyDescent="0.35">
      <c r="G421">
        <v>12</v>
      </c>
    </row>
    <row r="422" spans="7:7" x14ac:dyDescent="0.35">
      <c r="G422">
        <v>21</v>
      </c>
    </row>
    <row r="423" spans="7:7" x14ac:dyDescent="0.35">
      <c r="G423">
        <v>10</v>
      </c>
    </row>
    <row r="424" spans="7:7" x14ac:dyDescent="0.35">
      <c r="G424">
        <v>6</v>
      </c>
    </row>
    <row r="425" spans="7:7" x14ac:dyDescent="0.35">
      <c r="G425">
        <v>6</v>
      </c>
    </row>
    <row r="426" spans="7:7" x14ac:dyDescent="0.35">
      <c r="G426">
        <v>4</v>
      </c>
    </row>
    <row r="427" spans="7:7" x14ac:dyDescent="0.35">
      <c r="G427">
        <v>23</v>
      </c>
    </row>
    <row r="428" spans="7:7" x14ac:dyDescent="0.35">
      <c r="G428">
        <v>5</v>
      </c>
    </row>
    <row r="429" spans="7:7" x14ac:dyDescent="0.35">
      <c r="G429">
        <v>6</v>
      </c>
    </row>
    <row r="430" spans="7:7" x14ac:dyDescent="0.35">
      <c r="G430">
        <v>5</v>
      </c>
    </row>
    <row r="431" spans="7:7" x14ac:dyDescent="0.35">
      <c r="G431">
        <v>10</v>
      </c>
    </row>
    <row r="432" spans="7:7" x14ac:dyDescent="0.35">
      <c r="G432">
        <v>15</v>
      </c>
    </row>
    <row r="433" spans="7:7" x14ac:dyDescent="0.35">
      <c r="G433">
        <v>0</v>
      </c>
    </row>
    <row r="434" spans="7:7" x14ac:dyDescent="0.35">
      <c r="G434">
        <v>0</v>
      </c>
    </row>
    <row r="435" spans="7:7" x14ac:dyDescent="0.35">
      <c r="G435">
        <v>0</v>
      </c>
    </row>
    <row r="436" spans="7:7" x14ac:dyDescent="0.35">
      <c r="G436">
        <v>0</v>
      </c>
    </row>
    <row r="437" spans="7:7" x14ac:dyDescent="0.35">
      <c r="G437">
        <v>3</v>
      </c>
    </row>
    <row r="438" spans="7:7" x14ac:dyDescent="0.35">
      <c r="G438">
        <v>4</v>
      </c>
    </row>
    <row r="439" spans="7:7" x14ac:dyDescent="0.35">
      <c r="G439">
        <v>2</v>
      </c>
    </row>
    <row r="440" spans="7:7" x14ac:dyDescent="0.35">
      <c r="G440">
        <v>3</v>
      </c>
    </row>
    <row r="441" spans="7:7" x14ac:dyDescent="0.35">
      <c r="G441">
        <v>3</v>
      </c>
    </row>
    <row r="442" spans="7:7" x14ac:dyDescent="0.35">
      <c r="G442">
        <v>5</v>
      </c>
    </row>
    <row r="443" spans="7:7" x14ac:dyDescent="0.35">
      <c r="G443">
        <v>2</v>
      </c>
    </row>
    <row r="444" spans="7:7" x14ac:dyDescent="0.35">
      <c r="G444">
        <v>6</v>
      </c>
    </row>
    <row r="445" spans="7:7" x14ac:dyDescent="0.35">
      <c r="G445">
        <v>10</v>
      </c>
    </row>
    <row r="446" spans="7:7" x14ac:dyDescent="0.35">
      <c r="G446">
        <v>4</v>
      </c>
    </row>
    <row r="447" spans="7:7" x14ac:dyDescent="0.35">
      <c r="G447">
        <v>15</v>
      </c>
    </row>
    <row r="448" spans="7:7" x14ac:dyDescent="0.35">
      <c r="G448">
        <v>0</v>
      </c>
    </row>
    <row r="449" spans="7:7" x14ac:dyDescent="0.35">
      <c r="G449">
        <v>6</v>
      </c>
    </row>
    <row r="450" spans="7:7" x14ac:dyDescent="0.35">
      <c r="G450">
        <v>14</v>
      </c>
    </row>
    <row r="451" spans="7:7" x14ac:dyDescent="0.35">
      <c r="G451">
        <v>5</v>
      </c>
    </row>
    <row r="452" spans="7:7" x14ac:dyDescent="0.35">
      <c r="G452">
        <v>5</v>
      </c>
    </row>
    <row r="453" spans="7:7" x14ac:dyDescent="0.35">
      <c r="G453">
        <v>6</v>
      </c>
    </row>
    <row r="454" spans="7:7" x14ac:dyDescent="0.35">
      <c r="G454">
        <v>0</v>
      </c>
    </row>
    <row r="455" spans="7:7" x14ac:dyDescent="0.35">
      <c r="G455">
        <v>6</v>
      </c>
    </row>
    <row r="456" spans="7:7" x14ac:dyDescent="0.35">
      <c r="G456">
        <v>3</v>
      </c>
    </row>
    <row r="457" spans="7:7" x14ac:dyDescent="0.35">
      <c r="G457">
        <v>25</v>
      </c>
    </row>
    <row r="458" spans="7:7" x14ac:dyDescent="0.35">
      <c r="G458">
        <v>4</v>
      </c>
    </row>
    <row r="459" spans="7:7" x14ac:dyDescent="0.35">
      <c r="G459">
        <v>6</v>
      </c>
    </row>
    <row r="460" spans="7:7" x14ac:dyDescent="0.35">
      <c r="G460">
        <v>1</v>
      </c>
    </row>
    <row r="461" spans="7:7" x14ac:dyDescent="0.35">
      <c r="G461">
        <v>2</v>
      </c>
    </row>
    <row r="462" spans="7:7" x14ac:dyDescent="0.35">
      <c r="G462">
        <v>3</v>
      </c>
    </row>
    <row r="463" spans="7:7" x14ac:dyDescent="0.35">
      <c r="G463">
        <v>20</v>
      </c>
    </row>
    <row r="464" spans="7:7" x14ac:dyDescent="0.35">
      <c r="G464">
        <v>0</v>
      </c>
    </row>
    <row r="465" spans="7:7" x14ac:dyDescent="0.35">
      <c r="G465">
        <v>12</v>
      </c>
    </row>
    <row r="466" spans="7:7" x14ac:dyDescent="0.35">
      <c r="G466">
        <v>0</v>
      </c>
    </row>
    <row r="467" spans="7:7" x14ac:dyDescent="0.35">
      <c r="G467">
        <v>2</v>
      </c>
    </row>
    <row r="468" spans="7:7" x14ac:dyDescent="0.35">
      <c r="G468">
        <v>3</v>
      </c>
    </row>
    <row r="469" spans="7:7" x14ac:dyDescent="0.35">
      <c r="G469">
        <v>0</v>
      </c>
    </row>
    <row r="470" spans="7:7" x14ac:dyDescent="0.35">
      <c r="G470">
        <v>4</v>
      </c>
    </row>
    <row r="471" spans="7:7" x14ac:dyDescent="0.35">
      <c r="G471">
        <v>6</v>
      </c>
    </row>
    <row r="472" spans="7:7" x14ac:dyDescent="0.35">
      <c r="G472">
        <v>4</v>
      </c>
    </row>
    <row r="473" spans="7:7" x14ac:dyDescent="0.35">
      <c r="G473">
        <v>3</v>
      </c>
    </row>
    <row r="474" spans="7:7" x14ac:dyDescent="0.35">
      <c r="G474">
        <v>6</v>
      </c>
    </row>
    <row r="475" spans="7:7" x14ac:dyDescent="0.35">
      <c r="G475">
        <v>6</v>
      </c>
    </row>
    <row r="476" spans="7:7" x14ac:dyDescent="0.35">
      <c r="G476">
        <v>30</v>
      </c>
    </row>
    <row r="477" spans="7:7" x14ac:dyDescent="0.35">
      <c r="G477">
        <v>6</v>
      </c>
    </row>
    <row r="478" spans="7:7" x14ac:dyDescent="0.35">
      <c r="G478">
        <v>16</v>
      </c>
    </row>
    <row r="479" spans="7:7" x14ac:dyDescent="0.35">
      <c r="G479">
        <v>5</v>
      </c>
    </row>
    <row r="480" spans="7:7" x14ac:dyDescent="0.35">
      <c r="G480">
        <v>40</v>
      </c>
    </row>
    <row r="481" spans="7:7" x14ac:dyDescent="0.35">
      <c r="G481">
        <v>20</v>
      </c>
    </row>
    <row r="482" spans="7:7" x14ac:dyDescent="0.35">
      <c r="G482">
        <v>4</v>
      </c>
    </row>
    <row r="483" spans="7:7" x14ac:dyDescent="0.35">
      <c r="G483">
        <v>6</v>
      </c>
    </row>
    <row r="484" spans="7:7" x14ac:dyDescent="0.35">
      <c r="G484">
        <v>4</v>
      </c>
    </row>
    <row r="485" spans="7:7" x14ac:dyDescent="0.35">
      <c r="G485">
        <v>5</v>
      </c>
    </row>
    <row r="486" spans="7:7" x14ac:dyDescent="0.35">
      <c r="G486">
        <v>5</v>
      </c>
    </row>
    <row r="487" spans="7:7" x14ac:dyDescent="0.35">
      <c r="G487">
        <v>4</v>
      </c>
    </row>
    <row r="488" spans="7:7" x14ac:dyDescent="0.35">
      <c r="G488">
        <v>4</v>
      </c>
    </row>
    <row r="489" spans="7:7" x14ac:dyDescent="0.35">
      <c r="G489">
        <v>12</v>
      </c>
    </row>
    <row r="490" spans="7:7" x14ac:dyDescent="0.35">
      <c r="G490">
        <v>6</v>
      </c>
    </row>
    <row r="491" spans="7:7" x14ac:dyDescent="0.35">
      <c r="G491">
        <v>6</v>
      </c>
    </row>
    <row r="492" spans="7:7" x14ac:dyDescent="0.35">
      <c r="G492">
        <v>5</v>
      </c>
    </row>
    <row r="493" spans="7:7" x14ac:dyDescent="0.35">
      <c r="G493">
        <v>32</v>
      </c>
    </row>
    <row r="494" spans="7:7" x14ac:dyDescent="0.35">
      <c r="G494">
        <v>0</v>
      </c>
    </row>
    <row r="495" spans="7:7" x14ac:dyDescent="0.35">
      <c r="G495">
        <v>6</v>
      </c>
    </row>
    <row r="496" spans="7:7" x14ac:dyDescent="0.35">
      <c r="G496">
        <v>5</v>
      </c>
    </row>
    <row r="497" spans="7:7" x14ac:dyDescent="0.35">
      <c r="G497">
        <v>14</v>
      </c>
    </row>
    <row r="498" spans="7:7" x14ac:dyDescent="0.35">
      <c r="G498">
        <v>20</v>
      </c>
    </row>
    <row r="499" spans="7:7" x14ac:dyDescent="0.35">
      <c r="G499">
        <v>0</v>
      </c>
    </row>
    <row r="500" spans="7:7" x14ac:dyDescent="0.35">
      <c r="G500">
        <v>3</v>
      </c>
    </row>
    <row r="501" spans="7:7" x14ac:dyDescent="0.35">
      <c r="G501">
        <v>2</v>
      </c>
    </row>
    <row r="502" spans="7:7" x14ac:dyDescent="0.35">
      <c r="G502">
        <v>6</v>
      </c>
    </row>
    <row r="503" spans="7:7" x14ac:dyDescent="0.35">
      <c r="G503">
        <v>10</v>
      </c>
    </row>
    <row r="504" spans="7:7" x14ac:dyDescent="0.35">
      <c r="G504">
        <v>3</v>
      </c>
    </row>
    <row r="505" spans="7:7" x14ac:dyDescent="0.35">
      <c r="G505">
        <v>30</v>
      </c>
    </row>
    <row r="506" spans="7:7" x14ac:dyDescent="0.35">
      <c r="G506">
        <v>3</v>
      </c>
    </row>
    <row r="507" spans="7:7" x14ac:dyDescent="0.35">
      <c r="G507">
        <v>4</v>
      </c>
    </row>
    <row r="508" spans="7:7" x14ac:dyDescent="0.35">
      <c r="G508">
        <v>6</v>
      </c>
    </row>
    <row r="509" spans="7:7" x14ac:dyDescent="0.35">
      <c r="G509">
        <v>0</v>
      </c>
    </row>
    <row r="510" spans="7:7" x14ac:dyDescent="0.35">
      <c r="G510">
        <v>4</v>
      </c>
    </row>
    <row r="511" spans="7:7" x14ac:dyDescent="0.35">
      <c r="G511">
        <v>2</v>
      </c>
    </row>
    <row r="512" spans="7:7" x14ac:dyDescent="0.35">
      <c r="G512">
        <v>6</v>
      </c>
    </row>
    <row r="513" spans="7:7" x14ac:dyDescent="0.35">
      <c r="G513">
        <v>6</v>
      </c>
    </row>
    <row r="514" spans="7:7" x14ac:dyDescent="0.35">
      <c r="G514">
        <v>6</v>
      </c>
    </row>
    <row r="515" spans="7:7" x14ac:dyDescent="0.35">
      <c r="G515">
        <v>8</v>
      </c>
    </row>
    <row r="516" spans="7:7" x14ac:dyDescent="0.35">
      <c r="G516">
        <v>0</v>
      </c>
    </row>
    <row r="517" spans="7:7" x14ac:dyDescent="0.35">
      <c r="G517">
        <v>10</v>
      </c>
    </row>
    <row r="518" spans="7:7" x14ac:dyDescent="0.35">
      <c r="G518">
        <v>12</v>
      </c>
    </row>
    <row r="519" spans="7:7" x14ac:dyDescent="0.35">
      <c r="G519">
        <v>15</v>
      </c>
    </row>
    <row r="520" spans="7:7" x14ac:dyDescent="0.35">
      <c r="G520">
        <v>15</v>
      </c>
    </row>
    <row r="521" spans="7:7" x14ac:dyDescent="0.35">
      <c r="G521">
        <v>30</v>
      </c>
    </row>
    <row r="522" spans="7:7" x14ac:dyDescent="0.35">
      <c r="G522">
        <v>0</v>
      </c>
    </row>
    <row r="523" spans="7:7" x14ac:dyDescent="0.35">
      <c r="G523">
        <v>5</v>
      </c>
    </row>
    <row r="524" spans="7:7" x14ac:dyDescent="0.35">
      <c r="G524">
        <v>6</v>
      </c>
    </row>
    <row r="525" spans="7:7" x14ac:dyDescent="0.35">
      <c r="G525">
        <v>6</v>
      </c>
    </row>
    <row r="526" spans="7:7" x14ac:dyDescent="0.35">
      <c r="G526">
        <v>6</v>
      </c>
    </row>
    <row r="527" spans="7:7" x14ac:dyDescent="0.35">
      <c r="G527">
        <v>5</v>
      </c>
    </row>
    <row r="528" spans="7:7" x14ac:dyDescent="0.35">
      <c r="G528">
        <v>2</v>
      </c>
    </row>
    <row r="529" spans="7:7" x14ac:dyDescent="0.35">
      <c r="G529">
        <v>5</v>
      </c>
    </row>
    <row r="530" spans="7:7" x14ac:dyDescent="0.35">
      <c r="G530">
        <v>3</v>
      </c>
    </row>
    <row r="531" spans="7:7" x14ac:dyDescent="0.35">
      <c r="G531">
        <v>5</v>
      </c>
    </row>
    <row r="532" spans="7:7" x14ac:dyDescent="0.35">
      <c r="G532">
        <v>4</v>
      </c>
    </row>
    <row r="533" spans="7:7" x14ac:dyDescent="0.35">
      <c r="G533">
        <v>6</v>
      </c>
    </row>
    <row r="534" spans="7:7" x14ac:dyDescent="0.35">
      <c r="G534">
        <v>4</v>
      </c>
    </row>
    <row r="535" spans="7:7" x14ac:dyDescent="0.35">
      <c r="G535">
        <v>4</v>
      </c>
    </row>
    <row r="536" spans="7:7" x14ac:dyDescent="0.35">
      <c r="G536">
        <v>6</v>
      </c>
    </row>
    <row r="537" spans="7:7" x14ac:dyDescent="0.35">
      <c r="G537">
        <v>6</v>
      </c>
    </row>
    <row r="538" spans="7:7" x14ac:dyDescent="0.35">
      <c r="G538">
        <v>5</v>
      </c>
    </row>
    <row r="539" spans="7:7" x14ac:dyDescent="0.35">
      <c r="G539">
        <v>4</v>
      </c>
    </row>
    <row r="540" spans="7:7" x14ac:dyDescent="0.35">
      <c r="G540">
        <v>5</v>
      </c>
    </row>
    <row r="541" spans="7:7" x14ac:dyDescent="0.35">
      <c r="G541">
        <v>3</v>
      </c>
    </row>
    <row r="542" spans="7:7" x14ac:dyDescent="0.35">
      <c r="G542">
        <v>6</v>
      </c>
    </row>
    <row r="543" spans="7:7" x14ac:dyDescent="0.35">
      <c r="G543">
        <v>6</v>
      </c>
    </row>
    <row r="544" spans="7:7" x14ac:dyDescent="0.35">
      <c r="G544">
        <v>4</v>
      </c>
    </row>
    <row r="545" spans="7:7" x14ac:dyDescent="0.35">
      <c r="G545">
        <v>15</v>
      </c>
    </row>
    <row r="546" spans="7:7" x14ac:dyDescent="0.35">
      <c r="G546">
        <v>5</v>
      </c>
    </row>
    <row r="547" spans="7:7" x14ac:dyDescent="0.35">
      <c r="G547">
        <v>3</v>
      </c>
    </row>
    <row r="548" spans="7:7" x14ac:dyDescent="0.35">
      <c r="G548">
        <v>6</v>
      </c>
    </row>
    <row r="549" spans="7:7" x14ac:dyDescent="0.35">
      <c r="G549">
        <v>12</v>
      </c>
    </row>
    <row r="550" spans="7:7" x14ac:dyDescent="0.35">
      <c r="G550">
        <v>6</v>
      </c>
    </row>
    <row r="551" spans="7:7" x14ac:dyDescent="0.35">
      <c r="G551">
        <v>10</v>
      </c>
    </row>
    <row r="552" spans="7:7" x14ac:dyDescent="0.35">
      <c r="G552">
        <v>6</v>
      </c>
    </row>
    <row r="553" spans="7:7" x14ac:dyDescent="0.35">
      <c r="G553">
        <v>6</v>
      </c>
    </row>
    <row r="554" spans="7:7" x14ac:dyDescent="0.35">
      <c r="G554">
        <v>6</v>
      </c>
    </row>
    <row r="555" spans="7:7" x14ac:dyDescent="0.35">
      <c r="G555">
        <v>3</v>
      </c>
    </row>
    <row r="556" spans="7:7" x14ac:dyDescent="0.35">
      <c r="G556">
        <v>4</v>
      </c>
    </row>
    <row r="557" spans="7:7" x14ac:dyDescent="0.35">
      <c r="G557">
        <v>20</v>
      </c>
    </row>
    <row r="558" spans="7:7" x14ac:dyDescent="0.35">
      <c r="G558">
        <v>5</v>
      </c>
    </row>
    <row r="559" spans="7:7" x14ac:dyDescent="0.35">
      <c r="G559">
        <v>10</v>
      </c>
    </row>
    <row r="560" spans="7:7" x14ac:dyDescent="0.35">
      <c r="G560">
        <v>5</v>
      </c>
    </row>
    <row r="561" spans="7:7" x14ac:dyDescent="0.35">
      <c r="G561">
        <v>0</v>
      </c>
    </row>
    <row r="562" spans="7:7" x14ac:dyDescent="0.35">
      <c r="G562">
        <v>6</v>
      </c>
    </row>
    <row r="563" spans="7:7" x14ac:dyDescent="0.35">
      <c r="G563">
        <v>3</v>
      </c>
    </row>
    <row r="564" spans="7:7" x14ac:dyDescent="0.35">
      <c r="G564">
        <v>0</v>
      </c>
    </row>
    <row r="565" spans="7:7" x14ac:dyDescent="0.35">
      <c r="G565">
        <v>0</v>
      </c>
    </row>
    <row r="566" spans="7:7" x14ac:dyDescent="0.35">
      <c r="G566">
        <v>5</v>
      </c>
    </row>
    <row r="567" spans="7:7" x14ac:dyDescent="0.35">
      <c r="G567">
        <v>6</v>
      </c>
    </row>
    <row r="568" spans="7:7" x14ac:dyDescent="0.35">
      <c r="G568">
        <v>6</v>
      </c>
    </row>
    <row r="569" spans="7:7" x14ac:dyDescent="0.35">
      <c r="G569">
        <v>15</v>
      </c>
    </row>
    <row r="570" spans="7:7" x14ac:dyDescent="0.35">
      <c r="G570">
        <v>15</v>
      </c>
    </row>
    <row r="571" spans="7:7" x14ac:dyDescent="0.35">
      <c r="G571">
        <v>5</v>
      </c>
    </row>
    <row r="572" spans="7:7" x14ac:dyDescent="0.35">
      <c r="G572">
        <v>2</v>
      </c>
    </row>
    <row r="573" spans="7:7" x14ac:dyDescent="0.35">
      <c r="G573">
        <v>3</v>
      </c>
    </row>
    <row r="574" spans="7:7" x14ac:dyDescent="0.35">
      <c r="G574">
        <v>0</v>
      </c>
    </row>
    <row r="575" spans="7:7" x14ac:dyDescent="0.35">
      <c r="G575">
        <v>6</v>
      </c>
    </row>
    <row r="576" spans="7:7" x14ac:dyDescent="0.35">
      <c r="G576">
        <v>6</v>
      </c>
    </row>
    <row r="577" spans="7:7" x14ac:dyDescent="0.35">
      <c r="G577">
        <v>5</v>
      </c>
    </row>
    <row r="578" spans="7:7" x14ac:dyDescent="0.35">
      <c r="G578">
        <v>6</v>
      </c>
    </row>
    <row r="579" spans="7:7" x14ac:dyDescent="0.35">
      <c r="G579">
        <v>5</v>
      </c>
    </row>
    <row r="580" spans="7:7" x14ac:dyDescent="0.35">
      <c r="G580">
        <v>3</v>
      </c>
    </row>
    <row r="581" spans="7:7" x14ac:dyDescent="0.35">
      <c r="G581">
        <v>6</v>
      </c>
    </row>
    <row r="582" spans="7:7" x14ac:dyDescent="0.35">
      <c r="G582">
        <v>12</v>
      </c>
    </row>
    <row r="583" spans="7:7" x14ac:dyDescent="0.35">
      <c r="G583">
        <v>6</v>
      </c>
    </row>
    <row r="584" spans="7:7" x14ac:dyDescent="0.35">
      <c r="G584">
        <v>10</v>
      </c>
    </row>
    <row r="585" spans="7:7" x14ac:dyDescent="0.35">
      <c r="G585">
        <v>6</v>
      </c>
    </row>
    <row r="586" spans="7:7" x14ac:dyDescent="0.35">
      <c r="G586">
        <v>2</v>
      </c>
    </row>
    <row r="587" spans="7:7" x14ac:dyDescent="0.35">
      <c r="G587">
        <v>6</v>
      </c>
    </row>
    <row r="588" spans="7:7" x14ac:dyDescent="0.35">
      <c r="G588">
        <v>6</v>
      </c>
    </row>
    <row r="589" spans="7:7" x14ac:dyDescent="0.35">
      <c r="G589">
        <v>4</v>
      </c>
    </row>
    <row r="590" spans="7:7" x14ac:dyDescent="0.35">
      <c r="G590">
        <v>4</v>
      </c>
    </row>
    <row r="591" spans="7:7" x14ac:dyDescent="0.35">
      <c r="G591">
        <v>5</v>
      </c>
    </row>
    <row r="592" spans="7:7" x14ac:dyDescent="0.35">
      <c r="G592">
        <v>13</v>
      </c>
    </row>
    <row r="593" spans="7:7" x14ac:dyDescent="0.35">
      <c r="G593">
        <v>5</v>
      </c>
    </row>
    <row r="594" spans="7:7" x14ac:dyDescent="0.35">
      <c r="G594">
        <v>10</v>
      </c>
    </row>
    <row r="595" spans="7:7" x14ac:dyDescent="0.35">
      <c r="G595">
        <v>4</v>
      </c>
    </row>
    <row r="596" spans="7:7" x14ac:dyDescent="0.35">
      <c r="G596">
        <v>6</v>
      </c>
    </row>
    <row r="597" spans="7:7" x14ac:dyDescent="0.35">
      <c r="G597">
        <v>3</v>
      </c>
    </row>
    <row r="598" spans="7:7" x14ac:dyDescent="0.35">
      <c r="G598">
        <v>4</v>
      </c>
    </row>
    <row r="599" spans="7:7" x14ac:dyDescent="0.35">
      <c r="G599">
        <v>0</v>
      </c>
    </row>
    <row r="600" spans="7:7" x14ac:dyDescent="0.35">
      <c r="G600">
        <v>4</v>
      </c>
    </row>
    <row r="601" spans="7:7" x14ac:dyDescent="0.35">
      <c r="G601">
        <v>3</v>
      </c>
    </row>
    <row r="602" spans="7:7" x14ac:dyDescent="0.35">
      <c r="G602">
        <v>6</v>
      </c>
    </row>
    <row r="603" spans="7:7" x14ac:dyDescent="0.35">
      <c r="G603">
        <v>10</v>
      </c>
    </row>
    <row r="604" spans="7:7" x14ac:dyDescent="0.35">
      <c r="G604">
        <v>5</v>
      </c>
    </row>
    <row r="605" spans="7:7" x14ac:dyDescent="0.35">
      <c r="G605">
        <v>4</v>
      </c>
    </row>
    <row r="606" spans="7:7" x14ac:dyDescent="0.35">
      <c r="G606">
        <v>15</v>
      </c>
    </row>
    <row r="607" spans="7:7" x14ac:dyDescent="0.35">
      <c r="G607">
        <v>6</v>
      </c>
    </row>
    <row r="608" spans="7:7" x14ac:dyDescent="0.35">
      <c r="G608">
        <v>3</v>
      </c>
    </row>
    <row r="609" spans="7:7" x14ac:dyDescent="0.35">
      <c r="G609">
        <v>4</v>
      </c>
    </row>
    <row r="610" spans="7:7" x14ac:dyDescent="0.35">
      <c r="G610">
        <v>6</v>
      </c>
    </row>
    <row r="611" spans="7:7" x14ac:dyDescent="0.35">
      <c r="G611">
        <v>0</v>
      </c>
    </row>
    <row r="612" spans="7:7" x14ac:dyDescent="0.35">
      <c r="G612">
        <v>5</v>
      </c>
    </row>
    <row r="613" spans="7:7" x14ac:dyDescent="0.35">
      <c r="G613">
        <v>3</v>
      </c>
    </row>
    <row r="614" spans="7:7" x14ac:dyDescent="0.35">
      <c r="G614">
        <v>4</v>
      </c>
    </row>
    <row r="615" spans="7:7" x14ac:dyDescent="0.35">
      <c r="G615">
        <v>6</v>
      </c>
    </row>
    <row r="616" spans="7:7" x14ac:dyDescent="0.35">
      <c r="G616">
        <v>5</v>
      </c>
    </row>
    <row r="617" spans="7:7" x14ac:dyDescent="0.35">
      <c r="G617">
        <v>3</v>
      </c>
    </row>
    <row r="618" spans="7:7" x14ac:dyDescent="0.35">
      <c r="G618">
        <v>3</v>
      </c>
    </row>
    <row r="619" spans="7:7" x14ac:dyDescent="0.35">
      <c r="G619">
        <v>25</v>
      </c>
    </row>
    <row r="620" spans="7:7" x14ac:dyDescent="0.35">
      <c r="G620">
        <v>6</v>
      </c>
    </row>
    <row r="621" spans="7:7" x14ac:dyDescent="0.35">
      <c r="G621">
        <v>3</v>
      </c>
    </row>
    <row r="622" spans="7:7" x14ac:dyDescent="0.35">
      <c r="G622">
        <v>2</v>
      </c>
    </row>
    <row r="623" spans="7:7" x14ac:dyDescent="0.35">
      <c r="G623">
        <v>10</v>
      </c>
    </row>
    <row r="624" spans="7:7" x14ac:dyDescent="0.35">
      <c r="G624">
        <v>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278F-21B7-4695-8335-89201197AA56}">
  <dimension ref="B1:Q390"/>
  <sheetViews>
    <sheetView workbookViewId="0">
      <selection activeCell="Q16" sqref="Q16"/>
    </sheetView>
  </sheetViews>
  <sheetFormatPr defaultRowHeight="14.5" x14ac:dyDescent="0.35"/>
  <cols>
    <col min="2" max="2" width="18.7265625" bestFit="1" customWidth="1"/>
    <col min="3" max="3" width="15.453125" bestFit="1" customWidth="1"/>
    <col min="7" max="7" width="16.6328125" bestFit="1" customWidth="1"/>
    <col min="8" max="8" width="16.453125" bestFit="1" customWidth="1"/>
    <col min="9" max="9" width="19.36328125" bestFit="1" customWidth="1"/>
    <col min="14" max="14" width="19.08984375" customWidth="1"/>
    <col min="15" max="15" width="15.453125" bestFit="1" customWidth="1"/>
  </cols>
  <sheetData>
    <row r="1" spans="2:17" x14ac:dyDescent="0.35">
      <c r="B1" t="s">
        <v>3472</v>
      </c>
      <c r="C1" t="s">
        <v>3470</v>
      </c>
      <c r="N1" t="s">
        <v>3560</v>
      </c>
      <c r="O1" t="s">
        <v>3470</v>
      </c>
    </row>
    <row r="2" spans="2:17" x14ac:dyDescent="0.35">
      <c r="B2" t="s">
        <v>72</v>
      </c>
      <c r="E2" t="s">
        <v>3556</v>
      </c>
      <c r="Q2" t="s">
        <v>3556</v>
      </c>
    </row>
    <row r="3" spans="2:17" x14ac:dyDescent="0.35">
      <c r="B3" t="s">
        <v>84</v>
      </c>
      <c r="C3">
        <v>3</v>
      </c>
      <c r="E3">
        <f>AVERAGE(C2:C390)</f>
        <v>8.7582089552238802</v>
      </c>
      <c r="O3">
        <v>0</v>
      </c>
      <c r="Q3">
        <f>AVERAGE(O2:O365)</f>
        <v>7.2014134275618371</v>
      </c>
    </row>
    <row r="4" spans="2:17" x14ac:dyDescent="0.35">
      <c r="B4" t="s">
        <v>72</v>
      </c>
      <c r="C4">
        <v>10</v>
      </c>
      <c r="E4" t="s">
        <v>3555</v>
      </c>
      <c r="O4">
        <v>15</v>
      </c>
      <c r="Q4" t="s">
        <v>3555</v>
      </c>
    </row>
    <row r="5" spans="2:17" x14ac:dyDescent="0.35">
      <c r="B5" t="s">
        <v>84</v>
      </c>
      <c r="C5">
        <v>0</v>
      </c>
      <c r="E5">
        <f>MEDIAN(C2:C390)</f>
        <v>7</v>
      </c>
      <c r="O5">
        <v>10</v>
      </c>
      <c r="Q5">
        <f>MEDIAN(O2:O365)</f>
        <v>5</v>
      </c>
    </row>
    <row r="6" spans="2:17" x14ac:dyDescent="0.35">
      <c r="B6" t="s">
        <v>84</v>
      </c>
      <c r="C6">
        <v>4</v>
      </c>
      <c r="E6" t="s">
        <v>3557</v>
      </c>
      <c r="O6">
        <v>1</v>
      </c>
      <c r="Q6" t="s">
        <v>3559</v>
      </c>
    </row>
    <row r="7" spans="2:17" x14ac:dyDescent="0.35">
      <c r="B7" t="s">
        <v>84</v>
      </c>
      <c r="E7">
        <f>_xlfn.STDEV.P(C2:C390)</f>
        <v>7.1381704511151547</v>
      </c>
      <c r="O7">
        <v>5</v>
      </c>
      <c r="Q7">
        <f>_xlfn.STDEV.P(O2:O365)</f>
        <v>7.087419659992733</v>
      </c>
    </row>
    <row r="8" spans="2:17" x14ac:dyDescent="0.35">
      <c r="B8" t="s">
        <v>72</v>
      </c>
      <c r="C8">
        <v>1</v>
      </c>
      <c r="E8" t="s">
        <v>3561</v>
      </c>
      <c r="Q8" t="s">
        <v>3561</v>
      </c>
    </row>
    <row r="9" spans="2:17" x14ac:dyDescent="0.35">
      <c r="B9" t="s">
        <v>84</v>
      </c>
      <c r="C9">
        <v>4</v>
      </c>
      <c r="E9">
        <f>MODE(C2:C390)</f>
        <v>3</v>
      </c>
      <c r="O9">
        <v>4</v>
      </c>
      <c r="Q9">
        <f>MODE(O2:O365)</f>
        <v>1</v>
      </c>
    </row>
    <row r="10" spans="2:17" x14ac:dyDescent="0.35">
      <c r="B10" t="s">
        <v>84</v>
      </c>
      <c r="C10">
        <v>3</v>
      </c>
      <c r="E10" t="s">
        <v>3571</v>
      </c>
      <c r="O10">
        <v>3</v>
      </c>
      <c r="Q10" t="s">
        <v>3571</v>
      </c>
    </row>
    <row r="11" spans="2:17" x14ac:dyDescent="0.35">
      <c r="B11" t="s">
        <v>72</v>
      </c>
      <c r="C11">
        <v>3</v>
      </c>
      <c r="E11">
        <f>MIN(C2:C390)</f>
        <v>0</v>
      </c>
      <c r="Q11">
        <f>MIN(O2:O365)</f>
        <v>0</v>
      </c>
    </row>
    <row r="12" spans="2:17" x14ac:dyDescent="0.35">
      <c r="B12" t="s">
        <v>84</v>
      </c>
      <c r="C12">
        <v>17</v>
      </c>
      <c r="E12" t="s">
        <v>3572</v>
      </c>
      <c r="Q12" t="s">
        <v>3572</v>
      </c>
    </row>
    <row r="13" spans="2:17" x14ac:dyDescent="0.35">
      <c r="B13" t="s">
        <v>84</v>
      </c>
      <c r="C13">
        <v>8</v>
      </c>
      <c r="E13">
        <f>MAX(C2:C390)</f>
        <v>40</v>
      </c>
      <c r="O13">
        <v>15</v>
      </c>
      <c r="Q13">
        <f>MAX(O2:O365)</f>
        <v>33</v>
      </c>
    </row>
    <row r="14" spans="2:17" x14ac:dyDescent="0.35">
      <c r="B14" t="s">
        <v>72</v>
      </c>
      <c r="E14" t="s">
        <v>3573</v>
      </c>
      <c r="O14">
        <v>4</v>
      </c>
      <c r="Q14" t="s">
        <v>3573</v>
      </c>
    </row>
    <row r="15" spans="2:17" x14ac:dyDescent="0.35">
      <c r="B15" t="s">
        <v>84</v>
      </c>
      <c r="E15">
        <f>E13-E11</f>
        <v>40</v>
      </c>
      <c r="Q15">
        <f>Q13-Q11</f>
        <v>33</v>
      </c>
    </row>
    <row r="16" spans="2:17" x14ac:dyDescent="0.35">
      <c r="B16" t="s">
        <v>84</v>
      </c>
      <c r="C16">
        <v>4</v>
      </c>
      <c r="O16">
        <v>22</v>
      </c>
    </row>
    <row r="17" spans="2:15" x14ac:dyDescent="0.35">
      <c r="B17" t="s">
        <v>84</v>
      </c>
      <c r="C17">
        <v>8</v>
      </c>
    </row>
    <row r="18" spans="2:15" x14ac:dyDescent="0.35">
      <c r="B18" t="s">
        <v>84</v>
      </c>
      <c r="C18">
        <v>11</v>
      </c>
      <c r="O18">
        <v>7</v>
      </c>
    </row>
    <row r="19" spans="2:15" x14ac:dyDescent="0.35">
      <c r="B19" t="s">
        <v>84</v>
      </c>
      <c r="C19">
        <v>12</v>
      </c>
      <c r="O19">
        <v>15</v>
      </c>
    </row>
    <row r="20" spans="2:15" x14ac:dyDescent="0.35">
      <c r="B20" t="s">
        <v>84</v>
      </c>
      <c r="C20">
        <v>10</v>
      </c>
      <c r="O20">
        <v>11</v>
      </c>
    </row>
    <row r="21" spans="2:15" x14ac:dyDescent="0.35">
      <c r="B21" t="s">
        <v>84</v>
      </c>
      <c r="C21">
        <v>7</v>
      </c>
      <c r="O21">
        <v>3</v>
      </c>
    </row>
    <row r="22" spans="2:15" x14ac:dyDescent="0.35">
      <c r="B22" t="s">
        <v>84</v>
      </c>
      <c r="C22">
        <v>1</v>
      </c>
      <c r="O22">
        <v>1</v>
      </c>
    </row>
    <row r="23" spans="2:15" x14ac:dyDescent="0.35">
      <c r="B23" t="s">
        <v>84</v>
      </c>
      <c r="C23">
        <v>6</v>
      </c>
      <c r="G23" s="17"/>
      <c r="H23" s="17" t="s">
        <v>3568</v>
      </c>
      <c r="I23" s="17" t="s">
        <v>3569</v>
      </c>
      <c r="O23">
        <v>0</v>
      </c>
    </row>
    <row r="24" spans="2:15" x14ac:dyDescent="0.35">
      <c r="B24" t="s">
        <v>84</v>
      </c>
      <c r="C24">
        <v>3</v>
      </c>
      <c r="G24" s="17" t="s">
        <v>3566</v>
      </c>
      <c r="H24" s="19">
        <v>8.7582089552238802</v>
      </c>
      <c r="I24" s="19">
        <v>7.2014134275618371</v>
      </c>
      <c r="O24">
        <v>1</v>
      </c>
    </row>
    <row r="25" spans="2:15" x14ac:dyDescent="0.35">
      <c r="B25" t="s">
        <v>84</v>
      </c>
      <c r="C25">
        <v>3</v>
      </c>
      <c r="G25" s="17" t="s">
        <v>3563</v>
      </c>
      <c r="H25" s="20">
        <v>7</v>
      </c>
      <c r="I25" s="20">
        <v>5</v>
      </c>
      <c r="O25">
        <v>4</v>
      </c>
    </row>
    <row r="26" spans="2:15" x14ac:dyDescent="0.35">
      <c r="B26" t="s">
        <v>84</v>
      </c>
      <c r="C26">
        <v>6</v>
      </c>
      <c r="G26" s="17" t="s">
        <v>3567</v>
      </c>
      <c r="H26" s="19">
        <v>7.1381704511151547</v>
      </c>
      <c r="I26" s="19">
        <v>7.087419659992733</v>
      </c>
      <c r="O26">
        <v>4</v>
      </c>
    </row>
    <row r="27" spans="2:15" x14ac:dyDescent="0.35">
      <c r="B27" t="s">
        <v>84</v>
      </c>
      <c r="G27" s="17" t="s">
        <v>3570</v>
      </c>
      <c r="H27" s="20">
        <v>3</v>
      </c>
      <c r="I27" s="20">
        <v>1</v>
      </c>
      <c r="O27">
        <v>27</v>
      </c>
    </row>
    <row r="28" spans="2:15" x14ac:dyDescent="0.35">
      <c r="B28" t="s">
        <v>72</v>
      </c>
      <c r="C28">
        <v>12</v>
      </c>
      <c r="O28">
        <v>1</v>
      </c>
    </row>
    <row r="29" spans="2:15" x14ac:dyDescent="0.35">
      <c r="B29" t="s">
        <v>84</v>
      </c>
      <c r="C29">
        <v>4</v>
      </c>
      <c r="O29">
        <v>10</v>
      </c>
    </row>
    <row r="30" spans="2:15" x14ac:dyDescent="0.35">
      <c r="B30" t="s">
        <v>84</v>
      </c>
      <c r="C30">
        <v>15</v>
      </c>
    </row>
    <row r="31" spans="2:15" x14ac:dyDescent="0.35">
      <c r="B31" t="s">
        <v>84</v>
      </c>
      <c r="C31">
        <v>20</v>
      </c>
      <c r="O31">
        <v>3</v>
      </c>
    </row>
    <row r="32" spans="2:15" x14ac:dyDescent="0.35">
      <c r="B32" t="s">
        <v>84</v>
      </c>
      <c r="C32">
        <v>4</v>
      </c>
      <c r="O32">
        <v>1</v>
      </c>
    </row>
    <row r="33" spans="2:15" x14ac:dyDescent="0.35">
      <c r="B33" t="s">
        <v>84</v>
      </c>
      <c r="C33">
        <v>6</v>
      </c>
      <c r="O33">
        <v>3</v>
      </c>
    </row>
    <row r="34" spans="2:15" x14ac:dyDescent="0.35">
      <c r="B34" t="s">
        <v>84</v>
      </c>
      <c r="C34">
        <v>15</v>
      </c>
      <c r="O34">
        <v>2</v>
      </c>
    </row>
    <row r="35" spans="2:15" x14ac:dyDescent="0.35">
      <c r="B35" t="s">
        <v>84</v>
      </c>
      <c r="C35">
        <v>1</v>
      </c>
      <c r="O35">
        <v>2</v>
      </c>
    </row>
    <row r="36" spans="2:15" x14ac:dyDescent="0.35">
      <c r="B36" t="s">
        <v>84</v>
      </c>
      <c r="C36">
        <v>1</v>
      </c>
      <c r="O36">
        <v>8</v>
      </c>
    </row>
    <row r="37" spans="2:15" x14ac:dyDescent="0.35">
      <c r="B37" t="s">
        <v>84</v>
      </c>
      <c r="C37">
        <v>1</v>
      </c>
      <c r="O37">
        <v>2</v>
      </c>
    </row>
    <row r="38" spans="2:15" x14ac:dyDescent="0.35">
      <c r="B38" t="s">
        <v>84</v>
      </c>
      <c r="C38">
        <v>15</v>
      </c>
      <c r="O38">
        <v>10</v>
      </c>
    </row>
    <row r="39" spans="2:15" x14ac:dyDescent="0.35">
      <c r="B39" t="s">
        <v>72</v>
      </c>
      <c r="C39">
        <v>8</v>
      </c>
      <c r="O39">
        <v>3</v>
      </c>
    </row>
    <row r="40" spans="2:15" x14ac:dyDescent="0.35">
      <c r="B40" t="s">
        <v>72</v>
      </c>
      <c r="C40">
        <v>10</v>
      </c>
    </row>
    <row r="41" spans="2:15" x14ac:dyDescent="0.35">
      <c r="B41" t="s">
        <v>84</v>
      </c>
      <c r="C41">
        <v>2</v>
      </c>
    </row>
    <row r="42" spans="2:15" x14ac:dyDescent="0.35">
      <c r="B42" t="s">
        <v>84</v>
      </c>
      <c r="C42">
        <v>11</v>
      </c>
      <c r="O42">
        <v>1</v>
      </c>
    </row>
    <row r="43" spans="2:15" x14ac:dyDescent="0.35">
      <c r="B43" t="s">
        <v>84</v>
      </c>
      <c r="C43">
        <v>7</v>
      </c>
      <c r="O43">
        <v>20</v>
      </c>
    </row>
    <row r="44" spans="2:15" x14ac:dyDescent="0.35">
      <c r="B44" t="s">
        <v>84</v>
      </c>
      <c r="C44">
        <v>16</v>
      </c>
      <c r="O44">
        <v>4</v>
      </c>
    </row>
    <row r="45" spans="2:15" x14ac:dyDescent="0.35">
      <c r="B45" t="s">
        <v>84</v>
      </c>
      <c r="C45">
        <v>15</v>
      </c>
      <c r="O45">
        <v>6</v>
      </c>
    </row>
    <row r="46" spans="2:15" x14ac:dyDescent="0.35">
      <c r="B46" t="s">
        <v>84</v>
      </c>
      <c r="C46">
        <v>15</v>
      </c>
      <c r="O46">
        <v>11</v>
      </c>
    </row>
    <row r="47" spans="2:15" x14ac:dyDescent="0.35">
      <c r="B47" t="s">
        <v>84</v>
      </c>
      <c r="C47">
        <v>2</v>
      </c>
      <c r="O47">
        <v>0</v>
      </c>
    </row>
    <row r="48" spans="2:15" x14ac:dyDescent="0.35">
      <c r="B48" t="s">
        <v>84</v>
      </c>
      <c r="O48">
        <v>1</v>
      </c>
    </row>
    <row r="49" spans="2:15" x14ac:dyDescent="0.35">
      <c r="B49" t="s">
        <v>72</v>
      </c>
      <c r="C49">
        <v>3</v>
      </c>
      <c r="O49">
        <v>3</v>
      </c>
    </row>
    <row r="50" spans="2:15" x14ac:dyDescent="0.35">
      <c r="B50" t="s">
        <v>72</v>
      </c>
      <c r="C50">
        <v>3</v>
      </c>
      <c r="O50">
        <v>5</v>
      </c>
    </row>
    <row r="51" spans="2:15" x14ac:dyDescent="0.35">
      <c r="B51" t="s">
        <v>84</v>
      </c>
      <c r="C51">
        <v>4</v>
      </c>
      <c r="O51">
        <v>0</v>
      </c>
    </row>
    <row r="52" spans="2:15" x14ac:dyDescent="0.35">
      <c r="B52" t="s">
        <v>84</v>
      </c>
      <c r="C52">
        <v>15</v>
      </c>
      <c r="O52">
        <v>20</v>
      </c>
    </row>
    <row r="53" spans="2:15" x14ac:dyDescent="0.35">
      <c r="B53" t="s">
        <v>84</v>
      </c>
      <c r="O53">
        <v>1</v>
      </c>
    </row>
    <row r="54" spans="2:15" x14ac:dyDescent="0.35">
      <c r="B54" t="s">
        <v>84</v>
      </c>
      <c r="C54">
        <v>5</v>
      </c>
      <c r="O54">
        <v>7</v>
      </c>
    </row>
    <row r="55" spans="2:15" x14ac:dyDescent="0.35">
      <c r="B55" t="s">
        <v>84</v>
      </c>
      <c r="C55">
        <v>1</v>
      </c>
      <c r="O55">
        <v>2</v>
      </c>
    </row>
    <row r="56" spans="2:15" x14ac:dyDescent="0.35">
      <c r="B56" t="s">
        <v>84</v>
      </c>
      <c r="C56">
        <v>5</v>
      </c>
      <c r="O56">
        <v>2</v>
      </c>
    </row>
    <row r="57" spans="2:15" x14ac:dyDescent="0.35">
      <c r="B57" t="s">
        <v>72</v>
      </c>
      <c r="C57">
        <v>6</v>
      </c>
      <c r="O57">
        <v>15</v>
      </c>
    </row>
    <row r="58" spans="2:15" x14ac:dyDescent="0.35">
      <c r="B58" t="s">
        <v>84</v>
      </c>
      <c r="C58">
        <v>25</v>
      </c>
      <c r="O58">
        <v>1</v>
      </c>
    </row>
    <row r="59" spans="2:15" x14ac:dyDescent="0.35">
      <c r="B59" t="s">
        <v>84</v>
      </c>
      <c r="C59">
        <v>16</v>
      </c>
      <c r="O59">
        <v>2</v>
      </c>
    </row>
    <row r="60" spans="2:15" x14ac:dyDescent="0.35">
      <c r="B60" t="s">
        <v>84</v>
      </c>
      <c r="C60">
        <v>10</v>
      </c>
    </row>
    <row r="61" spans="2:15" x14ac:dyDescent="0.35">
      <c r="B61" t="s">
        <v>84</v>
      </c>
      <c r="C61">
        <v>27</v>
      </c>
      <c r="O61">
        <v>3</v>
      </c>
    </row>
    <row r="62" spans="2:15" x14ac:dyDescent="0.35">
      <c r="B62" t="s">
        <v>84</v>
      </c>
      <c r="O62">
        <v>5</v>
      </c>
    </row>
    <row r="63" spans="2:15" x14ac:dyDescent="0.35">
      <c r="B63" t="s">
        <v>72</v>
      </c>
      <c r="C63">
        <v>3</v>
      </c>
      <c r="O63">
        <v>2</v>
      </c>
    </row>
    <row r="64" spans="2:15" x14ac:dyDescent="0.35">
      <c r="B64" t="s">
        <v>84</v>
      </c>
      <c r="C64">
        <v>10</v>
      </c>
      <c r="O64">
        <v>5</v>
      </c>
    </row>
    <row r="65" spans="2:15" x14ac:dyDescent="0.35">
      <c r="B65" t="s">
        <v>84</v>
      </c>
      <c r="C65">
        <v>7</v>
      </c>
      <c r="O65">
        <v>1</v>
      </c>
    </row>
    <row r="66" spans="2:15" x14ac:dyDescent="0.35">
      <c r="B66" t="s">
        <v>72</v>
      </c>
      <c r="C66">
        <v>4</v>
      </c>
      <c r="O66">
        <v>6</v>
      </c>
    </row>
    <row r="67" spans="2:15" x14ac:dyDescent="0.35">
      <c r="B67" t="s">
        <v>84</v>
      </c>
      <c r="C67">
        <v>3</v>
      </c>
      <c r="O67">
        <v>10</v>
      </c>
    </row>
    <row r="68" spans="2:15" x14ac:dyDescent="0.35">
      <c r="B68" t="s">
        <v>84</v>
      </c>
    </row>
    <row r="69" spans="2:15" x14ac:dyDescent="0.35">
      <c r="B69" t="s">
        <v>84</v>
      </c>
      <c r="C69">
        <v>3</v>
      </c>
      <c r="O69">
        <v>20</v>
      </c>
    </row>
    <row r="70" spans="2:15" x14ac:dyDescent="0.35">
      <c r="B70" t="s">
        <v>84</v>
      </c>
      <c r="C70">
        <v>2</v>
      </c>
    </row>
    <row r="71" spans="2:15" x14ac:dyDescent="0.35">
      <c r="B71" t="s">
        <v>84</v>
      </c>
      <c r="C71">
        <v>14</v>
      </c>
    </row>
    <row r="72" spans="2:15" x14ac:dyDescent="0.35">
      <c r="B72" t="s">
        <v>84</v>
      </c>
      <c r="C72">
        <v>5</v>
      </c>
    </row>
    <row r="73" spans="2:15" x14ac:dyDescent="0.35">
      <c r="B73" t="s">
        <v>84</v>
      </c>
      <c r="C73">
        <v>4</v>
      </c>
    </row>
    <row r="74" spans="2:15" x14ac:dyDescent="0.35">
      <c r="B74" t="s">
        <v>84</v>
      </c>
      <c r="C74">
        <v>22</v>
      </c>
      <c r="O74">
        <v>3</v>
      </c>
    </row>
    <row r="75" spans="2:15" x14ac:dyDescent="0.35">
      <c r="B75" t="s">
        <v>84</v>
      </c>
      <c r="C75">
        <v>10</v>
      </c>
      <c r="O75">
        <v>2</v>
      </c>
    </row>
    <row r="76" spans="2:15" x14ac:dyDescent="0.35">
      <c r="B76" t="s">
        <v>84</v>
      </c>
      <c r="C76">
        <v>5</v>
      </c>
      <c r="O76">
        <v>3</v>
      </c>
    </row>
    <row r="77" spans="2:15" x14ac:dyDescent="0.35">
      <c r="B77" t="s">
        <v>84</v>
      </c>
      <c r="C77">
        <v>7</v>
      </c>
      <c r="O77">
        <v>9</v>
      </c>
    </row>
    <row r="78" spans="2:15" x14ac:dyDescent="0.35">
      <c r="B78" t="s">
        <v>84</v>
      </c>
      <c r="C78">
        <v>3</v>
      </c>
      <c r="O78">
        <v>0</v>
      </c>
    </row>
    <row r="79" spans="2:15" x14ac:dyDescent="0.35">
      <c r="B79" t="s">
        <v>84</v>
      </c>
      <c r="C79">
        <v>13</v>
      </c>
    </row>
    <row r="80" spans="2:15" x14ac:dyDescent="0.35">
      <c r="B80" t="s">
        <v>84</v>
      </c>
      <c r="C80">
        <v>10</v>
      </c>
    </row>
    <row r="81" spans="2:15" x14ac:dyDescent="0.35">
      <c r="B81" t="s">
        <v>84</v>
      </c>
    </row>
    <row r="82" spans="2:15" x14ac:dyDescent="0.35">
      <c r="B82" t="s">
        <v>72</v>
      </c>
      <c r="C82">
        <v>20</v>
      </c>
      <c r="O82">
        <v>2</v>
      </c>
    </row>
    <row r="83" spans="2:15" x14ac:dyDescent="0.35">
      <c r="B83" t="s">
        <v>84</v>
      </c>
      <c r="O83">
        <v>17</v>
      </c>
    </row>
    <row r="84" spans="2:15" x14ac:dyDescent="0.35">
      <c r="B84" t="s">
        <v>84</v>
      </c>
      <c r="C84">
        <v>1</v>
      </c>
      <c r="O84">
        <v>5</v>
      </c>
    </row>
    <row r="85" spans="2:15" x14ac:dyDescent="0.35">
      <c r="B85" t="s">
        <v>84</v>
      </c>
      <c r="C85">
        <v>5</v>
      </c>
    </row>
    <row r="86" spans="2:15" x14ac:dyDescent="0.35">
      <c r="B86" t="s">
        <v>84</v>
      </c>
      <c r="C86">
        <v>3</v>
      </c>
      <c r="O86">
        <v>7</v>
      </c>
    </row>
    <row r="87" spans="2:15" x14ac:dyDescent="0.35">
      <c r="B87" t="s">
        <v>84</v>
      </c>
      <c r="C87">
        <v>2</v>
      </c>
      <c r="O87">
        <v>8</v>
      </c>
    </row>
    <row r="88" spans="2:15" x14ac:dyDescent="0.35">
      <c r="B88" t="s">
        <v>72</v>
      </c>
      <c r="C88">
        <v>10</v>
      </c>
    </row>
    <row r="89" spans="2:15" x14ac:dyDescent="0.35">
      <c r="B89" t="s">
        <v>84</v>
      </c>
      <c r="C89">
        <v>28</v>
      </c>
      <c r="O89">
        <v>11</v>
      </c>
    </row>
    <row r="90" spans="2:15" x14ac:dyDescent="0.35">
      <c r="B90" t="s">
        <v>84</v>
      </c>
      <c r="C90">
        <v>3</v>
      </c>
      <c r="O90">
        <v>2</v>
      </c>
    </row>
    <row r="91" spans="2:15" x14ac:dyDescent="0.35">
      <c r="B91" t="s">
        <v>84</v>
      </c>
      <c r="C91">
        <v>0</v>
      </c>
      <c r="O91">
        <v>5</v>
      </c>
    </row>
    <row r="92" spans="2:15" x14ac:dyDescent="0.35">
      <c r="B92" t="s">
        <v>72</v>
      </c>
      <c r="C92">
        <v>1</v>
      </c>
    </row>
    <row r="93" spans="2:15" x14ac:dyDescent="0.35">
      <c r="B93" t="s">
        <v>72</v>
      </c>
      <c r="C93">
        <v>8</v>
      </c>
      <c r="O93">
        <v>2</v>
      </c>
    </row>
    <row r="94" spans="2:15" x14ac:dyDescent="0.35">
      <c r="B94" t="s">
        <v>84</v>
      </c>
      <c r="C94">
        <v>3</v>
      </c>
      <c r="O94">
        <v>25</v>
      </c>
    </row>
    <row r="95" spans="2:15" x14ac:dyDescent="0.35">
      <c r="B95" t="s">
        <v>84</v>
      </c>
      <c r="C95">
        <v>22</v>
      </c>
      <c r="O95">
        <v>1</v>
      </c>
    </row>
    <row r="96" spans="2:15" x14ac:dyDescent="0.35">
      <c r="B96" t="s">
        <v>84</v>
      </c>
      <c r="C96">
        <v>7</v>
      </c>
      <c r="O96">
        <v>18</v>
      </c>
    </row>
    <row r="97" spans="2:15" x14ac:dyDescent="0.35">
      <c r="B97" t="s">
        <v>72</v>
      </c>
      <c r="C97">
        <v>13</v>
      </c>
      <c r="O97">
        <v>3</v>
      </c>
    </row>
    <row r="98" spans="2:15" x14ac:dyDescent="0.35">
      <c r="B98" t="s">
        <v>72</v>
      </c>
      <c r="C98">
        <v>12</v>
      </c>
      <c r="O98">
        <v>4</v>
      </c>
    </row>
    <row r="99" spans="2:15" x14ac:dyDescent="0.35">
      <c r="B99" t="s">
        <v>84</v>
      </c>
      <c r="C99">
        <v>21</v>
      </c>
    </row>
    <row r="100" spans="2:15" x14ac:dyDescent="0.35">
      <c r="B100" t="s">
        <v>72</v>
      </c>
      <c r="C100">
        <v>21</v>
      </c>
      <c r="O100">
        <v>1</v>
      </c>
    </row>
    <row r="101" spans="2:15" x14ac:dyDescent="0.35">
      <c r="B101" t="s">
        <v>84</v>
      </c>
      <c r="C101">
        <v>1</v>
      </c>
      <c r="O101">
        <v>15</v>
      </c>
    </row>
    <row r="102" spans="2:15" x14ac:dyDescent="0.35">
      <c r="B102" t="s">
        <v>72</v>
      </c>
      <c r="C102">
        <v>6</v>
      </c>
      <c r="O102">
        <v>15</v>
      </c>
    </row>
    <row r="103" spans="2:15" x14ac:dyDescent="0.35">
      <c r="B103" t="s">
        <v>84</v>
      </c>
      <c r="C103">
        <v>13</v>
      </c>
      <c r="O103">
        <v>0</v>
      </c>
    </row>
    <row r="104" spans="2:15" x14ac:dyDescent="0.35">
      <c r="B104" t="s">
        <v>84</v>
      </c>
      <c r="C104">
        <v>1</v>
      </c>
      <c r="O104">
        <v>6</v>
      </c>
    </row>
    <row r="105" spans="2:15" x14ac:dyDescent="0.35">
      <c r="B105" t="s">
        <v>84</v>
      </c>
      <c r="C105">
        <v>10</v>
      </c>
      <c r="O105">
        <v>9</v>
      </c>
    </row>
    <row r="106" spans="2:15" x14ac:dyDescent="0.35">
      <c r="B106" t="s">
        <v>84</v>
      </c>
      <c r="C106">
        <v>23</v>
      </c>
      <c r="O106">
        <v>20</v>
      </c>
    </row>
    <row r="107" spans="2:15" x14ac:dyDescent="0.35">
      <c r="B107" t="s">
        <v>84</v>
      </c>
      <c r="C107">
        <v>9</v>
      </c>
    </row>
    <row r="108" spans="2:15" x14ac:dyDescent="0.35">
      <c r="B108" t="s">
        <v>84</v>
      </c>
      <c r="C108">
        <v>11</v>
      </c>
      <c r="O108">
        <v>3</v>
      </c>
    </row>
    <row r="109" spans="2:15" x14ac:dyDescent="0.35">
      <c r="B109" t="s">
        <v>84</v>
      </c>
      <c r="C109">
        <v>4</v>
      </c>
      <c r="O109">
        <v>23</v>
      </c>
    </row>
    <row r="110" spans="2:15" x14ac:dyDescent="0.35">
      <c r="B110" t="s">
        <v>84</v>
      </c>
      <c r="C110">
        <v>8</v>
      </c>
      <c r="O110">
        <v>20</v>
      </c>
    </row>
    <row r="111" spans="2:15" x14ac:dyDescent="0.35">
      <c r="B111" t="s">
        <v>84</v>
      </c>
      <c r="C111">
        <v>3</v>
      </c>
      <c r="O111">
        <v>1</v>
      </c>
    </row>
    <row r="112" spans="2:15" x14ac:dyDescent="0.35">
      <c r="B112" t="s">
        <v>84</v>
      </c>
      <c r="C112">
        <v>34</v>
      </c>
    </row>
    <row r="113" spans="2:15" x14ac:dyDescent="0.35">
      <c r="B113" t="s">
        <v>84</v>
      </c>
      <c r="C113">
        <v>10</v>
      </c>
      <c r="O113">
        <v>2</v>
      </c>
    </row>
    <row r="114" spans="2:15" x14ac:dyDescent="0.35">
      <c r="B114" t="s">
        <v>84</v>
      </c>
      <c r="C114">
        <v>17</v>
      </c>
      <c r="O114">
        <v>12</v>
      </c>
    </row>
    <row r="115" spans="2:15" x14ac:dyDescent="0.35">
      <c r="B115" t="s">
        <v>72</v>
      </c>
      <c r="C115">
        <v>12</v>
      </c>
      <c r="O115">
        <v>2</v>
      </c>
    </row>
    <row r="116" spans="2:15" x14ac:dyDescent="0.35">
      <c r="B116" t="s">
        <v>72</v>
      </c>
      <c r="C116">
        <v>12</v>
      </c>
      <c r="O116">
        <v>1</v>
      </c>
    </row>
    <row r="117" spans="2:15" x14ac:dyDescent="0.35">
      <c r="B117" t="s">
        <v>72</v>
      </c>
      <c r="C117">
        <v>0</v>
      </c>
      <c r="O117">
        <v>3</v>
      </c>
    </row>
    <row r="118" spans="2:15" x14ac:dyDescent="0.35">
      <c r="B118" t="s">
        <v>84</v>
      </c>
      <c r="C118">
        <v>3</v>
      </c>
    </row>
    <row r="119" spans="2:15" x14ac:dyDescent="0.35">
      <c r="B119" t="s">
        <v>84</v>
      </c>
      <c r="C119">
        <v>5</v>
      </c>
      <c r="O119">
        <v>9</v>
      </c>
    </row>
    <row r="120" spans="2:15" x14ac:dyDescent="0.35">
      <c r="B120" t="s">
        <v>84</v>
      </c>
      <c r="C120">
        <v>5</v>
      </c>
    </row>
    <row r="121" spans="2:15" x14ac:dyDescent="0.35">
      <c r="B121" t="s">
        <v>84</v>
      </c>
      <c r="C121">
        <v>10</v>
      </c>
      <c r="O121">
        <v>33</v>
      </c>
    </row>
    <row r="122" spans="2:15" x14ac:dyDescent="0.35">
      <c r="B122" t="s">
        <v>72</v>
      </c>
      <c r="C122">
        <v>15</v>
      </c>
      <c r="O122">
        <v>3</v>
      </c>
    </row>
    <row r="123" spans="2:15" x14ac:dyDescent="0.35">
      <c r="B123" t="s">
        <v>84</v>
      </c>
      <c r="C123">
        <v>5</v>
      </c>
      <c r="O123">
        <v>14</v>
      </c>
    </row>
    <row r="124" spans="2:15" x14ac:dyDescent="0.35">
      <c r="B124" t="s">
        <v>84</v>
      </c>
      <c r="O124">
        <v>3</v>
      </c>
    </row>
    <row r="125" spans="2:15" x14ac:dyDescent="0.35">
      <c r="B125" t="s">
        <v>84</v>
      </c>
      <c r="C125">
        <v>7</v>
      </c>
      <c r="O125">
        <v>5</v>
      </c>
    </row>
    <row r="126" spans="2:15" x14ac:dyDescent="0.35">
      <c r="B126" t="s">
        <v>84</v>
      </c>
      <c r="C126">
        <v>7</v>
      </c>
      <c r="O126">
        <v>16</v>
      </c>
    </row>
    <row r="127" spans="2:15" x14ac:dyDescent="0.35">
      <c r="B127" t="s">
        <v>84</v>
      </c>
    </row>
    <row r="128" spans="2:15" x14ac:dyDescent="0.35">
      <c r="B128" t="s">
        <v>84</v>
      </c>
      <c r="C128">
        <v>27</v>
      </c>
      <c r="O128">
        <v>10</v>
      </c>
    </row>
    <row r="129" spans="2:15" x14ac:dyDescent="0.35">
      <c r="B129" t="s">
        <v>84</v>
      </c>
      <c r="C129">
        <v>2</v>
      </c>
      <c r="O129">
        <v>5</v>
      </c>
    </row>
    <row r="130" spans="2:15" x14ac:dyDescent="0.35">
      <c r="B130" t="s">
        <v>84</v>
      </c>
      <c r="C130">
        <v>5</v>
      </c>
      <c r="O130">
        <v>0</v>
      </c>
    </row>
    <row r="131" spans="2:15" x14ac:dyDescent="0.35">
      <c r="B131" t="s">
        <v>72</v>
      </c>
      <c r="O131">
        <v>4</v>
      </c>
    </row>
    <row r="132" spans="2:15" x14ac:dyDescent="0.35">
      <c r="B132" t="s">
        <v>84</v>
      </c>
      <c r="C132">
        <v>5</v>
      </c>
    </row>
    <row r="133" spans="2:15" x14ac:dyDescent="0.35">
      <c r="B133" t="s">
        <v>72</v>
      </c>
      <c r="C133">
        <v>6</v>
      </c>
      <c r="O133">
        <v>8</v>
      </c>
    </row>
    <row r="134" spans="2:15" x14ac:dyDescent="0.35">
      <c r="B134" t="s">
        <v>84</v>
      </c>
      <c r="C134">
        <v>1</v>
      </c>
      <c r="O134">
        <v>17</v>
      </c>
    </row>
    <row r="135" spans="2:15" x14ac:dyDescent="0.35">
      <c r="B135" t="s">
        <v>84</v>
      </c>
      <c r="C135">
        <v>6</v>
      </c>
      <c r="O135">
        <v>10</v>
      </c>
    </row>
    <row r="136" spans="2:15" x14ac:dyDescent="0.35">
      <c r="B136" t="s">
        <v>72</v>
      </c>
      <c r="C136">
        <v>20</v>
      </c>
      <c r="O136">
        <v>11</v>
      </c>
    </row>
    <row r="137" spans="2:15" x14ac:dyDescent="0.35">
      <c r="B137" t="s">
        <v>84</v>
      </c>
      <c r="C137">
        <v>10</v>
      </c>
      <c r="O137">
        <v>12</v>
      </c>
    </row>
    <row r="138" spans="2:15" x14ac:dyDescent="0.35">
      <c r="B138" t="s">
        <v>84</v>
      </c>
      <c r="C138">
        <v>4</v>
      </c>
    </row>
    <row r="139" spans="2:15" x14ac:dyDescent="0.35">
      <c r="B139" t="s">
        <v>84</v>
      </c>
      <c r="C139">
        <v>6</v>
      </c>
      <c r="O139">
        <v>12</v>
      </c>
    </row>
    <row r="140" spans="2:15" x14ac:dyDescent="0.35">
      <c r="B140" t="s">
        <v>84</v>
      </c>
      <c r="O140">
        <v>10</v>
      </c>
    </row>
    <row r="141" spans="2:15" x14ac:dyDescent="0.35">
      <c r="B141" t="s">
        <v>84</v>
      </c>
      <c r="C141">
        <v>14</v>
      </c>
    </row>
    <row r="142" spans="2:15" x14ac:dyDescent="0.35">
      <c r="B142" t="s">
        <v>84</v>
      </c>
      <c r="O142">
        <v>2</v>
      </c>
    </row>
    <row r="143" spans="2:15" x14ac:dyDescent="0.35">
      <c r="B143" t="s">
        <v>84</v>
      </c>
      <c r="C143">
        <v>8</v>
      </c>
      <c r="O143">
        <v>5</v>
      </c>
    </row>
    <row r="144" spans="2:15" x14ac:dyDescent="0.35">
      <c r="B144" t="s">
        <v>84</v>
      </c>
    </row>
    <row r="145" spans="2:15" x14ac:dyDescent="0.35">
      <c r="B145" t="s">
        <v>84</v>
      </c>
      <c r="C145">
        <v>10</v>
      </c>
      <c r="O145">
        <v>11</v>
      </c>
    </row>
    <row r="146" spans="2:15" x14ac:dyDescent="0.35">
      <c r="B146" t="s">
        <v>84</v>
      </c>
      <c r="C146">
        <v>5</v>
      </c>
      <c r="O146">
        <v>13</v>
      </c>
    </row>
    <row r="147" spans="2:15" x14ac:dyDescent="0.35">
      <c r="B147" t="s">
        <v>84</v>
      </c>
      <c r="C147">
        <v>14</v>
      </c>
    </row>
    <row r="148" spans="2:15" x14ac:dyDescent="0.35">
      <c r="B148" t="s">
        <v>72</v>
      </c>
      <c r="C148">
        <v>3</v>
      </c>
      <c r="O148">
        <v>20</v>
      </c>
    </row>
    <row r="149" spans="2:15" x14ac:dyDescent="0.35">
      <c r="B149" t="s">
        <v>84</v>
      </c>
      <c r="C149">
        <v>3</v>
      </c>
      <c r="O149">
        <v>3</v>
      </c>
    </row>
    <row r="150" spans="2:15" x14ac:dyDescent="0.35">
      <c r="B150" t="s">
        <v>84</v>
      </c>
      <c r="C150">
        <v>7</v>
      </c>
    </row>
    <row r="151" spans="2:15" x14ac:dyDescent="0.35">
      <c r="B151" t="s">
        <v>72</v>
      </c>
      <c r="C151">
        <v>7</v>
      </c>
    </row>
    <row r="152" spans="2:15" x14ac:dyDescent="0.35">
      <c r="B152" t="s">
        <v>84</v>
      </c>
      <c r="C152">
        <v>18</v>
      </c>
      <c r="O152">
        <v>2</v>
      </c>
    </row>
    <row r="153" spans="2:15" x14ac:dyDescent="0.35">
      <c r="B153" t="s">
        <v>84</v>
      </c>
      <c r="C153">
        <v>7</v>
      </c>
    </row>
    <row r="154" spans="2:15" x14ac:dyDescent="0.35">
      <c r="B154" t="s">
        <v>84</v>
      </c>
      <c r="C154">
        <v>4</v>
      </c>
      <c r="O154">
        <v>4</v>
      </c>
    </row>
    <row r="155" spans="2:15" x14ac:dyDescent="0.35">
      <c r="B155" t="s">
        <v>72</v>
      </c>
      <c r="C155">
        <v>3</v>
      </c>
      <c r="O155">
        <v>5</v>
      </c>
    </row>
    <row r="156" spans="2:15" x14ac:dyDescent="0.35">
      <c r="B156" t="s">
        <v>84</v>
      </c>
      <c r="C156">
        <v>2</v>
      </c>
    </row>
    <row r="157" spans="2:15" x14ac:dyDescent="0.35">
      <c r="B157" t="s">
        <v>84</v>
      </c>
      <c r="C157">
        <v>17</v>
      </c>
      <c r="O157">
        <v>3</v>
      </c>
    </row>
    <row r="158" spans="2:15" x14ac:dyDescent="0.35">
      <c r="B158" t="s">
        <v>72</v>
      </c>
      <c r="C158">
        <v>0</v>
      </c>
      <c r="O158">
        <v>12</v>
      </c>
    </row>
    <row r="159" spans="2:15" x14ac:dyDescent="0.35">
      <c r="B159" t="s">
        <v>84</v>
      </c>
      <c r="O159">
        <v>2</v>
      </c>
    </row>
    <row r="160" spans="2:15" x14ac:dyDescent="0.35">
      <c r="B160" t="s">
        <v>84</v>
      </c>
      <c r="C160">
        <v>7</v>
      </c>
      <c r="O160">
        <v>2</v>
      </c>
    </row>
    <row r="161" spans="2:15" x14ac:dyDescent="0.35">
      <c r="B161" t="s">
        <v>84</v>
      </c>
      <c r="C161">
        <v>6</v>
      </c>
      <c r="O161">
        <v>4</v>
      </c>
    </row>
    <row r="162" spans="2:15" x14ac:dyDescent="0.35">
      <c r="B162" t="s">
        <v>84</v>
      </c>
      <c r="C162">
        <v>33</v>
      </c>
      <c r="O162">
        <v>0</v>
      </c>
    </row>
    <row r="163" spans="2:15" x14ac:dyDescent="0.35">
      <c r="B163" t="s">
        <v>84</v>
      </c>
      <c r="C163">
        <v>11</v>
      </c>
    </row>
    <row r="164" spans="2:15" x14ac:dyDescent="0.35">
      <c r="B164" t="s">
        <v>84</v>
      </c>
      <c r="C164">
        <v>15</v>
      </c>
      <c r="O164">
        <v>7</v>
      </c>
    </row>
    <row r="165" spans="2:15" x14ac:dyDescent="0.35">
      <c r="B165" t="s">
        <v>84</v>
      </c>
      <c r="C165">
        <v>4</v>
      </c>
    </row>
    <row r="166" spans="2:15" x14ac:dyDescent="0.35">
      <c r="B166" t="s">
        <v>84</v>
      </c>
      <c r="C166">
        <v>10</v>
      </c>
    </row>
    <row r="167" spans="2:15" x14ac:dyDescent="0.35">
      <c r="B167" t="s">
        <v>84</v>
      </c>
      <c r="C167">
        <v>9</v>
      </c>
      <c r="O167">
        <v>4</v>
      </c>
    </row>
    <row r="168" spans="2:15" x14ac:dyDescent="0.35">
      <c r="B168" t="s">
        <v>72</v>
      </c>
      <c r="C168">
        <v>6</v>
      </c>
      <c r="O168">
        <v>15</v>
      </c>
    </row>
    <row r="169" spans="2:15" x14ac:dyDescent="0.35">
      <c r="B169" t="s">
        <v>84</v>
      </c>
      <c r="C169">
        <v>2</v>
      </c>
      <c r="O169">
        <v>8</v>
      </c>
    </row>
    <row r="170" spans="2:15" x14ac:dyDescent="0.35">
      <c r="B170" t="s">
        <v>84</v>
      </c>
      <c r="C170">
        <v>23</v>
      </c>
      <c r="O170">
        <v>4</v>
      </c>
    </row>
    <row r="171" spans="2:15" x14ac:dyDescent="0.35">
      <c r="B171" t="s">
        <v>84</v>
      </c>
      <c r="C171">
        <v>1</v>
      </c>
      <c r="O171">
        <v>3</v>
      </c>
    </row>
    <row r="172" spans="2:15" x14ac:dyDescent="0.35">
      <c r="B172" t="s">
        <v>84</v>
      </c>
      <c r="O172">
        <v>11</v>
      </c>
    </row>
    <row r="173" spans="2:15" x14ac:dyDescent="0.35">
      <c r="B173" t="s">
        <v>84</v>
      </c>
      <c r="C173">
        <v>15</v>
      </c>
      <c r="O173">
        <v>3</v>
      </c>
    </row>
    <row r="174" spans="2:15" x14ac:dyDescent="0.35">
      <c r="B174" t="s">
        <v>84</v>
      </c>
      <c r="C174">
        <v>14</v>
      </c>
      <c r="O174">
        <v>2</v>
      </c>
    </row>
    <row r="175" spans="2:15" x14ac:dyDescent="0.35">
      <c r="B175" t="s">
        <v>72</v>
      </c>
      <c r="C175">
        <v>6</v>
      </c>
      <c r="O175">
        <v>30</v>
      </c>
    </row>
    <row r="176" spans="2:15" x14ac:dyDescent="0.35">
      <c r="B176" t="s">
        <v>84</v>
      </c>
      <c r="C176">
        <v>2</v>
      </c>
      <c r="O176">
        <v>1</v>
      </c>
    </row>
    <row r="177" spans="2:15" x14ac:dyDescent="0.35">
      <c r="B177" t="s">
        <v>84</v>
      </c>
      <c r="C177">
        <v>10</v>
      </c>
    </row>
    <row r="178" spans="2:15" x14ac:dyDescent="0.35">
      <c r="B178" t="s">
        <v>84</v>
      </c>
      <c r="C178">
        <v>4</v>
      </c>
      <c r="O178">
        <v>1</v>
      </c>
    </row>
    <row r="179" spans="2:15" x14ac:dyDescent="0.35">
      <c r="B179" t="s">
        <v>84</v>
      </c>
      <c r="C179">
        <v>15</v>
      </c>
      <c r="O179">
        <v>9</v>
      </c>
    </row>
    <row r="180" spans="2:15" x14ac:dyDescent="0.35">
      <c r="B180" t="s">
        <v>84</v>
      </c>
      <c r="C180">
        <v>2</v>
      </c>
    </row>
    <row r="181" spans="2:15" x14ac:dyDescent="0.35">
      <c r="B181" t="s">
        <v>72</v>
      </c>
      <c r="C181">
        <v>3</v>
      </c>
      <c r="O181">
        <v>0</v>
      </c>
    </row>
    <row r="182" spans="2:15" x14ac:dyDescent="0.35">
      <c r="B182" t="s">
        <v>84</v>
      </c>
      <c r="C182">
        <v>3</v>
      </c>
      <c r="O182">
        <v>1</v>
      </c>
    </row>
    <row r="183" spans="2:15" x14ac:dyDescent="0.35">
      <c r="B183" t="s">
        <v>84</v>
      </c>
      <c r="C183">
        <v>4</v>
      </c>
      <c r="O183">
        <v>2</v>
      </c>
    </row>
    <row r="184" spans="2:15" x14ac:dyDescent="0.35">
      <c r="B184" t="s">
        <v>84</v>
      </c>
      <c r="C184">
        <v>3</v>
      </c>
      <c r="O184">
        <v>10</v>
      </c>
    </row>
    <row r="185" spans="2:15" x14ac:dyDescent="0.35">
      <c r="B185" t="s">
        <v>84</v>
      </c>
      <c r="C185">
        <v>13</v>
      </c>
      <c r="O185">
        <v>8</v>
      </c>
    </row>
    <row r="186" spans="2:15" x14ac:dyDescent="0.35">
      <c r="B186" t="s">
        <v>84</v>
      </c>
      <c r="O186">
        <v>9</v>
      </c>
    </row>
    <row r="187" spans="2:15" x14ac:dyDescent="0.35">
      <c r="B187" t="s">
        <v>84</v>
      </c>
      <c r="C187">
        <v>15</v>
      </c>
      <c r="O187">
        <v>12</v>
      </c>
    </row>
    <row r="188" spans="2:15" x14ac:dyDescent="0.35">
      <c r="B188" t="s">
        <v>84</v>
      </c>
      <c r="C188">
        <v>20</v>
      </c>
      <c r="O188">
        <v>3</v>
      </c>
    </row>
    <row r="189" spans="2:15" x14ac:dyDescent="0.35">
      <c r="B189" t="s">
        <v>84</v>
      </c>
      <c r="O189">
        <v>2</v>
      </c>
    </row>
    <row r="190" spans="2:15" x14ac:dyDescent="0.35">
      <c r="B190" t="s">
        <v>84</v>
      </c>
      <c r="O190">
        <v>1</v>
      </c>
    </row>
    <row r="191" spans="2:15" x14ac:dyDescent="0.35">
      <c r="B191" t="s">
        <v>72</v>
      </c>
      <c r="C191">
        <v>8</v>
      </c>
      <c r="O191">
        <v>10</v>
      </c>
    </row>
    <row r="192" spans="2:15" x14ac:dyDescent="0.35">
      <c r="B192" t="s">
        <v>84</v>
      </c>
      <c r="C192">
        <v>20</v>
      </c>
      <c r="O192">
        <v>20</v>
      </c>
    </row>
    <row r="193" spans="2:15" x14ac:dyDescent="0.35">
      <c r="B193" t="s">
        <v>84</v>
      </c>
      <c r="C193">
        <v>15</v>
      </c>
      <c r="O193">
        <v>8</v>
      </c>
    </row>
    <row r="194" spans="2:15" x14ac:dyDescent="0.35">
      <c r="B194" t="s">
        <v>84</v>
      </c>
      <c r="C194">
        <v>3</v>
      </c>
    </row>
    <row r="195" spans="2:15" x14ac:dyDescent="0.35">
      <c r="B195" t="s">
        <v>84</v>
      </c>
      <c r="C195">
        <v>12</v>
      </c>
      <c r="O195">
        <v>3</v>
      </c>
    </row>
    <row r="196" spans="2:15" x14ac:dyDescent="0.35">
      <c r="B196" t="s">
        <v>84</v>
      </c>
      <c r="C196">
        <v>15</v>
      </c>
      <c r="O196">
        <v>2</v>
      </c>
    </row>
    <row r="197" spans="2:15" x14ac:dyDescent="0.35">
      <c r="B197" t="s">
        <v>84</v>
      </c>
      <c r="C197">
        <v>1</v>
      </c>
      <c r="O197">
        <v>2</v>
      </c>
    </row>
    <row r="198" spans="2:15" x14ac:dyDescent="0.35">
      <c r="B198" t="s">
        <v>84</v>
      </c>
      <c r="C198">
        <v>2</v>
      </c>
    </row>
    <row r="199" spans="2:15" x14ac:dyDescent="0.35">
      <c r="B199" t="s">
        <v>84</v>
      </c>
      <c r="C199">
        <v>10</v>
      </c>
      <c r="O199">
        <v>3</v>
      </c>
    </row>
    <row r="200" spans="2:15" x14ac:dyDescent="0.35">
      <c r="B200" t="s">
        <v>84</v>
      </c>
      <c r="C200">
        <v>11</v>
      </c>
      <c r="O200">
        <v>21</v>
      </c>
    </row>
    <row r="201" spans="2:15" x14ac:dyDescent="0.35">
      <c r="B201" t="s">
        <v>84</v>
      </c>
      <c r="C201">
        <v>1</v>
      </c>
      <c r="O201">
        <v>3</v>
      </c>
    </row>
    <row r="202" spans="2:15" x14ac:dyDescent="0.35">
      <c r="B202" t="s">
        <v>84</v>
      </c>
      <c r="C202">
        <v>20</v>
      </c>
    </row>
    <row r="203" spans="2:15" x14ac:dyDescent="0.35">
      <c r="B203" t="s">
        <v>84</v>
      </c>
      <c r="C203">
        <v>1</v>
      </c>
      <c r="O203">
        <v>1</v>
      </c>
    </row>
    <row r="204" spans="2:15" x14ac:dyDescent="0.35">
      <c r="B204" t="s">
        <v>72</v>
      </c>
      <c r="C204">
        <v>11</v>
      </c>
      <c r="O204">
        <v>1</v>
      </c>
    </row>
    <row r="205" spans="2:15" x14ac:dyDescent="0.35">
      <c r="B205" t="s">
        <v>84</v>
      </c>
      <c r="C205">
        <v>2</v>
      </c>
    </row>
    <row r="206" spans="2:15" x14ac:dyDescent="0.35">
      <c r="B206" t="s">
        <v>84</v>
      </c>
      <c r="C206">
        <v>20</v>
      </c>
      <c r="O206">
        <v>3</v>
      </c>
    </row>
    <row r="207" spans="2:15" x14ac:dyDescent="0.35">
      <c r="B207" t="s">
        <v>84</v>
      </c>
      <c r="C207">
        <v>15</v>
      </c>
      <c r="O207">
        <v>2</v>
      </c>
    </row>
    <row r="208" spans="2:15" x14ac:dyDescent="0.35">
      <c r="B208" t="s">
        <v>84</v>
      </c>
      <c r="C208">
        <v>20</v>
      </c>
      <c r="O208">
        <v>6</v>
      </c>
    </row>
    <row r="209" spans="2:15" x14ac:dyDescent="0.35">
      <c r="B209" t="s">
        <v>84</v>
      </c>
      <c r="C209">
        <v>6</v>
      </c>
    </row>
    <row r="210" spans="2:15" x14ac:dyDescent="0.35">
      <c r="B210" t="s">
        <v>84</v>
      </c>
      <c r="C210">
        <v>6</v>
      </c>
      <c r="O210">
        <v>2</v>
      </c>
    </row>
    <row r="211" spans="2:15" x14ac:dyDescent="0.35">
      <c r="B211" t="s">
        <v>84</v>
      </c>
      <c r="C211">
        <v>6</v>
      </c>
      <c r="O211">
        <v>0</v>
      </c>
    </row>
    <row r="212" spans="2:15" x14ac:dyDescent="0.35">
      <c r="B212" t="s">
        <v>84</v>
      </c>
      <c r="C212">
        <v>2</v>
      </c>
      <c r="O212">
        <v>15</v>
      </c>
    </row>
    <row r="213" spans="2:15" x14ac:dyDescent="0.35">
      <c r="B213" t="s">
        <v>84</v>
      </c>
      <c r="C213">
        <v>27</v>
      </c>
    </row>
    <row r="214" spans="2:15" x14ac:dyDescent="0.35">
      <c r="B214" t="s">
        <v>72</v>
      </c>
      <c r="C214">
        <v>3</v>
      </c>
      <c r="O214">
        <v>13</v>
      </c>
    </row>
    <row r="215" spans="2:15" x14ac:dyDescent="0.35">
      <c r="B215" t="s">
        <v>84</v>
      </c>
      <c r="C215">
        <v>6</v>
      </c>
      <c r="O215">
        <v>3</v>
      </c>
    </row>
    <row r="216" spans="2:15" x14ac:dyDescent="0.35">
      <c r="B216" t="s">
        <v>84</v>
      </c>
      <c r="C216">
        <v>2</v>
      </c>
      <c r="O216">
        <v>5</v>
      </c>
    </row>
    <row r="217" spans="2:15" x14ac:dyDescent="0.35">
      <c r="B217" t="s">
        <v>84</v>
      </c>
      <c r="C217">
        <v>7</v>
      </c>
      <c r="O217">
        <v>2</v>
      </c>
    </row>
    <row r="218" spans="2:15" x14ac:dyDescent="0.35">
      <c r="B218" t="s">
        <v>84</v>
      </c>
      <c r="C218">
        <v>9</v>
      </c>
      <c r="O218">
        <v>5</v>
      </c>
    </row>
    <row r="219" spans="2:15" x14ac:dyDescent="0.35">
      <c r="B219" t="s">
        <v>84</v>
      </c>
      <c r="C219">
        <v>5</v>
      </c>
      <c r="O219">
        <v>1</v>
      </c>
    </row>
    <row r="220" spans="2:15" x14ac:dyDescent="0.35">
      <c r="B220" t="s">
        <v>84</v>
      </c>
      <c r="C220">
        <v>11</v>
      </c>
      <c r="O220">
        <v>14</v>
      </c>
    </row>
    <row r="221" spans="2:15" x14ac:dyDescent="0.35">
      <c r="B221" t="s">
        <v>84</v>
      </c>
      <c r="C221">
        <v>30</v>
      </c>
    </row>
    <row r="222" spans="2:15" x14ac:dyDescent="0.35">
      <c r="B222" t="s">
        <v>84</v>
      </c>
    </row>
    <row r="223" spans="2:15" x14ac:dyDescent="0.35">
      <c r="B223" t="s">
        <v>72</v>
      </c>
    </row>
    <row r="224" spans="2:15" x14ac:dyDescent="0.35">
      <c r="B224" t="s">
        <v>84</v>
      </c>
      <c r="C224">
        <v>13</v>
      </c>
      <c r="O224">
        <v>1</v>
      </c>
    </row>
    <row r="225" spans="2:15" x14ac:dyDescent="0.35">
      <c r="B225" t="s">
        <v>84</v>
      </c>
      <c r="C225">
        <v>3</v>
      </c>
      <c r="O225">
        <v>18</v>
      </c>
    </row>
    <row r="226" spans="2:15" x14ac:dyDescent="0.35">
      <c r="B226" t="s">
        <v>84</v>
      </c>
      <c r="O226">
        <v>0</v>
      </c>
    </row>
    <row r="227" spans="2:15" x14ac:dyDescent="0.35">
      <c r="B227" t="s">
        <v>84</v>
      </c>
      <c r="O227">
        <v>1</v>
      </c>
    </row>
    <row r="228" spans="2:15" x14ac:dyDescent="0.35">
      <c r="B228" t="s">
        <v>84</v>
      </c>
      <c r="C228">
        <v>12</v>
      </c>
      <c r="O228">
        <v>10</v>
      </c>
    </row>
    <row r="229" spans="2:15" x14ac:dyDescent="0.35">
      <c r="B229" t="s">
        <v>84</v>
      </c>
      <c r="C229">
        <v>25</v>
      </c>
      <c r="O229">
        <v>2</v>
      </c>
    </row>
    <row r="230" spans="2:15" x14ac:dyDescent="0.35">
      <c r="B230" t="s">
        <v>72</v>
      </c>
      <c r="C230">
        <v>35</v>
      </c>
      <c r="O230">
        <v>0</v>
      </c>
    </row>
    <row r="231" spans="2:15" x14ac:dyDescent="0.35">
      <c r="B231" t="s">
        <v>72</v>
      </c>
      <c r="C231">
        <v>1</v>
      </c>
      <c r="O231">
        <v>4</v>
      </c>
    </row>
    <row r="232" spans="2:15" x14ac:dyDescent="0.35">
      <c r="B232" t="s">
        <v>72</v>
      </c>
      <c r="C232">
        <v>28</v>
      </c>
      <c r="O232">
        <v>12</v>
      </c>
    </row>
    <row r="233" spans="2:15" x14ac:dyDescent="0.35">
      <c r="B233" t="s">
        <v>84</v>
      </c>
      <c r="C233">
        <v>1</v>
      </c>
      <c r="O233">
        <v>15</v>
      </c>
    </row>
    <row r="234" spans="2:15" x14ac:dyDescent="0.35">
      <c r="B234" t="s">
        <v>72</v>
      </c>
      <c r="C234">
        <v>5</v>
      </c>
      <c r="O234">
        <v>1</v>
      </c>
    </row>
    <row r="235" spans="2:15" x14ac:dyDescent="0.35">
      <c r="B235" t="s">
        <v>84</v>
      </c>
      <c r="C235">
        <v>14</v>
      </c>
      <c r="O235">
        <v>10</v>
      </c>
    </row>
    <row r="236" spans="2:15" x14ac:dyDescent="0.35">
      <c r="B236" t="s">
        <v>84</v>
      </c>
      <c r="C236">
        <v>15</v>
      </c>
      <c r="O236">
        <v>10</v>
      </c>
    </row>
    <row r="237" spans="2:15" x14ac:dyDescent="0.35">
      <c r="B237" t="s">
        <v>84</v>
      </c>
      <c r="C237">
        <v>2</v>
      </c>
      <c r="O237">
        <v>23</v>
      </c>
    </row>
    <row r="238" spans="2:15" x14ac:dyDescent="0.35">
      <c r="B238" t="s">
        <v>84</v>
      </c>
      <c r="O238">
        <v>20</v>
      </c>
    </row>
    <row r="239" spans="2:15" x14ac:dyDescent="0.35">
      <c r="B239" t="s">
        <v>72</v>
      </c>
      <c r="C239">
        <v>10</v>
      </c>
    </row>
    <row r="240" spans="2:15" x14ac:dyDescent="0.35">
      <c r="B240" t="s">
        <v>84</v>
      </c>
      <c r="O240">
        <v>5</v>
      </c>
    </row>
    <row r="241" spans="2:15" x14ac:dyDescent="0.35">
      <c r="B241" t="s">
        <v>84</v>
      </c>
      <c r="C241">
        <v>2</v>
      </c>
      <c r="O241">
        <v>5</v>
      </c>
    </row>
    <row r="242" spans="2:15" x14ac:dyDescent="0.35">
      <c r="B242" t="s">
        <v>84</v>
      </c>
      <c r="C242">
        <v>15</v>
      </c>
      <c r="O242">
        <v>0</v>
      </c>
    </row>
    <row r="243" spans="2:15" x14ac:dyDescent="0.35">
      <c r="B243" t="s">
        <v>84</v>
      </c>
      <c r="O243">
        <v>23</v>
      </c>
    </row>
    <row r="244" spans="2:15" x14ac:dyDescent="0.35">
      <c r="B244" t="s">
        <v>84</v>
      </c>
      <c r="C244">
        <v>1</v>
      </c>
      <c r="O244">
        <v>20</v>
      </c>
    </row>
    <row r="245" spans="2:15" x14ac:dyDescent="0.35">
      <c r="B245" t="s">
        <v>84</v>
      </c>
      <c r="C245">
        <v>40</v>
      </c>
      <c r="O245">
        <v>9</v>
      </c>
    </row>
    <row r="246" spans="2:15" x14ac:dyDescent="0.35">
      <c r="B246" t="s">
        <v>72</v>
      </c>
      <c r="C246">
        <v>14</v>
      </c>
    </row>
    <row r="247" spans="2:15" x14ac:dyDescent="0.35">
      <c r="B247" t="s">
        <v>84</v>
      </c>
      <c r="C247">
        <v>7</v>
      </c>
      <c r="O247">
        <v>1</v>
      </c>
    </row>
    <row r="248" spans="2:15" x14ac:dyDescent="0.35">
      <c r="B248" t="s">
        <v>72</v>
      </c>
      <c r="C248">
        <v>12</v>
      </c>
      <c r="O248">
        <v>3</v>
      </c>
    </row>
    <row r="249" spans="2:15" x14ac:dyDescent="0.35">
      <c r="B249" t="s">
        <v>72</v>
      </c>
      <c r="C249">
        <v>5</v>
      </c>
      <c r="O249">
        <v>15</v>
      </c>
    </row>
    <row r="250" spans="2:15" x14ac:dyDescent="0.35">
      <c r="B250" t="s">
        <v>84</v>
      </c>
      <c r="C250">
        <v>10</v>
      </c>
      <c r="O250">
        <v>10</v>
      </c>
    </row>
    <row r="251" spans="2:15" x14ac:dyDescent="0.35">
      <c r="B251" t="s">
        <v>84</v>
      </c>
      <c r="C251">
        <v>5</v>
      </c>
    </row>
    <row r="252" spans="2:15" x14ac:dyDescent="0.35">
      <c r="B252" t="s">
        <v>84</v>
      </c>
      <c r="C252">
        <v>10</v>
      </c>
      <c r="O252">
        <v>10</v>
      </c>
    </row>
    <row r="253" spans="2:15" x14ac:dyDescent="0.35">
      <c r="B253" t="s">
        <v>84</v>
      </c>
      <c r="C253">
        <v>7</v>
      </c>
      <c r="O253">
        <v>2</v>
      </c>
    </row>
    <row r="254" spans="2:15" x14ac:dyDescent="0.35">
      <c r="B254" t="s">
        <v>84</v>
      </c>
      <c r="C254">
        <v>6</v>
      </c>
      <c r="O254">
        <v>15</v>
      </c>
    </row>
    <row r="255" spans="2:15" x14ac:dyDescent="0.35">
      <c r="B255" t="s">
        <v>84</v>
      </c>
      <c r="O255">
        <v>1</v>
      </c>
    </row>
    <row r="256" spans="2:15" x14ac:dyDescent="0.35">
      <c r="B256" t="s">
        <v>84</v>
      </c>
      <c r="C256">
        <v>13</v>
      </c>
      <c r="O256">
        <v>2</v>
      </c>
    </row>
    <row r="257" spans="2:15" x14ac:dyDescent="0.35">
      <c r="B257" t="s">
        <v>84</v>
      </c>
      <c r="C257">
        <v>5</v>
      </c>
      <c r="O257">
        <v>1</v>
      </c>
    </row>
    <row r="258" spans="2:15" x14ac:dyDescent="0.35">
      <c r="B258" t="s">
        <v>84</v>
      </c>
      <c r="C258">
        <v>6</v>
      </c>
      <c r="O258">
        <v>1</v>
      </c>
    </row>
    <row r="259" spans="2:15" x14ac:dyDescent="0.35">
      <c r="B259" t="s">
        <v>84</v>
      </c>
      <c r="C259">
        <v>25</v>
      </c>
      <c r="O259">
        <v>5</v>
      </c>
    </row>
    <row r="260" spans="2:15" x14ac:dyDescent="0.35">
      <c r="B260" t="s">
        <v>84</v>
      </c>
      <c r="C260">
        <v>6</v>
      </c>
      <c r="O260">
        <v>10</v>
      </c>
    </row>
    <row r="261" spans="2:15" x14ac:dyDescent="0.35">
      <c r="B261" t="s">
        <v>84</v>
      </c>
      <c r="C261">
        <v>7</v>
      </c>
      <c r="O261">
        <v>2</v>
      </c>
    </row>
    <row r="262" spans="2:15" x14ac:dyDescent="0.35">
      <c r="B262" t="s">
        <v>84</v>
      </c>
      <c r="C262">
        <v>10</v>
      </c>
      <c r="O262">
        <v>10</v>
      </c>
    </row>
    <row r="263" spans="2:15" x14ac:dyDescent="0.35">
      <c r="B263" t="s">
        <v>84</v>
      </c>
      <c r="C263">
        <v>1</v>
      </c>
      <c r="O263">
        <v>8</v>
      </c>
    </row>
    <row r="264" spans="2:15" x14ac:dyDescent="0.35">
      <c r="B264" t="s">
        <v>84</v>
      </c>
      <c r="O264">
        <v>10</v>
      </c>
    </row>
    <row r="265" spans="2:15" x14ac:dyDescent="0.35">
      <c r="B265" t="s">
        <v>72</v>
      </c>
      <c r="C265">
        <v>5</v>
      </c>
    </row>
    <row r="266" spans="2:15" x14ac:dyDescent="0.35">
      <c r="B266" t="s">
        <v>84</v>
      </c>
      <c r="O266">
        <v>2</v>
      </c>
    </row>
    <row r="267" spans="2:15" x14ac:dyDescent="0.35">
      <c r="B267" t="s">
        <v>84</v>
      </c>
      <c r="C267">
        <v>1</v>
      </c>
      <c r="O267">
        <v>1</v>
      </c>
    </row>
    <row r="268" spans="2:15" x14ac:dyDescent="0.35">
      <c r="B268" t="s">
        <v>84</v>
      </c>
    </row>
    <row r="269" spans="2:15" x14ac:dyDescent="0.35">
      <c r="B269" t="s">
        <v>84</v>
      </c>
    </row>
    <row r="270" spans="2:15" x14ac:dyDescent="0.35">
      <c r="B270" t="s">
        <v>84</v>
      </c>
      <c r="O270">
        <v>1</v>
      </c>
    </row>
    <row r="271" spans="2:15" x14ac:dyDescent="0.35">
      <c r="B271" t="s">
        <v>84</v>
      </c>
      <c r="C271">
        <v>9</v>
      </c>
      <c r="O271">
        <v>14</v>
      </c>
    </row>
    <row r="272" spans="2:15" x14ac:dyDescent="0.35">
      <c r="B272" t="s">
        <v>72</v>
      </c>
      <c r="C272">
        <v>5</v>
      </c>
      <c r="O272">
        <v>5</v>
      </c>
    </row>
    <row r="273" spans="2:15" x14ac:dyDescent="0.35">
      <c r="B273" t="s">
        <v>84</v>
      </c>
      <c r="C273">
        <v>23</v>
      </c>
      <c r="O273">
        <v>8</v>
      </c>
    </row>
    <row r="274" spans="2:15" x14ac:dyDescent="0.35">
      <c r="B274" t="s">
        <v>72</v>
      </c>
      <c r="C274">
        <v>7</v>
      </c>
      <c r="O274">
        <v>30</v>
      </c>
    </row>
    <row r="275" spans="2:15" x14ac:dyDescent="0.35">
      <c r="B275" t="s">
        <v>84</v>
      </c>
      <c r="C275">
        <v>12</v>
      </c>
      <c r="O275">
        <v>5</v>
      </c>
    </row>
    <row r="276" spans="2:15" x14ac:dyDescent="0.35">
      <c r="B276" t="s">
        <v>84</v>
      </c>
      <c r="C276">
        <v>8</v>
      </c>
    </row>
    <row r="277" spans="2:15" x14ac:dyDescent="0.35">
      <c r="B277" t="s">
        <v>84</v>
      </c>
      <c r="C277">
        <v>7</v>
      </c>
      <c r="O277">
        <v>3</v>
      </c>
    </row>
    <row r="278" spans="2:15" x14ac:dyDescent="0.35">
      <c r="B278" t="s">
        <v>84</v>
      </c>
      <c r="C278">
        <v>5</v>
      </c>
    </row>
    <row r="279" spans="2:15" x14ac:dyDescent="0.35">
      <c r="B279" t="s">
        <v>84</v>
      </c>
      <c r="C279">
        <v>17</v>
      </c>
      <c r="O279">
        <v>10</v>
      </c>
    </row>
    <row r="280" spans="2:15" x14ac:dyDescent="0.35">
      <c r="B280" t="s">
        <v>72</v>
      </c>
      <c r="C280">
        <v>8</v>
      </c>
      <c r="O280">
        <v>1</v>
      </c>
    </row>
    <row r="281" spans="2:15" x14ac:dyDescent="0.35">
      <c r="B281" t="s">
        <v>72</v>
      </c>
      <c r="C281">
        <v>8</v>
      </c>
      <c r="O281">
        <v>2</v>
      </c>
    </row>
    <row r="282" spans="2:15" x14ac:dyDescent="0.35">
      <c r="B282" t="s">
        <v>84</v>
      </c>
      <c r="C282">
        <v>10</v>
      </c>
      <c r="O282">
        <v>2</v>
      </c>
    </row>
    <row r="283" spans="2:15" x14ac:dyDescent="0.35">
      <c r="B283" t="s">
        <v>84</v>
      </c>
      <c r="C283">
        <v>10</v>
      </c>
      <c r="O283">
        <v>27</v>
      </c>
    </row>
    <row r="284" spans="2:15" x14ac:dyDescent="0.35">
      <c r="B284" t="s">
        <v>72</v>
      </c>
      <c r="C284">
        <v>1</v>
      </c>
      <c r="O284">
        <v>15</v>
      </c>
    </row>
    <row r="285" spans="2:15" x14ac:dyDescent="0.35">
      <c r="B285" t="s">
        <v>84</v>
      </c>
      <c r="O285">
        <v>20</v>
      </c>
    </row>
    <row r="286" spans="2:15" x14ac:dyDescent="0.35">
      <c r="B286" t="s">
        <v>84</v>
      </c>
      <c r="C286">
        <v>5</v>
      </c>
      <c r="O286">
        <v>1</v>
      </c>
    </row>
    <row r="287" spans="2:15" x14ac:dyDescent="0.35">
      <c r="B287" t="s">
        <v>84</v>
      </c>
      <c r="C287">
        <v>5</v>
      </c>
    </row>
    <row r="288" spans="2:15" x14ac:dyDescent="0.35">
      <c r="B288" t="s">
        <v>84</v>
      </c>
      <c r="C288">
        <v>8</v>
      </c>
      <c r="O288">
        <v>1</v>
      </c>
    </row>
    <row r="289" spans="2:15" x14ac:dyDescent="0.35">
      <c r="B289" t="s">
        <v>84</v>
      </c>
      <c r="C289">
        <v>25</v>
      </c>
    </row>
    <row r="290" spans="2:15" x14ac:dyDescent="0.35">
      <c r="B290" t="s">
        <v>84</v>
      </c>
      <c r="C290">
        <v>1</v>
      </c>
      <c r="O290">
        <v>5</v>
      </c>
    </row>
    <row r="291" spans="2:15" x14ac:dyDescent="0.35">
      <c r="B291" t="s">
        <v>84</v>
      </c>
      <c r="C291">
        <v>7</v>
      </c>
      <c r="O291">
        <v>13</v>
      </c>
    </row>
    <row r="292" spans="2:15" x14ac:dyDescent="0.35">
      <c r="B292" t="s">
        <v>72</v>
      </c>
      <c r="C292">
        <v>15</v>
      </c>
      <c r="O292">
        <v>1</v>
      </c>
    </row>
    <row r="293" spans="2:15" x14ac:dyDescent="0.35">
      <c r="B293" t="s">
        <v>84</v>
      </c>
      <c r="C293">
        <v>5</v>
      </c>
      <c r="O293">
        <v>2</v>
      </c>
    </row>
    <row r="294" spans="2:15" x14ac:dyDescent="0.35">
      <c r="B294" t="s">
        <v>84</v>
      </c>
      <c r="C294">
        <v>10</v>
      </c>
      <c r="O294">
        <v>6</v>
      </c>
    </row>
    <row r="295" spans="2:15" x14ac:dyDescent="0.35">
      <c r="B295" t="s">
        <v>72</v>
      </c>
      <c r="C295">
        <v>12</v>
      </c>
      <c r="O295">
        <v>10</v>
      </c>
    </row>
    <row r="296" spans="2:15" x14ac:dyDescent="0.35">
      <c r="B296" t="s">
        <v>72</v>
      </c>
      <c r="C296">
        <v>15</v>
      </c>
    </row>
    <row r="297" spans="2:15" x14ac:dyDescent="0.35">
      <c r="B297" t="s">
        <v>84</v>
      </c>
      <c r="O297">
        <v>1</v>
      </c>
    </row>
    <row r="298" spans="2:15" x14ac:dyDescent="0.35">
      <c r="B298" t="s">
        <v>72</v>
      </c>
      <c r="C298">
        <v>3</v>
      </c>
    </row>
    <row r="299" spans="2:15" x14ac:dyDescent="0.35">
      <c r="B299" t="s">
        <v>84</v>
      </c>
      <c r="C299">
        <v>3</v>
      </c>
      <c r="O299">
        <v>11</v>
      </c>
    </row>
    <row r="300" spans="2:15" x14ac:dyDescent="0.35">
      <c r="B300" t="s">
        <v>84</v>
      </c>
      <c r="C300">
        <v>1</v>
      </c>
      <c r="O300">
        <v>1</v>
      </c>
    </row>
    <row r="301" spans="2:15" x14ac:dyDescent="0.35">
      <c r="B301" t="s">
        <v>84</v>
      </c>
      <c r="C301">
        <v>12</v>
      </c>
      <c r="O301">
        <v>2</v>
      </c>
    </row>
    <row r="302" spans="2:15" x14ac:dyDescent="0.35">
      <c r="B302" t="s">
        <v>84</v>
      </c>
      <c r="C302">
        <v>6</v>
      </c>
      <c r="O302">
        <v>10</v>
      </c>
    </row>
    <row r="303" spans="2:15" x14ac:dyDescent="0.35">
      <c r="B303" t="s">
        <v>84</v>
      </c>
      <c r="C303">
        <v>1</v>
      </c>
      <c r="O303">
        <v>10</v>
      </c>
    </row>
    <row r="304" spans="2:15" x14ac:dyDescent="0.35">
      <c r="B304" t="s">
        <v>72</v>
      </c>
      <c r="C304">
        <v>14</v>
      </c>
      <c r="O304">
        <v>2</v>
      </c>
    </row>
    <row r="305" spans="2:15" x14ac:dyDescent="0.35">
      <c r="B305" t="s">
        <v>84</v>
      </c>
      <c r="O305">
        <v>4</v>
      </c>
    </row>
    <row r="306" spans="2:15" x14ac:dyDescent="0.35">
      <c r="B306" t="s">
        <v>84</v>
      </c>
      <c r="C306">
        <v>3</v>
      </c>
    </row>
    <row r="307" spans="2:15" x14ac:dyDescent="0.35">
      <c r="B307" t="s">
        <v>84</v>
      </c>
      <c r="O307">
        <v>3</v>
      </c>
    </row>
    <row r="308" spans="2:15" x14ac:dyDescent="0.35">
      <c r="B308" t="s">
        <v>84</v>
      </c>
      <c r="C308">
        <v>1</v>
      </c>
      <c r="O308">
        <v>5</v>
      </c>
    </row>
    <row r="309" spans="2:15" x14ac:dyDescent="0.35">
      <c r="B309" t="s">
        <v>84</v>
      </c>
      <c r="C309">
        <v>2</v>
      </c>
    </row>
    <row r="310" spans="2:15" x14ac:dyDescent="0.35">
      <c r="B310" t="s">
        <v>84</v>
      </c>
      <c r="C310">
        <v>20</v>
      </c>
    </row>
    <row r="311" spans="2:15" x14ac:dyDescent="0.35">
      <c r="B311" t="s">
        <v>84</v>
      </c>
      <c r="C311">
        <v>6</v>
      </c>
      <c r="O311">
        <v>11</v>
      </c>
    </row>
    <row r="312" spans="2:15" x14ac:dyDescent="0.35">
      <c r="B312" t="s">
        <v>84</v>
      </c>
      <c r="C312">
        <v>12</v>
      </c>
    </row>
    <row r="313" spans="2:15" x14ac:dyDescent="0.35">
      <c r="B313" t="s">
        <v>84</v>
      </c>
      <c r="C313">
        <v>10</v>
      </c>
      <c r="O313">
        <v>3</v>
      </c>
    </row>
    <row r="314" spans="2:15" x14ac:dyDescent="0.35">
      <c r="B314" t="s">
        <v>84</v>
      </c>
      <c r="C314">
        <v>2</v>
      </c>
    </row>
    <row r="315" spans="2:15" x14ac:dyDescent="0.35">
      <c r="B315" t="s">
        <v>84</v>
      </c>
      <c r="C315">
        <v>10</v>
      </c>
    </row>
    <row r="316" spans="2:15" x14ac:dyDescent="0.35">
      <c r="B316" t="s">
        <v>84</v>
      </c>
    </row>
    <row r="317" spans="2:15" x14ac:dyDescent="0.35">
      <c r="B317" t="s">
        <v>84</v>
      </c>
    </row>
    <row r="318" spans="2:15" x14ac:dyDescent="0.35">
      <c r="B318" t="s">
        <v>84</v>
      </c>
      <c r="O318">
        <v>0</v>
      </c>
    </row>
    <row r="319" spans="2:15" x14ac:dyDescent="0.35">
      <c r="B319" t="s">
        <v>84</v>
      </c>
      <c r="C319">
        <v>5</v>
      </c>
    </row>
    <row r="320" spans="2:15" x14ac:dyDescent="0.35">
      <c r="B320" t="s">
        <v>84</v>
      </c>
      <c r="C320">
        <v>0</v>
      </c>
      <c r="O320">
        <v>3</v>
      </c>
    </row>
    <row r="321" spans="2:15" x14ac:dyDescent="0.35">
      <c r="B321" t="s">
        <v>72</v>
      </c>
      <c r="C321">
        <v>9</v>
      </c>
      <c r="O321">
        <v>5</v>
      </c>
    </row>
    <row r="322" spans="2:15" x14ac:dyDescent="0.35">
      <c r="B322" t="s">
        <v>84</v>
      </c>
      <c r="O322">
        <v>13</v>
      </c>
    </row>
    <row r="323" spans="2:15" x14ac:dyDescent="0.35">
      <c r="B323" t="s">
        <v>84</v>
      </c>
    </row>
    <row r="324" spans="2:15" x14ac:dyDescent="0.35">
      <c r="B324" t="s">
        <v>84</v>
      </c>
      <c r="C324">
        <v>3</v>
      </c>
      <c r="O324">
        <v>15</v>
      </c>
    </row>
    <row r="325" spans="2:15" x14ac:dyDescent="0.35">
      <c r="B325" t="s">
        <v>84</v>
      </c>
      <c r="C325">
        <v>9</v>
      </c>
      <c r="O325">
        <v>0</v>
      </c>
    </row>
    <row r="326" spans="2:15" x14ac:dyDescent="0.35">
      <c r="B326" t="s">
        <v>72</v>
      </c>
      <c r="C326">
        <v>20</v>
      </c>
      <c r="O326">
        <v>5</v>
      </c>
    </row>
    <row r="327" spans="2:15" x14ac:dyDescent="0.35">
      <c r="B327" t="s">
        <v>84</v>
      </c>
      <c r="C327">
        <v>22</v>
      </c>
      <c r="O327">
        <v>15</v>
      </c>
    </row>
    <row r="328" spans="2:15" x14ac:dyDescent="0.35">
      <c r="B328" t="s">
        <v>84</v>
      </c>
      <c r="O328">
        <v>3</v>
      </c>
    </row>
    <row r="329" spans="2:15" x14ac:dyDescent="0.35">
      <c r="B329" t="s">
        <v>72</v>
      </c>
      <c r="C329">
        <v>2</v>
      </c>
      <c r="O329">
        <v>1</v>
      </c>
    </row>
    <row r="330" spans="2:15" x14ac:dyDescent="0.35">
      <c r="B330" t="s">
        <v>84</v>
      </c>
    </row>
    <row r="331" spans="2:15" x14ac:dyDescent="0.35">
      <c r="B331" t="s">
        <v>84</v>
      </c>
      <c r="C331">
        <v>8</v>
      </c>
      <c r="O331">
        <v>17</v>
      </c>
    </row>
    <row r="332" spans="2:15" x14ac:dyDescent="0.35">
      <c r="B332" t="s">
        <v>84</v>
      </c>
      <c r="C332">
        <v>20</v>
      </c>
      <c r="O332">
        <v>30</v>
      </c>
    </row>
    <row r="333" spans="2:15" x14ac:dyDescent="0.35">
      <c r="B333" t="s">
        <v>84</v>
      </c>
      <c r="C333">
        <v>19</v>
      </c>
    </row>
    <row r="334" spans="2:15" x14ac:dyDescent="0.35">
      <c r="B334" t="s">
        <v>84</v>
      </c>
      <c r="C334">
        <v>1</v>
      </c>
      <c r="O334">
        <v>30</v>
      </c>
    </row>
    <row r="335" spans="2:15" x14ac:dyDescent="0.35">
      <c r="B335" t="s">
        <v>84</v>
      </c>
      <c r="C335">
        <v>1</v>
      </c>
      <c r="O335">
        <v>9</v>
      </c>
    </row>
    <row r="336" spans="2:15" x14ac:dyDescent="0.35">
      <c r="B336" t="s">
        <v>84</v>
      </c>
      <c r="O336">
        <v>4</v>
      </c>
    </row>
    <row r="337" spans="2:15" x14ac:dyDescent="0.35">
      <c r="B337" t="s">
        <v>84</v>
      </c>
      <c r="O337">
        <v>19</v>
      </c>
    </row>
    <row r="338" spans="2:15" x14ac:dyDescent="0.35">
      <c r="B338" t="s">
        <v>84</v>
      </c>
      <c r="C338">
        <v>25</v>
      </c>
      <c r="O338">
        <v>2</v>
      </c>
    </row>
    <row r="339" spans="2:15" x14ac:dyDescent="0.35">
      <c r="B339" t="s">
        <v>84</v>
      </c>
      <c r="C339">
        <v>7</v>
      </c>
      <c r="O339">
        <v>25</v>
      </c>
    </row>
    <row r="340" spans="2:15" x14ac:dyDescent="0.35">
      <c r="B340" t="s">
        <v>84</v>
      </c>
      <c r="O340">
        <v>5</v>
      </c>
    </row>
    <row r="341" spans="2:15" x14ac:dyDescent="0.35">
      <c r="B341" t="s">
        <v>72</v>
      </c>
      <c r="C341">
        <v>0</v>
      </c>
    </row>
    <row r="342" spans="2:15" x14ac:dyDescent="0.35">
      <c r="B342" t="s">
        <v>84</v>
      </c>
      <c r="C342">
        <v>3</v>
      </c>
    </row>
    <row r="343" spans="2:15" x14ac:dyDescent="0.35">
      <c r="B343" t="s">
        <v>84</v>
      </c>
      <c r="C343">
        <v>3</v>
      </c>
      <c r="O343">
        <v>5</v>
      </c>
    </row>
    <row r="344" spans="2:15" x14ac:dyDescent="0.35">
      <c r="B344" t="s">
        <v>84</v>
      </c>
      <c r="C344">
        <v>7</v>
      </c>
    </row>
    <row r="345" spans="2:15" x14ac:dyDescent="0.35">
      <c r="B345" t="s">
        <v>84</v>
      </c>
      <c r="C345">
        <v>9</v>
      </c>
      <c r="O345">
        <v>5</v>
      </c>
    </row>
    <row r="346" spans="2:15" x14ac:dyDescent="0.35">
      <c r="B346" t="s">
        <v>84</v>
      </c>
      <c r="C346">
        <v>7</v>
      </c>
    </row>
    <row r="347" spans="2:15" x14ac:dyDescent="0.35">
      <c r="B347" t="s">
        <v>84</v>
      </c>
      <c r="C347">
        <v>3</v>
      </c>
      <c r="O347">
        <v>2</v>
      </c>
    </row>
    <row r="348" spans="2:15" x14ac:dyDescent="0.35">
      <c r="B348" t="s">
        <v>84</v>
      </c>
      <c r="C348">
        <v>7</v>
      </c>
    </row>
    <row r="349" spans="2:15" x14ac:dyDescent="0.35">
      <c r="B349" t="s">
        <v>84</v>
      </c>
      <c r="C349">
        <v>3</v>
      </c>
      <c r="O349">
        <v>2</v>
      </c>
    </row>
    <row r="350" spans="2:15" x14ac:dyDescent="0.35">
      <c r="B350" t="s">
        <v>84</v>
      </c>
      <c r="C350">
        <v>8</v>
      </c>
      <c r="O350">
        <v>1</v>
      </c>
    </row>
    <row r="351" spans="2:15" x14ac:dyDescent="0.35">
      <c r="B351" t="s">
        <v>84</v>
      </c>
      <c r="O351">
        <v>2</v>
      </c>
    </row>
    <row r="352" spans="2:15" x14ac:dyDescent="0.35">
      <c r="B352" t="s">
        <v>84</v>
      </c>
      <c r="C352">
        <v>1</v>
      </c>
      <c r="O352">
        <v>10</v>
      </c>
    </row>
    <row r="353" spans="2:15" x14ac:dyDescent="0.35">
      <c r="B353" t="s">
        <v>84</v>
      </c>
      <c r="C353">
        <v>2</v>
      </c>
      <c r="O353">
        <v>2</v>
      </c>
    </row>
    <row r="354" spans="2:15" x14ac:dyDescent="0.35">
      <c r="B354" t="s">
        <v>84</v>
      </c>
      <c r="C354">
        <v>2</v>
      </c>
      <c r="O354">
        <v>16</v>
      </c>
    </row>
    <row r="355" spans="2:15" x14ac:dyDescent="0.35">
      <c r="B355" t="s">
        <v>84</v>
      </c>
      <c r="C355">
        <v>2</v>
      </c>
      <c r="O355">
        <v>27</v>
      </c>
    </row>
    <row r="356" spans="2:15" x14ac:dyDescent="0.35">
      <c r="B356" t="s">
        <v>84</v>
      </c>
      <c r="C356">
        <v>15</v>
      </c>
      <c r="O356">
        <v>10</v>
      </c>
    </row>
    <row r="357" spans="2:15" x14ac:dyDescent="0.35">
      <c r="B357" t="s">
        <v>84</v>
      </c>
      <c r="C357">
        <v>1</v>
      </c>
      <c r="O357">
        <v>1</v>
      </c>
    </row>
    <row r="358" spans="2:15" x14ac:dyDescent="0.35">
      <c r="B358" t="s">
        <v>84</v>
      </c>
      <c r="C358">
        <v>11</v>
      </c>
      <c r="O358">
        <v>1</v>
      </c>
    </row>
    <row r="359" spans="2:15" x14ac:dyDescent="0.35">
      <c r="B359" t="s">
        <v>72</v>
      </c>
      <c r="C359">
        <v>1</v>
      </c>
    </row>
    <row r="360" spans="2:15" x14ac:dyDescent="0.35">
      <c r="B360" t="s">
        <v>72</v>
      </c>
      <c r="C360">
        <v>6</v>
      </c>
      <c r="O360">
        <v>12</v>
      </c>
    </row>
    <row r="361" spans="2:15" x14ac:dyDescent="0.35">
      <c r="B361" t="s">
        <v>84</v>
      </c>
      <c r="C361">
        <v>5</v>
      </c>
    </row>
    <row r="362" spans="2:15" x14ac:dyDescent="0.35">
      <c r="B362" t="s">
        <v>72</v>
      </c>
      <c r="C362">
        <v>7</v>
      </c>
      <c r="O362">
        <v>1</v>
      </c>
    </row>
    <row r="363" spans="2:15" x14ac:dyDescent="0.35">
      <c r="B363" t="s">
        <v>84</v>
      </c>
      <c r="C363">
        <v>17</v>
      </c>
      <c r="O363">
        <v>20</v>
      </c>
    </row>
    <row r="364" spans="2:15" x14ac:dyDescent="0.35">
      <c r="B364" t="s">
        <v>84</v>
      </c>
      <c r="C364">
        <v>8</v>
      </c>
      <c r="O364">
        <v>5</v>
      </c>
    </row>
    <row r="365" spans="2:15" x14ac:dyDescent="0.35">
      <c r="B365" t="s">
        <v>72</v>
      </c>
      <c r="C365">
        <v>5</v>
      </c>
      <c r="O365">
        <v>1</v>
      </c>
    </row>
    <row r="366" spans="2:15" x14ac:dyDescent="0.35">
      <c r="B366" t="s">
        <v>84</v>
      </c>
      <c r="C366">
        <v>25</v>
      </c>
    </row>
    <row r="367" spans="2:15" x14ac:dyDescent="0.35">
      <c r="B367" t="s">
        <v>84</v>
      </c>
    </row>
    <row r="368" spans="2:15" x14ac:dyDescent="0.35">
      <c r="B368" t="s">
        <v>72</v>
      </c>
      <c r="C368">
        <v>12</v>
      </c>
    </row>
    <row r="369" spans="2:3" x14ac:dyDescent="0.35">
      <c r="B369" t="s">
        <v>84</v>
      </c>
    </row>
    <row r="370" spans="2:3" x14ac:dyDescent="0.35">
      <c r="B370" t="s">
        <v>84</v>
      </c>
      <c r="C370">
        <v>0</v>
      </c>
    </row>
    <row r="371" spans="2:3" x14ac:dyDescent="0.35">
      <c r="B371" t="s">
        <v>84</v>
      </c>
      <c r="C371">
        <v>11</v>
      </c>
    </row>
    <row r="372" spans="2:3" x14ac:dyDescent="0.35">
      <c r="B372" t="s">
        <v>84</v>
      </c>
      <c r="C372">
        <v>7</v>
      </c>
    </row>
    <row r="373" spans="2:3" x14ac:dyDescent="0.35">
      <c r="B373" t="s">
        <v>84</v>
      </c>
    </row>
    <row r="374" spans="2:3" x14ac:dyDescent="0.35">
      <c r="B374" t="s">
        <v>84</v>
      </c>
      <c r="C374">
        <v>10</v>
      </c>
    </row>
    <row r="375" spans="2:3" x14ac:dyDescent="0.35">
      <c r="B375" t="s">
        <v>72</v>
      </c>
      <c r="C375">
        <v>6</v>
      </c>
    </row>
    <row r="376" spans="2:3" x14ac:dyDescent="0.35">
      <c r="B376" t="s">
        <v>84</v>
      </c>
    </row>
    <row r="377" spans="2:3" x14ac:dyDescent="0.35">
      <c r="B377" t="s">
        <v>84</v>
      </c>
      <c r="C377">
        <v>5</v>
      </c>
    </row>
    <row r="378" spans="2:3" x14ac:dyDescent="0.35">
      <c r="B378" t="s">
        <v>84</v>
      </c>
      <c r="C378">
        <v>7</v>
      </c>
    </row>
    <row r="379" spans="2:3" x14ac:dyDescent="0.35">
      <c r="B379" t="s">
        <v>72</v>
      </c>
      <c r="C379">
        <v>3</v>
      </c>
    </row>
    <row r="380" spans="2:3" x14ac:dyDescent="0.35">
      <c r="B380" t="s">
        <v>72</v>
      </c>
      <c r="C380">
        <v>15</v>
      </c>
    </row>
    <row r="381" spans="2:3" x14ac:dyDescent="0.35">
      <c r="B381" t="s">
        <v>84</v>
      </c>
      <c r="C381">
        <v>10</v>
      </c>
    </row>
    <row r="382" spans="2:3" x14ac:dyDescent="0.35">
      <c r="B382" t="s">
        <v>84</v>
      </c>
      <c r="C382">
        <v>2</v>
      </c>
    </row>
    <row r="383" spans="2:3" x14ac:dyDescent="0.35">
      <c r="B383" t="s">
        <v>72</v>
      </c>
      <c r="C383">
        <v>14</v>
      </c>
    </row>
    <row r="384" spans="2:3" x14ac:dyDescent="0.35">
      <c r="B384" t="s">
        <v>72</v>
      </c>
      <c r="C384">
        <v>20</v>
      </c>
    </row>
    <row r="385" spans="2:3" x14ac:dyDescent="0.35">
      <c r="B385" t="s">
        <v>84</v>
      </c>
      <c r="C385">
        <v>10</v>
      </c>
    </row>
    <row r="386" spans="2:3" x14ac:dyDescent="0.35">
      <c r="B386" t="s">
        <v>84</v>
      </c>
      <c r="C386">
        <v>5</v>
      </c>
    </row>
    <row r="387" spans="2:3" x14ac:dyDescent="0.35">
      <c r="B387" t="s">
        <v>84</v>
      </c>
      <c r="C387">
        <v>9</v>
      </c>
    </row>
    <row r="388" spans="2:3" x14ac:dyDescent="0.35">
      <c r="B388" t="s">
        <v>84</v>
      </c>
      <c r="C388">
        <v>10</v>
      </c>
    </row>
    <row r="389" spans="2:3" x14ac:dyDescent="0.35">
      <c r="B389" t="s">
        <v>72</v>
      </c>
      <c r="C389">
        <v>10</v>
      </c>
    </row>
    <row r="390" spans="2:3" x14ac:dyDescent="0.35">
      <c r="B390" t="s">
        <v>84</v>
      </c>
      <c r="C390">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1B5E-264E-425C-A493-615859F7EBB2}">
  <dimension ref="B1:O754"/>
  <sheetViews>
    <sheetView workbookViewId="0">
      <selection activeCell="O18" sqref="O18"/>
    </sheetView>
  </sheetViews>
  <sheetFormatPr defaultRowHeight="14.5" x14ac:dyDescent="0.35"/>
  <cols>
    <col min="2" max="2" width="12.453125" bestFit="1" customWidth="1"/>
    <col min="14" max="15" width="22.26953125" bestFit="1" customWidth="1"/>
  </cols>
  <sheetData>
    <row r="1" spans="2:15" ht="48.5" x14ac:dyDescent="0.35">
      <c r="B1" t="s">
        <v>3544</v>
      </c>
      <c r="C1" s="6" t="s">
        <v>27</v>
      </c>
      <c r="D1" s="6" t="s">
        <v>28</v>
      </c>
      <c r="E1" s="6" t="s">
        <v>29</v>
      </c>
      <c r="F1" s="6" t="s">
        <v>30</v>
      </c>
      <c r="G1" s="6" t="s">
        <v>31</v>
      </c>
      <c r="H1" s="6" t="s">
        <v>32</v>
      </c>
      <c r="I1" s="6" t="s">
        <v>33</v>
      </c>
      <c r="J1" s="6" t="s">
        <v>34</v>
      </c>
      <c r="K1" s="6" t="s">
        <v>35</v>
      </c>
      <c r="L1" s="6" t="s">
        <v>36</v>
      </c>
    </row>
    <row r="2" spans="2:15" x14ac:dyDescent="0.35">
      <c r="D2" t="s">
        <v>28</v>
      </c>
    </row>
    <row r="3" spans="2:15" x14ac:dyDescent="0.35">
      <c r="F3" t="s">
        <v>30</v>
      </c>
      <c r="G3" t="s">
        <v>31</v>
      </c>
      <c r="O3" t="s">
        <v>3562</v>
      </c>
    </row>
    <row r="4" spans="2:15" x14ac:dyDescent="0.35">
      <c r="B4">
        <v>15</v>
      </c>
      <c r="E4" t="s">
        <v>29</v>
      </c>
      <c r="N4" t="s">
        <v>29</v>
      </c>
      <c r="O4">
        <v>47.871794871794869</v>
      </c>
    </row>
    <row r="5" spans="2:15" x14ac:dyDescent="0.35">
      <c r="B5">
        <v>7</v>
      </c>
      <c r="E5" t="s">
        <v>29</v>
      </c>
      <c r="F5" t="s">
        <v>30</v>
      </c>
      <c r="N5" t="s">
        <v>28</v>
      </c>
      <c r="O5">
        <v>40.777777777777779</v>
      </c>
    </row>
    <row r="6" spans="2:15" x14ac:dyDescent="0.35">
      <c r="B6">
        <v>1</v>
      </c>
      <c r="F6" t="s">
        <v>30</v>
      </c>
      <c r="N6" t="s">
        <v>30</v>
      </c>
      <c r="O6">
        <v>38.137339055793994</v>
      </c>
    </row>
    <row r="7" spans="2:15" x14ac:dyDescent="0.35">
      <c r="B7">
        <v>5</v>
      </c>
      <c r="E7" t="s">
        <v>29</v>
      </c>
      <c r="N7" t="s">
        <v>31</v>
      </c>
      <c r="O7">
        <v>26.697247706422019</v>
      </c>
    </row>
    <row r="8" spans="2:15" x14ac:dyDescent="0.35">
      <c r="B8">
        <v>5</v>
      </c>
      <c r="G8" t="s">
        <v>31</v>
      </c>
      <c r="N8" s="10" t="s">
        <v>27</v>
      </c>
      <c r="O8" s="8">
        <v>26.043478260869566</v>
      </c>
    </row>
    <row r="9" spans="2:15" x14ac:dyDescent="0.35">
      <c r="B9">
        <v>50</v>
      </c>
      <c r="E9" t="s">
        <v>29</v>
      </c>
      <c r="N9" t="s">
        <v>34</v>
      </c>
      <c r="O9">
        <v>21.875</v>
      </c>
    </row>
    <row r="10" spans="2:15" x14ac:dyDescent="0.35">
      <c r="B10">
        <v>80</v>
      </c>
      <c r="E10" t="s">
        <v>29</v>
      </c>
      <c r="N10" t="s">
        <v>33</v>
      </c>
      <c r="O10">
        <v>20.533333333333335</v>
      </c>
    </row>
    <row r="11" spans="2:15" x14ac:dyDescent="0.35">
      <c r="B11">
        <v>5</v>
      </c>
      <c r="H11" t="s">
        <v>32</v>
      </c>
      <c r="N11" t="s">
        <v>32</v>
      </c>
      <c r="O11">
        <v>20.437931034482759</v>
      </c>
    </row>
    <row r="12" spans="2:15" x14ac:dyDescent="0.35">
      <c r="B12">
        <v>8</v>
      </c>
      <c r="G12" t="s">
        <v>31</v>
      </c>
    </row>
    <row r="13" spans="2:15" x14ac:dyDescent="0.35">
      <c r="K13" t="s">
        <v>35</v>
      </c>
    </row>
    <row r="14" spans="2:15" x14ac:dyDescent="0.35">
      <c r="B14">
        <v>2</v>
      </c>
      <c r="D14" t="s">
        <v>28</v>
      </c>
    </row>
    <row r="15" spans="2:15" x14ac:dyDescent="0.35">
      <c r="B15">
        <v>90</v>
      </c>
      <c r="H15" t="s">
        <v>32</v>
      </c>
      <c r="N15" t="s">
        <v>3562</v>
      </c>
      <c r="O15">
        <f>MIN(O4:O11)</f>
        <v>20.437931034482759</v>
      </c>
    </row>
    <row r="16" spans="2:15" x14ac:dyDescent="0.35">
      <c r="B16">
        <v>10</v>
      </c>
      <c r="H16" t="s">
        <v>32</v>
      </c>
      <c r="N16" s="8">
        <v>33.658156028368793</v>
      </c>
      <c r="O16">
        <f>MAX(O4:O11)</f>
        <v>47.871794871794869</v>
      </c>
    </row>
    <row r="17" spans="2:15" x14ac:dyDescent="0.35">
      <c r="B17">
        <v>16</v>
      </c>
      <c r="E17" t="s">
        <v>29</v>
      </c>
      <c r="F17" t="s">
        <v>30</v>
      </c>
      <c r="O17">
        <f>O16-O15</f>
        <v>27.43386383731211</v>
      </c>
    </row>
    <row r="18" spans="2:15" x14ac:dyDescent="0.35">
      <c r="B18">
        <v>120</v>
      </c>
      <c r="F18" t="s">
        <v>30</v>
      </c>
    </row>
    <row r="19" spans="2:15" x14ac:dyDescent="0.35">
      <c r="B19">
        <v>10</v>
      </c>
      <c r="G19" t="s">
        <v>31</v>
      </c>
      <c r="L19" t="s">
        <v>178</v>
      </c>
    </row>
    <row r="20" spans="2:15" x14ac:dyDescent="0.35">
      <c r="B20">
        <v>12</v>
      </c>
      <c r="H20" t="s">
        <v>32</v>
      </c>
    </row>
    <row r="21" spans="2:15" x14ac:dyDescent="0.35">
      <c r="B21">
        <v>15</v>
      </c>
      <c r="E21" t="s">
        <v>29</v>
      </c>
    </row>
    <row r="22" spans="2:15" x14ac:dyDescent="0.35">
      <c r="B22">
        <v>20</v>
      </c>
      <c r="E22" t="s">
        <v>29</v>
      </c>
    </row>
    <row r="23" spans="2:15" x14ac:dyDescent="0.35">
      <c r="B23">
        <v>6</v>
      </c>
      <c r="G23" t="s">
        <v>31</v>
      </c>
    </row>
    <row r="24" spans="2:15" x14ac:dyDescent="0.35">
      <c r="B24">
        <v>4</v>
      </c>
      <c r="F24" t="s">
        <v>30</v>
      </c>
    </row>
    <row r="25" spans="2:15" x14ac:dyDescent="0.35">
      <c r="B25">
        <v>10</v>
      </c>
      <c r="H25" t="s">
        <v>32</v>
      </c>
    </row>
    <row r="26" spans="2:15" x14ac:dyDescent="0.35">
      <c r="B26">
        <v>7</v>
      </c>
      <c r="H26" t="s">
        <v>32</v>
      </c>
    </row>
    <row r="27" spans="2:15" x14ac:dyDescent="0.35">
      <c r="B27">
        <v>8</v>
      </c>
      <c r="G27" t="s">
        <v>31</v>
      </c>
    </row>
    <row r="28" spans="2:15" x14ac:dyDescent="0.35">
      <c r="K28" t="s">
        <v>35</v>
      </c>
    </row>
    <row r="29" spans="2:15" x14ac:dyDescent="0.35">
      <c r="B29">
        <v>500</v>
      </c>
      <c r="F29" t="s">
        <v>30</v>
      </c>
    </row>
    <row r="30" spans="2:15" x14ac:dyDescent="0.35">
      <c r="B30">
        <v>2</v>
      </c>
      <c r="H30" t="s">
        <v>32</v>
      </c>
    </row>
    <row r="31" spans="2:15" x14ac:dyDescent="0.35">
      <c r="B31">
        <v>6</v>
      </c>
      <c r="H31" t="s">
        <v>32</v>
      </c>
    </row>
    <row r="32" spans="2:15" x14ac:dyDescent="0.35">
      <c r="B32">
        <v>8</v>
      </c>
      <c r="H32" t="s">
        <v>32</v>
      </c>
    </row>
    <row r="33" spans="2:8" x14ac:dyDescent="0.35">
      <c r="B33">
        <v>20</v>
      </c>
      <c r="F33" t="s">
        <v>30</v>
      </c>
      <c r="G33" t="s">
        <v>31</v>
      </c>
    </row>
    <row r="34" spans="2:8" x14ac:dyDescent="0.35">
      <c r="B34">
        <v>20</v>
      </c>
      <c r="G34" t="s">
        <v>31</v>
      </c>
    </row>
    <row r="35" spans="2:8" x14ac:dyDescent="0.35">
      <c r="B35">
        <v>60</v>
      </c>
      <c r="F35" t="s">
        <v>30</v>
      </c>
    </row>
    <row r="36" spans="2:8" x14ac:dyDescent="0.35">
      <c r="B36">
        <v>15</v>
      </c>
      <c r="E36" t="s">
        <v>29</v>
      </c>
      <c r="F36" t="s">
        <v>30</v>
      </c>
    </row>
    <row r="37" spans="2:8" x14ac:dyDescent="0.35">
      <c r="B37">
        <v>5</v>
      </c>
      <c r="G37" t="s">
        <v>31</v>
      </c>
    </row>
    <row r="38" spans="2:8" x14ac:dyDescent="0.35">
      <c r="B38">
        <v>12</v>
      </c>
      <c r="F38" t="s">
        <v>30</v>
      </c>
    </row>
    <row r="39" spans="2:8" x14ac:dyDescent="0.35">
      <c r="B39">
        <v>6</v>
      </c>
      <c r="F39" t="s">
        <v>30</v>
      </c>
    </row>
    <row r="40" spans="2:8" x14ac:dyDescent="0.35">
      <c r="B40">
        <v>5</v>
      </c>
      <c r="D40" t="s">
        <v>28</v>
      </c>
    </row>
    <row r="41" spans="2:8" x14ac:dyDescent="0.35">
      <c r="B41">
        <v>24</v>
      </c>
      <c r="F41" t="s">
        <v>30</v>
      </c>
    </row>
    <row r="42" spans="2:8" x14ac:dyDescent="0.35">
      <c r="B42">
        <v>12</v>
      </c>
      <c r="C42" t="s">
        <v>27</v>
      </c>
      <c r="H42" t="s">
        <v>32</v>
      </c>
    </row>
    <row r="43" spans="2:8" x14ac:dyDescent="0.35">
      <c r="B43">
        <v>4</v>
      </c>
      <c r="E43" t="s">
        <v>29</v>
      </c>
      <c r="F43" t="s">
        <v>30</v>
      </c>
      <c r="H43" t="s">
        <v>32</v>
      </c>
    </row>
    <row r="44" spans="2:8" x14ac:dyDescent="0.35">
      <c r="B44">
        <v>8</v>
      </c>
      <c r="F44" t="s">
        <v>30</v>
      </c>
      <c r="G44" t="s">
        <v>31</v>
      </c>
    </row>
    <row r="45" spans="2:8" x14ac:dyDescent="0.35">
      <c r="B45">
        <v>40</v>
      </c>
      <c r="D45" t="s">
        <v>28</v>
      </c>
    </row>
    <row r="46" spans="2:8" x14ac:dyDescent="0.35">
      <c r="B46">
        <v>20</v>
      </c>
      <c r="E46" t="s">
        <v>29</v>
      </c>
    </row>
    <row r="47" spans="2:8" x14ac:dyDescent="0.35">
      <c r="B47">
        <v>20</v>
      </c>
      <c r="E47" t="s">
        <v>29</v>
      </c>
    </row>
    <row r="48" spans="2:8" x14ac:dyDescent="0.35">
      <c r="B48">
        <v>80</v>
      </c>
      <c r="F48" t="s">
        <v>30</v>
      </c>
    </row>
    <row r="49" spans="2:12" x14ac:dyDescent="0.35">
      <c r="B49">
        <v>140</v>
      </c>
      <c r="H49" t="s">
        <v>32</v>
      </c>
    </row>
    <row r="50" spans="2:12" x14ac:dyDescent="0.35">
      <c r="B50">
        <v>10</v>
      </c>
      <c r="F50" t="s">
        <v>30</v>
      </c>
    </row>
    <row r="51" spans="2:12" x14ac:dyDescent="0.35">
      <c r="B51">
        <v>15</v>
      </c>
      <c r="H51" t="s">
        <v>32</v>
      </c>
      <c r="L51" t="s">
        <v>327</v>
      </c>
    </row>
    <row r="52" spans="2:12" x14ac:dyDescent="0.35">
      <c r="B52">
        <v>10</v>
      </c>
      <c r="H52" t="s">
        <v>32</v>
      </c>
    </row>
    <row r="53" spans="2:12" x14ac:dyDescent="0.35">
      <c r="B53">
        <v>4</v>
      </c>
      <c r="F53" t="s">
        <v>30</v>
      </c>
    </row>
    <row r="54" spans="2:12" x14ac:dyDescent="0.35">
      <c r="B54">
        <v>10</v>
      </c>
      <c r="H54" t="s">
        <v>32</v>
      </c>
    </row>
    <row r="55" spans="2:12" x14ac:dyDescent="0.35">
      <c r="B55">
        <v>17</v>
      </c>
      <c r="F55" t="s">
        <v>30</v>
      </c>
      <c r="G55" t="s">
        <v>31</v>
      </c>
    </row>
    <row r="56" spans="2:12" x14ac:dyDescent="0.35">
      <c r="B56">
        <v>10</v>
      </c>
      <c r="H56" t="s">
        <v>32</v>
      </c>
    </row>
    <row r="57" spans="2:12" x14ac:dyDescent="0.35">
      <c r="B57">
        <v>3</v>
      </c>
      <c r="F57" t="s">
        <v>30</v>
      </c>
    </row>
    <row r="58" spans="2:12" x14ac:dyDescent="0.35">
      <c r="K58" t="s">
        <v>35</v>
      </c>
    </row>
    <row r="59" spans="2:12" x14ac:dyDescent="0.35">
      <c r="B59">
        <v>24</v>
      </c>
      <c r="H59" t="s">
        <v>32</v>
      </c>
    </row>
    <row r="60" spans="2:12" x14ac:dyDescent="0.35">
      <c r="B60">
        <v>15</v>
      </c>
      <c r="H60" t="s">
        <v>32</v>
      </c>
    </row>
    <row r="61" spans="2:12" x14ac:dyDescent="0.35">
      <c r="B61">
        <v>80</v>
      </c>
      <c r="F61" t="s">
        <v>30</v>
      </c>
    </row>
    <row r="62" spans="2:12" x14ac:dyDescent="0.35">
      <c r="B62">
        <v>4</v>
      </c>
      <c r="F62" t="s">
        <v>30</v>
      </c>
    </row>
    <row r="63" spans="2:12" x14ac:dyDescent="0.35">
      <c r="B63">
        <v>8</v>
      </c>
      <c r="E63" t="s">
        <v>29</v>
      </c>
    </row>
    <row r="64" spans="2:12" x14ac:dyDescent="0.35">
      <c r="K64" t="s">
        <v>35</v>
      </c>
    </row>
    <row r="65" spans="2:12" x14ac:dyDescent="0.35">
      <c r="B65">
        <v>20</v>
      </c>
      <c r="H65" t="s">
        <v>32</v>
      </c>
    </row>
    <row r="66" spans="2:12" x14ac:dyDescent="0.35">
      <c r="B66">
        <v>100</v>
      </c>
      <c r="F66" t="s">
        <v>30</v>
      </c>
    </row>
    <row r="67" spans="2:12" x14ac:dyDescent="0.35">
      <c r="B67">
        <v>2</v>
      </c>
      <c r="H67" t="s">
        <v>32</v>
      </c>
    </row>
    <row r="68" spans="2:12" x14ac:dyDescent="0.35">
      <c r="B68">
        <v>48</v>
      </c>
      <c r="E68" t="s">
        <v>29</v>
      </c>
    </row>
    <row r="69" spans="2:12" x14ac:dyDescent="0.35">
      <c r="B69">
        <v>240</v>
      </c>
      <c r="F69" t="s">
        <v>30</v>
      </c>
    </row>
    <row r="70" spans="2:12" x14ac:dyDescent="0.35">
      <c r="B70">
        <v>2</v>
      </c>
      <c r="H70" t="s">
        <v>32</v>
      </c>
    </row>
    <row r="71" spans="2:12" x14ac:dyDescent="0.35">
      <c r="B71">
        <v>5</v>
      </c>
      <c r="F71" t="s">
        <v>30</v>
      </c>
    </row>
    <row r="72" spans="2:12" x14ac:dyDescent="0.35">
      <c r="B72">
        <v>40</v>
      </c>
      <c r="C72" t="s">
        <v>27</v>
      </c>
      <c r="H72" t="s">
        <v>32</v>
      </c>
      <c r="L72" t="s">
        <v>436</v>
      </c>
    </row>
    <row r="73" spans="2:12" x14ac:dyDescent="0.35">
      <c r="B73">
        <v>10</v>
      </c>
      <c r="H73" t="s">
        <v>32</v>
      </c>
    </row>
    <row r="74" spans="2:12" x14ac:dyDescent="0.35">
      <c r="B74">
        <v>4</v>
      </c>
      <c r="G74" t="s">
        <v>31</v>
      </c>
    </row>
    <row r="75" spans="2:12" x14ac:dyDescent="0.35">
      <c r="B75">
        <v>72</v>
      </c>
      <c r="G75" t="s">
        <v>31</v>
      </c>
    </row>
    <row r="76" spans="2:12" x14ac:dyDescent="0.35">
      <c r="B76">
        <v>30</v>
      </c>
      <c r="F76" t="s">
        <v>30</v>
      </c>
    </row>
    <row r="77" spans="2:12" x14ac:dyDescent="0.35">
      <c r="B77">
        <v>15</v>
      </c>
      <c r="D77" t="s">
        <v>28</v>
      </c>
    </row>
    <row r="78" spans="2:12" x14ac:dyDescent="0.35">
      <c r="B78">
        <v>10</v>
      </c>
      <c r="F78" t="s">
        <v>30</v>
      </c>
      <c r="G78" t="s">
        <v>31</v>
      </c>
    </row>
    <row r="79" spans="2:12" x14ac:dyDescent="0.35">
      <c r="B79">
        <v>25</v>
      </c>
      <c r="F79" t="s">
        <v>30</v>
      </c>
    </row>
    <row r="80" spans="2:12" x14ac:dyDescent="0.35">
      <c r="B80">
        <v>20</v>
      </c>
      <c r="E80" t="s">
        <v>29</v>
      </c>
      <c r="J80" t="s">
        <v>34</v>
      </c>
    </row>
    <row r="81" spans="2:11" x14ac:dyDescent="0.35">
      <c r="B81">
        <v>10</v>
      </c>
      <c r="E81" t="s">
        <v>29</v>
      </c>
      <c r="F81" t="s">
        <v>30</v>
      </c>
      <c r="H81" t="s">
        <v>32</v>
      </c>
    </row>
    <row r="82" spans="2:11" x14ac:dyDescent="0.35">
      <c r="B82">
        <v>4</v>
      </c>
      <c r="F82" t="s">
        <v>30</v>
      </c>
    </row>
    <row r="83" spans="2:11" x14ac:dyDescent="0.35">
      <c r="B83">
        <v>48</v>
      </c>
      <c r="D83" t="s">
        <v>28</v>
      </c>
    </row>
    <row r="84" spans="2:11" x14ac:dyDescent="0.35">
      <c r="B84">
        <v>10</v>
      </c>
      <c r="G84" t="s">
        <v>31</v>
      </c>
    </row>
    <row r="85" spans="2:11" x14ac:dyDescent="0.35">
      <c r="B85">
        <v>12</v>
      </c>
      <c r="G85" t="s">
        <v>31</v>
      </c>
    </row>
    <row r="86" spans="2:11" x14ac:dyDescent="0.35">
      <c r="B86">
        <v>15</v>
      </c>
      <c r="G86" t="s">
        <v>31</v>
      </c>
    </row>
    <row r="87" spans="2:11" x14ac:dyDescent="0.35">
      <c r="K87" t="s">
        <v>35</v>
      </c>
    </row>
    <row r="88" spans="2:11" x14ac:dyDescent="0.35">
      <c r="B88">
        <v>25</v>
      </c>
      <c r="H88" t="s">
        <v>32</v>
      </c>
    </row>
    <row r="89" spans="2:11" x14ac:dyDescent="0.35">
      <c r="B89">
        <v>7</v>
      </c>
      <c r="H89" t="s">
        <v>32</v>
      </c>
    </row>
    <row r="90" spans="2:11" x14ac:dyDescent="0.35">
      <c r="B90">
        <v>80</v>
      </c>
      <c r="E90" t="s">
        <v>29</v>
      </c>
    </row>
    <row r="91" spans="2:11" x14ac:dyDescent="0.35">
      <c r="B91">
        <v>10</v>
      </c>
      <c r="H91" t="s">
        <v>32</v>
      </c>
    </row>
    <row r="92" spans="2:11" x14ac:dyDescent="0.35">
      <c r="B92">
        <v>7</v>
      </c>
      <c r="F92" t="s">
        <v>30</v>
      </c>
    </row>
    <row r="93" spans="2:11" x14ac:dyDescent="0.35">
      <c r="B93">
        <v>2</v>
      </c>
      <c r="D93" t="s">
        <v>28</v>
      </c>
    </row>
    <row r="94" spans="2:11" x14ac:dyDescent="0.35">
      <c r="B94">
        <v>10</v>
      </c>
      <c r="F94" t="s">
        <v>30</v>
      </c>
    </row>
    <row r="95" spans="2:11" x14ac:dyDescent="0.35">
      <c r="K95" t="s">
        <v>35</v>
      </c>
    </row>
    <row r="96" spans="2:11" x14ac:dyDescent="0.35">
      <c r="B96">
        <v>3</v>
      </c>
      <c r="F96" t="s">
        <v>30</v>
      </c>
      <c r="H96" t="s">
        <v>32</v>
      </c>
    </row>
    <row r="97" spans="2:12" x14ac:dyDescent="0.35">
      <c r="B97">
        <v>40</v>
      </c>
      <c r="F97" t="s">
        <v>30</v>
      </c>
      <c r="G97" t="s">
        <v>31</v>
      </c>
    </row>
    <row r="98" spans="2:12" x14ac:dyDescent="0.35">
      <c r="B98">
        <v>4</v>
      </c>
      <c r="F98" t="s">
        <v>30</v>
      </c>
      <c r="H98" t="s">
        <v>32</v>
      </c>
    </row>
    <row r="99" spans="2:12" x14ac:dyDescent="0.35">
      <c r="B99">
        <v>30</v>
      </c>
      <c r="G99" t="s">
        <v>31</v>
      </c>
    </row>
    <row r="100" spans="2:12" x14ac:dyDescent="0.35">
      <c r="B100">
        <v>12</v>
      </c>
      <c r="E100" t="s">
        <v>29</v>
      </c>
      <c r="G100" t="s">
        <v>31</v>
      </c>
    </row>
    <row r="101" spans="2:12" x14ac:dyDescent="0.35">
      <c r="B101">
        <v>5</v>
      </c>
      <c r="H101" t="s">
        <v>32</v>
      </c>
      <c r="L101" t="s">
        <v>567</v>
      </c>
    </row>
    <row r="102" spans="2:12" x14ac:dyDescent="0.35">
      <c r="B102">
        <v>60</v>
      </c>
      <c r="G102" t="s">
        <v>31</v>
      </c>
    </row>
    <row r="103" spans="2:12" x14ac:dyDescent="0.35">
      <c r="B103">
        <v>20</v>
      </c>
      <c r="G103" t="s">
        <v>31</v>
      </c>
    </row>
    <row r="104" spans="2:12" x14ac:dyDescent="0.35">
      <c r="B104">
        <v>80</v>
      </c>
      <c r="E104" t="s">
        <v>29</v>
      </c>
      <c r="L104" t="s">
        <v>584</v>
      </c>
    </row>
    <row r="105" spans="2:12" x14ac:dyDescent="0.35">
      <c r="B105">
        <v>10</v>
      </c>
      <c r="F105" t="s">
        <v>30</v>
      </c>
    </row>
    <row r="106" spans="2:12" x14ac:dyDescent="0.35">
      <c r="B106">
        <v>16</v>
      </c>
      <c r="F106" t="s">
        <v>30</v>
      </c>
      <c r="H106" t="s">
        <v>32</v>
      </c>
    </row>
    <row r="107" spans="2:12" x14ac:dyDescent="0.35">
      <c r="B107">
        <v>30</v>
      </c>
      <c r="F107" t="s">
        <v>30</v>
      </c>
    </row>
    <row r="108" spans="2:12" x14ac:dyDescent="0.35">
      <c r="B108">
        <v>3</v>
      </c>
      <c r="H108" t="s">
        <v>32</v>
      </c>
    </row>
    <row r="109" spans="2:12" x14ac:dyDescent="0.35">
      <c r="B109">
        <v>12</v>
      </c>
      <c r="F109" t="s">
        <v>30</v>
      </c>
    </row>
    <row r="110" spans="2:12" x14ac:dyDescent="0.35">
      <c r="B110">
        <v>8</v>
      </c>
      <c r="C110" t="s">
        <v>27</v>
      </c>
      <c r="F110" t="s">
        <v>30</v>
      </c>
    </row>
    <row r="111" spans="2:12" x14ac:dyDescent="0.35">
      <c r="K111" t="s">
        <v>35</v>
      </c>
    </row>
    <row r="112" spans="2:12" x14ac:dyDescent="0.35">
      <c r="B112">
        <v>5</v>
      </c>
      <c r="F112" t="s">
        <v>30</v>
      </c>
    </row>
    <row r="113" spans="2:11" x14ac:dyDescent="0.35">
      <c r="B113">
        <v>15</v>
      </c>
      <c r="F113" t="s">
        <v>30</v>
      </c>
    </row>
    <row r="114" spans="2:11" x14ac:dyDescent="0.35">
      <c r="B114">
        <v>8</v>
      </c>
      <c r="D114" t="s">
        <v>28</v>
      </c>
    </row>
    <row r="115" spans="2:11" x14ac:dyDescent="0.35">
      <c r="B115">
        <v>30</v>
      </c>
      <c r="H115" t="s">
        <v>32</v>
      </c>
    </row>
    <row r="116" spans="2:11" x14ac:dyDescent="0.35">
      <c r="B116">
        <v>45</v>
      </c>
      <c r="F116" t="s">
        <v>30</v>
      </c>
    </row>
    <row r="117" spans="2:11" x14ac:dyDescent="0.35">
      <c r="B117">
        <v>15</v>
      </c>
      <c r="H117" t="s">
        <v>32</v>
      </c>
      <c r="I117" t="s">
        <v>33</v>
      </c>
    </row>
    <row r="118" spans="2:11" x14ac:dyDescent="0.35">
      <c r="B118">
        <v>10</v>
      </c>
      <c r="C118" t="s">
        <v>27</v>
      </c>
      <c r="H118" t="s">
        <v>32</v>
      </c>
    </row>
    <row r="119" spans="2:11" x14ac:dyDescent="0.35">
      <c r="K119" t="s">
        <v>35</v>
      </c>
    </row>
    <row r="120" spans="2:11" x14ac:dyDescent="0.35">
      <c r="B120">
        <v>12</v>
      </c>
      <c r="F120" t="s">
        <v>30</v>
      </c>
    </row>
    <row r="121" spans="2:11" x14ac:dyDescent="0.35">
      <c r="B121">
        <v>20</v>
      </c>
      <c r="H121" t="s">
        <v>32</v>
      </c>
    </row>
    <row r="122" spans="2:11" x14ac:dyDescent="0.35">
      <c r="B122">
        <v>35</v>
      </c>
      <c r="E122" t="s">
        <v>29</v>
      </c>
    </row>
    <row r="123" spans="2:11" x14ac:dyDescent="0.35">
      <c r="B123">
        <v>10</v>
      </c>
      <c r="F123" t="s">
        <v>30</v>
      </c>
    </row>
    <row r="124" spans="2:11" x14ac:dyDescent="0.35">
      <c r="B124">
        <v>200</v>
      </c>
      <c r="F124" t="s">
        <v>30</v>
      </c>
    </row>
    <row r="125" spans="2:11" x14ac:dyDescent="0.35">
      <c r="B125">
        <v>15</v>
      </c>
      <c r="E125" t="s">
        <v>29</v>
      </c>
      <c r="G125" t="s">
        <v>31</v>
      </c>
    </row>
    <row r="126" spans="2:11" x14ac:dyDescent="0.35">
      <c r="B126">
        <v>150</v>
      </c>
      <c r="D126" t="s">
        <v>28</v>
      </c>
    </row>
    <row r="127" spans="2:11" x14ac:dyDescent="0.35">
      <c r="B127">
        <v>8</v>
      </c>
      <c r="H127" t="s">
        <v>32</v>
      </c>
    </row>
    <row r="128" spans="2:11" x14ac:dyDescent="0.35">
      <c r="B128">
        <v>20</v>
      </c>
      <c r="F128" t="s">
        <v>30</v>
      </c>
    </row>
    <row r="129" spans="2:12" x14ac:dyDescent="0.35">
      <c r="B129">
        <v>10</v>
      </c>
      <c r="F129" t="s">
        <v>30</v>
      </c>
    </row>
    <row r="130" spans="2:12" x14ac:dyDescent="0.35">
      <c r="B130">
        <v>20</v>
      </c>
      <c r="F130" t="s">
        <v>30</v>
      </c>
    </row>
    <row r="131" spans="2:12" x14ac:dyDescent="0.35">
      <c r="B131">
        <v>30</v>
      </c>
      <c r="F131" t="s">
        <v>30</v>
      </c>
    </row>
    <row r="132" spans="2:12" x14ac:dyDescent="0.35">
      <c r="B132">
        <v>12</v>
      </c>
      <c r="E132" t="s">
        <v>29</v>
      </c>
    </row>
    <row r="133" spans="2:12" x14ac:dyDescent="0.35">
      <c r="B133">
        <v>12</v>
      </c>
      <c r="G133" t="s">
        <v>31</v>
      </c>
    </row>
    <row r="134" spans="2:12" x14ac:dyDescent="0.35">
      <c r="B134">
        <v>25</v>
      </c>
      <c r="L134" t="s">
        <v>720</v>
      </c>
    </row>
    <row r="135" spans="2:12" x14ac:dyDescent="0.35">
      <c r="B135">
        <v>10</v>
      </c>
      <c r="H135" t="s">
        <v>32</v>
      </c>
    </row>
    <row r="136" spans="2:12" x14ac:dyDescent="0.35">
      <c r="B136">
        <v>300</v>
      </c>
      <c r="F136" t="s">
        <v>30</v>
      </c>
    </row>
    <row r="137" spans="2:12" x14ac:dyDescent="0.35">
      <c r="B137">
        <v>3</v>
      </c>
      <c r="H137" t="s">
        <v>32</v>
      </c>
    </row>
    <row r="138" spans="2:12" x14ac:dyDescent="0.35">
      <c r="B138">
        <v>10</v>
      </c>
      <c r="E138" t="s">
        <v>29</v>
      </c>
    </row>
    <row r="139" spans="2:12" x14ac:dyDescent="0.35">
      <c r="B139">
        <v>16</v>
      </c>
      <c r="F139" t="s">
        <v>30</v>
      </c>
    </row>
    <row r="140" spans="2:12" x14ac:dyDescent="0.35">
      <c r="B140">
        <v>10</v>
      </c>
      <c r="F140" t="s">
        <v>30</v>
      </c>
    </row>
    <row r="141" spans="2:12" x14ac:dyDescent="0.35">
      <c r="B141">
        <v>20</v>
      </c>
      <c r="F141" t="s">
        <v>30</v>
      </c>
    </row>
    <row r="142" spans="2:12" x14ac:dyDescent="0.35">
      <c r="B142">
        <v>50</v>
      </c>
      <c r="E142" t="s">
        <v>29</v>
      </c>
    </row>
    <row r="143" spans="2:12" x14ac:dyDescent="0.35">
      <c r="B143">
        <v>3</v>
      </c>
      <c r="D143" t="s">
        <v>28</v>
      </c>
    </row>
    <row r="144" spans="2:12" x14ac:dyDescent="0.35">
      <c r="B144">
        <v>20</v>
      </c>
      <c r="D144" t="s">
        <v>28</v>
      </c>
    </row>
    <row r="145" spans="2:12" x14ac:dyDescent="0.35">
      <c r="B145">
        <v>100</v>
      </c>
      <c r="E145" t="s">
        <v>29</v>
      </c>
      <c r="H145" t="s">
        <v>32</v>
      </c>
    </row>
    <row r="146" spans="2:12" x14ac:dyDescent="0.35">
      <c r="B146">
        <v>160</v>
      </c>
      <c r="F146" t="s">
        <v>30</v>
      </c>
    </row>
    <row r="147" spans="2:12" x14ac:dyDescent="0.35">
      <c r="K147" t="s">
        <v>35</v>
      </c>
    </row>
    <row r="148" spans="2:12" x14ac:dyDescent="0.35">
      <c r="B148">
        <v>20</v>
      </c>
      <c r="E148" t="s">
        <v>29</v>
      </c>
    </row>
    <row r="149" spans="2:12" x14ac:dyDescent="0.35">
      <c r="B149">
        <v>25</v>
      </c>
      <c r="E149" t="s">
        <v>29</v>
      </c>
    </row>
    <row r="150" spans="2:12" x14ac:dyDescent="0.35">
      <c r="B150">
        <v>90</v>
      </c>
      <c r="G150" t="s">
        <v>31</v>
      </c>
      <c r="H150" t="s">
        <v>32</v>
      </c>
      <c r="I150" t="s">
        <v>33</v>
      </c>
      <c r="J150" t="s">
        <v>34</v>
      </c>
    </row>
    <row r="151" spans="2:12" x14ac:dyDescent="0.35">
      <c r="B151">
        <v>6</v>
      </c>
      <c r="F151" t="s">
        <v>30</v>
      </c>
      <c r="G151" t="s">
        <v>31</v>
      </c>
      <c r="H151" t="s">
        <v>32</v>
      </c>
    </row>
    <row r="152" spans="2:12" x14ac:dyDescent="0.35">
      <c r="B152">
        <v>10</v>
      </c>
      <c r="E152" t="s">
        <v>29</v>
      </c>
    </row>
    <row r="153" spans="2:12" x14ac:dyDescent="0.35">
      <c r="B153">
        <v>16</v>
      </c>
      <c r="F153" t="s">
        <v>30</v>
      </c>
      <c r="L153" t="s">
        <v>802</v>
      </c>
    </row>
    <row r="154" spans="2:12" x14ac:dyDescent="0.35">
      <c r="B154">
        <v>4</v>
      </c>
      <c r="H154" t="s">
        <v>32</v>
      </c>
    </row>
    <row r="155" spans="2:12" x14ac:dyDescent="0.35">
      <c r="B155">
        <v>6</v>
      </c>
      <c r="G155" t="s">
        <v>31</v>
      </c>
    </row>
    <row r="156" spans="2:12" x14ac:dyDescent="0.35">
      <c r="B156">
        <v>50</v>
      </c>
      <c r="E156" t="s">
        <v>29</v>
      </c>
      <c r="H156" t="s">
        <v>32</v>
      </c>
    </row>
    <row r="157" spans="2:12" x14ac:dyDescent="0.35">
      <c r="B157">
        <v>25</v>
      </c>
      <c r="E157" t="s">
        <v>29</v>
      </c>
    </row>
    <row r="158" spans="2:12" x14ac:dyDescent="0.35">
      <c r="B158">
        <v>120</v>
      </c>
      <c r="H158" t="s">
        <v>32</v>
      </c>
    </row>
    <row r="159" spans="2:12" x14ac:dyDescent="0.35">
      <c r="B159">
        <v>10</v>
      </c>
      <c r="F159" t="s">
        <v>30</v>
      </c>
    </row>
    <row r="160" spans="2:12" x14ac:dyDescent="0.35">
      <c r="B160">
        <v>40</v>
      </c>
      <c r="G160" t="s">
        <v>31</v>
      </c>
    </row>
    <row r="161" spans="2:12" x14ac:dyDescent="0.35">
      <c r="B161">
        <v>12</v>
      </c>
      <c r="E161" t="s">
        <v>29</v>
      </c>
    </row>
    <row r="162" spans="2:12" x14ac:dyDescent="0.35">
      <c r="B162">
        <v>10</v>
      </c>
      <c r="G162" t="s">
        <v>31</v>
      </c>
      <c r="H162" t="s">
        <v>32</v>
      </c>
      <c r="J162" t="s">
        <v>34</v>
      </c>
    </row>
    <row r="163" spans="2:12" x14ac:dyDescent="0.35">
      <c r="B163">
        <v>150</v>
      </c>
      <c r="H163" t="s">
        <v>32</v>
      </c>
    </row>
    <row r="164" spans="2:12" x14ac:dyDescent="0.35">
      <c r="B164">
        <v>70</v>
      </c>
      <c r="E164" t="s">
        <v>29</v>
      </c>
    </row>
    <row r="165" spans="2:12" x14ac:dyDescent="0.35">
      <c r="B165">
        <v>30</v>
      </c>
      <c r="E165" t="s">
        <v>29</v>
      </c>
    </row>
    <row r="166" spans="2:12" x14ac:dyDescent="0.35">
      <c r="B166">
        <v>12</v>
      </c>
      <c r="F166" t="s">
        <v>30</v>
      </c>
    </row>
    <row r="167" spans="2:12" x14ac:dyDescent="0.35">
      <c r="B167">
        <v>8</v>
      </c>
      <c r="E167" t="s">
        <v>29</v>
      </c>
    </row>
    <row r="168" spans="2:12" x14ac:dyDescent="0.35">
      <c r="B168">
        <v>100</v>
      </c>
      <c r="E168" t="s">
        <v>29</v>
      </c>
    </row>
    <row r="169" spans="2:12" x14ac:dyDescent="0.35">
      <c r="B169">
        <v>6</v>
      </c>
      <c r="E169" t="s">
        <v>29</v>
      </c>
    </row>
    <row r="170" spans="2:12" x14ac:dyDescent="0.35">
      <c r="B170">
        <v>10</v>
      </c>
      <c r="F170" t="s">
        <v>30</v>
      </c>
      <c r="G170" t="s">
        <v>31</v>
      </c>
    </row>
    <row r="171" spans="2:12" x14ac:dyDescent="0.35">
      <c r="B171">
        <v>80</v>
      </c>
      <c r="E171" t="s">
        <v>29</v>
      </c>
    </row>
    <row r="172" spans="2:12" x14ac:dyDescent="0.35">
      <c r="B172">
        <v>6</v>
      </c>
      <c r="H172" t="s">
        <v>32</v>
      </c>
      <c r="L172" t="s">
        <v>884</v>
      </c>
    </row>
    <row r="173" spans="2:12" x14ac:dyDescent="0.35">
      <c r="B173">
        <v>5</v>
      </c>
      <c r="H173" t="s">
        <v>32</v>
      </c>
    </row>
    <row r="174" spans="2:12" x14ac:dyDescent="0.35">
      <c r="B174">
        <v>20</v>
      </c>
      <c r="G174" t="s">
        <v>31</v>
      </c>
    </row>
    <row r="175" spans="2:12" x14ac:dyDescent="0.35">
      <c r="B175">
        <v>6</v>
      </c>
      <c r="H175" t="s">
        <v>32</v>
      </c>
    </row>
    <row r="176" spans="2:12" x14ac:dyDescent="0.35">
      <c r="B176">
        <v>16</v>
      </c>
      <c r="H176" t="s">
        <v>32</v>
      </c>
    </row>
    <row r="177" spans="2:12" x14ac:dyDescent="0.35">
      <c r="B177">
        <v>15</v>
      </c>
      <c r="G177" t="s">
        <v>31</v>
      </c>
    </row>
    <row r="178" spans="2:12" x14ac:dyDescent="0.35">
      <c r="B178">
        <v>10</v>
      </c>
      <c r="E178" t="s">
        <v>29</v>
      </c>
    </row>
    <row r="179" spans="2:12" x14ac:dyDescent="0.35">
      <c r="B179">
        <v>6</v>
      </c>
      <c r="F179" t="s">
        <v>30</v>
      </c>
      <c r="H179" t="s">
        <v>32</v>
      </c>
    </row>
    <row r="180" spans="2:12" x14ac:dyDescent="0.35">
      <c r="B180">
        <v>12</v>
      </c>
      <c r="H180" t="s">
        <v>32</v>
      </c>
    </row>
    <row r="181" spans="2:12" x14ac:dyDescent="0.35">
      <c r="B181">
        <v>30</v>
      </c>
      <c r="F181" t="s">
        <v>30</v>
      </c>
    </row>
    <row r="182" spans="2:12" x14ac:dyDescent="0.35">
      <c r="B182">
        <v>20</v>
      </c>
      <c r="F182" t="s">
        <v>30</v>
      </c>
    </row>
    <row r="183" spans="2:12" x14ac:dyDescent="0.35">
      <c r="B183">
        <v>5</v>
      </c>
      <c r="F183" t="s">
        <v>30</v>
      </c>
    </row>
    <row r="184" spans="2:12" x14ac:dyDescent="0.35">
      <c r="B184">
        <v>20</v>
      </c>
      <c r="F184" t="s">
        <v>30</v>
      </c>
    </row>
    <row r="185" spans="2:12" x14ac:dyDescent="0.35">
      <c r="B185">
        <v>12</v>
      </c>
      <c r="H185" t="s">
        <v>32</v>
      </c>
    </row>
    <row r="186" spans="2:12" x14ac:dyDescent="0.35">
      <c r="K186" t="s">
        <v>35</v>
      </c>
    </row>
    <row r="187" spans="2:12" x14ac:dyDescent="0.35">
      <c r="B187">
        <v>8</v>
      </c>
      <c r="H187" t="s">
        <v>32</v>
      </c>
    </row>
    <row r="188" spans="2:12" x14ac:dyDescent="0.35">
      <c r="B188">
        <v>20</v>
      </c>
      <c r="F188" t="s">
        <v>30</v>
      </c>
    </row>
    <row r="189" spans="2:12" x14ac:dyDescent="0.35">
      <c r="B189">
        <v>8</v>
      </c>
      <c r="F189" t="s">
        <v>30</v>
      </c>
    </row>
    <row r="190" spans="2:12" x14ac:dyDescent="0.35">
      <c r="B190">
        <v>15</v>
      </c>
      <c r="G190" t="s">
        <v>31</v>
      </c>
    </row>
    <row r="191" spans="2:12" x14ac:dyDescent="0.35">
      <c r="B191">
        <v>16</v>
      </c>
      <c r="L191" t="s">
        <v>974</v>
      </c>
    </row>
    <row r="192" spans="2:12" x14ac:dyDescent="0.35">
      <c r="B192">
        <v>8</v>
      </c>
      <c r="F192" t="s">
        <v>30</v>
      </c>
    </row>
    <row r="193" spans="2:12" x14ac:dyDescent="0.35">
      <c r="B193">
        <v>10</v>
      </c>
      <c r="H193" t="s">
        <v>32</v>
      </c>
    </row>
    <row r="194" spans="2:12" x14ac:dyDescent="0.35">
      <c r="B194">
        <v>10</v>
      </c>
      <c r="E194" t="s">
        <v>29</v>
      </c>
      <c r="G194" t="s">
        <v>31</v>
      </c>
    </row>
    <row r="195" spans="2:12" x14ac:dyDescent="0.35">
      <c r="B195">
        <v>40</v>
      </c>
      <c r="E195" t="s">
        <v>29</v>
      </c>
    </row>
    <row r="196" spans="2:12" x14ac:dyDescent="0.35">
      <c r="B196">
        <v>120</v>
      </c>
      <c r="E196" t="s">
        <v>29</v>
      </c>
    </row>
    <row r="197" spans="2:12" x14ac:dyDescent="0.35">
      <c r="B197">
        <v>8</v>
      </c>
      <c r="G197" t="s">
        <v>31</v>
      </c>
      <c r="H197" t="s">
        <v>32</v>
      </c>
    </row>
    <row r="198" spans="2:12" x14ac:dyDescent="0.35">
      <c r="B198">
        <v>5</v>
      </c>
      <c r="F198" t="s">
        <v>30</v>
      </c>
    </row>
    <row r="199" spans="2:12" x14ac:dyDescent="0.35">
      <c r="B199">
        <v>4</v>
      </c>
      <c r="F199" t="s">
        <v>30</v>
      </c>
    </row>
    <row r="200" spans="2:12" x14ac:dyDescent="0.35">
      <c r="B200">
        <v>20</v>
      </c>
      <c r="E200" t="s">
        <v>29</v>
      </c>
    </row>
    <row r="201" spans="2:12" x14ac:dyDescent="0.35">
      <c r="B201">
        <v>8</v>
      </c>
      <c r="E201" t="s">
        <v>29</v>
      </c>
      <c r="G201" t="s">
        <v>31</v>
      </c>
      <c r="H201" t="s">
        <v>32</v>
      </c>
    </row>
    <row r="202" spans="2:12" x14ac:dyDescent="0.35">
      <c r="B202">
        <v>6</v>
      </c>
      <c r="F202" t="s">
        <v>30</v>
      </c>
      <c r="G202" t="s">
        <v>31</v>
      </c>
      <c r="H202" t="s">
        <v>32</v>
      </c>
    </row>
    <row r="203" spans="2:12" x14ac:dyDescent="0.35">
      <c r="B203">
        <v>2</v>
      </c>
      <c r="F203" t="s">
        <v>30</v>
      </c>
    </row>
    <row r="204" spans="2:12" x14ac:dyDescent="0.35">
      <c r="B204">
        <v>20</v>
      </c>
      <c r="E204" t="s">
        <v>29</v>
      </c>
    </row>
    <row r="205" spans="2:12" x14ac:dyDescent="0.35">
      <c r="B205">
        <v>12</v>
      </c>
      <c r="H205" t="s">
        <v>32</v>
      </c>
    </row>
    <row r="206" spans="2:12" x14ac:dyDescent="0.35">
      <c r="G206" t="s">
        <v>31</v>
      </c>
      <c r="K206" t="s">
        <v>35</v>
      </c>
    </row>
    <row r="207" spans="2:12" x14ac:dyDescent="0.35">
      <c r="B207">
        <v>4</v>
      </c>
      <c r="F207" t="s">
        <v>30</v>
      </c>
    </row>
    <row r="208" spans="2:12" x14ac:dyDescent="0.35">
      <c r="B208">
        <v>8</v>
      </c>
      <c r="H208" t="s">
        <v>32</v>
      </c>
      <c r="L208" t="s">
        <v>1049</v>
      </c>
    </row>
    <row r="209" spans="2:11" x14ac:dyDescent="0.35">
      <c r="B209">
        <v>30</v>
      </c>
      <c r="G209" t="s">
        <v>31</v>
      </c>
    </row>
    <row r="210" spans="2:11" x14ac:dyDescent="0.35">
      <c r="B210">
        <v>2</v>
      </c>
      <c r="E210" t="s">
        <v>29</v>
      </c>
      <c r="I210" t="s">
        <v>33</v>
      </c>
    </row>
    <row r="211" spans="2:11" x14ac:dyDescent="0.35">
      <c r="B211">
        <v>10</v>
      </c>
      <c r="G211" t="s">
        <v>31</v>
      </c>
    </row>
    <row r="212" spans="2:11" x14ac:dyDescent="0.35">
      <c r="B212">
        <v>3</v>
      </c>
      <c r="G212" t="s">
        <v>31</v>
      </c>
    </row>
    <row r="213" spans="2:11" x14ac:dyDescent="0.35">
      <c r="K213" t="s">
        <v>35</v>
      </c>
    </row>
    <row r="214" spans="2:11" x14ac:dyDescent="0.35">
      <c r="B214">
        <v>6</v>
      </c>
      <c r="H214" t="s">
        <v>32</v>
      </c>
    </row>
    <row r="215" spans="2:11" x14ac:dyDescent="0.35">
      <c r="B215">
        <v>30</v>
      </c>
      <c r="H215" t="s">
        <v>32</v>
      </c>
    </row>
    <row r="216" spans="2:11" x14ac:dyDescent="0.35">
      <c r="B216">
        <v>500</v>
      </c>
      <c r="F216" t="s">
        <v>30</v>
      </c>
    </row>
    <row r="217" spans="2:11" x14ac:dyDescent="0.35">
      <c r="B217">
        <v>12</v>
      </c>
      <c r="G217" t="s">
        <v>31</v>
      </c>
    </row>
    <row r="218" spans="2:11" x14ac:dyDescent="0.35">
      <c r="B218">
        <v>15</v>
      </c>
      <c r="H218" t="s">
        <v>32</v>
      </c>
    </row>
    <row r="219" spans="2:11" x14ac:dyDescent="0.35">
      <c r="B219">
        <v>8</v>
      </c>
      <c r="C219" t="s">
        <v>27</v>
      </c>
      <c r="E219" t="s">
        <v>29</v>
      </c>
      <c r="H219" t="s">
        <v>32</v>
      </c>
    </row>
    <row r="220" spans="2:11" x14ac:dyDescent="0.35">
      <c r="B220">
        <v>8</v>
      </c>
      <c r="H220" t="s">
        <v>32</v>
      </c>
    </row>
    <row r="221" spans="2:11" x14ac:dyDescent="0.35">
      <c r="B221">
        <v>6</v>
      </c>
      <c r="G221" t="s">
        <v>31</v>
      </c>
    </row>
    <row r="222" spans="2:11" x14ac:dyDescent="0.35">
      <c r="B222">
        <v>50</v>
      </c>
      <c r="H222" t="s">
        <v>32</v>
      </c>
    </row>
    <row r="223" spans="2:11" x14ac:dyDescent="0.35">
      <c r="B223">
        <v>30</v>
      </c>
      <c r="H223" t="s">
        <v>32</v>
      </c>
    </row>
    <row r="224" spans="2:11" x14ac:dyDescent="0.35">
      <c r="B224">
        <v>8</v>
      </c>
      <c r="G224" t="s">
        <v>31</v>
      </c>
    </row>
    <row r="225" spans="2:12" x14ac:dyDescent="0.35">
      <c r="B225">
        <v>50</v>
      </c>
      <c r="H225" t="s">
        <v>32</v>
      </c>
    </row>
    <row r="226" spans="2:12" x14ac:dyDescent="0.35">
      <c r="B226">
        <v>9</v>
      </c>
      <c r="H226" t="s">
        <v>32</v>
      </c>
    </row>
    <row r="227" spans="2:12" x14ac:dyDescent="0.35">
      <c r="B227">
        <v>60</v>
      </c>
      <c r="F227" t="s">
        <v>30</v>
      </c>
      <c r="H227" t="s">
        <v>32</v>
      </c>
    </row>
    <row r="228" spans="2:12" x14ac:dyDescent="0.35">
      <c r="B228">
        <v>6</v>
      </c>
      <c r="E228" t="s">
        <v>29</v>
      </c>
    </row>
    <row r="229" spans="2:12" x14ac:dyDescent="0.35">
      <c r="B229">
        <v>3</v>
      </c>
      <c r="G229" t="s">
        <v>31</v>
      </c>
    </row>
    <row r="230" spans="2:12" x14ac:dyDescent="0.35">
      <c r="B230">
        <v>25</v>
      </c>
      <c r="E230" t="s">
        <v>29</v>
      </c>
    </row>
    <row r="231" spans="2:12" x14ac:dyDescent="0.35">
      <c r="B231">
        <v>40</v>
      </c>
      <c r="E231" t="s">
        <v>29</v>
      </c>
    </row>
    <row r="232" spans="2:12" x14ac:dyDescent="0.35">
      <c r="B232">
        <v>4</v>
      </c>
      <c r="G232" t="s">
        <v>31</v>
      </c>
      <c r="H232" t="s">
        <v>32</v>
      </c>
      <c r="I232" t="s">
        <v>33</v>
      </c>
      <c r="J232" t="s">
        <v>34</v>
      </c>
    </row>
    <row r="233" spans="2:12" x14ac:dyDescent="0.35">
      <c r="B233">
        <v>100</v>
      </c>
      <c r="F233" t="s">
        <v>30</v>
      </c>
    </row>
    <row r="234" spans="2:12" x14ac:dyDescent="0.35">
      <c r="B234">
        <v>100</v>
      </c>
      <c r="D234" t="s">
        <v>28</v>
      </c>
    </row>
    <row r="235" spans="2:12" x14ac:dyDescent="0.35">
      <c r="B235">
        <v>10</v>
      </c>
      <c r="H235" t="s">
        <v>32</v>
      </c>
    </row>
    <row r="236" spans="2:12" x14ac:dyDescent="0.35">
      <c r="B236">
        <v>4</v>
      </c>
      <c r="H236" t="s">
        <v>32</v>
      </c>
    </row>
    <row r="237" spans="2:12" x14ac:dyDescent="0.35">
      <c r="B237">
        <v>20</v>
      </c>
      <c r="H237" t="s">
        <v>32</v>
      </c>
    </row>
    <row r="238" spans="2:12" x14ac:dyDescent="0.35">
      <c r="B238">
        <v>150</v>
      </c>
      <c r="C238" t="s">
        <v>27</v>
      </c>
      <c r="G238" t="s">
        <v>31</v>
      </c>
      <c r="L238" t="s">
        <v>1191</v>
      </c>
    </row>
    <row r="239" spans="2:12" x14ac:dyDescent="0.35">
      <c r="B239">
        <v>40</v>
      </c>
      <c r="E239" t="s">
        <v>29</v>
      </c>
    </row>
    <row r="240" spans="2:12" x14ac:dyDescent="0.35">
      <c r="B240">
        <v>20</v>
      </c>
      <c r="E240" t="s">
        <v>29</v>
      </c>
      <c r="G240" t="s">
        <v>31</v>
      </c>
    </row>
    <row r="241" spans="2:12" x14ac:dyDescent="0.35">
      <c r="B241">
        <v>12</v>
      </c>
      <c r="C241" t="s">
        <v>27</v>
      </c>
      <c r="E241" t="s">
        <v>29</v>
      </c>
    </row>
    <row r="242" spans="2:12" x14ac:dyDescent="0.35">
      <c r="B242">
        <v>5</v>
      </c>
      <c r="E242" t="s">
        <v>29</v>
      </c>
    </row>
    <row r="243" spans="2:12" x14ac:dyDescent="0.35">
      <c r="K243" t="s">
        <v>35</v>
      </c>
    </row>
    <row r="244" spans="2:12" x14ac:dyDescent="0.35">
      <c r="B244">
        <v>8</v>
      </c>
      <c r="E244" t="s">
        <v>29</v>
      </c>
      <c r="F244" t="s">
        <v>30</v>
      </c>
    </row>
    <row r="245" spans="2:12" x14ac:dyDescent="0.35">
      <c r="B245">
        <v>5</v>
      </c>
      <c r="E245" t="s">
        <v>29</v>
      </c>
      <c r="F245" t="s">
        <v>30</v>
      </c>
    </row>
    <row r="246" spans="2:12" x14ac:dyDescent="0.35">
      <c r="B246">
        <v>15</v>
      </c>
      <c r="L246" t="s">
        <v>1231</v>
      </c>
    </row>
    <row r="247" spans="2:12" x14ac:dyDescent="0.35">
      <c r="B247">
        <v>20</v>
      </c>
      <c r="H247" t="s">
        <v>32</v>
      </c>
    </row>
    <row r="248" spans="2:12" x14ac:dyDescent="0.35">
      <c r="K248" t="s">
        <v>35</v>
      </c>
    </row>
    <row r="249" spans="2:12" x14ac:dyDescent="0.35">
      <c r="B249">
        <v>30</v>
      </c>
      <c r="E249" t="s">
        <v>29</v>
      </c>
      <c r="I249" t="s">
        <v>33</v>
      </c>
    </row>
    <row r="250" spans="2:12" x14ac:dyDescent="0.35">
      <c r="B250">
        <v>80</v>
      </c>
      <c r="E250" t="s">
        <v>29</v>
      </c>
    </row>
    <row r="251" spans="2:12" x14ac:dyDescent="0.35">
      <c r="B251">
        <v>10</v>
      </c>
      <c r="H251" t="s">
        <v>32</v>
      </c>
    </row>
    <row r="252" spans="2:12" x14ac:dyDescent="0.35">
      <c r="B252">
        <v>120</v>
      </c>
      <c r="E252" t="s">
        <v>29</v>
      </c>
      <c r="G252" t="s">
        <v>31</v>
      </c>
    </row>
    <row r="253" spans="2:12" x14ac:dyDescent="0.35">
      <c r="B253">
        <v>8</v>
      </c>
      <c r="H253" t="s">
        <v>32</v>
      </c>
    </row>
    <row r="254" spans="2:12" x14ac:dyDescent="0.35">
      <c r="B254">
        <v>40</v>
      </c>
      <c r="H254" t="s">
        <v>32</v>
      </c>
    </row>
    <row r="255" spans="2:12" x14ac:dyDescent="0.35">
      <c r="B255">
        <v>14</v>
      </c>
      <c r="E255" t="s">
        <v>29</v>
      </c>
    </row>
    <row r="256" spans="2:12" x14ac:dyDescent="0.35">
      <c r="B256">
        <v>5</v>
      </c>
      <c r="H256" t="s">
        <v>32</v>
      </c>
    </row>
    <row r="257" spans="2:12" x14ac:dyDescent="0.35">
      <c r="B257">
        <v>5</v>
      </c>
      <c r="H257" t="s">
        <v>32</v>
      </c>
    </row>
    <row r="258" spans="2:12" x14ac:dyDescent="0.35">
      <c r="B258">
        <v>24</v>
      </c>
      <c r="H258" t="s">
        <v>32</v>
      </c>
      <c r="L258" t="s">
        <v>1289</v>
      </c>
    </row>
    <row r="259" spans="2:12" x14ac:dyDescent="0.35">
      <c r="B259">
        <v>3</v>
      </c>
      <c r="H259" t="s">
        <v>32</v>
      </c>
      <c r="L259" t="s">
        <v>1295</v>
      </c>
    </row>
    <row r="260" spans="2:12" x14ac:dyDescent="0.35">
      <c r="B260">
        <v>10</v>
      </c>
      <c r="G260" t="s">
        <v>31</v>
      </c>
    </row>
    <row r="261" spans="2:12" x14ac:dyDescent="0.35">
      <c r="B261">
        <v>20</v>
      </c>
      <c r="E261" t="s">
        <v>29</v>
      </c>
    </row>
    <row r="262" spans="2:12" x14ac:dyDescent="0.35">
      <c r="B262">
        <v>60</v>
      </c>
      <c r="H262" t="s">
        <v>32</v>
      </c>
    </row>
    <row r="263" spans="2:12" x14ac:dyDescent="0.35">
      <c r="B263">
        <v>25</v>
      </c>
      <c r="E263" t="s">
        <v>29</v>
      </c>
    </row>
    <row r="264" spans="2:12" x14ac:dyDescent="0.35">
      <c r="B264">
        <v>50</v>
      </c>
      <c r="F264" t="s">
        <v>30</v>
      </c>
    </row>
    <row r="265" spans="2:12" x14ac:dyDescent="0.35">
      <c r="B265">
        <v>4</v>
      </c>
      <c r="H265" t="s">
        <v>32</v>
      </c>
    </row>
    <row r="266" spans="2:12" x14ac:dyDescent="0.35">
      <c r="B266">
        <v>10</v>
      </c>
      <c r="H266" t="s">
        <v>32</v>
      </c>
    </row>
    <row r="267" spans="2:12" x14ac:dyDescent="0.35">
      <c r="B267">
        <v>8</v>
      </c>
      <c r="F267" t="s">
        <v>30</v>
      </c>
    </row>
    <row r="268" spans="2:12" x14ac:dyDescent="0.35">
      <c r="B268">
        <v>100</v>
      </c>
      <c r="E268" t="s">
        <v>29</v>
      </c>
      <c r="L268" t="s">
        <v>1342</v>
      </c>
    </row>
    <row r="269" spans="2:12" x14ac:dyDescent="0.35">
      <c r="K269" t="s">
        <v>35</v>
      </c>
    </row>
    <row r="270" spans="2:12" x14ac:dyDescent="0.35">
      <c r="K270" t="s">
        <v>35</v>
      </c>
    </row>
    <row r="271" spans="2:12" x14ac:dyDescent="0.35">
      <c r="B271">
        <v>36</v>
      </c>
      <c r="H271" t="s">
        <v>32</v>
      </c>
    </row>
    <row r="272" spans="2:12" x14ac:dyDescent="0.35">
      <c r="B272">
        <v>20</v>
      </c>
      <c r="E272" t="s">
        <v>29</v>
      </c>
      <c r="F272" t="s">
        <v>30</v>
      </c>
    </row>
    <row r="273" spans="2:12" x14ac:dyDescent="0.35">
      <c r="B273">
        <v>50</v>
      </c>
      <c r="H273" t="s">
        <v>32</v>
      </c>
    </row>
    <row r="274" spans="2:12" x14ac:dyDescent="0.35">
      <c r="B274">
        <v>12</v>
      </c>
      <c r="H274" t="s">
        <v>32</v>
      </c>
    </row>
    <row r="275" spans="2:12" x14ac:dyDescent="0.35">
      <c r="B275">
        <v>8</v>
      </c>
      <c r="F275" t="s">
        <v>30</v>
      </c>
    </row>
    <row r="276" spans="2:12" x14ac:dyDescent="0.35">
      <c r="B276">
        <v>72</v>
      </c>
      <c r="H276" t="s">
        <v>32</v>
      </c>
    </row>
    <row r="277" spans="2:12" x14ac:dyDescent="0.35">
      <c r="B277">
        <v>60</v>
      </c>
      <c r="C277" t="s">
        <v>27</v>
      </c>
      <c r="D277" t="s">
        <v>28</v>
      </c>
    </row>
    <row r="278" spans="2:12" x14ac:dyDescent="0.35">
      <c r="B278">
        <v>12</v>
      </c>
      <c r="L278" t="s">
        <v>1385</v>
      </c>
    </row>
    <row r="279" spans="2:12" x14ac:dyDescent="0.35">
      <c r="B279">
        <v>6</v>
      </c>
      <c r="H279" t="s">
        <v>32</v>
      </c>
    </row>
    <row r="280" spans="2:12" x14ac:dyDescent="0.35">
      <c r="B280">
        <v>40</v>
      </c>
      <c r="G280" t="s">
        <v>31</v>
      </c>
    </row>
    <row r="281" spans="2:12" x14ac:dyDescent="0.35">
      <c r="B281">
        <v>4</v>
      </c>
      <c r="H281" t="s">
        <v>32</v>
      </c>
    </row>
    <row r="282" spans="2:12" x14ac:dyDescent="0.35">
      <c r="B282">
        <v>48</v>
      </c>
      <c r="G282" t="s">
        <v>31</v>
      </c>
    </row>
    <row r="283" spans="2:12" x14ac:dyDescent="0.35">
      <c r="B283">
        <v>10</v>
      </c>
      <c r="H283" t="s">
        <v>32</v>
      </c>
    </row>
    <row r="284" spans="2:12" x14ac:dyDescent="0.35">
      <c r="B284">
        <v>8</v>
      </c>
      <c r="F284" t="s">
        <v>30</v>
      </c>
    </row>
    <row r="285" spans="2:12" x14ac:dyDescent="0.35">
      <c r="B285">
        <v>10</v>
      </c>
      <c r="E285" t="s">
        <v>29</v>
      </c>
      <c r="F285" t="s">
        <v>30</v>
      </c>
    </row>
    <row r="286" spans="2:12" x14ac:dyDescent="0.35">
      <c r="B286">
        <v>50</v>
      </c>
      <c r="F286" t="s">
        <v>30</v>
      </c>
    </row>
    <row r="287" spans="2:12" x14ac:dyDescent="0.35">
      <c r="B287">
        <v>8</v>
      </c>
      <c r="H287" t="s">
        <v>32</v>
      </c>
    </row>
    <row r="288" spans="2:12" x14ac:dyDescent="0.35">
      <c r="B288">
        <v>6</v>
      </c>
      <c r="H288" t="s">
        <v>32</v>
      </c>
    </row>
    <row r="289" spans="2:12" x14ac:dyDescent="0.35">
      <c r="B289">
        <v>15</v>
      </c>
      <c r="H289" t="s">
        <v>32</v>
      </c>
      <c r="L289" t="s">
        <v>1433</v>
      </c>
    </row>
    <row r="290" spans="2:12" x14ac:dyDescent="0.35">
      <c r="B290">
        <v>15</v>
      </c>
      <c r="E290" t="s">
        <v>29</v>
      </c>
    </row>
    <row r="291" spans="2:12" x14ac:dyDescent="0.35">
      <c r="B291">
        <v>12</v>
      </c>
      <c r="H291" t="s">
        <v>32</v>
      </c>
    </row>
    <row r="292" spans="2:12" x14ac:dyDescent="0.35">
      <c r="B292">
        <v>6</v>
      </c>
      <c r="H292" t="s">
        <v>32</v>
      </c>
    </row>
    <row r="293" spans="2:12" x14ac:dyDescent="0.35">
      <c r="B293">
        <v>3</v>
      </c>
      <c r="F293" t="s">
        <v>30</v>
      </c>
      <c r="H293" t="s">
        <v>32</v>
      </c>
    </row>
    <row r="294" spans="2:12" x14ac:dyDescent="0.35">
      <c r="B294">
        <v>15</v>
      </c>
      <c r="F294" t="s">
        <v>30</v>
      </c>
    </row>
    <row r="295" spans="2:12" x14ac:dyDescent="0.35">
      <c r="B295">
        <v>10</v>
      </c>
      <c r="F295" t="s">
        <v>30</v>
      </c>
    </row>
    <row r="296" spans="2:12" x14ac:dyDescent="0.35">
      <c r="B296">
        <v>48</v>
      </c>
      <c r="H296" t="s">
        <v>32</v>
      </c>
    </row>
    <row r="297" spans="2:12" x14ac:dyDescent="0.35">
      <c r="K297" t="s">
        <v>35</v>
      </c>
    </row>
    <row r="298" spans="2:12" x14ac:dyDescent="0.35">
      <c r="K298" t="s">
        <v>35</v>
      </c>
    </row>
    <row r="299" spans="2:12" x14ac:dyDescent="0.35">
      <c r="B299">
        <v>10</v>
      </c>
      <c r="F299" t="s">
        <v>30</v>
      </c>
      <c r="H299" t="s">
        <v>32</v>
      </c>
    </row>
    <row r="300" spans="2:12" x14ac:dyDescent="0.35">
      <c r="B300">
        <v>20</v>
      </c>
      <c r="G300" t="s">
        <v>31</v>
      </c>
    </row>
    <row r="301" spans="2:12" x14ac:dyDescent="0.35">
      <c r="B301">
        <v>12</v>
      </c>
      <c r="H301" t="s">
        <v>32</v>
      </c>
    </row>
    <row r="302" spans="2:12" x14ac:dyDescent="0.35">
      <c r="B302">
        <v>6</v>
      </c>
      <c r="C302" t="s">
        <v>27</v>
      </c>
      <c r="E302" t="s">
        <v>29</v>
      </c>
      <c r="F302" t="s">
        <v>30</v>
      </c>
      <c r="H302" t="s">
        <v>32</v>
      </c>
    </row>
    <row r="303" spans="2:12" x14ac:dyDescent="0.35">
      <c r="B303">
        <v>10</v>
      </c>
      <c r="H303" t="s">
        <v>32</v>
      </c>
    </row>
    <row r="304" spans="2:12" x14ac:dyDescent="0.35">
      <c r="K304" t="s">
        <v>35</v>
      </c>
    </row>
    <row r="305" spans="2:11" x14ac:dyDescent="0.35">
      <c r="B305">
        <v>20</v>
      </c>
      <c r="E305" t="s">
        <v>29</v>
      </c>
    </row>
    <row r="306" spans="2:11" x14ac:dyDescent="0.35">
      <c r="B306">
        <v>5</v>
      </c>
      <c r="E306" t="s">
        <v>29</v>
      </c>
    </row>
    <row r="307" spans="2:11" x14ac:dyDescent="0.35">
      <c r="B307">
        <v>6</v>
      </c>
      <c r="F307" t="s">
        <v>30</v>
      </c>
    </row>
    <row r="308" spans="2:11" x14ac:dyDescent="0.35">
      <c r="B308">
        <v>50</v>
      </c>
      <c r="E308" t="s">
        <v>29</v>
      </c>
    </row>
    <row r="309" spans="2:11" x14ac:dyDescent="0.35">
      <c r="B309">
        <v>10</v>
      </c>
      <c r="H309" t="s">
        <v>32</v>
      </c>
    </row>
    <row r="310" spans="2:11" x14ac:dyDescent="0.35">
      <c r="B310">
        <v>8</v>
      </c>
      <c r="H310" t="s">
        <v>32</v>
      </c>
    </row>
    <row r="311" spans="2:11" x14ac:dyDescent="0.35">
      <c r="B311">
        <v>25</v>
      </c>
      <c r="E311" t="s">
        <v>29</v>
      </c>
    </row>
    <row r="312" spans="2:11" x14ac:dyDescent="0.35">
      <c r="B312">
        <v>20</v>
      </c>
      <c r="H312" t="s">
        <v>32</v>
      </c>
    </row>
    <row r="313" spans="2:11" x14ac:dyDescent="0.35">
      <c r="B313">
        <v>8</v>
      </c>
      <c r="H313" t="s">
        <v>32</v>
      </c>
    </row>
    <row r="314" spans="2:11" x14ac:dyDescent="0.35">
      <c r="B314">
        <v>20</v>
      </c>
      <c r="F314" t="s">
        <v>30</v>
      </c>
    </row>
    <row r="315" spans="2:11" x14ac:dyDescent="0.35">
      <c r="K315" t="s">
        <v>35</v>
      </c>
    </row>
    <row r="316" spans="2:11" x14ac:dyDescent="0.35">
      <c r="K316" t="s">
        <v>35</v>
      </c>
    </row>
    <row r="317" spans="2:11" x14ac:dyDescent="0.35">
      <c r="B317">
        <v>8</v>
      </c>
      <c r="F317" t="s">
        <v>30</v>
      </c>
    </row>
    <row r="318" spans="2:11" x14ac:dyDescent="0.35">
      <c r="B318">
        <v>15</v>
      </c>
      <c r="F318" t="s">
        <v>30</v>
      </c>
    </row>
    <row r="319" spans="2:11" x14ac:dyDescent="0.35">
      <c r="K319" t="s">
        <v>35</v>
      </c>
    </row>
    <row r="320" spans="2:11" x14ac:dyDescent="0.35">
      <c r="B320">
        <v>20</v>
      </c>
      <c r="F320" t="s">
        <v>30</v>
      </c>
      <c r="H320" t="s">
        <v>32</v>
      </c>
    </row>
    <row r="321" spans="2:12" x14ac:dyDescent="0.35">
      <c r="B321">
        <v>6</v>
      </c>
      <c r="H321" t="s">
        <v>32</v>
      </c>
    </row>
    <row r="322" spans="2:12" x14ac:dyDescent="0.35">
      <c r="B322">
        <v>14</v>
      </c>
      <c r="C322" t="s">
        <v>27</v>
      </c>
      <c r="E322" t="s">
        <v>29</v>
      </c>
    </row>
    <row r="323" spans="2:12" x14ac:dyDescent="0.35">
      <c r="B323">
        <v>3</v>
      </c>
      <c r="F323" t="s">
        <v>30</v>
      </c>
      <c r="H323" t="s">
        <v>32</v>
      </c>
    </row>
    <row r="324" spans="2:12" x14ac:dyDescent="0.35">
      <c r="K324" t="s">
        <v>35</v>
      </c>
    </row>
    <row r="325" spans="2:12" x14ac:dyDescent="0.35">
      <c r="B325">
        <v>30</v>
      </c>
      <c r="G325" t="s">
        <v>31</v>
      </c>
    </row>
    <row r="326" spans="2:12" x14ac:dyDescent="0.35">
      <c r="B326">
        <v>24</v>
      </c>
      <c r="F326" t="s">
        <v>30</v>
      </c>
      <c r="H326" t="s">
        <v>32</v>
      </c>
    </row>
    <row r="327" spans="2:12" x14ac:dyDescent="0.35">
      <c r="B327">
        <v>40</v>
      </c>
      <c r="F327" t="s">
        <v>30</v>
      </c>
    </row>
    <row r="328" spans="2:12" x14ac:dyDescent="0.35">
      <c r="B328">
        <v>10</v>
      </c>
      <c r="F328" t="s">
        <v>30</v>
      </c>
      <c r="I328" t="s">
        <v>33</v>
      </c>
    </row>
    <row r="329" spans="2:12" x14ac:dyDescent="0.35">
      <c r="H329" t="s">
        <v>32</v>
      </c>
      <c r="K329" t="s">
        <v>35</v>
      </c>
      <c r="L329" t="s">
        <v>1606</v>
      </c>
    </row>
    <row r="330" spans="2:12" x14ac:dyDescent="0.35">
      <c r="B330">
        <v>8</v>
      </c>
      <c r="H330" t="s">
        <v>32</v>
      </c>
      <c r="L330" t="s">
        <v>1611</v>
      </c>
    </row>
    <row r="331" spans="2:12" x14ac:dyDescent="0.35">
      <c r="B331">
        <v>6</v>
      </c>
      <c r="D331" t="s">
        <v>28</v>
      </c>
    </row>
    <row r="332" spans="2:12" x14ac:dyDescent="0.35">
      <c r="B332">
        <v>16</v>
      </c>
      <c r="F332" t="s">
        <v>30</v>
      </c>
    </row>
    <row r="333" spans="2:12" x14ac:dyDescent="0.35">
      <c r="B333">
        <v>180</v>
      </c>
      <c r="E333" t="s">
        <v>29</v>
      </c>
    </row>
    <row r="334" spans="2:12" x14ac:dyDescent="0.35">
      <c r="B334">
        <v>6</v>
      </c>
      <c r="H334" t="s">
        <v>32</v>
      </c>
    </row>
    <row r="335" spans="2:12" x14ac:dyDescent="0.35">
      <c r="B335">
        <v>25</v>
      </c>
      <c r="G335" t="s">
        <v>31</v>
      </c>
    </row>
    <row r="336" spans="2:12" x14ac:dyDescent="0.35">
      <c r="B336">
        <v>4</v>
      </c>
      <c r="F336" t="s">
        <v>30</v>
      </c>
      <c r="H336" t="s">
        <v>32</v>
      </c>
    </row>
    <row r="337" spans="2:12" x14ac:dyDescent="0.35">
      <c r="B337">
        <v>12</v>
      </c>
      <c r="F337" t="s">
        <v>30</v>
      </c>
    </row>
    <row r="338" spans="2:12" x14ac:dyDescent="0.35">
      <c r="B338">
        <v>20</v>
      </c>
      <c r="F338" t="s">
        <v>30</v>
      </c>
      <c r="L338" t="s">
        <v>1644</v>
      </c>
    </row>
    <row r="339" spans="2:12" x14ac:dyDescent="0.35">
      <c r="B339">
        <v>6</v>
      </c>
      <c r="H339" t="s">
        <v>32</v>
      </c>
      <c r="I339" t="s">
        <v>33</v>
      </c>
    </row>
    <row r="340" spans="2:12" x14ac:dyDescent="0.35">
      <c r="B340">
        <v>48</v>
      </c>
      <c r="G340" t="s">
        <v>31</v>
      </c>
    </row>
    <row r="341" spans="2:12" x14ac:dyDescent="0.35">
      <c r="B341">
        <v>80</v>
      </c>
      <c r="H341" t="s">
        <v>32</v>
      </c>
    </row>
    <row r="342" spans="2:12" x14ac:dyDescent="0.35">
      <c r="B342">
        <v>6</v>
      </c>
      <c r="F342" t="s">
        <v>30</v>
      </c>
    </row>
    <row r="343" spans="2:12" x14ac:dyDescent="0.35">
      <c r="B343">
        <v>1</v>
      </c>
      <c r="F343" t="s">
        <v>30</v>
      </c>
    </row>
    <row r="344" spans="2:12" x14ac:dyDescent="0.35">
      <c r="B344">
        <v>18</v>
      </c>
      <c r="C344" t="s">
        <v>27</v>
      </c>
      <c r="H344" t="s">
        <v>32</v>
      </c>
      <c r="L344" t="s">
        <v>1665</v>
      </c>
    </row>
    <row r="345" spans="2:12" x14ac:dyDescent="0.35">
      <c r="B345">
        <v>20</v>
      </c>
      <c r="H345" t="s">
        <v>32</v>
      </c>
    </row>
    <row r="346" spans="2:12" x14ac:dyDescent="0.35">
      <c r="B346">
        <v>6</v>
      </c>
      <c r="H346" t="s">
        <v>32</v>
      </c>
      <c r="L346" t="s">
        <v>1674</v>
      </c>
    </row>
    <row r="347" spans="2:12" x14ac:dyDescent="0.35">
      <c r="B347">
        <v>8</v>
      </c>
      <c r="E347" t="s">
        <v>29</v>
      </c>
      <c r="F347" t="s">
        <v>30</v>
      </c>
    </row>
    <row r="348" spans="2:12" x14ac:dyDescent="0.35">
      <c r="B348">
        <v>9</v>
      </c>
      <c r="C348" t="s">
        <v>27</v>
      </c>
      <c r="F348" t="s">
        <v>30</v>
      </c>
    </row>
    <row r="349" spans="2:12" x14ac:dyDescent="0.35">
      <c r="B349">
        <v>8</v>
      </c>
      <c r="H349" t="s">
        <v>32</v>
      </c>
    </row>
    <row r="350" spans="2:12" x14ac:dyDescent="0.35">
      <c r="B350">
        <v>12</v>
      </c>
      <c r="F350" t="s">
        <v>30</v>
      </c>
    </row>
    <row r="351" spans="2:12" x14ac:dyDescent="0.35">
      <c r="B351">
        <v>15</v>
      </c>
      <c r="H351" t="s">
        <v>32</v>
      </c>
    </row>
    <row r="352" spans="2:12" x14ac:dyDescent="0.35">
      <c r="B352">
        <v>50</v>
      </c>
      <c r="F352" t="s">
        <v>30</v>
      </c>
    </row>
    <row r="353" spans="2:8" x14ac:dyDescent="0.35">
      <c r="B353">
        <v>5</v>
      </c>
      <c r="H353" t="s">
        <v>32</v>
      </c>
    </row>
    <row r="354" spans="2:8" x14ac:dyDescent="0.35">
      <c r="B354">
        <v>300</v>
      </c>
      <c r="H354" t="s">
        <v>32</v>
      </c>
    </row>
    <row r="355" spans="2:8" x14ac:dyDescent="0.35">
      <c r="B355">
        <v>6</v>
      </c>
      <c r="H355" t="s">
        <v>32</v>
      </c>
    </row>
    <row r="356" spans="2:8" x14ac:dyDescent="0.35">
      <c r="B356">
        <v>8</v>
      </c>
      <c r="E356" t="s">
        <v>29</v>
      </c>
    </row>
    <row r="357" spans="2:8" x14ac:dyDescent="0.35">
      <c r="B357">
        <v>10</v>
      </c>
      <c r="H357" t="s">
        <v>32</v>
      </c>
    </row>
    <row r="358" spans="2:8" x14ac:dyDescent="0.35">
      <c r="B358">
        <v>30</v>
      </c>
      <c r="E358" t="s">
        <v>29</v>
      </c>
    </row>
    <row r="359" spans="2:8" x14ac:dyDescent="0.35">
      <c r="B359">
        <v>10</v>
      </c>
      <c r="H359" t="s">
        <v>32</v>
      </c>
    </row>
    <row r="360" spans="2:8" x14ac:dyDescent="0.35">
      <c r="B360">
        <v>36</v>
      </c>
      <c r="G360" t="s">
        <v>31</v>
      </c>
      <c r="H360" t="s">
        <v>32</v>
      </c>
    </row>
    <row r="361" spans="2:8" x14ac:dyDescent="0.35">
      <c r="B361">
        <v>3</v>
      </c>
      <c r="H361" t="s">
        <v>32</v>
      </c>
    </row>
    <row r="362" spans="2:8" x14ac:dyDescent="0.35">
      <c r="B362">
        <v>15</v>
      </c>
      <c r="E362" t="s">
        <v>29</v>
      </c>
      <c r="H362" t="s">
        <v>32</v>
      </c>
    </row>
    <row r="363" spans="2:8" x14ac:dyDescent="0.35">
      <c r="B363">
        <v>15</v>
      </c>
      <c r="G363" t="s">
        <v>31</v>
      </c>
      <c r="H363" t="s">
        <v>32</v>
      </c>
    </row>
    <row r="364" spans="2:8" x14ac:dyDescent="0.35">
      <c r="B364">
        <v>4</v>
      </c>
      <c r="E364" t="s">
        <v>29</v>
      </c>
      <c r="F364" t="s">
        <v>30</v>
      </c>
      <c r="H364" t="s">
        <v>32</v>
      </c>
    </row>
    <row r="365" spans="2:8" x14ac:dyDescent="0.35">
      <c r="B365">
        <v>6</v>
      </c>
      <c r="H365" t="s">
        <v>32</v>
      </c>
    </row>
    <row r="366" spans="2:8" x14ac:dyDescent="0.35">
      <c r="B366">
        <v>12</v>
      </c>
      <c r="F366" t="s">
        <v>30</v>
      </c>
      <c r="H366" t="s">
        <v>32</v>
      </c>
    </row>
    <row r="367" spans="2:8" x14ac:dyDescent="0.35">
      <c r="B367">
        <v>200</v>
      </c>
      <c r="H367" t="s">
        <v>32</v>
      </c>
    </row>
    <row r="368" spans="2:8" x14ac:dyDescent="0.35">
      <c r="B368">
        <v>8</v>
      </c>
      <c r="F368" t="s">
        <v>30</v>
      </c>
    </row>
    <row r="369" spans="2:11" x14ac:dyDescent="0.35">
      <c r="K369" t="s">
        <v>35</v>
      </c>
    </row>
    <row r="370" spans="2:11" x14ac:dyDescent="0.35">
      <c r="B370">
        <v>10</v>
      </c>
      <c r="E370" t="s">
        <v>29</v>
      </c>
    </row>
    <row r="371" spans="2:11" x14ac:dyDescent="0.35">
      <c r="B371">
        <v>10</v>
      </c>
      <c r="F371" t="s">
        <v>30</v>
      </c>
      <c r="H371" t="s">
        <v>32</v>
      </c>
    </row>
    <row r="372" spans="2:11" x14ac:dyDescent="0.35">
      <c r="B372">
        <v>8</v>
      </c>
      <c r="H372" t="s">
        <v>32</v>
      </c>
    </row>
    <row r="373" spans="2:11" x14ac:dyDescent="0.35">
      <c r="B373">
        <v>20</v>
      </c>
      <c r="E373" t="s">
        <v>29</v>
      </c>
    </row>
    <row r="374" spans="2:11" x14ac:dyDescent="0.35">
      <c r="B374">
        <v>3</v>
      </c>
      <c r="H374" t="s">
        <v>32</v>
      </c>
    </row>
    <row r="375" spans="2:11" x14ac:dyDescent="0.35">
      <c r="B375">
        <v>5</v>
      </c>
      <c r="C375" t="s">
        <v>27</v>
      </c>
      <c r="F375" t="s">
        <v>30</v>
      </c>
      <c r="H375" t="s">
        <v>32</v>
      </c>
    </row>
    <row r="376" spans="2:11" x14ac:dyDescent="0.35">
      <c r="B376">
        <v>20</v>
      </c>
      <c r="H376" t="s">
        <v>32</v>
      </c>
    </row>
    <row r="377" spans="2:11" x14ac:dyDescent="0.35">
      <c r="B377">
        <v>24</v>
      </c>
      <c r="H377" t="s">
        <v>32</v>
      </c>
    </row>
    <row r="378" spans="2:11" x14ac:dyDescent="0.35">
      <c r="B378">
        <v>4</v>
      </c>
      <c r="H378" t="s">
        <v>32</v>
      </c>
    </row>
    <row r="379" spans="2:11" x14ac:dyDescent="0.35">
      <c r="B379">
        <v>24</v>
      </c>
      <c r="H379" t="s">
        <v>32</v>
      </c>
    </row>
    <row r="380" spans="2:11" x14ac:dyDescent="0.35">
      <c r="B380">
        <v>15</v>
      </c>
      <c r="F380" t="s">
        <v>30</v>
      </c>
    </row>
    <row r="381" spans="2:11" x14ac:dyDescent="0.35">
      <c r="B381">
        <v>16</v>
      </c>
      <c r="G381" t="s">
        <v>31</v>
      </c>
    </row>
    <row r="382" spans="2:11" x14ac:dyDescent="0.35">
      <c r="B382">
        <v>1</v>
      </c>
      <c r="F382" t="s">
        <v>30</v>
      </c>
    </row>
    <row r="383" spans="2:11" x14ac:dyDescent="0.35">
      <c r="B383">
        <v>12</v>
      </c>
      <c r="F383" t="s">
        <v>30</v>
      </c>
    </row>
    <row r="384" spans="2:11" x14ac:dyDescent="0.35">
      <c r="B384">
        <v>5</v>
      </c>
      <c r="H384" t="s">
        <v>32</v>
      </c>
    </row>
    <row r="385" spans="2:12" x14ac:dyDescent="0.35">
      <c r="B385">
        <v>20</v>
      </c>
      <c r="H385" t="s">
        <v>32</v>
      </c>
    </row>
    <row r="386" spans="2:12" x14ac:dyDescent="0.35">
      <c r="B386">
        <v>1</v>
      </c>
      <c r="H386" t="s">
        <v>32</v>
      </c>
      <c r="L386" t="s">
        <v>1644</v>
      </c>
    </row>
    <row r="387" spans="2:12" x14ac:dyDescent="0.35">
      <c r="B387">
        <v>9</v>
      </c>
      <c r="H387" t="s">
        <v>32</v>
      </c>
    </row>
    <row r="388" spans="2:12" x14ac:dyDescent="0.35">
      <c r="B388">
        <v>10</v>
      </c>
      <c r="H388" t="s">
        <v>32</v>
      </c>
      <c r="L388" t="s">
        <v>1071</v>
      </c>
    </row>
    <row r="389" spans="2:12" x14ac:dyDescent="0.35">
      <c r="B389">
        <v>5</v>
      </c>
      <c r="H389" t="s">
        <v>32</v>
      </c>
    </row>
    <row r="390" spans="2:12" x14ac:dyDescent="0.35">
      <c r="B390">
        <v>10</v>
      </c>
      <c r="G390" t="s">
        <v>31</v>
      </c>
      <c r="H390" t="s">
        <v>32</v>
      </c>
    </row>
    <row r="391" spans="2:12" x14ac:dyDescent="0.35">
      <c r="B391">
        <v>3</v>
      </c>
      <c r="F391" t="s">
        <v>30</v>
      </c>
    </row>
    <row r="392" spans="2:12" x14ac:dyDescent="0.35">
      <c r="B392">
        <v>40</v>
      </c>
      <c r="G392" t="s">
        <v>31</v>
      </c>
    </row>
    <row r="393" spans="2:12" x14ac:dyDescent="0.35">
      <c r="B393">
        <v>14</v>
      </c>
      <c r="H393" t="s">
        <v>32</v>
      </c>
    </row>
    <row r="394" spans="2:12" x14ac:dyDescent="0.35">
      <c r="B394">
        <v>40</v>
      </c>
      <c r="C394" t="s">
        <v>27</v>
      </c>
      <c r="L394" t="s">
        <v>1892</v>
      </c>
    </row>
    <row r="395" spans="2:12" x14ac:dyDescent="0.35">
      <c r="B395">
        <v>12</v>
      </c>
      <c r="F395" t="s">
        <v>30</v>
      </c>
    </row>
    <row r="396" spans="2:12" x14ac:dyDescent="0.35">
      <c r="B396">
        <v>80</v>
      </c>
      <c r="F396" t="s">
        <v>30</v>
      </c>
    </row>
    <row r="397" spans="2:12" x14ac:dyDescent="0.35">
      <c r="B397">
        <v>16</v>
      </c>
      <c r="H397" t="s">
        <v>32</v>
      </c>
    </row>
    <row r="398" spans="2:12" x14ac:dyDescent="0.35">
      <c r="B398">
        <v>8</v>
      </c>
      <c r="H398" t="s">
        <v>32</v>
      </c>
    </row>
    <row r="399" spans="2:12" x14ac:dyDescent="0.35">
      <c r="B399">
        <v>3</v>
      </c>
      <c r="G399" t="s">
        <v>31</v>
      </c>
    </row>
    <row r="400" spans="2:12" x14ac:dyDescent="0.35">
      <c r="B400">
        <v>12</v>
      </c>
      <c r="G400" t="s">
        <v>31</v>
      </c>
      <c r="H400" t="s">
        <v>32</v>
      </c>
      <c r="L400" t="s">
        <v>1071</v>
      </c>
    </row>
    <row r="401" spans="2:11" x14ac:dyDescent="0.35">
      <c r="E401" t="s">
        <v>29</v>
      </c>
      <c r="K401" t="s">
        <v>35</v>
      </c>
    </row>
    <row r="402" spans="2:11" x14ac:dyDescent="0.35">
      <c r="B402">
        <v>25</v>
      </c>
      <c r="E402" t="s">
        <v>29</v>
      </c>
    </row>
    <row r="403" spans="2:11" x14ac:dyDescent="0.35">
      <c r="B403">
        <v>130</v>
      </c>
      <c r="F403" t="s">
        <v>30</v>
      </c>
    </row>
    <row r="404" spans="2:11" x14ac:dyDescent="0.35">
      <c r="B404">
        <v>10</v>
      </c>
      <c r="F404" t="s">
        <v>30</v>
      </c>
    </row>
    <row r="405" spans="2:11" x14ac:dyDescent="0.35">
      <c r="B405">
        <v>35</v>
      </c>
      <c r="E405" t="s">
        <v>29</v>
      </c>
    </row>
    <row r="406" spans="2:11" x14ac:dyDescent="0.35">
      <c r="B406">
        <v>10</v>
      </c>
      <c r="G406" t="s">
        <v>31</v>
      </c>
    </row>
    <row r="407" spans="2:11" x14ac:dyDescent="0.35">
      <c r="B407">
        <v>25</v>
      </c>
      <c r="F407" t="s">
        <v>30</v>
      </c>
    </row>
    <row r="408" spans="2:11" x14ac:dyDescent="0.35">
      <c r="B408">
        <v>6</v>
      </c>
      <c r="H408" t="s">
        <v>32</v>
      </c>
    </row>
    <row r="409" spans="2:11" x14ac:dyDescent="0.35">
      <c r="B409">
        <v>220</v>
      </c>
      <c r="F409" t="s">
        <v>30</v>
      </c>
    </row>
    <row r="410" spans="2:11" x14ac:dyDescent="0.35">
      <c r="B410">
        <v>10</v>
      </c>
      <c r="H410" t="s">
        <v>32</v>
      </c>
    </row>
    <row r="411" spans="2:11" x14ac:dyDescent="0.35">
      <c r="B411">
        <v>20</v>
      </c>
      <c r="F411" t="s">
        <v>30</v>
      </c>
    </row>
    <row r="412" spans="2:11" x14ac:dyDescent="0.35">
      <c r="B412">
        <v>36</v>
      </c>
      <c r="H412" t="s">
        <v>32</v>
      </c>
    </row>
    <row r="413" spans="2:11" x14ac:dyDescent="0.35">
      <c r="B413">
        <v>5</v>
      </c>
      <c r="G413" t="s">
        <v>31</v>
      </c>
    </row>
    <row r="414" spans="2:11" x14ac:dyDescent="0.35">
      <c r="B414">
        <v>12</v>
      </c>
      <c r="G414" t="s">
        <v>31</v>
      </c>
    </row>
    <row r="415" spans="2:11" x14ac:dyDescent="0.35">
      <c r="B415">
        <v>8</v>
      </c>
      <c r="H415" t="s">
        <v>32</v>
      </c>
    </row>
    <row r="416" spans="2:11" x14ac:dyDescent="0.35">
      <c r="B416">
        <v>4</v>
      </c>
      <c r="F416" t="s">
        <v>30</v>
      </c>
    </row>
    <row r="417" spans="2:12" x14ac:dyDescent="0.35">
      <c r="B417">
        <v>72</v>
      </c>
      <c r="E417" t="s">
        <v>29</v>
      </c>
    </row>
    <row r="418" spans="2:12" x14ac:dyDescent="0.35">
      <c r="B418">
        <v>15</v>
      </c>
      <c r="G418" t="s">
        <v>31</v>
      </c>
    </row>
    <row r="419" spans="2:12" x14ac:dyDescent="0.35">
      <c r="B419">
        <v>3</v>
      </c>
      <c r="H419" t="s">
        <v>32</v>
      </c>
    </row>
    <row r="420" spans="2:12" x14ac:dyDescent="0.35">
      <c r="B420">
        <v>800</v>
      </c>
      <c r="E420" t="s">
        <v>29</v>
      </c>
    </row>
    <row r="421" spans="2:12" x14ac:dyDescent="0.35">
      <c r="B421">
        <v>400</v>
      </c>
      <c r="E421" t="s">
        <v>29</v>
      </c>
      <c r="G421" t="s">
        <v>31</v>
      </c>
    </row>
    <row r="422" spans="2:12" x14ac:dyDescent="0.35">
      <c r="B422">
        <v>10</v>
      </c>
      <c r="G422" t="s">
        <v>31</v>
      </c>
    </row>
    <row r="423" spans="2:12" x14ac:dyDescent="0.35">
      <c r="B423">
        <v>12</v>
      </c>
      <c r="F423" t="s">
        <v>30</v>
      </c>
      <c r="L423" t="s">
        <v>1071</v>
      </c>
    </row>
    <row r="424" spans="2:12" x14ac:dyDescent="0.35">
      <c r="B424">
        <v>20</v>
      </c>
      <c r="H424" t="s">
        <v>32</v>
      </c>
    </row>
    <row r="425" spans="2:12" x14ac:dyDescent="0.35">
      <c r="B425">
        <v>10</v>
      </c>
      <c r="G425" t="s">
        <v>31</v>
      </c>
    </row>
    <row r="426" spans="2:12" x14ac:dyDescent="0.35">
      <c r="B426">
        <v>12</v>
      </c>
      <c r="H426" t="s">
        <v>32</v>
      </c>
    </row>
    <row r="427" spans="2:12" x14ac:dyDescent="0.35">
      <c r="B427">
        <v>40</v>
      </c>
      <c r="F427" t="s">
        <v>30</v>
      </c>
    </row>
    <row r="428" spans="2:12" x14ac:dyDescent="0.35">
      <c r="B428">
        <v>4</v>
      </c>
      <c r="G428" t="s">
        <v>31</v>
      </c>
      <c r="L428" t="s">
        <v>2025</v>
      </c>
    </row>
    <row r="429" spans="2:12" x14ac:dyDescent="0.35">
      <c r="B429">
        <v>3</v>
      </c>
      <c r="F429" t="s">
        <v>30</v>
      </c>
    </row>
    <row r="430" spans="2:12" x14ac:dyDescent="0.35">
      <c r="B430">
        <v>10</v>
      </c>
      <c r="E430" t="s">
        <v>29</v>
      </c>
      <c r="I430" t="s">
        <v>33</v>
      </c>
    </row>
    <row r="431" spans="2:12" x14ac:dyDescent="0.35">
      <c r="B431">
        <v>30</v>
      </c>
      <c r="E431" t="s">
        <v>29</v>
      </c>
    </row>
    <row r="432" spans="2:12" x14ac:dyDescent="0.35">
      <c r="B432">
        <v>5</v>
      </c>
      <c r="F432" t="s">
        <v>30</v>
      </c>
    </row>
    <row r="433" spans="2:12" x14ac:dyDescent="0.35">
      <c r="B433">
        <v>8</v>
      </c>
      <c r="E433" t="s">
        <v>29</v>
      </c>
    </row>
    <row r="434" spans="2:12" x14ac:dyDescent="0.35">
      <c r="B434">
        <v>6</v>
      </c>
      <c r="F434" t="s">
        <v>30</v>
      </c>
      <c r="H434" t="s">
        <v>32</v>
      </c>
    </row>
    <row r="435" spans="2:12" x14ac:dyDescent="0.35">
      <c r="B435">
        <v>20</v>
      </c>
      <c r="E435" t="s">
        <v>29</v>
      </c>
    </row>
    <row r="436" spans="2:12" x14ac:dyDescent="0.35">
      <c r="B436">
        <v>20</v>
      </c>
      <c r="F436" t="s">
        <v>30</v>
      </c>
    </row>
    <row r="437" spans="2:12" x14ac:dyDescent="0.35">
      <c r="B437">
        <v>180</v>
      </c>
      <c r="E437" t="s">
        <v>29</v>
      </c>
    </row>
    <row r="438" spans="2:12" x14ac:dyDescent="0.35">
      <c r="B438">
        <v>5</v>
      </c>
      <c r="H438" t="s">
        <v>32</v>
      </c>
    </row>
    <row r="439" spans="2:12" x14ac:dyDescent="0.35">
      <c r="B439">
        <v>5</v>
      </c>
      <c r="H439" t="s">
        <v>32</v>
      </c>
    </row>
    <row r="440" spans="2:12" x14ac:dyDescent="0.35">
      <c r="B440">
        <v>30</v>
      </c>
      <c r="F440" t="s">
        <v>30</v>
      </c>
    </row>
    <row r="441" spans="2:12" x14ac:dyDescent="0.35">
      <c r="B441">
        <v>6</v>
      </c>
      <c r="G441" t="s">
        <v>31</v>
      </c>
      <c r="H441" t="s">
        <v>32</v>
      </c>
      <c r="L441" t="s">
        <v>2076</v>
      </c>
    </row>
    <row r="442" spans="2:12" x14ac:dyDescent="0.35">
      <c r="B442">
        <v>10</v>
      </c>
      <c r="H442" t="s">
        <v>32</v>
      </c>
    </row>
    <row r="443" spans="2:12" x14ac:dyDescent="0.35">
      <c r="B443">
        <v>12</v>
      </c>
      <c r="H443" t="s">
        <v>32</v>
      </c>
    </row>
    <row r="444" spans="2:12" x14ac:dyDescent="0.35">
      <c r="B444">
        <v>8</v>
      </c>
      <c r="G444" t="s">
        <v>31</v>
      </c>
    </row>
    <row r="445" spans="2:12" x14ac:dyDescent="0.35">
      <c r="B445">
        <v>30</v>
      </c>
      <c r="E445" t="s">
        <v>29</v>
      </c>
      <c r="F445" t="s">
        <v>30</v>
      </c>
      <c r="H445" t="s">
        <v>32</v>
      </c>
    </row>
    <row r="446" spans="2:12" x14ac:dyDescent="0.35">
      <c r="B446">
        <v>10</v>
      </c>
      <c r="L446" t="s">
        <v>2098</v>
      </c>
    </row>
    <row r="447" spans="2:12" x14ac:dyDescent="0.35">
      <c r="B447">
        <v>12</v>
      </c>
      <c r="H447" t="s">
        <v>32</v>
      </c>
    </row>
    <row r="448" spans="2:12" x14ac:dyDescent="0.35">
      <c r="B448">
        <v>6</v>
      </c>
      <c r="H448" t="s">
        <v>32</v>
      </c>
    </row>
    <row r="449" spans="2:11" x14ac:dyDescent="0.35">
      <c r="B449">
        <v>100</v>
      </c>
      <c r="F449" t="s">
        <v>30</v>
      </c>
    </row>
    <row r="450" spans="2:11" x14ac:dyDescent="0.35">
      <c r="B450">
        <v>3</v>
      </c>
      <c r="F450" t="s">
        <v>30</v>
      </c>
    </row>
    <row r="451" spans="2:11" x14ac:dyDescent="0.35">
      <c r="B451">
        <v>20</v>
      </c>
      <c r="F451" t="s">
        <v>30</v>
      </c>
      <c r="I451" t="s">
        <v>33</v>
      </c>
    </row>
    <row r="452" spans="2:11" x14ac:dyDescent="0.35">
      <c r="B452">
        <v>15</v>
      </c>
      <c r="F452" t="s">
        <v>30</v>
      </c>
    </row>
    <row r="453" spans="2:11" x14ac:dyDescent="0.35">
      <c r="B453">
        <v>6</v>
      </c>
      <c r="F453" t="s">
        <v>30</v>
      </c>
      <c r="G453" t="s">
        <v>31</v>
      </c>
    </row>
    <row r="454" spans="2:11" x14ac:dyDescent="0.35">
      <c r="B454">
        <v>25</v>
      </c>
      <c r="G454" t="s">
        <v>31</v>
      </c>
    </row>
    <row r="455" spans="2:11" x14ac:dyDescent="0.35">
      <c r="B455">
        <v>10</v>
      </c>
      <c r="H455" t="s">
        <v>32</v>
      </c>
    </row>
    <row r="456" spans="2:11" x14ac:dyDescent="0.35">
      <c r="B456">
        <v>12</v>
      </c>
      <c r="H456" t="s">
        <v>32</v>
      </c>
    </row>
    <row r="457" spans="2:11" x14ac:dyDescent="0.35">
      <c r="B457">
        <v>5</v>
      </c>
      <c r="C457" t="s">
        <v>27</v>
      </c>
      <c r="E457" t="s">
        <v>29</v>
      </c>
      <c r="F457" t="s">
        <v>30</v>
      </c>
    </row>
    <row r="458" spans="2:11" x14ac:dyDescent="0.35">
      <c r="B458">
        <v>14</v>
      </c>
      <c r="F458" t="s">
        <v>30</v>
      </c>
    </row>
    <row r="459" spans="2:11" x14ac:dyDescent="0.35">
      <c r="B459">
        <v>12</v>
      </c>
      <c r="H459" t="s">
        <v>32</v>
      </c>
    </row>
    <row r="460" spans="2:11" x14ac:dyDescent="0.35">
      <c r="B460">
        <v>4</v>
      </c>
      <c r="H460" t="s">
        <v>32</v>
      </c>
    </row>
    <row r="461" spans="2:11" x14ac:dyDescent="0.35">
      <c r="B461">
        <v>25</v>
      </c>
      <c r="E461" t="s">
        <v>29</v>
      </c>
    </row>
    <row r="462" spans="2:11" x14ac:dyDescent="0.35">
      <c r="B462">
        <v>20</v>
      </c>
      <c r="F462" t="s">
        <v>30</v>
      </c>
    </row>
    <row r="463" spans="2:11" x14ac:dyDescent="0.35">
      <c r="K463" t="s">
        <v>35</v>
      </c>
    </row>
    <row r="464" spans="2:11" x14ac:dyDescent="0.35">
      <c r="B464">
        <v>100</v>
      </c>
      <c r="H464" t="s">
        <v>32</v>
      </c>
    </row>
    <row r="465" spans="2:9" x14ac:dyDescent="0.35">
      <c r="B465">
        <v>5</v>
      </c>
      <c r="E465" t="s">
        <v>29</v>
      </c>
    </row>
    <row r="466" spans="2:9" x14ac:dyDescent="0.35">
      <c r="B466">
        <v>8</v>
      </c>
      <c r="E466" t="s">
        <v>29</v>
      </c>
    </row>
    <row r="467" spans="2:9" x14ac:dyDescent="0.35">
      <c r="B467">
        <v>12</v>
      </c>
      <c r="E467" t="s">
        <v>29</v>
      </c>
      <c r="F467" t="s">
        <v>30</v>
      </c>
      <c r="G467" t="s">
        <v>31</v>
      </c>
      <c r="H467" t="s">
        <v>32</v>
      </c>
      <c r="I467" t="s">
        <v>33</v>
      </c>
    </row>
    <row r="468" spans="2:9" x14ac:dyDescent="0.35">
      <c r="B468">
        <v>100</v>
      </c>
      <c r="F468" t="s">
        <v>30</v>
      </c>
    </row>
    <row r="469" spans="2:9" x14ac:dyDescent="0.35">
      <c r="B469">
        <v>30</v>
      </c>
      <c r="H469" t="s">
        <v>32</v>
      </c>
    </row>
    <row r="470" spans="2:9" x14ac:dyDescent="0.35">
      <c r="B470">
        <v>10</v>
      </c>
      <c r="F470" t="s">
        <v>30</v>
      </c>
    </row>
    <row r="471" spans="2:9" x14ac:dyDescent="0.35">
      <c r="B471">
        <v>60</v>
      </c>
      <c r="F471" t="s">
        <v>30</v>
      </c>
      <c r="G471" t="s">
        <v>31</v>
      </c>
      <c r="H471" t="s">
        <v>32</v>
      </c>
      <c r="I471" t="s">
        <v>33</v>
      </c>
    </row>
    <row r="472" spans="2:9" x14ac:dyDescent="0.35">
      <c r="B472">
        <v>4</v>
      </c>
      <c r="H472" t="s">
        <v>32</v>
      </c>
    </row>
    <row r="473" spans="2:9" x14ac:dyDescent="0.35">
      <c r="B473">
        <v>5</v>
      </c>
      <c r="F473" t="s">
        <v>30</v>
      </c>
    </row>
    <row r="474" spans="2:9" x14ac:dyDescent="0.35">
      <c r="B474">
        <v>10</v>
      </c>
      <c r="H474" t="s">
        <v>32</v>
      </c>
    </row>
    <row r="475" spans="2:9" x14ac:dyDescent="0.35">
      <c r="B475">
        <v>7</v>
      </c>
      <c r="H475" t="s">
        <v>32</v>
      </c>
    </row>
    <row r="476" spans="2:9" x14ac:dyDescent="0.35">
      <c r="B476">
        <v>120</v>
      </c>
      <c r="F476" t="s">
        <v>30</v>
      </c>
    </row>
    <row r="477" spans="2:9" x14ac:dyDescent="0.35">
      <c r="B477">
        <v>30</v>
      </c>
      <c r="H477" t="s">
        <v>32</v>
      </c>
    </row>
    <row r="478" spans="2:9" x14ac:dyDescent="0.35">
      <c r="B478">
        <v>10</v>
      </c>
      <c r="H478" t="s">
        <v>32</v>
      </c>
    </row>
    <row r="479" spans="2:9" x14ac:dyDescent="0.35">
      <c r="B479">
        <v>22</v>
      </c>
      <c r="E479" t="s">
        <v>29</v>
      </c>
    </row>
    <row r="480" spans="2:9" x14ac:dyDescent="0.35">
      <c r="B480">
        <v>2</v>
      </c>
      <c r="H480" t="s">
        <v>32</v>
      </c>
    </row>
    <row r="481" spans="2:8" x14ac:dyDescent="0.35">
      <c r="B481">
        <v>30</v>
      </c>
      <c r="F481" t="s">
        <v>30</v>
      </c>
    </row>
    <row r="482" spans="2:8" x14ac:dyDescent="0.35">
      <c r="B482">
        <v>4</v>
      </c>
      <c r="E482" t="s">
        <v>29</v>
      </c>
    </row>
    <row r="483" spans="2:8" x14ac:dyDescent="0.35">
      <c r="B483">
        <v>48</v>
      </c>
      <c r="H483" t="s">
        <v>32</v>
      </c>
    </row>
    <row r="484" spans="2:8" x14ac:dyDescent="0.35">
      <c r="B484">
        <v>20</v>
      </c>
      <c r="E484" t="s">
        <v>29</v>
      </c>
      <c r="F484" t="s">
        <v>30</v>
      </c>
      <c r="H484" t="s">
        <v>32</v>
      </c>
    </row>
    <row r="485" spans="2:8" x14ac:dyDescent="0.35">
      <c r="B485">
        <v>12</v>
      </c>
      <c r="H485" t="s">
        <v>32</v>
      </c>
    </row>
    <row r="486" spans="2:8" x14ac:dyDescent="0.35">
      <c r="B486">
        <v>400</v>
      </c>
      <c r="H486" t="s">
        <v>32</v>
      </c>
    </row>
    <row r="487" spans="2:8" x14ac:dyDescent="0.35">
      <c r="B487">
        <v>6</v>
      </c>
      <c r="C487" t="s">
        <v>27</v>
      </c>
      <c r="E487" t="s">
        <v>29</v>
      </c>
      <c r="H487" t="s">
        <v>32</v>
      </c>
    </row>
    <row r="488" spans="2:8" x14ac:dyDescent="0.35">
      <c r="B488">
        <v>22</v>
      </c>
      <c r="F488" t="s">
        <v>30</v>
      </c>
      <c r="H488" t="s">
        <v>32</v>
      </c>
    </row>
    <row r="489" spans="2:8" x14ac:dyDescent="0.35">
      <c r="B489">
        <v>20</v>
      </c>
      <c r="F489" t="s">
        <v>30</v>
      </c>
    </row>
    <row r="490" spans="2:8" x14ac:dyDescent="0.35">
      <c r="B490">
        <v>10</v>
      </c>
      <c r="H490" t="s">
        <v>32</v>
      </c>
    </row>
    <row r="491" spans="2:8" x14ac:dyDescent="0.35">
      <c r="B491">
        <v>6</v>
      </c>
      <c r="H491" t="s">
        <v>32</v>
      </c>
    </row>
    <row r="492" spans="2:8" x14ac:dyDescent="0.35">
      <c r="B492">
        <v>66</v>
      </c>
      <c r="G492" t="s">
        <v>31</v>
      </c>
    </row>
    <row r="493" spans="2:8" x14ac:dyDescent="0.35">
      <c r="B493">
        <v>60</v>
      </c>
      <c r="F493" t="s">
        <v>30</v>
      </c>
    </row>
    <row r="494" spans="2:8" x14ac:dyDescent="0.35">
      <c r="B494">
        <v>8</v>
      </c>
      <c r="H494" t="s">
        <v>32</v>
      </c>
    </row>
    <row r="495" spans="2:8" x14ac:dyDescent="0.35">
      <c r="B495">
        <v>16</v>
      </c>
      <c r="E495" t="s">
        <v>29</v>
      </c>
    </row>
    <row r="496" spans="2:8" x14ac:dyDescent="0.35">
      <c r="B496">
        <v>6</v>
      </c>
      <c r="F496" t="s">
        <v>30</v>
      </c>
    </row>
    <row r="497" spans="2:12" x14ac:dyDescent="0.35">
      <c r="B497">
        <v>500</v>
      </c>
      <c r="E497" t="s">
        <v>29</v>
      </c>
    </row>
    <row r="498" spans="2:12" x14ac:dyDescent="0.35">
      <c r="B498">
        <v>8</v>
      </c>
      <c r="F498" t="s">
        <v>30</v>
      </c>
    </row>
    <row r="499" spans="2:12" x14ac:dyDescent="0.35">
      <c r="B499">
        <v>10</v>
      </c>
      <c r="C499" t="s">
        <v>27</v>
      </c>
      <c r="F499" t="s">
        <v>30</v>
      </c>
    </row>
    <row r="500" spans="2:12" x14ac:dyDescent="0.35">
      <c r="B500">
        <v>20</v>
      </c>
      <c r="F500" t="s">
        <v>30</v>
      </c>
    </row>
    <row r="501" spans="2:12" x14ac:dyDescent="0.35">
      <c r="B501">
        <v>7</v>
      </c>
      <c r="H501" t="s">
        <v>32</v>
      </c>
    </row>
    <row r="502" spans="2:12" x14ac:dyDescent="0.35">
      <c r="B502">
        <v>60</v>
      </c>
      <c r="F502" t="s">
        <v>30</v>
      </c>
      <c r="L502" t="s">
        <v>2337</v>
      </c>
    </row>
    <row r="503" spans="2:12" x14ac:dyDescent="0.35">
      <c r="B503">
        <v>15</v>
      </c>
      <c r="H503" t="s">
        <v>32</v>
      </c>
    </row>
    <row r="504" spans="2:12" x14ac:dyDescent="0.35">
      <c r="B504">
        <v>6</v>
      </c>
      <c r="F504" t="s">
        <v>30</v>
      </c>
    </row>
    <row r="505" spans="2:12" x14ac:dyDescent="0.35">
      <c r="B505">
        <v>100</v>
      </c>
      <c r="F505" t="s">
        <v>30</v>
      </c>
    </row>
    <row r="506" spans="2:12" x14ac:dyDescent="0.35">
      <c r="B506">
        <v>5</v>
      </c>
      <c r="H506" t="s">
        <v>32</v>
      </c>
    </row>
    <row r="507" spans="2:12" x14ac:dyDescent="0.35">
      <c r="B507">
        <v>6</v>
      </c>
      <c r="H507" t="s">
        <v>32</v>
      </c>
    </row>
    <row r="508" spans="2:12" x14ac:dyDescent="0.35">
      <c r="B508">
        <v>112</v>
      </c>
      <c r="C508" t="s">
        <v>27</v>
      </c>
      <c r="E508" t="s">
        <v>29</v>
      </c>
    </row>
    <row r="509" spans="2:12" x14ac:dyDescent="0.35">
      <c r="B509">
        <v>8</v>
      </c>
      <c r="G509" t="s">
        <v>31</v>
      </c>
      <c r="H509" t="s">
        <v>32</v>
      </c>
    </row>
    <row r="510" spans="2:12" x14ac:dyDescent="0.35">
      <c r="B510">
        <v>160</v>
      </c>
      <c r="D510" t="s">
        <v>28</v>
      </c>
      <c r="L510" t="s">
        <v>2371</v>
      </c>
    </row>
    <row r="511" spans="2:12" x14ac:dyDescent="0.35">
      <c r="K511" t="s">
        <v>35</v>
      </c>
    </row>
    <row r="512" spans="2:12" x14ac:dyDescent="0.35">
      <c r="B512">
        <v>5</v>
      </c>
      <c r="D512" t="s">
        <v>28</v>
      </c>
    </row>
    <row r="513" spans="2:12" x14ac:dyDescent="0.35">
      <c r="K513" t="s">
        <v>35</v>
      </c>
    </row>
    <row r="514" spans="2:12" x14ac:dyDescent="0.35">
      <c r="K514" t="s">
        <v>35</v>
      </c>
    </row>
    <row r="515" spans="2:12" x14ac:dyDescent="0.35">
      <c r="B515">
        <v>80</v>
      </c>
      <c r="E515" t="s">
        <v>29</v>
      </c>
      <c r="F515" t="s">
        <v>30</v>
      </c>
    </row>
    <row r="516" spans="2:12" x14ac:dyDescent="0.35">
      <c r="B516">
        <v>50</v>
      </c>
      <c r="E516" t="s">
        <v>29</v>
      </c>
    </row>
    <row r="517" spans="2:12" x14ac:dyDescent="0.35">
      <c r="B517">
        <v>20</v>
      </c>
      <c r="F517" t="s">
        <v>30</v>
      </c>
    </row>
    <row r="518" spans="2:12" x14ac:dyDescent="0.35">
      <c r="K518" t="s">
        <v>35</v>
      </c>
    </row>
    <row r="519" spans="2:12" x14ac:dyDescent="0.35">
      <c r="B519">
        <v>14</v>
      </c>
      <c r="G519" t="s">
        <v>31</v>
      </c>
    </row>
    <row r="520" spans="2:12" x14ac:dyDescent="0.35">
      <c r="B520">
        <v>6</v>
      </c>
      <c r="G520" t="s">
        <v>31</v>
      </c>
    </row>
    <row r="521" spans="2:12" x14ac:dyDescent="0.35">
      <c r="B521">
        <v>2</v>
      </c>
      <c r="H521" t="s">
        <v>32</v>
      </c>
    </row>
    <row r="522" spans="2:12" x14ac:dyDescent="0.35">
      <c r="B522">
        <v>10</v>
      </c>
      <c r="H522" t="s">
        <v>32</v>
      </c>
    </row>
    <row r="523" spans="2:12" x14ac:dyDescent="0.35">
      <c r="B523">
        <v>10</v>
      </c>
      <c r="H523" t="s">
        <v>32</v>
      </c>
      <c r="L523" t="s">
        <v>1049</v>
      </c>
    </row>
    <row r="524" spans="2:12" x14ac:dyDescent="0.35">
      <c r="B524">
        <v>100</v>
      </c>
      <c r="F524" t="s">
        <v>30</v>
      </c>
    </row>
    <row r="525" spans="2:12" x14ac:dyDescent="0.35">
      <c r="B525">
        <v>20</v>
      </c>
      <c r="F525" t="s">
        <v>30</v>
      </c>
      <c r="I525" t="s">
        <v>33</v>
      </c>
    </row>
    <row r="526" spans="2:12" x14ac:dyDescent="0.35">
      <c r="B526">
        <v>80</v>
      </c>
      <c r="E526" t="s">
        <v>29</v>
      </c>
      <c r="F526" t="s">
        <v>30</v>
      </c>
    </row>
    <row r="527" spans="2:12" x14ac:dyDescent="0.35">
      <c r="B527">
        <v>80</v>
      </c>
      <c r="H527" t="s">
        <v>32</v>
      </c>
    </row>
    <row r="528" spans="2:12" x14ac:dyDescent="0.35">
      <c r="B528">
        <v>35</v>
      </c>
      <c r="F528" t="s">
        <v>30</v>
      </c>
    </row>
    <row r="529" spans="2:12" x14ac:dyDescent="0.35">
      <c r="B529">
        <v>24</v>
      </c>
      <c r="F529" t="s">
        <v>30</v>
      </c>
      <c r="H529" t="s">
        <v>32</v>
      </c>
    </row>
    <row r="530" spans="2:12" x14ac:dyDescent="0.35">
      <c r="B530">
        <v>12</v>
      </c>
      <c r="H530" t="s">
        <v>32</v>
      </c>
      <c r="J530" t="s">
        <v>34</v>
      </c>
      <c r="L530" t="s">
        <v>2446</v>
      </c>
    </row>
    <row r="531" spans="2:12" x14ac:dyDescent="0.35">
      <c r="K531" t="s">
        <v>35</v>
      </c>
    </row>
    <row r="532" spans="2:12" x14ac:dyDescent="0.35">
      <c r="B532">
        <v>20</v>
      </c>
      <c r="L532" t="s">
        <v>2454</v>
      </c>
    </row>
    <row r="533" spans="2:12" x14ac:dyDescent="0.35">
      <c r="B533">
        <v>32</v>
      </c>
      <c r="E533" t="s">
        <v>29</v>
      </c>
    </row>
    <row r="534" spans="2:12" x14ac:dyDescent="0.35">
      <c r="B534">
        <v>15</v>
      </c>
      <c r="G534" t="s">
        <v>31</v>
      </c>
    </row>
    <row r="535" spans="2:12" x14ac:dyDescent="0.35">
      <c r="B535">
        <v>40</v>
      </c>
      <c r="E535" t="s">
        <v>29</v>
      </c>
    </row>
    <row r="536" spans="2:12" x14ac:dyDescent="0.35">
      <c r="B536">
        <v>10</v>
      </c>
      <c r="F536" t="s">
        <v>30</v>
      </c>
    </row>
    <row r="537" spans="2:12" x14ac:dyDescent="0.35">
      <c r="K537" t="s">
        <v>35</v>
      </c>
    </row>
    <row r="538" spans="2:12" x14ac:dyDescent="0.35">
      <c r="B538">
        <v>15</v>
      </c>
      <c r="F538" t="s">
        <v>30</v>
      </c>
    </row>
    <row r="539" spans="2:12" x14ac:dyDescent="0.35">
      <c r="B539">
        <v>15</v>
      </c>
      <c r="E539" t="s">
        <v>29</v>
      </c>
    </row>
    <row r="540" spans="2:12" x14ac:dyDescent="0.35">
      <c r="B540">
        <v>15</v>
      </c>
      <c r="H540" t="s">
        <v>32</v>
      </c>
    </row>
    <row r="541" spans="2:12" x14ac:dyDescent="0.35">
      <c r="B541">
        <v>4</v>
      </c>
      <c r="C541" t="s">
        <v>27</v>
      </c>
      <c r="E541" t="s">
        <v>29</v>
      </c>
      <c r="F541" t="s">
        <v>30</v>
      </c>
      <c r="G541" t="s">
        <v>31</v>
      </c>
      <c r="H541" t="s">
        <v>32</v>
      </c>
      <c r="J541" t="s">
        <v>34</v>
      </c>
    </row>
    <row r="542" spans="2:12" x14ac:dyDescent="0.35">
      <c r="B542">
        <v>18</v>
      </c>
      <c r="G542" t="s">
        <v>31</v>
      </c>
    </row>
    <row r="543" spans="2:12" x14ac:dyDescent="0.35">
      <c r="B543">
        <v>15</v>
      </c>
      <c r="F543" t="s">
        <v>30</v>
      </c>
      <c r="H543" t="s">
        <v>32</v>
      </c>
      <c r="I543" t="s">
        <v>33</v>
      </c>
    </row>
    <row r="544" spans="2:12" x14ac:dyDescent="0.35">
      <c r="B544">
        <v>10</v>
      </c>
      <c r="H544" t="s">
        <v>32</v>
      </c>
    </row>
    <row r="545" spans="2:12" x14ac:dyDescent="0.35">
      <c r="B545">
        <v>10</v>
      </c>
      <c r="F545" t="s">
        <v>30</v>
      </c>
      <c r="H545" t="s">
        <v>32</v>
      </c>
    </row>
    <row r="546" spans="2:12" x14ac:dyDescent="0.35">
      <c r="B546">
        <v>40</v>
      </c>
      <c r="F546" t="s">
        <v>30</v>
      </c>
    </row>
    <row r="547" spans="2:12" x14ac:dyDescent="0.35">
      <c r="B547">
        <v>15</v>
      </c>
      <c r="C547" t="s">
        <v>27</v>
      </c>
      <c r="E547" t="s">
        <v>29</v>
      </c>
      <c r="J547" t="s">
        <v>34</v>
      </c>
    </row>
    <row r="548" spans="2:12" x14ac:dyDescent="0.35">
      <c r="K548" t="s">
        <v>35</v>
      </c>
    </row>
    <row r="549" spans="2:12" x14ac:dyDescent="0.35">
      <c r="B549">
        <v>3</v>
      </c>
      <c r="E549" t="s">
        <v>29</v>
      </c>
      <c r="F549" t="s">
        <v>30</v>
      </c>
    </row>
    <row r="550" spans="2:12" x14ac:dyDescent="0.35">
      <c r="K550" t="s">
        <v>35</v>
      </c>
    </row>
    <row r="551" spans="2:12" x14ac:dyDescent="0.35">
      <c r="B551">
        <v>4</v>
      </c>
      <c r="H551" t="s">
        <v>32</v>
      </c>
    </row>
    <row r="552" spans="2:12" x14ac:dyDescent="0.35">
      <c r="B552">
        <v>8</v>
      </c>
      <c r="F552" t="s">
        <v>30</v>
      </c>
      <c r="H552" t="s">
        <v>32</v>
      </c>
    </row>
    <row r="553" spans="2:12" x14ac:dyDescent="0.35">
      <c r="K553" t="s">
        <v>35</v>
      </c>
    </row>
    <row r="554" spans="2:12" x14ac:dyDescent="0.35">
      <c r="B554">
        <v>5</v>
      </c>
      <c r="E554" t="s">
        <v>29</v>
      </c>
    </row>
    <row r="555" spans="2:12" x14ac:dyDescent="0.35">
      <c r="B555">
        <v>20</v>
      </c>
      <c r="F555" t="s">
        <v>30</v>
      </c>
      <c r="L555" t="s">
        <v>1071</v>
      </c>
    </row>
    <row r="556" spans="2:12" x14ac:dyDescent="0.35">
      <c r="B556">
        <v>5</v>
      </c>
      <c r="G556" t="s">
        <v>31</v>
      </c>
    </row>
    <row r="557" spans="2:12" x14ac:dyDescent="0.35">
      <c r="B557">
        <v>25</v>
      </c>
      <c r="E557" t="s">
        <v>29</v>
      </c>
    </row>
    <row r="558" spans="2:12" x14ac:dyDescent="0.35">
      <c r="B558">
        <v>3</v>
      </c>
      <c r="F558" t="s">
        <v>30</v>
      </c>
    </row>
    <row r="559" spans="2:12" x14ac:dyDescent="0.35">
      <c r="B559">
        <v>12</v>
      </c>
      <c r="F559" t="s">
        <v>30</v>
      </c>
    </row>
    <row r="560" spans="2:12" x14ac:dyDescent="0.35">
      <c r="B560">
        <v>40</v>
      </c>
      <c r="F560" t="s">
        <v>30</v>
      </c>
    </row>
    <row r="561" spans="2:12" x14ac:dyDescent="0.35">
      <c r="B561">
        <v>20</v>
      </c>
      <c r="F561" t="s">
        <v>30</v>
      </c>
    </row>
    <row r="562" spans="2:12" x14ac:dyDescent="0.35">
      <c r="B562">
        <v>15</v>
      </c>
      <c r="F562" t="s">
        <v>30</v>
      </c>
    </row>
    <row r="563" spans="2:12" x14ac:dyDescent="0.35">
      <c r="B563">
        <v>120</v>
      </c>
      <c r="F563" t="s">
        <v>30</v>
      </c>
    </row>
    <row r="564" spans="2:12" x14ac:dyDescent="0.35">
      <c r="B564">
        <v>5</v>
      </c>
      <c r="H564" t="s">
        <v>32</v>
      </c>
    </row>
    <row r="565" spans="2:12" x14ac:dyDescent="0.35">
      <c r="B565">
        <v>50</v>
      </c>
      <c r="F565" t="s">
        <v>30</v>
      </c>
    </row>
    <row r="566" spans="2:12" x14ac:dyDescent="0.35">
      <c r="B566">
        <v>7</v>
      </c>
      <c r="F566" t="s">
        <v>30</v>
      </c>
    </row>
    <row r="567" spans="2:12" x14ac:dyDescent="0.35">
      <c r="B567">
        <v>150</v>
      </c>
      <c r="H567" t="s">
        <v>32</v>
      </c>
    </row>
    <row r="568" spans="2:12" x14ac:dyDescent="0.35">
      <c r="B568">
        <v>20</v>
      </c>
      <c r="E568" t="s">
        <v>29</v>
      </c>
      <c r="L568" t="s">
        <v>2612</v>
      </c>
    </row>
    <row r="569" spans="2:12" x14ac:dyDescent="0.35">
      <c r="B569">
        <v>20</v>
      </c>
      <c r="F569" t="s">
        <v>30</v>
      </c>
    </row>
    <row r="570" spans="2:12" x14ac:dyDescent="0.35">
      <c r="B570">
        <v>10</v>
      </c>
      <c r="L570" t="s">
        <v>2622</v>
      </c>
    </row>
    <row r="571" spans="2:12" x14ac:dyDescent="0.35">
      <c r="B571">
        <v>24</v>
      </c>
      <c r="F571" t="s">
        <v>30</v>
      </c>
    </row>
    <row r="572" spans="2:12" x14ac:dyDescent="0.35">
      <c r="B572">
        <v>8</v>
      </c>
      <c r="H572" t="s">
        <v>32</v>
      </c>
    </row>
    <row r="573" spans="2:12" x14ac:dyDescent="0.35">
      <c r="B573">
        <v>20</v>
      </c>
      <c r="E573" t="s">
        <v>29</v>
      </c>
    </row>
    <row r="574" spans="2:12" x14ac:dyDescent="0.35">
      <c r="B574">
        <v>489</v>
      </c>
      <c r="F574" t="s">
        <v>30</v>
      </c>
    </row>
    <row r="575" spans="2:12" x14ac:dyDescent="0.35">
      <c r="B575">
        <v>30</v>
      </c>
      <c r="H575" t="s">
        <v>32</v>
      </c>
    </row>
    <row r="576" spans="2:12" x14ac:dyDescent="0.35">
      <c r="B576">
        <v>6</v>
      </c>
      <c r="G576" t="s">
        <v>31</v>
      </c>
      <c r="H576" t="s">
        <v>32</v>
      </c>
    </row>
    <row r="577" spans="2:11" x14ac:dyDescent="0.35">
      <c r="B577">
        <v>300</v>
      </c>
      <c r="E577" t="s">
        <v>29</v>
      </c>
    </row>
    <row r="578" spans="2:11" x14ac:dyDescent="0.35">
      <c r="B578">
        <v>20</v>
      </c>
      <c r="H578" t="s">
        <v>32</v>
      </c>
    </row>
    <row r="579" spans="2:11" x14ac:dyDescent="0.35">
      <c r="B579">
        <v>20</v>
      </c>
      <c r="H579" t="s">
        <v>32</v>
      </c>
    </row>
    <row r="580" spans="2:11" x14ac:dyDescent="0.35">
      <c r="B580">
        <v>18</v>
      </c>
      <c r="F580" t="s">
        <v>30</v>
      </c>
    </row>
    <row r="581" spans="2:11" x14ac:dyDescent="0.35">
      <c r="B581">
        <v>10</v>
      </c>
      <c r="E581" t="s">
        <v>29</v>
      </c>
    </row>
    <row r="582" spans="2:11" x14ac:dyDescent="0.35">
      <c r="B582">
        <v>12</v>
      </c>
      <c r="E582" t="s">
        <v>29</v>
      </c>
    </row>
    <row r="583" spans="2:11" x14ac:dyDescent="0.35">
      <c r="B583">
        <v>5</v>
      </c>
      <c r="C583" t="s">
        <v>27</v>
      </c>
      <c r="H583" t="s">
        <v>32</v>
      </c>
    </row>
    <row r="584" spans="2:11" x14ac:dyDescent="0.35">
      <c r="B584">
        <v>480</v>
      </c>
      <c r="G584" t="s">
        <v>31</v>
      </c>
    </row>
    <row r="585" spans="2:11" x14ac:dyDescent="0.35">
      <c r="B585">
        <v>4</v>
      </c>
      <c r="E585" t="s">
        <v>29</v>
      </c>
    </row>
    <row r="586" spans="2:11" x14ac:dyDescent="0.35">
      <c r="K586" t="s">
        <v>35</v>
      </c>
    </row>
    <row r="587" spans="2:11" x14ac:dyDescent="0.35">
      <c r="B587">
        <v>6</v>
      </c>
      <c r="F587" t="s">
        <v>30</v>
      </c>
    </row>
    <row r="588" spans="2:11" x14ac:dyDescent="0.35">
      <c r="B588">
        <v>20</v>
      </c>
      <c r="F588" t="s">
        <v>30</v>
      </c>
    </row>
    <row r="589" spans="2:11" x14ac:dyDescent="0.35">
      <c r="B589">
        <v>10</v>
      </c>
      <c r="G589" t="s">
        <v>31</v>
      </c>
    </row>
    <row r="590" spans="2:11" x14ac:dyDescent="0.35">
      <c r="B590">
        <v>1000</v>
      </c>
      <c r="F590" t="s">
        <v>30</v>
      </c>
    </row>
    <row r="591" spans="2:11" x14ac:dyDescent="0.35">
      <c r="K591" t="s">
        <v>35</v>
      </c>
    </row>
    <row r="592" spans="2:11" x14ac:dyDescent="0.35">
      <c r="B592">
        <v>10</v>
      </c>
      <c r="F592" t="s">
        <v>30</v>
      </c>
    </row>
    <row r="593" spans="2:12" x14ac:dyDescent="0.35">
      <c r="B593">
        <v>40</v>
      </c>
      <c r="H593" t="s">
        <v>32</v>
      </c>
    </row>
    <row r="594" spans="2:12" x14ac:dyDescent="0.35">
      <c r="B594">
        <v>6</v>
      </c>
      <c r="H594" t="s">
        <v>32</v>
      </c>
    </row>
    <row r="595" spans="2:12" x14ac:dyDescent="0.35">
      <c r="B595">
        <v>20</v>
      </c>
      <c r="H595" t="s">
        <v>32</v>
      </c>
      <c r="L595" t="s">
        <v>2729</v>
      </c>
    </row>
    <row r="596" spans="2:12" x14ac:dyDescent="0.35">
      <c r="B596">
        <v>6</v>
      </c>
      <c r="H596" t="s">
        <v>32</v>
      </c>
    </row>
    <row r="597" spans="2:12" x14ac:dyDescent="0.35">
      <c r="B597">
        <v>10</v>
      </c>
      <c r="D597" t="s">
        <v>28</v>
      </c>
    </row>
    <row r="598" spans="2:12" x14ac:dyDescent="0.35">
      <c r="B598">
        <v>4</v>
      </c>
      <c r="F598" t="s">
        <v>30</v>
      </c>
    </row>
    <row r="599" spans="2:12" x14ac:dyDescent="0.35">
      <c r="B599">
        <v>5</v>
      </c>
      <c r="H599" t="s">
        <v>32</v>
      </c>
    </row>
    <row r="600" spans="2:12" x14ac:dyDescent="0.35">
      <c r="B600">
        <v>60</v>
      </c>
      <c r="E600" t="s">
        <v>29</v>
      </c>
      <c r="F600" t="s">
        <v>30</v>
      </c>
    </row>
    <row r="601" spans="2:12" x14ac:dyDescent="0.35">
      <c r="B601">
        <v>5</v>
      </c>
      <c r="H601" t="s">
        <v>32</v>
      </c>
    </row>
    <row r="602" spans="2:12" x14ac:dyDescent="0.35">
      <c r="K602" t="s">
        <v>35</v>
      </c>
    </row>
    <row r="603" spans="2:12" x14ac:dyDescent="0.35">
      <c r="B603">
        <v>15</v>
      </c>
      <c r="F603" t="s">
        <v>30</v>
      </c>
    </row>
    <row r="604" spans="2:12" x14ac:dyDescent="0.35">
      <c r="B604">
        <v>12</v>
      </c>
      <c r="H604" t="s">
        <v>32</v>
      </c>
    </row>
    <row r="605" spans="2:12" x14ac:dyDescent="0.35">
      <c r="B605">
        <v>4</v>
      </c>
      <c r="H605" t="s">
        <v>32</v>
      </c>
    </row>
    <row r="606" spans="2:12" x14ac:dyDescent="0.35">
      <c r="B606">
        <v>12</v>
      </c>
      <c r="E606" t="s">
        <v>29</v>
      </c>
    </row>
    <row r="607" spans="2:12" x14ac:dyDescent="0.35">
      <c r="B607">
        <v>100</v>
      </c>
      <c r="F607" t="s">
        <v>30</v>
      </c>
    </row>
    <row r="608" spans="2:12" x14ac:dyDescent="0.35">
      <c r="B608">
        <v>10</v>
      </c>
      <c r="H608" t="s">
        <v>32</v>
      </c>
    </row>
    <row r="609" spans="2:11" x14ac:dyDescent="0.35">
      <c r="B609">
        <v>10</v>
      </c>
      <c r="F609" t="s">
        <v>30</v>
      </c>
      <c r="H609" t="s">
        <v>32</v>
      </c>
    </row>
    <row r="610" spans="2:11" x14ac:dyDescent="0.35">
      <c r="B610">
        <v>10</v>
      </c>
      <c r="F610" t="s">
        <v>30</v>
      </c>
    </row>
    <row r="611" spans="2:11" x14ac:dyDescent="0.35">
      <c r="B611">
        <v>30</v>
      </c>
      <c r="E611" t="s">
        <v>29</v>
      </c>
    </row>
    <row r="612" spans="2:11" x14ac:dyDescent="0.35">
      <c r="B612">
        <v>5</v>
      </c>
      <c r="H612" t="s">
        <v>32</v>
      </c>
    </row>
    <row r="613" spans="2:11" x14ac:dyDescent="0.35">
      <c r="K613" t="s">
        <v>35</v>
      </c>
    </row>
    <row r="614" spans="2:11" x14ac:dyDescent="0.35">
      <c r="B614">
        <v>15</v>
      </c>
      <c r="F614" t="s">
        <v>30</v>
      </c>
    </row>
    <row r="615" spans="2:11" x14ac:dyDescent="0.35">
      <c r="B615">
        <v>40</v>
      </c>
      <c r="H615" t="s">
        <v>32</v>
      </c>
    </row>
    <row r="616" spans="2:11" x14ac:dyDescent="0.35">
      <c r="B616">
        <v>160</v>
      </c>
      <c r="E616" t="s">
        <v>29</v>
      </c>
    </row>
    <row r="617" spans="2:11" x14ac:dyDescent="0.35">
      <c r="B617">
        <v>20</v>
      </c>
      <c r="F617" t="s">
        <v>30</v>
      </c>
    </row>
    <row r="618" spans="2:11" x14ac:dyDescent="0.35">
      <c r="B618">
        <v>5</v>
      </c>
      <c r="E618" t="s">
        <v>29</v>
      </c>
      <c r="H618" t="s">
        <v>32</v>
      </c>
    </row>
    <row r="619" spans="2:11" x14ac:dyDescent="0.35">
      <c r="B619">
        <v>10</v>
      </c>
      <c r="E619" t="s">
        <v>29</v>
      </c>
      <c r="H619" t="s">
        <v>32</v>
      </c>
    </row>
    <row r="620" spans="2:11" x14ac:dyDescent="0.35">
      <c r="B620">
        <v>24</v>
      </c>
      <c r="E620" t="s">
        <v>29</v>
      </c>
    </row>
    <row r="621" spans="2:11" x14ac:dyDescent="0.35">
      <c r="B621">
        <v>4</v>
      </c>
      <c r="H621" t="s">
        <v>32</v>
      </c>
    </row>
    <row r="622" spans="2:11" x14ac:dyDescent="0.35">
      <c r="B622">
        <v>8</v>
      </c>
      <c r="E622" t="s">
        <v>29</v>
      </c>
    </row>
    <row r="623" spans="2:11" x14ac:dyDescent="0.35">
      <c r="B623">
        <v>15</v>
      </c>
      <c r="F623" t="s">
        <v>30</v>
      </c>
      <c r="G623" t="s">
        <v>31</v>
      </c>
    </row>
    <row r="624" spans="2:11" x14ac:dyDescent="0.35">
      <c r="B624">
        <v>5</v>
      </c>
      <c r="H624" t="s">
        <v>32</v>
      </c>
    </row>
    <row r="625" spans="2:8" x14ac:dyDescent="0.35">
      <c r="B625">
        <v>25</v>
      </c>
      <c r="H625" t="s">
        <v>32</v>
      </c>
    </row>
    <row r="626" spans="2:8" x14ac:dyDescent="0.35">
      <c r="B626">
        <v>4</v>
      </c>
      <c r="F626" t="s">
        <v>30</v>
      </c>
      <c r="H626" t="s">
        <v>32</v>
      </c>
    </row>
    <row r="627" spans="2:8" x14ac:dyDescent="0.35">
      <c r="B627">
        <v>48</v>
      </c>
      <c r="E627" t="s">
        <v>29</v>
      </c>
    </row>
    <row r="628" spans="2:8" x14ac:dyDescent="0.35">
      <c r="B628">
        <v>10</v>
      </c>
      <c r="E628" t="s">
        <v>29</v>
      </c>
    </row>
    <row r="629" spans="2:8" x14ac:dyDescent="0.35">
      <c r="B629">
        <v>10</v>
      </c>
      <c r="G629" t="s">
        <v>31</v>
      </c>
    </row>
    <row r="630" spans="2:8" x14ac:dyDescent="0.35">
      <c r="B630">
        <v>35</v>
      </c>
      <c r="F630" t="s">
        <v>30</v>
      </c>
      <c r="G630" t="s">
        <v>31</v>
      </c>
    </row>
    <row r="631" spans="2:8" x14ac:dyDescent="0.35">
      <c r="B631">
        <v>20</v>
      </c>
      <c r="H631" t="s">
        <v>32</v>
      </c>
    </row>
    <row r="632" spans="2:8" x14ac:dyDescent="0.35">
      <c r="B632">
        <v>10</v>
      </c>
      <c r="G632" t="s">
        <v>31</v>
      </c>
    </row>
    <row r="633" spans="2:8" x14ac:dyDescent="0.35">
      <c r="B633">
        <v>5</v>
      </c>
      <c r="H633" t="s">
        <v>32</v>
      </c>
    </row>
    <row r="634" spans="2:8" x14ac:dyDescent="0.35">
      <c r="B634">
        <v>15</v>
      </c>
      <c r="E634" t="s">
        <v>29</v>
      </c>
    </row>
    <row r="635" spans="2:8" x14ac:dyDescent="0.35">
      <c r="B635">
        <v>7</v>
      </c>
      <c r="H635" t="s">
        <v>32</v>
      </c>
    </row>
    <row r="636" spans="2:8" x14ac:dyDescent="0.35">
      <c r="B636">
        <v>8</v>
      </c>
      <c r="F636" t="s">
        <v>30</v>
      </c>
    </row>
    <row r="637" spans="2:8" x14ac:dyDescent="0.35">
      <c r="B637">
        <v>60</v>
      </c>
      <c r="H637" t="s">
        <v>32</v>
      </c>
    </row>
    <row r="638" spans="2:8" x14ac:dyDescent="0.35">
      <c r="B638">
        <v>6</v>
      </c>
      <c r="F638" t="s">
        <v>30</v>
      </c>
    </row>
    <row r="639" spans="2:8" x14ac:dyDescent="0.35">
      <c r="B639">
        <v>4</v>
      </c>
      <c r="H639" t="s">
        <v>32</v>
      </c>
    </row>
    <row r="640" spans="2:8" x14ac:dyDescent="0.35">
      <c r="B640">
        <v>15</v>
      </c>
      <c r="H640" t="s">
        <v>32</v>
      </c>
    </row>
    <row r="641" spans="2:12" x14ac:dyDescent="0.35">
      <c r="B641">
        <v>6</v>
      </c>
      <c r="H641" t="s">
        <v>32</v>
      </c>
    </row>
    <row r="642" spans="2:12" x14ac:dyDescent="0.35">
      <c r="B642">
        <v>50</v>
      </c>
      <c r="E642" t="s">
        <v>29</v>
      </c>
    </row>
    <row r="643" spans="2:12" x14ac:dyDescent="0.35">
      <c r="B643">
        <v>20</v>
      </c>
      <c r="F643" t="s">
        <v>30</v>
      </c>
    </row>
    <row r="644" spans="2:12" x14ac:dyDescent="0.35">
      <c r="B644">
        <v>40</v>
      </c>
      <c r="C644" t="s">
        <v>27</v>
      </c>
      <c r="F644" t="s">
        <v>30</v>
      </c>
    </row>
    <row r="645" spans="2:12" x14ac:dyDescent="0.35">
      <c r="B645">
        <v>500</v>
      </c>
      <c r="E645" t="s">
        <v>29</v>
      </c>
    </row>
    <row r="646" spans="2:12" x14ac:dyDescent="0.35">
      <c r="B646">
        <v>50</v>
      </c>
      <c r="E646" t="s">
        <v>29</v>
      </c>
    </row>
    <row r="647" spans="2:12" x14ac:dyDescent="0.35">
      <c r="B647">
        <v>20</v>
      </c>
      <c r="D647" t="s">
        <v>28</v>
      </c>
    </row>
    <row r="648" spans="2:12" x14ac:dyDescent="0.35">
      <c r="B648">
        <v>16</v>
      </c>
      <c r="G648" t="s">
        <v>31</v>
      </c>
      <c r="L648" t="s">
        <v>1071</v>
      </c>
    </row>
    <row r="649" spans="2:12" x14ac:dyDescent="0.35">
      <c r="B649">
        <v>5</v>
      </c>
      <c r="F649" t="s">
        <v>30</v>
      </c>
    </row>
    <row r="650" spans="2:12" x14ac:dyDescent="0.35">
      <c r="B650">
        <v>12</v>
      </c>
      <c r="H650" t="s">
        <v>32</v>
      </c>
    </row>
    <row r="651" spans="2:12" x14ac:dyDescent="0.35">
      <c r="B651">
        <v>320</v>
      </c>
      <c r="E651" t="s">
        <v>29</v>
      </c>
    </row>
    <row r="652" spans="2:12" x14ac:dyDescent="0.35">
      <c r="B652">
        <v>8</v>
      </c>
      <c r="F652" t="s">
        <v>30</v>
      </c>
      <c r="G652" t="s">
        <v>31</v>
      </c>
      <c r="H652" t="s">
        <v>32</v>
      </c>
      <c r="L652" t="s">
        <v>2974</v>
      </c>
    </row>
    <row r="653" spans="2:12" x14ac:dyDescent="0.35">
      <c r="B653">
        <v>5</v>
      </c>
      <c r="H653" t="s">
        <v>32</v>
      </c>
    </row>
    <row r="654" spans="2:12" x14ac:dyDescent="0.35">
      <c r="B654">
        <v>15</v>
      </c>
      <c r="F654" t="s">
        <v>30</v>
      </c>
    </row>
    <row r="655" spans="2:12" x14ac:dyDescent="0.35">
      <c r="B655">
        <v>10</v>
      </c>
      <c r="E655" t="s">
        <v>29</v>
      </c>
      <c r="F655" t="s">
        <v>30</v>
      </c>
    </row>
    <row r="656" spans="2:12" x14ac:dyDescent="0.35">
      <c r="B656">
        <v>80</v>
      </c>
      <c r="H656" t="s">
        <v>32</v>
      </c>
    </row>
    <row r="657" spans="2:12" x14ac:dyDescent="0.35">
      <c r="B657">
        <v>5</v>
      </c>
      <c r="H657" t="s">
        <v>32</v>
      </c>
    </row>
    <row r="658" spans="2:12" x14ac:dyDescent="0.35">
      <c r="B658">
        <v>15</v>
      </c>
      <c r="F658" t="s">
        <v>30</v>
      </c>
      <c r="H658" t="s">
        <v>32</v>
      </c>
    </row>
    <row r="659" spans="2:12" x14ac:dyDescent="0.35">
      <c r="B659">
        <v>5</v>
      </c>
      <c r="F659" t="s">
        <v>30</v>
      </c>
      <c r="H659" t="s">
        <v>32</v>
      </c>
    </row>
    <row r="660" spans="2:12" x14ac:dyDescent="0.35">
      <c r="B660">
        <v>20</v>
      </c>
      <c r="F660" t="s">
        <v>30</v>
      </c>
    </row>
    <row r="661" spans="2:12" x14ac:dyDescent="0.35">
      <c r="B661">
        <v>5</v>
      </c>
      <c r="G661" t="s">
        <v>31</v>
      </c>
    </row>
    <row r="662" spans="2:12" x14ac:dyDescent="0.35">
      <c r="B662">
        <v>5</v>
      </c>
      <c r="H662" t="s">
        <v>32</v>
      </c>
    </row>
    <row r="663" spans="2:12" x14ac:dyDescent="0.35">
      <c r="B663">
        <v>20</v>
      </c>
      <c r="E663" t="s">
        <v>29</v>
      </c>
      <c r="F663" t="s">
        <v>30</v>
      </c>
      <c r="L663" t="s">
        <v>2622</v>
      </c>
    </row>
    <row r="664" spans="2:12" x14ac:dyDescent="0.35">
      <c r="B664">
        <v>15</v>
      </c>
      <c r="H664" t="s">
        <v>32</v>
      </c>
    </row>
    <row r="665" spans="2:12" x14ac:dyDescent="0.35">
      <c r="B665">
        <v>10</v>
      </c>
      <c r="F665" t="s">
        <v>30</v>
      </c>
    </row>
    <row r="666" spans="2:12" x14ac:dyDescent="0.35">
      <c r="B666">
        <v>3</v>
      </c>
      <c r="H666" t="s">
        <v>32</v>
      </c>
    </row>
    <row r="667" spans="2:12" x14ac:dyDescent="0.35">
      <c r="B667">
        <v>4</v>
      </c>
      <c r="F667" t="s">
        <v>30</v>
      </c>
    </row>
    <row r="668" spans="2:12" x14ac:dyDescent="0.35">
      <c r="B668">
        <v>8</v>
      </c>
      <c r="H668" t="s">
        <v>32</v>
      </c>
    </row>
    <row r="669" spans="2:12" x14ac:dyDescent="0.35">
      <c r="B669">
        <v>80</v>
      </c>
      <c r="E669" t="s">
        <v>29</v>
      </c>
    </row>
    <row r="670" spans="2:12" x14ac:dyDescent="0.35">
      <c r="B670">
        <v>10</v>
      </c>
      <c r="F670" t="s">
        <v>30</v>
      </c>
    </row>
    <row r="671" spans="2:12" x14ac:dyDescent="0.35">
      <c r="B671">
        <v>20</v>
      </c>
      <c r="G671" t="s">
        <v>31</v>
      </c>
    </row>
    <row r="672" spans="2:12" x14ac:dyDescent="0.35">
      <c r="B672">
        <v>8</v>
      </c>
      <c r="F672" t="s">
        <v>30</v>
      </c>
      <c r="H672" t="s">
        <v>32</v>
      </c>
    </row>
    <row r="673" spans="2:11" x14ac:dyDescent="0.35">
      <c r="B673">
        <v>20</v>
      </c>
      <c r="E673" t="s">
        <v>29</v>
      </c>
    </row>
    <row r="674" spans="2:11" x14ac:dyDescent="0.35">
      <c r="B674">
        <v>6</v>
      </c>
      <c r="G674" t="s">
        <v>31</v>
      </c>
    </row>
    <row r="675" spans="2:11" x14ac:dyDescent="0.35">
      <c r="B675">
        <v>20</v>
      </c>
      <c r="F675" t="s">
        <v>30</v>
      </c>
      <c r="J675" t="s">
        <v>34</v>
      </c>
    </row>
    <row r="676" spans="2:11" x14ac:dyDescent="0.35">
      <c r="B676">
        <v>10</v>
      </c>
      <c r="E676" t="s">
        <v>29</v>
      </c>
    </row>
    <row r="677" spans="2:11" x14ac:dyDescent="0.35">
      <c r="B677">
        <v>8</v>
      </c>
      <c r="H677" t="s">
        <v>32</v>
      </c>
    </row>
    <row r="678" spans="2:11" x14ac:dyDescent="0.35">
      <c r="K678" t="s">
        <v>35</v>
      </c>
    </row>
    <row r="679" spans="2:11" x14ac:dyDescent="0.35">
      <c r="B679">
        <v>3</v>
      </c>
      <c r="H679" t="s">
        <v>32</v>
      </c>
    </row>
    <row r="680" spans="2:11" x14ac:dyDescent="0.35">
      <c r="B680">
        <v>168</v>
      </c>
      <c r="E680" t="s">
        <v>29</v>
      </c>
    </row>
    <row r="681" spans="2:11" x14ac:dyDescent="0.35">
      <c r="K681" t="s">
        <v>35</v>
      </c>
    </row>
    <row r="682" spans="2:11" x14ac:dyDescent="0.35">
      <c r="K682" t="s">
        <v>35</v>
      </c>
    </row>
    <row r="683" spans="2:11" x14ac:dyDescent="0.35">
      <c r="B683">
        <v>4</v>
      </c>
      <c r="H683" t="s">
        <v>32</v>
      </c>
    </row>
    <row r="684" spans="2:11" x14ac:dyDescent="0.35">
      <c r="B684">
        <v>30</v>
      </c>
      <c r="H684" t="s">
        <v>32</v>
      </c>
    </row>
    <row r="685" spans="2:11" x14ac:dyDescent="0.35">
      <c r="B685">
        <v>15</v>
      </c>
      <c r="H685" t="s">
        <v>32</v>
      </c>
    </row>
    <row r="686" spans="2:11" x14ac:dyDescent="0.35">
      <c r="B686">
        <v>10</v>
      </c>
      <c r="H686" t="s">
        <v>32</v>
      </c>
    </row>
    <row r="687" spans="2:11" x14ac:dyDescent="0.35">
      <c r="B687">
        <v>20</v>
      </c>
      <c r="F687" t="s">
        <v>30</v>
      </c>
    </row>
    <row r="688" spans="2:11" x14ac:dyDescent="0.35">
      <c r="B688">
        <v>40</v>
      </c>
      <c r="H688" t="s">
        <v>32</v>
      </c>
    </row>
    <row r="689" spans="2:11" x14ac:dyDescent="0.35">
      <c r="B689">
        <v>12</v>
      </c>
      <c r="H689" t="s">
        <v>32</v>
      </c>
    </row>
    <row r="690" spans="2:11" x14ac:dyDescent="0.35">
      <c r="B690">
        <v>30</v>
      </c>
      <c r="E690" t="s">
        <v>29</v>
      </c>
      <c r="F690" t="s">
        <v>30</v>
      </c>
    </row>
    <row r="691" spans="2:11" x14ac:dyDescent="0.35">
      <c r="B691">
        <v>4</v>
      </c>
      <c r="H691" t="s">
        <v>32</v>
      </c>
    </row>
    <row r="692" spans="2:11" x14ac:dyDescent="0.35">
      <c r="B692">
        <v>10</v>
      </c>
      <c r="H692" t="s">
        <v>32</v>
      </c>
    </row>
    <row r="693" spans="2:11" x14ac:dyDescent="0.35">
      <c r="K693" t="s">
        <v>35</v>
      </c>
    </row>
    <row r="694" spans="2:11" x14ac:dyDescent="0.35">
      <c r="B694">
        <v>8</v>
      </c>
      <c r="F694" t="s">
        <v>30</v>
      </c>
      <c r="G694" t="s">
        <v>31</v>
      </c>
      <c r="I694" t="s">
        <v>33</v>
      </c>
    </row>
    <row r="695" spans="2:11" x14ac:dyDescent="0.35">
      <c r="B695">
        <v>20</v>
      </c>
      <c r="H695" t="s">
        <v>32</v>
      </c>
    </row>
    <row r="696" spans="2:11" x14ac:dyDescent="0.35">
      <c r="B696">
        <v>30</v>
      </c>
      <c r="H696" t="s">
        <v>32</v>
      </c>
    </row>
    <row r="697" spans="2:11" x14ac:dyDescent="0.35">
      <c r="B697">
        <v>6</v>
      </c>
      <c r="G697" t="s">
        <v>31</v>
      </c>
    </row>
    <row r="698" spans="2:11" x14ac:dyDescent="0.35">
      <c r="B698">
        <v>12</v>
      </c>
      <c r="E698" t="s">
        <v>29</v>
      </c>
    </row>
    <row r="699" spans="2:11" x14ac:dyDescent="0.35">
      <c r="B699">
        <v>15</v>
      </c>
      <c r="G699" t="s">
        <v>31</v>
      </c>
    </row>
    <row r="700" spans="2:11" x14ac:dyDescent="0.35">
      <c r="B700">
        <v>4</v>
      </c>
      <c r="G700" t="s">
        <v>31</v>
      </c>
      <c r="H700" t="s">
        <v>32</v>
      </c>
    </row>
    <row r="701" spans="2:11" x14ac:dyDescent="0.35">
      <c r="B701">
        <v>20</v>
      </c>
      <c r="E701" t="s">
        <v>29</v>
      </c>
    </row>
    <row r="702" spans="2:11" x14ac:dyDescent="0.35">
      <c r="B702">
        <v>260</v>
      </c>
      <c r="F702" t="s">
        <v>30</v>
      </c>
    </row>
    <row r="703" spans="2:11" x14ac:dyDescent="0.35">
      <c r="B703">
        <v>30</v>
      </c>
      <c r="F703" t="s">
        <v>30</v>
      </c>
    </row>
    <row r="704" spans="2:11" x14ac:dyDescent="0.35">
      <c r="B704">
        <v>10</v>
      </c>
      <c r="H704" t="s">
        <v>32</v>
      </c>
    </row>
    <row r="705" spans="2:12" x14ac:dyDescent="0.35">
      <c r="B705">
        <v>100</v>
      </c>
      <c r="E705" t="s">
        <v>29</v>
      </c>
      <c r="H705" t="s">
        <v>32</v>
      </c>
    </row>
    <row r="706" spans="2:12" x14ac:dyDescent="0.35">
      <c r="B706">
        <v>4</v>
      </c>
      <c r="H706" t="s">
        <v>32</v>
      </c>
    </row>
    <row r="707" spans="2:12" x14ac:dyDescent="0.35">
      <c r="B707">
        <v>8</v>
      </c>
      <c r="H707" t="s">
        <v>32</v>
      </c>
    </row>
    <row r="708" spans="2:12" x14ac:dyDescent="0.35">
      <c r="B708">
        <v>8</v>
      </c>
      <c r="H708" t="s">
        <v>32</v>
      </c>
    </row>
    <row r="709" spans="2:12" x14ac:dyDescent="0.35">
      <c r="B709">
        <v>10</v>
      </c>
      <c r="F709" t="s">
        <v>30</v>
      </c>
    </row>
    <row r="710" spans="2:12" x14ac:dyDescent="0.35">
      <c r="B710">
        <v>6</v>
      </c>
      <c r="E710" t="s">
        <v>29</v>
      </c>
    </row>
    <row r="711" spans="2:12" x14ac:dyDescent="0.35">
      <c r="B711">
        <v>20</v>
      </c>
      <c r="E711" t="s">
        <v>29</v>
      </c>
    </row>
    <row r="712" spans="2:12" x14ac:dyDescent="0.35">
      <c r="B712">
        <v>8</v>
      </c>
      <c r="E712" t="s">
        <v>29</v>
      </c>
    </row>
    <row r="713" spans="2:12" x14ac:dyDescent="0.35">
      <c r="B713">
        <v>50</v>
      </c>
      <c r="G713" t="s">
        <v>31</v>
      </c>
    </row>
    <row r="714" spans="2:12" x14ac:dyDescent="0.35">
      <c r="B714">
        <v>4</v>
      </c>
      <c r="H714" t="s">
        <v>32</v>
      </c>
    </row>
    <row r="715" spans="2:12" x14ac:dyDescent="0.35">
      <c r="B715">
        <v>10</v>
      </c>
      <c r="C715" t="s">
        <v>27</v>
      </c>
      <c r="H715" t="s">
        <v>32</v>
      </c>
      <c r="L715" t="s">
        <v>3240</v>
      </c>
    </row>
    <row r="716" spans="2:12" x14ac:dyDescent="0.35">
      <c r="B716">
        <v>30</v>
      </c>
      <c r="E716" t="s">
        <v>29</v>
      </c>
    </row>
    <row r="717" spans="2:12" x14ac:dyDescent="0.35">
      <c r="B717">
        <v>30</v>
      </c>
      <c r="F717" t="s">
        <v>30</v>
      </c>
    </row>
    <row r="718" spans="2:12" x14ac:dyDescent="0.35">
      <c r="B718">
        <v>4</v>
      </c>
      <c r="F718" t="s">
        <v>30</v>
      </c>
    </row>
    <row r="719" spans="2:12" x14ac:dyDescent="0.35">
      <c r="B719">
        <v>6</v>
      </c>
      <c r="G719" t="s">
        <v>31</v>
      </c>
      <c r="I719" t="s">
        <v>33</v>
      </c>
    </row>
    <row r="720" spans="2:12" x14ac:dyDescent="0.35">
      <c r="B720">
        <v>72</v>
      </c>
      <c r="H720" t="s">
        <v>32</v>
      </c>
    </row>
    <row r="721" spans="2:11" x14ac:dyDescent="0.35">
      <c r="B721">
        <v>25</v>
      </c>
      <c r="G721" t="s">
        <v>31</v>
      </c>
    </row>
    <row r="722" spans="2:11" x14ac:dyDescent="0.35">
      <c r="B722">
        <v>10</v>
      </c>
      <c r="H722" t="s">
        <v>32</v>
      </c>
    </row>
    <row r="723" spans="2:11" x14ac:dyDescent="0.35">
      <c r="B723">
        <v>15</v>
      </c>
      <c r="F723" t="s">
        <v>30</v>
      </c>
    </row>
    <row r="724" spans="2:11" x14ac:dyDescent="0.35">
      <c r="B724">
        <v>80</v>
      </c>
      <c r="D724" t="s">
        <v>28</v>
      </c>
    </row>
    <row r="725" spans="2:11" x14ac:dyDescent="0.35">
      <c r="B725">
        <v>4</v>
      </c>
      <c r="G725" t="s">
        <v>31</v>
      </c>
    </row>
    <row r="726" spans="2:11" x14ac:dyDescent="0.35">
      <c r="B726">
        <v>5</v>
      </c>
      <c r="F726" t="s">
        <v>30</v>
      </c>
      <c r="H726" t="s">
        <v>32</v>
      </c>
    </row>
    <row r="727" spans="2:11" x14ac:dyDescent="0.35">
      <c r="K727" t="s">
        <v>35</v>
      </c>
    </row>
    <row r="728" spans="2:11" x14ac:dyDescent="0.35">
      <c r="B728">
        <v>2</v>
      </c>
      <c r="H728" t="s">
        <v>32</v>
      </c>
    </row>
    <row r="729" spans="2:11" x14ac:dyDescent="0.35">
      <c r="B729">
        <v>6</v>
      </c>
      <c r="G729" t="s">
        <v>31</v>
      </c>
    </row>
    <row r="730" spans="2:11" x14ac:dyDescent="0.35">
      <c r="B730">
        <v>10</v>
      </c>
      <c r="G730" t="s">
        <v>31</v>
      </c>
    </row>
    <row r="731" spans="2:11" x14ac:dyDescent="0.35">
      <c r="B731">
        <v>20</v>
      </c>
      <c r="F731" t="s">
        <v>30</v>
      </c>
    </row>
    <row r="732" spans="2:11" x14ac:dyDescent="0.35">
      <c r="B732">
        <v>4</v>
      </c>
      <c r="E732" t="s">
        <v>29</v>
      </c>
    </row>
    <row r="733" spans="2:11" x14ac:dyDescent="0.35">
      <c r="B733">
        <v>6</v>
      </c>
      <c r="H733" t="s">
        <v>32</v>
      </c>
    </row>
    <row r="734" spans="2:11" x14ac:dyDescent="0.35">
      <c r="B734">
        <v>20</v>
      </c>
      <c r="G734" t="s">
        <v>31</v>
      </c>
    </row>
    <row r="735" spans="2:11" x14ac:dyDescent="0.35">
      <c r="B735">
        <v>25</v>
      </c>
      <c r="E735" t="s">
        <v>29</v>
      </c>
    </row>
    <row r="736" spans="2:11" x14ac:dyDescent="0.35">
      <c r="B736">
        <v>30</v>
      </c>
      <c r="E736" t="s">
        <v>29</v>
      </c>
    </row>
    <row r="737" spans="2:11" x14ac:dyDescent="0.35">
      <c r="B737">
        <v>12</v>
      </c>
      <c r="G737" t="s">
        <v>31</v>
      </c>
      <c r="H737" t="s">
        <v>32</v>
      </c>
    </row>
    <row r="738" spans="2:11" x14ac:dyDescent="0.35">
      <c r="B738">
        <v>10</v>
      </c>
      <c r="H738" t="s">
        <v>32</v>
      </c>
    </row>
    <row r="739" spans="2:11" x14ac:dyDescent="0.35">
      <c r="F739" t="s">
        <v>30</v>
      </c>
      <c r="K739" t="s">
        <v>35</v>
      </c>
    </row>
    <row r="740" spans="2:11" x14ac:dyDescent="0.35">
      <c r="B740">
        <v>100</v>
      </c>
      <c r="H740" t="s">
        <v>32</v>
      </c>
    </row>
    <row r="741" spans="2:11" x14ac:dyDescent="0.35">
      <c r="B741">
        <v>2</v>
      </c>
      <c r="G741" t="s">
        <v>31</v>
      </c>
      <c r="H741" t="s">
        <v>32</v>
      </c>
    </row>
    <row r="742" spans="2:11" x14ac:dyDescent="0.35">
      <c r="B742">
        <v>12</v>
      </c>
      <c r="H742" t="s">
        <v>32</v>
      </c>
    </row>
    <row r="743" spans="2:11" x14ac:dyDescent="0.35">
      <c r="B743">
        <v>20</v>
      </c>
      <c r="H743" t="s">
        <v>32</v>
      </c>
    </row>
    <row r="744" spans="2:11" x14ac:dyDescent="0.35">
      <c r="B744">
        <v>8</v>
      </c>
      <c r="H744" t="s">
        <v>32</v>
      </c>
    </row>
    <row r="745" spans="2:11" x14ac:dyDescent="0.35">
      <c r="B745">
        <v>8</v>
      </c>
      <c r="E745" t="s">
        <v>29</v>
      </c>
    </row>
    <row r="746" spans="2:11" x14ac:dyDescent="0.35">
      <c r="B746">
        <v>8</v>
      </c>
      <c r="E746" t="s">
        <v>29</v>
      </c>
    </row>
    <row r="747" spans="2:11" x14ac:dyDescent="0.35">
      <c r="B747">
        <v>36</v>
      </c>
      <c r="F747" t="s">
        <v>30</v>
      </c>
    </row>
    <row r="748" spans="2:11" x14ac:dyDescent="0.35">
      <c r="B748">
        <v>20</v>
      </c>
      <c r="F748" t="s">
        <v>30</v>
      </c>
      <c r="G748" t="s">
        <v>31</v>
      </c>
    </row>
    <row r="749" spans="2:11" x14ac:dyDescent="0.35">
      <c r="B749">
        <v>16</v>
      </c>
      <c r="E749" t="s">
        <v>29</v>
      </c>
    </row>
    <row r="750" spans="2:11" x14ac:dyDescent="0.35">
      <c r="B750">
        <v>30</v>
      </c>
      <c r="E750" t="s">
        <v>29</v>
      </c>
    </row>
    <row r="751" spans="2:11" x14ac:dyDescent="0.35">
      <c r="B751">
        <v>100</v>
      </c>
      <c r="H751" t="s">
        <v>32</v>
      </c>
    </row>
    <row r="752" spans="2:11" x14ac:dyDescent="0.35">
      <c r="B752">
        <v>6</v>
      </c>
      <c r="H752" t="s">
        <v>32</v>
      </c>
    </row>
    <row r="753" spans="2:6" x14ac:dyDescent="0.35">
      <c r="B753">
        <v>200</v>
      </c>
      <c r="F753" t="s">
        <v>30</v>
      </c>
    </row>
    <row r="754" spans="2:6" x14ac:dyDescent="0.35">
      <c r="B754">
        <v>40</v>
      </c>
      <c r="E754" t="s">
        <v>29</v>
      </c>
    </row>
  </sheetData>
  <sortState ref="N4:O11">
    <sortCondition descending="1" ref="O4:O1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
  <sheetViews>
    <sheetView zoomScale="90" zoomScaleNormal="90" workbookViewId="0">
      <selection activeCell="B5" sqref="B5"/>
    </sheetView>
  </sheetViews>
  <sheetFormatPr defaultRowHeight="14.5" x14ac:dyDescent="0.35"/>
  <sheetData>
    <row r="1" spans="1:2" x14ac:dyDescent="0.35">
      <c r="A1" t="s">
        <v>3421</v>
      </c>
    </row>
    <row r="2" spans="1:2" x14ac:dyDescent="0.35">
      <c r="B2" t="s">
        <v>3422</v>
      </c>
    </row>
    <row r="3" spans="1:2" x14ac:dyDescent="0.35">
      <c r="B3" t="s">
        <v>3423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BA754"/>
  <sheetViews>
    <sheetView workbookViewId="0">
      <pane ySplit="1" topLeftCell="A2" activePane="bottomLeft" state="frozen"/>
      <selection pane="bottomLeft" activeCell="K1" sqref="K1"/>
    </sheetView>
  </sheetViews>
  <sheetFormatPr defaultRowHeight="14.5" x14ac:dyDescent="0.35"/>
  <cols>
    <col min="2" max="7" width="8.7265625" style="5"/>
    <col min="8" max="8" width="13.26953125" customWidth="1"/>
  </cols>
  <sheetData>
    <row r="1" spans="1:53" s="6" customFormat="1" ht="76.5" customHeight="1" x14ac:dyDescent="0.3">
      <c r="A1" s="6" t="s">
        <v>3405</v>
      </c>
      <c r="B1" s="7" t="s">
        <v>0</v>
      </c>
      <c r="C1" s="7" t="s">
        <v>1</v>
      </c>
      <c r="D1" s="7" t="s">
        <v>2</v>
      </c>
      <c r="E1" s="7" t="s">
        <v>3</v>
      </c>
      <c r="F1" s="7" t="s">
        <v>4</v>
      </c>
      <c r="G1" s="7" t="s">
        <v>5</v>
      </c>
      <c r="H1" s="6" t="s">
        <v>6</v>
      </c>
      <c r="I1" s="6" t="s">
        <v>7</v>
      </c>
      <c r="J1" s="6" t="s">
        <v>8</v>
      </c>
      <c r="K1" s="6" t="s">
        <v>9</v>
      </c>
      <c r="L1" s="6" t="s">
        <v>10</v>
      </c>
      <c r="M1" s="6" t="s">
        <v>11</v>
      </c>
      <c r="N1" s="6" t="s">
        <v>12</v>
      </c>
      <c r="O1" s="6" t="s">
        <v>13</v>
      </c>
      <c r="P1" s="6" t="s">
        <v>14</v>
      </c>
      <c r="Q1" s="6" t="s">
        <v>15</v>
      </c>
      <c r="R1" s="6" t="s">
        <v>16</v>
      </c>
      <c r="S1" s="6" t="s">
        <v>17</v>
      </c>
      <c r="T1" s="6" t="s">
        <v>18</v>
      </c>
      <c r="U1" s="6" t="s">
        <v>19</v>
      </c>
      <c r="V1" s="6" t="s">
        <v>20</v>
      </c>
      <c r="W1" s="6" t="s">
        <v>21</v>
      </c>
      <c r="X1" s="6" t="s">
        <v>22</v>
      </c>
      <c r="Y1" s="6" t="s">
        <v>23</v>
      </c>
      <c r="Z1" s="6" t="s">
        <v>24</v>
      </c>
      <c r="AA1" s="6" t="s">
        <v>25</v>
      </c>
      <c r="AB1" s="6" t="s">
        <v>26</v>
      </c>
      <c r="AC1" s="6" t="s">
        <v>27</v>
      </c>
      <c r="AD1" s="6" t="s">
        <v>28</v>
      </c>
      <c r="AE1" s="6" t="s">
        <v>29</v>
      </c>
      <c r="AF1" s="6" t="s">
        <v>30</v>
      </c>
      <c r="AG1" s="6" t="s">
        <v>31</v>
      </c>
      <c r="AH1" s="6" t="s">
        <v>32</v>
      </c>
      <c r="AI1" s="6" t="s">
        <v>33</v>
      </c>
      <c r="AJ1" s="6" t="s">
        <v>34</v>
      </c>
      <c r="AK1" s="6" t="s">
        <v>35</v>
      </c>
      <c r="AL1" s="6" t="s">
        <v>36</v>
      </c>
      <c r="AM1" s="6" t="s">
        <v>37</v>
      </c>
      <c r="AN1" s="6" t="s">
        <v>38</v>
      </c>
      <c r="AO1" s="6" t="s">
        <v>39</v>
      </c>
      <c r="AP1" s="6" t="s">
        <v>40</v>
      </c>
      <c r="AQ1" s="6" t="s">
        <v>41</v>
      </c>
      <c r="AR1" s="6" t="s">
        <v>42</v>
      </c>
      <c r="AS1" s="6" t="s">
        <v>43</v>
      </c>
      <c r="AT1" s="6" t="s">
        <v>44</v>
      </c>
      <c r="AU1" s="6" t="s">
        <v>45</v>
      </c>
      <c r="AV1" s="6" t="s">
        <v>46</v>
      </c>
      <c r="AW1" s="6" t="s">
        <v>47</v>
      </c>
      <c r="AX1" s="6" t="s">
        <v>48</v>
      </c>
      <c r="AY1" s="6" t="s">
        <v>49</v>
      </c>
      <c r="AZ1" s="6" t="s">
        <v>50</v>
      </c>
      <c r="BA1" s="6" t="s">
        <v>51</v>
      </c>
    </row>
    <row r="2" spans="1:53" x14ac:dyDescent="0.35">
      <c r="A2">
        <v>0</v>
      </c>
      <c r="H2" s="1">
        <v>31490</v>
      </c>
      <c r="M2" t="s">
        <v>52</v>
      </c>
      <c r="N2">
        <v>1</v>
      </c>
      <c r="O2" t="s">
        <v>53</v>
      </c>
      <c r="Q2" t="s">
        <v>54</v>
      </c>
      <c r="S2">
        <v>1</v>
      </c>
      <c r="T2" t="s">
        <v>55</v>
      </c>
      <c r="V2" t="s">
        <v>56</v>
      </c>
      <c r="X2" t="s">
        <v>57</v>
      </c>
      <c r="AA2" t="s">
        <v>58</v>
      </c>
      <c r="AB2" t="s">
        <v>59</v>
      </c>
      <c r="AD2" t="s">
        <v>28</v>
      </c>
      <c r="AM2" t="s">
        <v>60</v>
      </c>
      <c r="AO2" t="s">
        <v>61</v>
      </c>
      <c r="AQ2" t="s">
        <v>62</v>
      </c>
      <c r="AT2" t="s">
        <v>63</v>
      </c>
      <c r="AU2" t="s">
        <v>64</v>
      </c>
      <c r="AW2">
        <v>10</v>
      </c>
      <c r="AX2" t="s">
        <v>65</v>
      </c>
      <c r="AZ2" t="s">
        <v>66</v>
      </c>
    </row>
    <row r="3" spans="1:53" x14ac:dyDescent="0.35">
      <c r="A3">
        <v>1</v>
      </c>
      <c r="H3" s="1">
        <v>29466</v>
      </c>
      <c r="M3" t="s">
        <v>67</v>
      </c>
      <c r="N3">
        <v>1</v>
      </c>
      <c r="O3" t="s">
        <v>68</v>
      </c>
      <c r="Q3" t="s">
        <v>69</v>
      </c>
      <c r="S3">
        <v>1</v>
      </c>
      <c r="T3" t="s">
        <v>70</v>
      </c>
      <c r="V3" t="s">
        <v>56</v>
      </c>
      <c r="X3" t="s">
        <v>57</v>
      </c>
      <c r="AA3" t="s">
        <v>71</v>
      </c>
      <c r="AB3" t="s">
        <v>72</v>
      </c>
      <c r="AF3" t="s">
        <v>30</v>
      </c>
      <c r="AG3" t="s">
        <v>31</v>
      </c>
      <c r="AM3" t="s">
        <v>73</v>
      </c>
      <c r="AO3" t="s">
        <v>61</v>
      </c>
      <c r="AQ3" t="s">
        <v>61</v>
      </c>
      <c r="AT3" t="s">
        <v>74</v>
      </c>
      <c r="AU3" t="s">
        <v>75</v>
      </c>
      <c r="AW3">
        <v>10</v>
      </c>
      <c r="AX3" t="s">
        <v>76</v>
      </c>
      <c r="AZ3" t="s">
        <v>77</v>
      </c>
    </row>
    <row r="4" spans="1:53" x14ac:dyDescent="0.35">
      <c r="A4">
        <v>2</v>
      </c>
      <c r="B4" s="5" t="s">
        <v>0</v>
      </c>
      <c r="H4" s="1">
        <v>32196</v>
      </c>
      <c r="I4">
        <v>7</v>
      </c>
      <c r="J4">
        <v>45</v>
      </c>
      <c r="K4">
        <v>8</v>
      </c>
      <c r="L4">
        <v>2</v>
      </c>
      <c r="M4" t="s">
        <v>78</v>
      </c>
      <c r="N4">
        <v>0</v>
      </c>
      <c r="O4" t="s">
        <v>79</v>
      </c>
      <c r="Q4" t="s">
        <v>69</v>
      </c>
      <c r="S4">
        <v>1</v>
      </c>
      <c r="T4" t="s">
        <v>80</v>
      </c>
      <c r="V4" t="s">
        <v>81</v>
      </c>
      <c r="X4" t="s">
        <v>82</v>
      </c>
      <c r="Z4">
        <v>3</v>
      </c>
      <c r="AA4" t="s">
        <v>83</v>
      </c>
      <c r="AB4" t="s">
        <v>84</v>
      </c>
      <c r="AE4" t="s">
        <v>29</v>
      </c>
      <c r="AM4" t="s">
        <v>85</v>
      </c>
      <c r="AP4">
        <v>20</v>
      </c>
      <c r="AR4">
        <v>15</v>
      </c>
      <c r="AS4">
        <v>15</v>
      </c>
      <c r="AT4" t="s">
        <v>86</v>
      </c>
      <c r="AU4" t="s">
        <v>75</v>
      </c>
      <c r="AW4">
        <v>8</v>
      </c>
      <c r="AX4" t="s">
        <v>87</v>
      </c>
      <c r="AY4" t="s">
        <v>88</v>
      </c>
    </row>
    <row r="5" spans="1:53" x14ac:dyDescent="0.35">
      <c r="A5">
        <v>3</v>
      </c>
      <c r="F5" s="5" t="s">
        <v>4</v>
      </c>
      <c r="H5" s="1">
        <v>29812</v>
      </c>
      <c r="I5">
        <v>7</v>
      </c>
      <c r="J5">
        <v>30</v>
      </c>
      <c r="K5">
        <v>5</v>
      </c>
      <c r="L5">
        <v>10</v>
      </c>
      <c r="M5" t="s">
        <v>89</v>
      </c>
      <c r="N5">
        <v>1</v>
      </c>
      <c r="O5" t="s">
        <v>68</v>
      </c>
      <c r="Q5" t="s">
        <v>69</v>
      </c>
      <c r="S5">
        <v>1</v>
      </c>
      <c r="T5" t="s">
        <v>90</v>
      </c>
      <c r="V5" t="s">
        <v>91</v>
      </c>
      <c r="X5" t="s">
        <v>92</v>
      </c>
      <c r="Z5">
        <v>10</v>
      </c>
      <c r="AA5" t="s">
        <v>93</v>
      </c>
      <c r="AB5" t="s">
        <v>72</v>
      </c>
      <c r="AE5" t="s">
        <v>29</v>
      </c>
      <c r="AF5" t="s">
        <v>30</v>
      </c>
      <c r="AM5" t="s">
        <v>60</v>
      </c>
      <c r="AO5">
        <v>5</v>
      </c>
      <c r="AQ5">
        <v>6</v>
      </c>
      <c r="AS5">
        <v>7</v>
      </c>
      <c r="AT5" t="s">
        <v>94</v>
      </c>
      <c r="AU5" t="s">
        <v>75</v>
      </c>
      <c r="AW5">
        <v>10</v>
      </c>
      <c r="AX5" t="s">
        <v>95</v>
      </c>
      <c r="AY5" t="s">
        <v>96</v>
      </c>
    </row>
    <row r="6" spans="1:53" x14ac:dyDescent="0.35">
      <c r="A6">
        <v>4</v>
      </c>
      <c r="B6" s="5" t="s">
        <v>0</v>
      </c>
      <c r="H6" s="1">
        <v>34359</v>
      </c>
      <c r="I6">
        <v>8</v>
      </c>
      <c r="J6">
        <v>65</v>
      </c>
      <c r="K6">
        <v>610</v>
      </c>
      <c r="L6">
        <v>45</v>
      </c>
      <c r="M6" t="s">
        <v>97</v>
      </c>
      <c r="N6">
        <v>0</v>
      </c>
      <c r="O6" t="s">
        <v>98</v>
      </c>
      <c r="Q6" t="s">
        <v>99</v>
      </c>
      <c r="S6">
        <v>1</v>
      </c>
      <c r="T6" t="s">
        <v>30</v>
      </c>
      <c r="V6" t="s">
        <v>81</v>
      </c>
      <c r="X6" t="s">
        <v>92</v>
      </c>
      <c r="Z6">
        <v>0</v>
      </c>
      <c r="AA6" t="s">
        <v>100</v>
      </c>
      <c r="AB6" t="s">
        <v>59</v>
      </c>
      <c r="AF6" t="s">
        <v>30</v>
      </c>
      <c r="AM6" t="s">
        <v>73</v>
      </c>
      <c r="AO6">
        <v>2</v>
      </c>
      <c r="AQ6">
        <v>1</v>
      </c>
      <c r="AS6">
        <v>1</v>
      </c>
      <c r="AT6" t="s">
        <v>35</v>
      </c>
      <c r="AU6" t="s">
        <v>75</v>
      </c>
      <c r="AW6">
        <v>5</v>
      </c>
      <c r="AX6" t="s">
        <v>101</v>
      </c>
      <c r="AY6" t="s">
        <v>102</v>
      </c>
    </row>
    <row r="7" spans="1:53" x14ac:dyDescent="0.35">
      <c r="A7">
        <v>5</v>
      </c>
      <c r="B7" s="5" t="s">
        <v>0</v>
      </c>
      <c r="H7" s="1">
        <v>33315</v>
      </c>
      <c r="I7">
        <v>6</v>
      </c>
      <c r="J7">
        <v>240</v>
      </c>
      <c r="K7">
        <v>6</v>
      </c>
      <c r="L7">
        <v>25</v>
      </c>
      <c r="M7" t="s">
        <v>103</v>
      </c>
      <c r="N7">
        <v>0</v>
      </c>
      <c r="O7" t="s">
        <v>53</v>
      </c>
      <c r="Q7" t="s">
        <v>104</v>
      </c>
      <c r="S7">
        <v>1</v>
      </c>
      <c r="T7" t="s">
        <v>29</v>
      </c>
      <c r="W7" t="s">
        <v>105</v>
      </c>
      <c r="X7" t="s">
        <v>106</v>
      </c>
      <c r="Z7">
        <v>0</v>
      </c>
      <c r="AA7" t="s">
        <v>107</v>
      </c>
      <c r="AB7" t="s">
        <v>84</v>
      </c>
      <c r="AE7" t="s">
        <v>29</v>
      </c>
      <c r="AM7" t="s">
        <v>73</v>
      </c>
      <c r="AO7">
        <v>3</v>
      </c>
      <c r="AQ7">
        <v>4</v>
      </c>
      <c r="AS7">
        <v>5</v>
      </c>
      <c r="AT7" t="s">
        <v>108</v>
      </c>
      <c r="AU7" t="s">
        <v>64</v>
      </c>
      <c r="AW7">
        <v>10</v>
      </c>
      <c r="AX7" t="s">
        <v>109</v>
      </c>
    </row>
    <row r="8" spans="1:53" x14ac:dyDescent="0.35">
      <c r="A8">
        <v>6</v>
      </c>
      <c r="B8" s="5" t="s">
        <v>0</v>
      </c>
      <c r="H8" s="1">
        <v>31511</v>
      </c>
      <c r="I8">
        <v>8</v>
      </c>
      <c r="J8">
        <v>0</v>
      </c>
      <c r="K8">
        <v>10</v>
      </c>
      <c r="L8">
        <v>50</v>
      </c>
      <c r="M8" t="s">
        <v>97</v>
      </c>
      <c r="N8">
        <v>1</v>
      </c>
      <c r="O8" t="s">
        <v>79</v>
      </c>
      <c r="Q8" t="s">
        <v>99</v>
      </c>
      <c r="S8">
        <v>1</v>
      </c>
      <c r="T8" t="s">
        <v>110</v>
      </c>
      <c r="V8" t="s">
        <v>111</v>
      </c>
      <c r="X8" t="s">
        <v>112</v>
      </c>
      <c r="Z8">
        <v>4</v>
      </c>
      <c r="AA8" t="s">
        <v>113</v>
      </c>
      <c r="AB8" t="s">
        <v>84</v>
      </c>
      <c r="AG8" t="s">
        <v>31</v>
      </c>
      <c r="AM8" t="s">
        <v>73</v>
      </c>
      <c r="AO8">
        <v>6</v>
      </c>
      <c r="AQ8">
        <v>4</v>
      </c>
      <c r="AS8">
        <v>5</v>
      </c>
      <c r="AT8" t="s">
        <v>114</v>
      </c>
      <c r="AU8" t="s">
        <v>75</v>
      </c>
      <c r="AW8">
        <v>10</v>
      </c>
      <c r="AX8" t="s">
        <v>115</v>
      </c>
      <c r="AZ8" t="s">
        <v>116</v>
      </c>
    </row>
    <row r="9" spans="1:53" x14ac:dyDescent="0.35">
      <c r="A9">
        <v>7</v>
      </c>
      <c r="D9" s="5" t="s">
        <v>2</v>
      </c>
      <c r="H9" s="1">
        <v>30813</v>
      </c>
      <c r="I9">
        <v>6</v>
      </c>
      <c r="J9">
        <v>35</v>
      </c>
      <c r="K9">
        <v>8</v>
      </c>
      <c r="L9">
        <v>18</v>
      </c>
      <c r="M9" t="s">
        <v>52</v>
      </c>
      <c r="N9">
        <v>0</v>
      </c>
      <c r="O9" t="s">
        <v>68</v>
      </c>
      <c r="Q9" t="s">
        <v>99</v>
      </c>
      <c r="S9">
        <v>0</v>
      </c>
      <c r="AB9" t="s">
        <v>84</v>
      </c>
      <c r="AE9" t="s">
        <v>29</v>
      </c>
      <c r="AM9" t="s">
        <v>60</v>
      </c>
      <c r="AP9" s="2">
        <v>43385</v>
      </c>
      <c r="AR9">
        <v>6</v>
      </c>
      <c r="AS9">
        <v>50</v>
      </c>
      <c r="AT9" t="s">
        <v>117</v>
      </c>
      <c r="AU9" t="s">
        <v>75</v>
      </c>
      <c r="AW9">
        <v>8</v>
      </c>
      <c r="AX9" t="s">
        <v>118</v>
      </c>
      <c r="AY9" t="s">
        <v>119</v>
      </c>
      <c r="AZ9" t="s">
        <v>120</v>
      </c>
    </row>
    <row r="10" spans="1:53" x14ac:dyDescent="0.35">
      <c r="A10">
        <v>8</v>
      </c>
      <c r="F10" s="5" t="s">
        <v>4</v>
      </c>
      <c r="H10" s="1">
        <v>26757</v>
      </c>
      <c r="I10">
        <v>8</v>
      </c>
      <c r="J10">
        <v>0</v>
      </c>
      <c r="K10">
        <v>8</v>
      </c>
      <c r="L10">
        <v>15</v>
      </c>
      <c r="M10" t="s">
        <v>121</v>
      </c>
      <c r="N10">
        <v>1</v>
      </c>
      <c r="O10" t="s">
        <v>122</v>
      </c>
      <c r="Q10" t="s">
        <v>54</v>
      </c>
      <c r="S10">
        <v>1</v>
      </c>
      <c r="T10" t="s">
        <v>80</v>
      </c>
      <c r="V10" t="s">
        <v>123</v>
      </c>
      <c r="X10" t="s">
        <v>124</v>
      </c>
      <c r="Z10">
        <v>15</v>
      </c>
      <c r="AA10" t="s">
        <v>125</v>
      </c>
      <c r="AB10" t="s">
        <v>59</v>
      </c>
      <c r="AE10" t="s">
        <v>29</v>
      </c>
      <c r="AM10" t="s">
        <v>73</v>
      </c>
      <c r="AO10">
        <v>6</v>
      </c>
      <c r="AQ10">
        <v>5</v>
      </c>
      <c r="AS10">
        <v>80</v>
      </c>
      <c r="AT10" t="s">
        <v>126</v>
      </c>
      <c r="AU10" t="s">
        <v>75</v>
      </c>
      <c r="AW10">
        <v>9</v>
      </c>
      <c r="AX10" t="s">
        <v>127</v>
      </c>
    </row>
    <row r="11" spans="1:53" x14ac:dyDescent="0.35">
      <c r="A11">
        <v>9</v>
      </c>
      <c r="C11" s="5" t="s">
        <v>1</v>
      </c>
      <c r="H11" s="1">
        <v>28734</v>
      </c>
      <c r="I11">
        <v>7</v>
      </c>
      <c r="J11">
        <v>10</v>
      </c>
      <c r="K11">
        <v>6</v>
      </c>
      <c r="L11">
        <v>30</v>
      </c>
      <c r="M11" t="s">
        <v>52</v>
      </c>
      <c r="N11">
        <v>0</v>
      </c>
      <c r="O11" t="s">
        <v>53</v>
      </c>
      <c r="Q11" t="s">
        <v>99</v>
      </c>
      <c r="S11">
        <v>1</v>
      </c>
      <c r="T11" t="s">
        <v>70</v>
      </c>
      <c r="V11" t="s">
        <v>81</v>
      </c>
      <c r="X11" t="s">
        <v>57</v>
      </c>
      <c r="Z11">
        <v>1</v>
      </c>
      <c r="AA11" t="s">
        <v>128</v>
      </c>
      <c r="AB11" t="s">
        <v>72</v>
      </c>
      <c r="AH11" t="s">
        <v>32</v>
      </c>
      <c r="AM11" t="s">
        <v>60</v>
      </c>
      <c r="AO11">
        <v>5</v>
      </c>
      <c r="AQ11">
        <v>5</v>
      </c>
      <c r="AS11">
        <v>5</v>
      </c>
      <c r="AT11" t="s">
        <v>129</v>
      </c>
      <c r="AU11" t="s">
        <v>75</v>
      </c>
      <c r="AW11">
        <v>10</v>
      </c>
      <c r="AX11" t="s">
        <v>130</v>
      </c>
      <c r="AY11" t="s">
        <v>131</v>
      </c>
      <c r="AZ11" t="s">
        <v>132</v>
      </c>
    </row>
    <row r="12" spans="1:53" x14ac:dyDescent="0.35">
      <c r="A12">
        <v>10</v>
      </c>
      <c r="B12" s="5" t="s">
        <v>0</v>
      </c>
      <c r="H12" s="1">
        <v>31818</v>
      </c>
      <c r="I12">
        <v>8</v>
      </c>
      <c r="J12">
        <v>0</v>
      </c>
      <c r="K12">
        <v>8</v>
      </c>
      <c r="L12">
        <v>2</v>
      </c>
      <c r="M12" t="s">
        <v>133</v>
      </c>
      <c r="N12">
        <v>1</v>
      </c>
      <c r="O12" t="s">
        <v>134</v>
      </c>
      <c r="Q12" t="s">
        <v>99</v>
      </c>
      <c r="S12">
        <v>1</v>
      </c>
      <c r="T12" t="s">
        <v>135</v>
      </c>
      <c r="V12" t="s">
        <v>56</v>
      </c>
      <c r="X12" t="s">
        <v>92</v>
      </c>
      <c r="Z12">
        <v>10</v>
      </c>
      <c r="AA12" t="s">
        <v>136</v>
      </c>
      <c r="AB12" t="s">
        <v>59</v>
      </c>
      <c r="AG12" t="s">
        <v>31</v>
      </c>
      <c r="AM12" t="s">
        <v>85</v>
      </c>
      <c r="AO12">
        <v>6</v>
      </c>
      <c r="AQ12">
        <v>6</v>
      </c>
      <c r="AS12">
        <v>8</v>
      </c>
      <c r="AT12" t="s">
        <v>137</v>
      </c>
      <c r="AU12" t="s">
        <v>75</v>
      </c>
      <c r="AW12">
        <v>10</v>
      </c>
      <c r="AX12" t="s">
        <v>138</v>
      </c>
      <c r="AY12" t="s">
        <v>139</v>
      </c>
      <c r="AZ12" t="s">
        <v>139</v>
      </c>
    </row>
    <row r="13" spans="1:53" x14ac:dyDescent="0.35">
      <c r="A13">
        <v>11</v>
      </c>
      <c r="C13" s="5" t="s">
        <v>1</v>
      </c>
      <c r="H13" s="1">
        <v>32631</v>
      </c>
      <c r="I13">
        <v>7</v>
      </c>
      <c r="J13">
        <v>40</v>
      </c>
      <c r="K13">
        <v>12</v>
      </c>
      <c r="L13">
        <v>1</v>
      </c>
      <c r="M13" t="s">
        <v>67</v>
      </c>
      <c r="N13">
        <v>0</v>
      </c>
      <c r="O13" t="s">
        <v>140</v>
      </c>
      <c r="Q13" t="s">
        <v>54</v>
      </c>
      <c r="S13">
        <v>1</v>
      </c>
      <c r="T13" t="s">
        <v>141</v>
      </c>
      <c r="V13" t="s">
        <v>142</v>
      </c>
      <c r="X13" t="s">
        <v>112</v>
      </c>
      <c r="Z13">
        <v>4</v>
      </c>
      <c r="AA13" t="s">
        <v>143</v>
      </c>
      <c r="AB13" t="s">
        <v>84</v>
      </c>
      <c r="AK13" t="s">
        <v>35</v>
      </c>
      <c r="AU13" t="s">
        <v>64</v>
      </c>
      <c r="AW13">
        <v>9</v>
      </c>
      <c r="AX13" t="s">
        <v>144</v>
      </c>
      <c r="AY13" t="s">
        <v>145</v>
      </c>
    </row>
    <row r="14" spans="1:53" x14ac:dyDescent="0.35">
      <c r="A14">
        <v>12</v>
      </c>
      <c r="B14" s="5" t="s">
        <v>0</v>
      </c>
      <c r="H14" s="1">
        <v>32915</v>
      </c>
      <c r="I14">
        <v>8</v>
      </c>
      <c r="J14">
        <v>30</v>
      </c>
      <c r="K14">
        <v>9</v>
      </c>
      <c r="L14">
        <v>12</v>
      </c>
      <c r="M14" t="s">
        <v>133</v>
      </c>
      <c r="N14">
        <v>1</v>
      </c>
      <c r="O14" t="s">
        <v>68</v>
      </c>
      <c r="Q14" t="s">
        <v>69</v>
      </c>
      <c r="S14">
        <v>1</v>
      </c>
      <c r="T14" t="s">
        <v>146</v>
      </c>
      <c r="W14" t="s">
        <v>147</v>
      </c>
      <c r="X14" t="s">
        <v>57</v>
      </c>
      <c r="Z14">
        <v>1</v>
      </c>
      <c r="AA14" t="s">
        <v>148</v>
      </c>
      <c r="AB14" t="s">
        <v>59</v>
      </c>
      <c r="AD14" t="s">
        <v>28</v>
      </c>
      <c r="AM14" t="s">
        <v>73</v>
      </c>
      <c r="AP14" t="s">
        <v>149</v>
      </c>
      <c r="AR14" t="s">
        <v>150</v>
      </c>
      <c r="AS14">
        <v>2</v>
      </c>
      <c r="AT14" t="s">
        <v>151</v>
      </c>
      <c r="AU14" t="s">
        <v>75</v>
      </c>
      <c r="AW14">
        <v>10</v>
      </c>
      <c r="AX14" t="s">
        <v>152</v>
      </c>
      <c r="AY14" t="s">
        <v>153</v>
      </c>
      <c r="AZ14" t="s">
        <v>154</v>
      </c>
    </row>
    <row r="15" spans="1:53" x14ac:dyDescent="0.35">
      <c r="A15">
        <v>13</v>
      </c>
      <c r="F15" s="5" t="s">
        <v>4</v>
      </c>
      <c r="H15" s="1">
        <v>34311</v>
      </c>
      <c r="I15">
        <v>6</v>
      </c>
      <c r="J15">
        <v>120</v>
      </c>
      <c r="K15">
        <v>9</v>
      </c>
      <c r="L15">
        <v>3</v>
      </c>
      <c r="M15" t="s">
        <v>52</v>
      </c>
      <c r="N15">
        <v>0</v>
      </c>
      <c r="O15" t="s">
        <v>98</v>
      </c>
      <c r="Q15" t="s">
        <v>104</v>
      </c>
      <c r="S15">
        <v>1</v>
      </c>
      <c r="T15" t="s">
        <v>155</v>
      </c>
      <c r="V15" t="s">
        <v>81</v>
      </c>
      <c r="X15" t="s">
        <v>156</v>
      </c>
      <c r="Z15">
        <v>5</v>
      </c>
      <c r="AB15" t="s">
        <v>59</v>
      </c>
      <c r="AH15" t="s">
        <v>32</v>
      </c>
      <c r="AM15" t="s">
        <v>60</v>
      </c>
      <c r="AO15">
        <v>4</v>
      </c>
      <c r="AQ15">
        <v>1</v>
      </c>
      <c r="AS15">
        <v>90</v>
      </c>
      <c r="AT15" t="s">
        <v>157</v>
      </c>
      <c r="AU15" t="s">
        <v>75</v>
      </c>
      <c r="AW15">
        <v>8</v>
      </c>
      <c r="AX15" t="s">
        <v>158</v>
      </c>
      <c r="AY15" t="s">
        <v>159</v>
      </c>
      <c r="AZ15" t="s">
        <v>160</v>
      </c>
    </row>
    <row r="16" spans="1:53" x14ac:dyDescent="0.35">
      <c r="A16">
        <v>14</v>
      </c>
      <c r="F16" s="5" t="s">
        <v>4</v>
      </c>
      <c r="H16" s="1">
        <v>35597</v>
      </c>
      <c r="I16">
        <v>8</v>
      </c>
      <c r="J16">
        <v>30</v>
      </c>
      <c r="K16">
        <v>14</v>
      </c>
      <c r="L16">
        <v>50</v>
      </c>
      <c r="M16" t="s">
        <v>103</v>
      </c>
      <c r="N16">
        <v>1</v>
      </c>
      <c r="O16" t="s">
        <v>68</v>
      </c>
      <c r="Q16" t="s">
        <v>99</v>
      </c>
      <c r="S16">
        <v>0</v>
      </c>
      <c r="AB16" t="s">
        <v>161</v>
      </c>
      <c r="AH16" t="s">
        <v>32</v>
      </c>
      <c r="AM16" t="s">
        <v>162</v>
      </c>
      <c r="AO16">
        <v>2</v>
      </c>
      <c r="AQ16">
        <v>4</v>
      </c>
      <c r="AS16">
        <v>10</v>
      </c>
      <c r="AT16" t="s">
        <v>163</v>
      </c>
      <c r="AU16" t="s">
        <v>64</v>
      </c>
      <c r="AW16">
        <v>10</v>
      </c>
      <c r="AX16" t="s">
        <v>164</v>
      </c>
      <c r="AY16" t="s">
        <v>35</v>
      </c>
      <c r="AZ16" t="s">
        <v>35</v>
      </c>
    </row>
    <row r="17" spans="1:52" x14ac:dyDescent="0.35">
      <c r="A17">
        <v>15</v>
      </c>
      <c r="B17" s="5" t="s">
        <v>0</v>
      </c>
      <c r="C17" s="5" t="s">
        <v>1</v>
      </c>
      <c r="F17" s="5" t="s">
        <v>4</v>
      </c>
      <c r="H17" s="1">
        <v>29872</v>
      </c>
      <c r="I17">
        <v>8</v>
      </c>
      <c r="J17">
        <v>50</v>
      </c>
      <c r="K17">
        <v>9</v>
      </c>
      <c r="L17">
        <v>15</v>
      </c>
      <c r="M17" t="s">
        <v>121</v>
      </c>
      <c r="N17">
        <v>1</v>
      </c>
      <c r="O17" t="s">
        <v>53</v>
      </c>
      <c r="Q17" t="s">
        <v>54</v>
      </c>
      <c r="S17">
        <v>1</v>
      </c>
      <c r="T17" t="s">
        <v>141</v>
      </c>
      <c r="V17" t="s">
        <v>81</v>
      </c>
      <c r="X17" t="s">
        <v>92</v>
      </c>
      <c r="Z17">
        <v>3</v>
      </c>
      <c r="AA17" t="s">
        <v>165</v>
      </c>
      <c r="AB17" t="s">
        <v>84</v>
      </c>
      <c r="AE17" t="s">
        <v>29</v>
      </c>
      <c r="AF17" t="s">
        <v>30</v>
      </c>
      <c r="AM17" t="s">
        <v>73</v>
      </c>
      <c r="AO17">
        <v>6</v>
      </c>
      <c r="AQ17">
        <v>6</v>
      </c>
      <c r="AS17">
        <v>16</v>
      </c>
      <c r="AT17" t="s">
        <v>166</v>
      </c>
      <c r="AU17" t="s">
        <v>75</v>
      </c>
      <c r="AW17">
        <v>10</v>
      </c>
      <c r="AX17" t="s">
        <v>167</v>
      </c>
      <c r="AY17" t="s">
        <v>168</v>
      </c>
      <c r="AZ17" t="s">
        <v>169</v>
      </c>
    </row>
    <row r="18" spans="1:52" x14ac:dyDescent="0.35">
      <c r="A18">
        <v>16</v>
      </c>
      <c r="B18" s="5" t="s">
        <v>0</v>
      </c>
      <c r="C18" s="5" t="s">
        <v>1</v>
      </c>
      <c r="E18" s="5" t="s">
        <v>3</v>
      </c>
      <c r="F18" s="5" t="s">
        <v>4</v>
      </c>
      <c r="H18" s="1">
        <v>34746</v>
      </c>
      <c r="I18">
        <v>8</v>
      </c>
      <c r="J18">
        <v>120</v>
      </c>
      <c r="K18">
        <v>12</v>
      </c>
      <c r="L18">
        <v>12</v>
      </c>
      <c r="M18" t="s">
        <v>67</v>
      </c>
      <c r="N18">
        <v>1</v>
      </c>
      <c r="O18" t="s">
        <v>53</v>
      </c>
      <c r="Q18" t="s">
        <v>54</v>
      </c>
      <c r="S18">
        <v>1</v>
      </c>
      <c r="T18" t="s">
        <v>170</v>
      </c>
      <c r="W18" t="s">
        <v>171</v>
      </c>
      <c r="X18" t="s">
        <v>92</v>
      </c>
      <c r="Z18">
        <v>4</v>
      </c>
      <c r="AA18" t="s">
        <v>172</v>
      </c>
      <c r="AB18" t="s">
        <v>161</v>
      </c>
      <c r="AF18" t="s">
        <v>30</v>
      </c>
      <c r="AM18" t="s">
        <v>85</v>
      </c>
      <c r="AO18">
        <v>6</v>
      </c>
      <c r="AQ18">
        <v>4</v>
      </c>
      <c r="AS18">
        <v>120</v>
      </c>
      <c r="AT18" t="s">
        <v>173</v>
      </c>
      <c r="AV18" t="s">
        <v>174</v>
      </c>
      <c r="AW18">
        <v>8</v>
      </c>
      <c r="AX18" t="s">
        <v>175</v>
      </c>
    </row>
    <row r="19" spans="1:52" x14ac:dyDescent="0.35">
      <c r="A19">
        <v>17</v>
      </c>
      <c r="F19" s="5" t="s">
        <v>4</v>
      </c>
      <c r="H19" s="1">
        <v>35200</v>
      </c>
      <c r="I19">
        <v>8</v>
      </c>
      <c r="J19">
        <v>0</v>
      </c>
      <c r="K19">
        <v>10</v>
      </c>
      <c r="L19">
        <v>6</v>
      </c>
      <c r="M19" t="s">
        <v>67</v>
      </c>
      <c r="N19">
        <v>1</v>
      </c>
      <c r="O19" t="s">
        <v>53</v>
      </c>
      <c r="R19" t="s">
        <v>176</v>
      </c>
      <c r="S19">
        <v>1</v>
      </c>
      <c r="T19" t="s">
        <v>70</v>
      </c>
      <c r="V19" t="s">
        <v>81</v>
      </c>
      <c r="X19" t="s">
        <v>57</v>
      </c>
      <c r="Z19">
        <v>3</v>
      </c>
      <c r="AA19" t="s">
        <v>177</v>
      </c>
      <c r="AB19" t="s">
        <v>161</v>
      </c>
      <c r="AG19" t="s">
        <v>31</v>
      </c>
      <c r="AL19" t="s">
        <v>178</v>
      </c>
      <c r="AN19" t="s">
        <v>179</v>
      </c>
      <c r="AP19">
        <v>8</v>
      </c>
      <c r="AQ19">
        <v>3</v>
      </c>
      <c r="AS19">
        <v>10</v>
      </c>
      <c r="AT19" t="s">
        <v>180</v>
      </c>
      <c r="AV19" t="s">
        <v>181</v>
      </c>
      <c r="AW19">
        <v>8</v>
      </c>
      <c r="AX19" t="s">
        <v>182</v>
      </c>
      <c r="AY19" t="s">
        <v>183</v>
      </c>
      <c r="AZ19" t="s">
        <v>184</v>
      </c>
    </row>
    <row r="20" spans="1:52" x14ac:dyDescent="0.35">
      <c r="A20">
        <v>18</v>
      </c>
      <c r="B20" s="5" t="s">
        <v>0</v>
      </c>
      <c r="H20" s="1">
        <v>33479</v>
      </c>
      <c r="I20">
        <v>6</v>
      </c>
      <c r="J20">
        <v>0</v>
      </c>
      <c r="K20">
        <v>10</v>
      </c>
      <c r="L20">
        <v>20</v>
      </c>
      <c r="M20" t="s">
        <v>121</v>
      </c>
      <c r="N20">
        <v>1</v>
      </c>
      <c r="O20" t="s">
        <v>53</v>
      </c>
      <c r="Q20" t="s">
        <v>54</v>
      </c>
      <c r="S20">
        <v>0</v>
      </c>
      <c r="AB20" t="s">
        <v>59</v>
      </c>
      <c r="AH20" t="s">
        <v>32</v>
      </c>
      <c r="AM20" t="s">
        <v>73</v>
      </c>
      <c r="AP20">
        <v>12</v>
      </c>
      <c r="AQ20">
        <v>6</v>
      </c>
      <c r="AS20">
        <v>12</v>
      </c>
      <c r="AT20" t="s">
        <v>185</v>
      </c>
      <c r="AU20" t="s">
        <v>75</v>
      </c>
      <c r="AW20">
        <v>10</v>
      </c>
      <c r="AX20" t="s">
        <v>186</v>
      </c>
      <c r="AY20" t="s">
        <v>187</v>
      </c>
      <c r="AZ20" t="s">
        <v>188</v>
      </c>
    </row>
    <row r="21" spans="1:52" x14ac:dyDescent="0.35">
      <c r="A21">
        <v>19</v>
      </c>
      <c r="C21" s="5" t="s">
        <v>1</v>
      </c>
      <c r="D21" s="5" t="s">
        <v>2</v>
      </c>
      <c r="F21" s="5" t="s">
        <v>4</v>
      </c>
      <c r="H21" s="1">
        <v>31983</v>
      </c>
      <c r="I21">
        <v>6</v>
      </c>
      <c r="J21">
        <v>40</v>
      </c>
      <c r="K21">
        <v>12</v>
      </c>
      <c r="L21">
        <v>30</v>
      </c>
      <c r="M21" t="s">
        <v>189</v>
      </c>
      <c r="N21">
        <v>1</v>
      </c>
      <c r="O21" t="s">
        <v>79</v>
      </c>
      <c r="Q21" t="s">
        <v>104</v>
      </c>
      <c r="S21">
        <v>1</v>
      </c>
      <c r="T21" t="s">
        <v>146</v>
      </c>
      <c r="V21" t="s">
        <v>81</v>
      </c>
      <c r="X21" t="s">
        <v>92</v>
      </c>
      <c r="Z21">
        <v>3</v>
      </c>
      <c r="AA21" t="s">
        <v>190</v>
      </c>
      <c r="AB21" t="s">
        <v>72</v>
      </c>
      <c r="AE21" t="s">
        <v>29</v>
      </c>
      <c r="AM21" t="s">
        <v>162</v>
      </c>
      <c r="AO21">
        <v>6</v>
      </c>
      <c r="AQ21">
        <v>3</v>
      </c>
      <c r="AS21">
        <v>15</v>
      </c>
      <c r="AT21" t="s">
        <v>191</v>
      </c>
      <c r="AU21" t="s">
        <v>192</v>
      </c>
      <c r="AW21">
        <v>10</v>
      </c>
      <c r="AX21" t="s">
        <v>193</v>
      </c>
      <c r="AZ21" t="s">
        <v>194</v>
      </c>
    </row>
    <row r="22" spans="1:52" x14ac:dyDescent="0.35">
      <c r="A22">
        <v>20</v>
      </c>
      <c r="B22" s="5" t="s">
        <v>0</v>
      </c>
      <c r="H22" s="1">
        <v>28459</v>
      </c>
      <c r="I22">
        <v>8</v>
      </c>
      <c r="J22">
        <v>30</v>
      </c>
      <c r="K22">
        <v>8</v>
      </c>
      <c r="L22">
        <v>4</v>
      </c>
      <c r="M22" t="s">
        <v>103</v>
      </c>
      <c r="N22">
        <v>0</v>
      </c>
      <c r="O22" t="s">
        <v>140</v>
      </c>
      <c r="Q22" t="s">
        <v>104</v>
      </c>
      <c r="S22">
        <v>0</v>
      </c>
      <c r="AB22" t="s">
        <v>59</v>
      </c>
      <c r="AE22" t="s">
        <v>29</v>
      </c>
      <c r="AM22" t="s">
        <v>73</v>
      </c>
      <c r="AO22">
        <v>6</v>
      </c>
      <c r="AQ22">
        <v>6</v>
      </c>
      <c r="AS22">
        <v>20</v>
      </c>
      <c r="AT22" t="s">
        <v>195</v>
      </c>
      <c r="AU22" t="s">
        <v>75</v>
      </c>
      <c r="AW22">
        <v>8</v>
      </c>
      <c r="AX22" t="s">
        <v>196</v>
      </c>
      <c r="AY22" t="s">
        <v>197</v>
      </c>
    </row>
    <row r="23" spans="1:52" x14ac:dyDescent="0.35">
      <c r="A23">
        <v>21</v>
      </c>
      <c r="C23" s="5" t="s">
        <v>1</v>
      </c>
      <c r="H23" s="1">
        <v>27226</v>
      </c>
      <c r="I23">
        <v>7</v>
      </c>
      <c r="J23">
        <v>0</v>
      </c>
      <c r="K23">
        <v>3</v>
      </c>
      <c r="L23">
        <v>10</v>
      </c>
      <c r="M23" t="s">
        <v>52</v>
      </c>
      <c r="N23">
        <v>0</v>
      </c>
      <c r="O23" t="s">
        <v>79</v>
      </c>
      <c r="Q23" t="s">
        <v>99</v>
      </c>
      <c r="S23">
        <v>1</v>
      </c>
      <c r="T23" t="s">
        <v>198</v>
      </c>
      <c r="V23" t="s">
        <v>56</v>
      </c>
      <c r="X23" t="s">
        <v>92</v>
      </c>
      <c r="Z23">
        <v>17</v>
      </c>
      <c r="AA23" t="s">
        <v>199</v>
      </c>
      <c r="AB23" t="s">
        <v>84</v>
      </c>
      <c r="AG23" t="s">
        <v>31</v>
      </c>
      <c r="AM23" t="s">
        <v>60</v>
      </c>
      <c r="AO23">
        <v>2</v>
      </c>
      <c r="AQ23">
        <v>2</v>
      </c>
      <c r="AS23">
        <v>6</v>
      </c>
      <c r="AT23" t="s">
        <v>200</v>
      </c>
      <c r="AV23" t="s">
        <v>201</v>
      </c>
      <c r="AW23">
        <v>8</v>
      </c>
      <c r="AX23" t="s">
        <v>202</v>
      </c>
    </row>
    <row r="24" spans="1:52" ht="14.5" customHeight="1" x14ac:dyDescent="0.35">
      <c r="A24">
        <v>22</v>
      </c>
      <c r="F24" s="5" t="s">
        <v>4</v>
      </c>
      <c r="H24" s="1">
        <v>29194</v>
      </c>
      <c r="I24">
        <v>7</v>
      </c>
      <c r="J24">
        <v>180</v>
      </c>
      <c r="K24">
        <v>12</v>
      </c>
      <c r="L24">
        <v>6</v>
      </c>
      <c r="M24" t="s">
        <v>121</v>
      </c>
      <c r="N24">
        <v>0</v>
      </c>
      <c r="P24" t="s">
        <v>35</v>
      </c>
      <c r="Q24" t="s">
        <v>54</v>
      </c>
      <c r="S24">
        <v>1</v>
      </c>
      <c r="T24" t="s">
        <v>70</v>
      </c>
      <c r="V24" t="s">
        <v>111</v>
      </c>
      <c r="X24" t="s">
        <v>57</v>
      </c>
      <c r="Z24">
        <v>8</v>
      </c>
      <c r="AA24" t="s">
        <v>203</v>
      </c>
      <c r="AB24" t="s">
        <v>84</v>
      </c>
      <c r="AF24" t="s">
        <v>30</v>
      </c>
      <c r="AM24" t="s">
        <v>85</v>
      </c>
      <c r="AO24">
        <v>2</v>
      </c>
      <c r="AQ24">
        <v>4</v>
      </c>
      <c r="AS24">
        <v>4</v>
      </c>
      <c r="AT24" s="3" t="s">
        <v>204</v>
      </c>
      <c r="AU24" t="s">
        <v>192</v>
      </c>
      <c r="AW24">
        <v>9</v>
      </c>
      <c r="AX24" t="s">
        <v>205</v>
      </c>
    </row>
    <row r="25" spans="1:52" x14ac:dyDescent="0.35">
      <c r="A25">
        <v>23</v>
      </c>
      <c r="C25" s="5" t="s">
        <v>1</v>
      </c>
      <c r="F25" s="5" t="s">
        <v>4</v>
      </c>
      <c r="H25" s="1">
        <v>29425</v>
      </c>
      <c r="I25">
        <v>7</v>
      </c>
      <c r="J25">
        <v>60</v>
      </c>
      <c r="K25">
        <v>5</v>
      </c>
      <c r="L25">
        <v>8</v>
      </c>
      <c r="M25" t="s">
        <v>97</v>
      </c>
      <c r="N25">
        <v>1</v>
      </c>
      <c r="O25" t="s">
        <v>68</v>
      </c>
      <c r="Q25" t="s">
        <v>54</v>
      </c>
      <c r="S25">
        <v>0</v>
      </c>
      <c r="AB25" t="s">
        <v>72</v>
      </c>
      <c r="AH25" t="s">
        <v>32</v>
      </c>
      <c r="AM25" t="s">
        <v>73</v>
      </c>
      <c r="AO25">
        <v>4</v>
      </c>
      <c r="AQ25">
        <v>4</v>
      </c>
      <c r="AS25">
        <v>10</v>
      </c>
      <c r="AT25" t="s">
        <v>206</v>
      </c>
      <c r="AU25" t="s">
        <v>75</v>
      </c>
      <c r="AW25">
        <v>8</v>
      </c>
      <c r="AX25" t="s">
        <v>207</v>
      </c>
      <c r="AY25" t="s">
        <v>208</v>
      </c>
    </row>
    <row r="26" spans="1:52" x14ac:dyDescent="0.35">
      <c r="A26">
        <v>24</v>
      </c>
      <c r="F26" s="5" t="s">
        <v>4</v>
      </c>
      <c r="H26" s="1">
        <v>27454</v>
      </c>
      <c r="I26">
        <v>7</v>
      </c>
      <c r="J26">
        <v>30</v>
      </c>
      <c r="K26">
        <v>6</v>
      </c>
      <c r="L26">
        <v>10</v>
      </c>
      <c r="M26" t="s">
        <v>189</v>
      </c>
      <c r="N26">
        <v>0</v>
      </c>
      <c r="O26" t="s">
        <v>98</v>
      </c>
      <c r="Q26" t="s">
        <v>99</v>
      </c>
      <c r="S26">
        <v>0</v>
      </c>
      <c r="AB26" t="s">
        <v>84</v>
      </c>
      <c r="AH26" t="s">
        <v>32</v>
      </c>
      <c r="AM26" t="s">
        <v>60</v>
      </c>
      <c r="AO26">
        <v>3</v>
      </c>
      <c r="AQ26">
        <v>4</v>
      </c>
      <c r="AS26">
        <v>7</v>
      </c>
      <c r="AT26" t="s">
        <v>209</v>
      </c>
      <c r="AU26" t="s">
        <v>75</v>
      </c>
      <c r="AW26">
        <v>9</v>
      </c>
      <c r="AX26" t="s">
        <v>210</v>
      </c>
      <c r="AY26" t="s">
        <v>211</v>
      </c>
      <c r="AZ26" t="s">
        <v>212</v>
      </c>
    </row>
    <row r="27" spans="1:52" x14ac:dyDescent="0.35">
      <c r="A27">
        <v>25</v>
      </c>
      <c r="F27" s="5" t="s">
        <v>4</v>
      </c>
      <c r="H27" s="1">
        <v>32337</v>
      </c>
      <c r="I27">
        <v>85</v>
      </c>
      <c r="J27">
        <v>45</v>
      </c>
      <c r="K27">
        <v>10</v>
      </c>
      <c r="L27">
        <v>30</v>
      </c>
      <c r="M27" t="s">
        <v>67</v>
      </c>
      <c r="N27">
        <v>0</v>
      </c>
      <c r="O27" t="s">
        <v>98</v>
      </c>
      <c r="Q27" t="s">
        <v>104</v>
      </c>
      <c r="S27">
        <v>1</v>
      </c>
      <c r="T27" t="s">
        <v>213</v>
      </c>
      <c r="V27" t="s">
        <v>81</v>
      </c>
      <c r="X27" t="s">
        <v>92</v>
      </c>
      <c r="Z27">
        <v>4</v>
      </c>
      <c r="AA27" t="s">
        <v>214</v>
      </c>
      <c r="AB27" t="s">
        <v>84</v>
      </c>
      <c r="AG27" t="s">
        <v>31</v>
      </c>
      <c r="AM27" t="s">
        <v>85</v>
      </c>
      <c r="AP27">
        <v>12</v>
      </c>
      <c r="AR27">
        <v>5</v>
      </c>
      <c r="AS27">
        <v>8</v>
      </c>
      <c r="AT27" t="s">
        <v>215</v>
      </c>
      <c r="AU27" t="s">
        <v>64</v>
      </c>
      <c r="AW27">
        <v>8</v>
      </c>
      <c r="AX27" t="s">
        <v>216</v>
      </c>
      <c r="AY27" t="s">
        <v>217</v>
      </c>
      <c r="AZ27" t="s">
        <v>218</v>
      </c>
    </row>
    <row r="28" spans="1:52" x14ac:dyDescent="0.35">
      <c r="A28">
        <v>26</v>
      </c>
      <c r="F28" s="5" t="s">
        <v>4</v>
      </c>
      <c r="H28" s="1">
        <v>29821</v>
      </c>
      <c r="I28">
        <v>8</v>
      </c>
      <c r="J28">
        <v>30</v>
      </c>
      <c r="K28">
        <v>14</v>
      </c>
      <c r="L28">
        <v>20</v>
      </c>
      <c r="M28" t="s">
        <v>133</v>
      </c>
      <c r="N28">
        <v>0</v>
      </c>
      <c r="O28" t="s">
        <v>79</v>
      </c>
      <c r="Q28" t="s">
        <v>99</v>
      </c>
      <c r="S28">
        <v>1</v>
      </c>
      <c r="U28" t="s">
        <v>219</v>
      </c>
      <c r="V28" t="s">
        <v>111</v>
      </c>
      <c r="X28" t="s">
        <v>220</v>
      </c>
      <c r="Z28">
        <v>15</v>
      </c>
      <c r="AA28" t="s">
        <v>221</v>
      </c>
      <c r="AB28" t="s">
        <v>59</v>
      </c>
      <c r="AK28" t="s">
        <v>35</v>
      </c>
      <c r="AU28" t="s">
        <v>64</v>
      </c>
      <c r="AW28">
        <v>8</v>
      </c>
      <c r="AX28" t="s">
        <v>222</v>
      </c>
      <c r="AY28" t="s">
        <v>223</v>
      </c>
      <c r="AZ28" t="s">
        <v>224</v>
      </c>
    </row>
    <row r="29" spans="1:52" x14ac:dyDescent="0.35">
      <c r="A29">
        <v>27</v>
      </c>
      <c r="B29" s="5" t="s">
        <v>0</v>
      </c>
      <c r="H29" s="1">
        <v>31486</v>
      </c>
      <c r="I29">
        <v>7</v>
      </c>
      <c r="J29">
        <v>30</v>
      </c>
      <c r="K29">
        <v>10</v>
      </c>
      <c r="L29">
        <v>2</v>
      </c>
      <c r="M29" t="s">
        <v>225</v>
      </c>
      <c r="N29">
        <v>1</v>
      </c>
      <c r="O29" t="s">
        <v>68</v>
      </c>
      <c r="Q29" t="s">
        <v>54</v>
      </c>
      <c r="S29">
        <v>1</v>
      </c>
      <c r="T29" t="s">
        <v>146</v>
      </c>
      <c r="V29" t="s">
        <v>81</v>
      </c>
      <c r="X29" t="s">
        <v>156</v>
      </c>
      <c r="Z29">
        <v>8</v>
      </c>
      <c r="AA29" t="s">
        <v>226</v>
      </c>
      <c r="AB29" t="s">
        <v>84</v>
      </c>
      <c r="AF29" t="s">
        <v>30</v>
      </c>
      <c r="AM29" t="s">
        <v>73</v>
      </c>
      <c r="AO29">
        <v>6</v>
      </c>
      <c r="AQ29">
        <v>5</v>
      </c>
      <c r="AS29">
        <v>500</v>
      </c>
      <c r="AT29" t="s">
        <v>227</v>
      </c>
      <c r="AU29" t="s">
        <v>75</v>
      </c>
      <c r="AW29">
        <v>7</v>
      </c>
      <c r="AX29" t="s">
        <v>228</v>
      </c>
      <c r="AY29" t="s">
        <v>229</v>
      </c>
      <c r="AZ29" t="s">
        <v>230</v>
      </c>
    </row>
    <row r="30" spans="1:52" x14ac:dyDescent="0.35">
      <c r="A30">
        <v>28</v>
      </c>
      <c r="B30" s="5" t="s">
        <v>0</v>
      </c>
      <c r="C30" s="5" t="s">
        <v>1</v>
      </c>
      <c r="H30" s="1">
        <v>29106</v>
      </c>
      <c r="I30">
        <v>6</v>
      </c>
      <c r="J30">
        <v>40</v>
      </c>
      <c r="K30">
        <v>9</v>
      </c>
      <c r="L30">
        <v>6</v>
      </c>
      <c r="M30" t="s">
        <v>103</v>
      </c>
      <c r="N30">
        <v>0</v>
      </c>
      <c r="O30" t="s">
        <v>79</v>
      </c>
      <c r="Q30" t="s">
        <v>99</v>
      </c>
      <c r="S30">
        <v>1</v>
      </c>
      <c r="T30" t="s">
        <v>213</v>
      </c>
      <c r="V30" t="s">
        <v>81</v>
      </c>
      <c r="X30" t="s">
        <v>231</v>
      </c>
      <c r="Z30">
        <v>11</v>
      </c>
      <c r="AA30" t="s">
        <v>232</v>
      </c>
      <c r="AB30" t="s">
        <v>84</v>
      </c>
      <c r="AH30" t="s">
        <v>32</v>
      </c>
      <c r="AM30" t="s">
        <v>60</v>
      </c>
      <c r="AO30">
        <v>4</v>
      </c>
      <c r="AQ30">
        <v>2</v>
      </c>
      <c r="AS30">
        <v>2</v>
      </c>
      <c r="AT30" t="s">
        <v>233</v>
      </c>
      <c r="AU30" t="s">
        <v>75</v>
      </c>
      <c r="AW30">
        <v>10</v>
      </c>
      <c r="AX30" t="s">
        <v>234</v>
      </c>
      <c r="AY30" t="s">
        <v>235</v>
      </c>
    </row>
    <row r="31" spans="1:52" x14ac:dyDescent="0.35">
      <c r="A31">
        <v>29</v>
      </c>
      <c r="B31" s="5" t="s">
        <v>0</v>
      </c>
      <c r="E31" s="5" t="s">
        <v>3</v>
      </c>
      <c r="F31" s="5" t="s">
        <v>4</v>
      </c>
      <c r="H31" s="1">
        <v>33490</v>
      </c>
      <c r="I31">
        <v>6</v>
      </c>
      <c r="J31">
        <v>0</v>
      </c>
      <c r="K31">
        <v>9</v>
      </c>
      <c r="L31">
        <v>3</v>
      </c>
      <c r="M31" t="s">
        <v>52</v>
      </c>
      <c r="N31">
        <v>1</v>
      </c>
      <c r="O31" t="s">
        <v>122</v>
      </c>
      <c r="Q31" t="s">
        <v>54</v>
      </c>
      <c r="S31">
        <v>1</v>
      </c>
      <c r="T31" t="s">
        <v>213</v>
      </c>
      <c r="V31" t="s">
        <v>81</v>
      </c>
      <c r="X31" t="s">
        <v>92</v>
      </c>
      <c r="Z31">
        <v>4</v>
      </c>
      <c r="AA31" t="s">
        <v>236</v>
      </c>
      <c r="AB31" t="s">
        <v>59</v>
      </c>
      <c r="AH31" t="s">
        <v>32</v>
      </c>
      <c r="AM31" t="s">
        <v>73</v>
      </c>
      <c r="AO31">
        <v>4</v>
      </c>
      <c r="AQ31">
        <v>4</v>
      </c>
      <c r="AS31">
        <v>6</v>
      </c>
      <c r="AT31" t="s">
        <v>237</v>
      </c>
      <c r="AU31" t="s">
        <v>75</v>
      </c>
      <c r="AW31">
        <v>10</v>
      </c>
      <c r="AX31" t="s">
        <v>238</v>
      </c>
      <c r="AY31" t="s">
        <v>239</v>
      </c>
    </row>
    <row r="32" spans="1:52" x14ac:dyDescent="0.35">
      <c r="A32">
        <v>30</v>
      </c>
      <c r="B32" s="5" t="s">
        <v>0</v>
      </c>
      <c r="H32" s="1">
        <v>30658</v>
      </c>
      <c r="I32">
        <v>7</v>
      </c>
      <c r="J32">
        <v>150</v>
      </c>
      <c r="K32">
        <v>6</v>
      </c>
      <c r="L32">
        <v>5</v>
      </c>
      <c r="M32" t="s">
        <v>97</v>
      </c>
      <c r="N32">
        <v>0</v>
      </c>
      <c r="O32" t="s">
        <v>68</v>
      </c>
      <c r="Q32" t="s">
        <v>99</v>
      </c>
      <c r="S32">
        <v>1</v>
      </c>
      <c r="T32" t="s">
        <v>213</v>
      </c>
      <c r="V32" t="s">
        <v>81</v>
      </c>
      <c r="Y32" t="s">
        <v>240</v>
      </c>
      <c r="Z32">
        <v>12</v>
      </c>
      <c r="AB32" t="s">
        <v>84</v>
      </c>
      <c r="AH32" t="s">
        <v>32</v>
      </c>
      <c r="AM32" t="s">
        <v>85</v>
      </c>
      <c r="AO32">
        <v>6</v>
      </c>
      <c r="AQ32">
        <v>4</v>
      </c>
      <c r="AS32">
        <v>8</v>
      </c>
      <c r="AT32" t="s">
        <v>241</v>
      </c>
      <c r="AU32" t="s">
        <v>75</v>
      </c>
      <c r="AW32">
        <v>7</v>
      </c>
      <c r="AX32" t="s">
        <v>242</v>
      </c>
    </row>
    <row r="33" spans="1:52" x14ac:dyDescent="0.35">
      <c r="A33">
        <v>31</v>
      </c>
      <c r="B33" s="5" t="s">
        <v>0</v>
      </c>
      <c r="C33" s="5" t="s">
        <v>1</v>
      </c>
      <c r="F33" s="5" t="s">
        <v>4</v>
      </c>
      <c r="H33" s="1">
        <v>29344</v>
      </c>
      <c r="I33">
        <v>8</v>
      </c>
      <c r="J33">
        <v>0</v>
      </c>
      <c r="K33">
        <v>10</v>
      </c>
      <c r="L33">
        <v>20</v>
      </c>
      <c r="M33" t="s">
        <v>52</v>
      </c>
      <c r="N33">
        <v>1</v>
      </c>
      <c r="O33" t="s">
        <v>53</v>
      </c>
      <c r="Q33" t="s">
        <v>104</v>
      </c>
      <c r="S33">
        <v>1</v>
      </c>
      <c r="T33" t="s">
        <v>213</v>
      </c>
      <c r="V33" t="s">
        <v>91</v>
      </c>
      <c r="X33" t="s">
        <v>92</v>
      </c>
      <c r="Z33">
        <v>10</v>
      </c>
      <c r="AA33" t="s">
        <v>243</v>
      </c>
      <c r="AB33" t="s">
        <v>84</v>
      </c>
      <c r="AF33" t="s">
        <v>30</v>
      </c>
      <c r="AG33" t="s">
        <v>31</v>
      </c>
      <c r="AM33" t="s">
        <v>60</v>
      </c>
      <c r="AP33" s="2">
        <v>43393</v>
      </c>
      <c r="AR33" s="2">
        <v>43393</v>
      </c>
      <c r="AS33">
        <v>20</v>
      </c>
      <c r="AT33" t="s">
        <v>244</v>
      </c>
      <c r="AU33" t="s">
        <v>75</v>
      </c>
      <c r="AW33">
        <v>8</v>
      </c>
      <c r="AX33" t="s">
        <v>245</v>
      </c>
      <c r="AY33" t="s">
        <v>246</v>
      </c>
    </row>
    <row r="34" spans="1:52" x14ac:dyDescent="0.35">
      <c r="A34">
        <v>32</v>
      </c>
      <c r="B34" s="5" t="s">
        <v>0</v>
      </c>
      <c r="E34" s="5" t="s">
        <v>3</v>
      </c>
      <c r="F34" s="5" t="s">
        <v>4</v>
      </c>
      <c r="H34" s="1">
        <v>30891</v>
      </c>
      <c r="I34">
        <v>7</v>
      </c>
      <c r="J34">
        <v>100</v>
      </c>
      <c r="K34">
        <v>10</v>
      </c>
      <c r="L34">
        <v>1</v>
      </c>
      <c r="M34" t="s">
        <v>67</v>
      </c>
      <c r="N34">
        <v>1</v>
      </c>
      <c r="O34" t="s">
        <v>53</v>
      </c>
      <c r="R34" t="s">
        <v>247</v>
      </c>
      <c r="S34">
        <v>1</v>
      </c>
      <c r="T34" t="s">
        <v>213</v>
      </c>
      <c r="V34" t="s">
        <v>111</v>
      </c>
      <c r="X34" t="s">
        <v>124</v>
      </c>
      <c r="Z34">
        <v>7</v>
      </c>
      <c r="AB34" t="s">
        <v>84</v>
      </c>
      <c r="AG34" t="s">
        <v>31</v>
      </c>
      <c r="AM34" t="s">
        <v>73</v>
      </c>
      <c r="AO34">
        <v>4</v>
      </c>
      <c r="AR34">
        <v>15</v>
      </c>
      <c r="AS34">
        <v>20</v>
      </c>
      <c r="AT34" t="s">
        <v>248</v>
      </c>
      <c r="AU34" t="s">
        <v>75</v>
      </c>
      <c r="AW34">
        <v>10</v>
      </c>
      <c r="AX34" t="s">
        <v>249</v>
      </c>
      <c r="AY34" t="s">
        <v>250</v>
      </c>
      <c r="AZ34" t="s">
        <v>116</v>
      </c>
    </row>
    <row r="35" spans="1:52" x14ac:dyDescent="0.35">
      <c r="A35">
        <v>33</v>
      </c>
      <c r="C35" s="5" t="s">
        <v>1</v>
      </c>
      <c r="D35" s="5" t="s">
        <v>2</v>
      </c>
      <c r="F35" s="5" t="s">
        <v>4</v>
      </c>
      <c r="H35" s="1">
        <v>35136</v>
      </c>
      <c r="I35">
        <v>6</v>
      </c>
      <c r="J35">
        <v>120</v>
      </c>
      <c r="K35">
        <v>16</v>
      </c>
      <c r="L35">
        <v>2</v>
      </c>
      <c r="M35" t="s">
        <v>97</v>
      </c>
      <c r="N35">
        <v>0</v>
      </c>
      <c r="O35" t="s">
        <v>53</v>
      </c>
      <c r="Q35" t="s">
        <v>54</v>
      </c>
      <c r="S35">
        <v>0</v>
      </c>
      <c r="AB35" t="s">
        <v>161</v>
      </c>
      <c r="AF35" t="s">
        <v>30</v>
      </c>
      <c r="AM35" t="s">
        <v>73</v>
      </c>
      <c r="AO35">
        <v>6</v>
      </c>
      <c r="AQ35">
        <v>6</v>
      </c>
      <c r="AS35">
        <v>60</v>
      </c>
      <c r="AT35" t="s">
        <v>251</v>
      </c>
      <c r="AU35" t="s">
        <v>64</v>
      </c>
      <c r="AW35">
        <v>9</v>
      </c>
      <c r="AX35" t="s">
        <v>252</v>
      </c>
      <c r="AY35" t="s">
        <v>253</v>
      </c>
    </row>
    <row r="36" spans="1:52" x14ac:dyDescent="0.35">
      <c r="A36">
        <v>34</v>
      </c>
      <c r="B36" s="5" t="s">
        <v>0</v>
      </c>
      <c r="F36" s="5" t="s">
        <v>4</v>
      </c>
      <c r="H36" s="1">
        <v>33067</v>
      </c>
      <c r="I36">
        <v>7</v>
      </c>
      <c r="J36">
        <v>70</v>
      </c>
      <c r="K36">
        <v>5</v>
      </c>
      <c r="L36">
        <v>5</v>
      </c>
      <c r="M36" t="s">
        <v>97</v>
      </c>
      <c r="N36">
        <v>0</v>
      </c>
      <c r="O36" t="s">
        <v>79</v>
      </c>
      <c r="Q36" t="s">
        <v>104</v>
      </c>
      <c r="S36">
        <v>1</v>
      </c>
      <c r="T36" t="s">
        <v>5</v>
      </c>
      <c r="V36" t="s">
        <v>56</v>
      </c>
      <c r="Y36" t="s">
        <v>254</v>
      </c>
      <c r="Z36">
        <v>1</v>
      </c>
      <c r="AA36" t="s">
        <v>255</v>
      </c>
      <c r="AB36" t="s">
        <v>84</v>
      </c>
      <c r="AE36" t="s">
        <v>29</v>
      </c>
      <c r="AF36" t="s">
        <v>30</v>
      </c>
      <c r="AM36" t="s">
        <v>73</v>
      </c>
      <c r="AO36">
        <v>3</v>
      </c>
      <c r="AQ36">
        <v>2</v>
      </c>
      <c r="AS36">
        <v>15</v>
      </c>
      <c r="AT36" t="s">
        <v>256</v>
      </c>
      <c r="AU36" t="s">
        <v>75</v>
      </c>
      <c r="AW36">
        <v>8</v>
      </c>
      <c r="AX36" t="s">
        <v>257</v>
      </c>
      <c r="AY36" t="s">
        <v>258</v>
      </c>
    </row>
    <row r="37" spans="1:52" x14ac:dyDescent="0.35">
      <c r="A37">
        <v>35</v>
      </c>
      <c r="C37" s="5" t="s">
        <v>1</v>
      </c>
      <c r="H37" s="1">
        <v>28598</v>
      </c>
      <c r="I37">
        <v>6</v>
      </c>
      <c r="J37">
        <v>90</v>
      </c>
      <c r="K37">
        <v>6</v>
      </c>
      <c r="L37">
        <v>2</v>
      </c>
      <c r="M37" t="s">
        <v>89</v>
      </c>
      <c r="N37">
        <v>0</v>
      </c>
      <c r="O37" t="s">
        <v>98</v>
      </c>
      <c r="Q37" t="s">
        <v>54</v>
      </c>
      <c r="S37">
        <v>1</v>
      </c>
      <c r="T37" t="s">
        <v>155</v>
      </c>
      <c r="W37" t="s">
        <v>259</v>
      </c>
      <c r="X37" t="s">
        <v>92</v>
      </c>
      <c r="Z37">
        <v>6</v>
      </c>
      <c r="AA37" t="s">
        <v>260</v>
      </c>
      <c r="AB37" t="s">
        <v>84</v>
      </c>
      <c r="AG37" t="s">
        <v>31</v>
      </c>
      <c r="AM37" t="s">
        <v>73</v>
      </c>
      <c r="AO37">
        <v>5</v>
      </c>
      <c r="AQ37">
        <v>5</v>
      </c>
      <c r="AS37">
        <v>5</v>
      </c>
      <c r="AT37" t="s">
        <v>261</v>
      </c>
      <c r="AU37" t="s">
        <v>75</v>
      </c>
      <c r="AW37">
        <v>8</v>
      </c>
      <c r="AX37" t="s">
        <v>262</v>
      </c>
      <c r="AY37" t="s">
        <v>263</v>
      </c>
      <c r="AZ37" t="s">
        <v>264</v>
      </c>
    </row>
    <row r="38" spans="1:52" x14ac:dyDescent="0.35">
      <c r="A38">
        <v>36</v>
      </c>
      <c r="F38" s="5" t="s">
        <v>4</v>
      </c>
      <c r="H38" s="1">
        <v>27959</v>
      </c>
      <c r="I38">
        <v>7</v>
      </c>
      <c r="J38">
        <v>50</v>
      </c>
      <c r="K38">
        <v>8</v>
      </c>
      <c r="L38">
        <v>1</v>
      </c>
      <c r="M38" t="s">
        <v>103</v>
      </c>
      <c r="N38">
        <v>0</v>
      </c>
      <c r="O38" t="s">
        <v>98</v>
      </c>
      <c r="Q38" t="s">
        <v>54</v>
      </c>
      <c r="S38">
        <v>1</v>
      </c>
      <c r="T38" t="s">
        <v>213</v>
      </c>
      <c r="V38" t="s">
        <v>81</v>
      </c>
      <c r="X38" t="s">
        <v>92</v>
      </c>
      <c r="Z38">
        <v>22</v>
      </c>
      <c r="AA38" t="s">
        <v>265</v>
      </c>
      <c r="AB38" t="s">
        <v>59</v>
      </c>
      <c r="AF38" t="s">
        <v>30</v>
      </c>
      <c r="AM38" t="s">
        <v>85</v>
      </c>
      <c r="AO38">
        <v>4</v>
      </c>
      <c r="AQ38">
        <v>6</v>
      </c>
      <c r="AS38">
        <v>12</v>
      </c>
      <c r="AT38" t="s">
        <v>266</v>
      </c>
      <c r="AU38" t="s">
        <v>64</v>
      </c>
      <c r="AW38">
        <v>10</v>
      </c>
      <c r="AX38" t="s">
        <v>267</v>
      </c>
      <c r="AY38" t="s">
        <v>268</v>
      </c>
    </row>
    <row r="39" spans="1:52" x14ac:dyDescent="0.35">
      <c r="A39">
        <v>37</v>
      </c>
      <c r="B39" s="5" t="s">
        <v>0</v>
      </c>
      <c r="C39" s="5" t="s">
        <v>1</v>
      </c>
      <c r="E39" s="5" t="s">
        <v>3</v>
      </c>
      <c r="F39" s="5" t="s">
        <v>4</v>
      </c>
      <c r="H39" s="1">
        <v>33295</v>
      </c>
      <c r="I39">
        <v>6</v>
      </c>
      <c r="J39">
        <v>60</v>
      </c>
      <c r="K39">
        <v>8</v>
      </c>
      <c r="L39">
        <v>5</v>
      </c>
      <c r="M39" t="s">
        <v>225</v>
      </c>
      <c r="N39">
        <v>1</v>
      </c>
      <c r="O39" t="s">
        <v>140</v>
      </c>
      <c r="Q39" t="s">
        <v>69</v>
      </c>
      <c r="S39">
        <v>1</v>
      </c>
      <c r="T39" t="s">
        <v>155</v>
      </c>
      <c r="V39" t="s">
        <v>111</v>
      </c>
      <c r="X39" t="s">
        <v>92</v>
      </c>
      <c r="Z39">
        <v>3</v>
      </c>
      <c r="AA39" t="s">
        <v>199</v>
      </c>
      <c r="AB39" t="s">
        <v>84</v>
      </c>
      <c r="AF39" t="s">
        <v>30</v>
      </c>
      <c r="AM39" t="s">
        <v>60</v>
      </c>
      <c r="AO39">
        <v>6</v>
      </c>
      <c r="AQ39">
        <v>6</v>
      </c>
      <c r="AS39">
        <v>6</v>
      </c>
      <c r="AT39" t="s">
        <v>269</v>
      </c>
      <c r="AU39" t="s">
        <v>75</v>
      </c>
      <c r="AW39">
        <v>10</v>
      </c>
      <c r="AX39" t="s">
        <v>270</v>
      </c>
      <c r="AZ39" t="s">
        <v>271</v>
      </c>
    </row>
    <row r="40" spans="1:52" x14ac:dyDescent="0.35">
      <c r="A40">
        <v>38</v>
      </c>
      <c r="C40" s="5" t="s">
        <v>1</v>
      </c>
      <c r="F40" s="5" t="s">
        <v>4</v>
      </c>
      <c r="H40" s="1">
        <v>29326</v>
      </c>
      <c r="I40">
        <v>6</v>
      </c>
      <c r="J40">
        <v>50</v>
      </c>
      <c r="K40">
        <v>7</v>
      </c>
      <c r="L40">
        <v>2</v>
      </c>
      <c r="M40" t="s">
        <v>225</v>
      </c>
      <c r="N40">
        <v>0</v>
      </c>
      <c r="O40" t="s">
        <v>98</v>
      </c>
      <c r="Q40" t="s">
        <v>69</v>
      </c>
      <c r="S40">
        <v>1</v>
      </c>
      <c r="T40" t="s">
        <v>55</v>
      </c>
      <c r="V40" t="s">
        <v>56</v>
      </c>
      <c r="X40" t="s">
        <v>272</v>
      </c>
      <c r="Z40">
        <v>3</v>
      </c>
      <c r="AA40" t="s">
        <v>273</v>
      </c>
      <c r="AB40" t="s">
        <v>84</v>
      </c>
      <c r="AD40" t="s">
        <v>28</v>
      </c>
      <c r="AM40" t="s">
        <v>60</v>
      </c>
      <c r="AO40">
        <v>6</v>
      </c>
      <c r="AQ40">
        <v>3</v>
      </c>
      <c r="AS40">
        <v>5</v>
      </c>
      <c r="AT40" t="s">
        <v>274</v>
      </c>
      <c r="AU40" t="s">
        <v>75</v>
      </c>
      <c r="AW40">
        <v>10</v>
      </c>
      <c r="AX40" t="s">
        <v>275</v>
      </c>
      <c r="AY40" t="s">
        <v>35</v>
      </c>
      <c r="AZ40" t="s">
        <v>276</v>
      </c>
    </row>
    <row r="41" spans="1:52" x14ac:dyDescent="0.35">
      <c r="A41">
        <v>39</v>
      </c>
      <c r="D41" s="5" t="s">
        <v>2</v>
      </c>
      <c r="H41" s="1">
        <v>35093</v>
      </c>
      <c r="I41">
        <v>8</v>
      </c>
      <c r="J41">
        <v>60</v>
      </c>
      <c r="K41">
        <v>9</v>
      </c>
      <c r="L41">
        <v>6</v>
      </c>
      <c r="M41" t="s">
        <v>225</v>
      </c>
      <c r="N41">
        <v>0</v>
      </c>
      <c r="O41" t="s">
        <v>98</v>
      </c>
      <c r="Q41" t="s">
        <v>104</v>
      </c>
      <c r="S41">
        <v>0</v>
      </c>
      <c r="AB41" t="s">
        <v>161</v>
      </c>
      <c r="AF41" t="s">
        <v>30</v>
      </c>
      <c r="AM41" t="s">
        <v>73</v>
      </c>
      <c r="AO41">
        <v>5</v>
      </c>
      <c r="AQ41">
        <v>5</v>
      </c>
      <c r="AS41">
        <v>24</v>
      </c>
      <c r="AT41" t="s">
        <v>277</v>
      </c>
      <c r="AU41" t="s">
        <v>64</v>
      </c>
      <c r="AW41">
        <v>9</v>
      </c>
      <c r="AX41" t="s">
        <v>278</v>
      </c>
      <c r="AY41" t="s">
        <v>279</v>
      </c>
      <c r="AZ41" t="s">
        <v>280</v>
      </c>
    </row>
    <row r="42" spans="1:52" x14ac:dyDescent="0.35">
      <c r="A42">
        <v>40</v>
      </c>
      <c r="B42" s="5" t="s">
        <v>0</v>
      </c>
      <c r="H42" s="1">
        <v>31833</v>
      </c>
      <c r="I42">
        <v>8</v>
      </c>
      <c r="J42">
        <v>150</v>
      </c>
      <c r="K42">
        <v>8</v>
      </c>
      <c r="L42">
        <v>6</v>
      </c>
      <c r="M42" t="s">
        <v>225</v>
      </c>
      <c r="N42">
        <v>1</v>
      </c>
      <c r="O42" t="s">
        <v>53</v>
      </c>
      <c r="Q42" t="s">
        <v>69</v>
      </c>
      <c r="S42">
        <v>1</v>
      </c>
      <c r="T42" t="s">
        <v>5</v>
      </c>
      <c r="V42" t="s">
        <v>81</v>
      </c>
      <c r="X42" t="s">
        <v>156</v>
      </c>
      <c r="Z42">
        <v>7</v>
      </c>
      <c r="AA42" t="s">
        <v>281</v>
      </c>
      <c r="AB42" t="s">
        <v>59</v>
      </c>
      <c r="AC42" t="s">
        <v>27</v>
      </c>
      <c r="AH42" t="s">
        <v>32</v>
      </c>
      <c r="AM42" t="s">
        <v>73</v>
      </c>
      <c r="AO42">
        <v>6</v>
      </c>
      <c r="AQ42">
        <v>6</v>
      </c>
      <c r="AS42">
        <v>12</v>
      </c>
      <c r="AT42" t="s">
        <v>282</v>
      </c>
      <c r="AU42" t="s">
        <v>75</v>
      </c>
      <c r="AW42">
        <v>10</v>
      </c>
      <c r="AX42" t="s">
        <v>283</v>
      </c>
    </row>
    <row r="43" spans="1:52" x14ac:dyDescent="0.35">
      <c r="A43">
        <v>41</v>
      </c>
      <c r="F43" s="5" t="s">
        <v>4</v>
      </c>
      <c r="H43" s="1">
        <v>29562</v>
      </c>
      <c r="I43">
        <v>6</v>
      </c>
      <c r="J43">
        <v>50</v>
      </c>
      <c r="K43">
        <v>18</v>
      </c>
      <c r="L43">
        <v>10</v>
      </c>
      <c r="M43" t="s">
        <v>89</v>
      </c>
      <c r="N43">
        <v>0</v>
      </c>
      <c r="O43" t="s">
        <v>53</v>
      </c>
      <c r="R43" t="s">
        <v>284</v>
      </c>
      <c r="S43">
        <v>1</v>
      </c>
      <c r="T43" t="s">
        <v>213</v>
      </c>
      <c r="V43" t="s">
        <v>56</v>
      </c>
      <c r="Y43" t="s">
        <v>285</v>
      </c>
      <c r="Z43">
        <v>15</v>
      </c>
      <c r="AA43" t="s">
        <v>286</v>
      </c>
      <c r="AB43" t="s">
        <v>59</v>
      </c>
      <c r="AE43" t="s">
        <v>29</v>
      </c>
      <c r="AF43" t="s">
        <v>30</v>
      </c>
      <c r="AH43" t="s">
        <v>32</v>
      </c>
      <c r="AM43" t="s">
        <v>73</v>
      </c>
      <c r="AO43">
        <v>5</v>
      </c>
      <c r="AQ43">
        <v>2</v>
      </c>
      <c r="AS43">
        <v>4</v>
      </c>
      <c r="AT43" t="s">
        <v>287</v>
      </c>
      <c r="AU43" t="s">
        <v>75</v>
      </c>
      <c r="AW43">
        <v>10</v>
      </c>
      <c r="AX43" t="s">
        <v>288</v>
      </c>
      <c r="AY43" t="s">
        <v>289</v>
      </c>
      <c r="AZ43" t="s">
        <v>290</v>
      </c>
    </row>
    <row r="44" spans="1:52" x14ac:dyDescent="0.35">
      <c r="A44">
        <v>42</v>
      </c>
      <c r="B44" s="5" t="s">
        <v>0</v>
      </c>
      <c r="I44">
        <v>6</v>
      </c>
      <c r="J44">
        <v>30</v>
      </c>
      <c r="K44">
        <v>10</v>
      </c>
      <c r="L44">
        <v>5</v>
      </c>
      <c r="M44" t="s">
        <v>121</v>
      </c>
      <c r="N44">
        <v>0</v>
      </c>
      <c r="O44" t="s">
        <v>98</v>
      </c>
      <c r="Q44" t="s">
        <v>69</v>
      </c>
      <c r="S44">
        <v>1</v>
      </c>
      <c r="T44" t="s">
        <v>5</v>
      </c>
      <c r="W44" t="s">
        <v>291</v>
      </c>
      <c r="Y44" t="s">
        <v>292</v>
      </c>
      <c r="Z44">
        <v>6</v>
      </c>
      <c r="AB44" t="s">
        <v>84</v>
      </c>
      <c r="AF44" t="s">
        <v>30</v>
      </c>
      <c r="AG44" t="s">
        <v>31</v>
      </c>
      <c r="AM44" t="s">
        <v>60</v>
      </c>
      <c r="AO44">
        <v>4</v>
      </c>
      <c r="AQ44">
        <v>4</v>
      </c>
      <c r="AS44">
        <v>8</v>
      </c>
      <c r="AT44" t="s">
        <v>293</v>
      </c>
      <c r="AU44" t="s">
        <v>75</v>
      </c>
      <c r="AW44">
        <v>7</v>
      </c>
      <c r="AX44" t="s">
        <v>294</v>
      </c>
      <c r="AY44" t="s">
        <v>295</v>
      </c>
      <c r="AZ44" t="s">
        <v>296</v>
      </c>
    </row>
    <row r="45" spans="1:52" ht="14.5" customHeight="1" x14ac:dyDescent="0.35">
      <c r="A45">
        <v>43</v>
      </c>
      <c r="B45" s="5" t="s">
        <v>0</v>
      </c>
      <c r="C45" s="5" t="s">
        <v>1</v>
      </c>
      <c r="H45" s="1">
        <v>30578</v>
      </c>
      <c r="I45">
        <v>7</v>
      </c>
      <c r="J45">
        <v>50</v>
      </c>
      <c r="K45">
        <v>8</v>
      </c>
      <c r="L45">
        <v>4</v>
      </c>
      <c r="M45" t="s">
        <v>225</v>
      </c>
      <c r="N45">
        <v>1</v>
      </c>
      <c r="O45" t="s">
        <v>53</v>
      </c>
      <c r="Q45" t="s">
        <v>104</v>
      </c>
      <c r="S45">
        <v>1</v>
      </c>
      <c r="T45" t="s">
        <v>29</v>
      </c>
      <c r="V45" t="s">
        <v>56</v>
      </c>
      <c r="X45" t="s">
        <v>297</v>
      </c>
      <c r="Z45">
        <v>11</v>
      </c>
      <c r="AA45" t="s">
        <v>298</v>
      </c>
      <c r="AB45" t="s">
        <v>59</v>
      </c>
      <c r="AD45" t="s">
        <v>28</v>
      </c>
      <c r="AM45" t="s">
        <v>73</v>
      </c>
      <c r="AO45">
        <v>5</v>
      </c>
      <c r="AQ45">
        <v>6</v>
      </c>
      <c r="AS45">
        <v>40</v>
      </c>
      <c r="AT45" s="3" t="s">
        <v>299</v>
      </c>
      <c r="AU45" t="s">
        <v>75</v>
      </c>
      <c r="AW45">
        <v>9</v>
      </c>
      <c r="AX45" t="s">
        <v>300</v>
      </c>
      <c r="AY45" t="s">
        <v>301</v>
      </c>
      <c r="AZ45" t="s">
        <v>302</v>
      </c>
    </row>
    <row r="46" spans="1:52" x14ac:dyDescent="0.35">
      <c r="A46">
        <v>44</v>
      </c>
      <c r="C46" s="5" t="s">
        <v>1</v>
      </c>
      <c r="D46" s="5" t="s">
        <v>2</v>
      </c>
      <c r="H46" s="1">
        <v>33712</v>
      </c>
      <c r="I46">
        <v>8</v>
      </c>
      <c r="J46">
        <v>120</v>
      </c>
      <c r="K46">
        <v>12</v>
      </c>
      <c r="L46">
        <v>10</v>
      </c>
      <c r="M46" t="s">
        <v>303</v>
      </c>
      <c r="N46">
        <v>1</v>
      </c>
      <c r="P46" t="s">
        <v>304</v>
      </c>
      <c r="Q46" t="s">
        <v>54</v>
      </c>
      <c r="S46">
        <v>1</v>
      </c>
      <c r="T46" t="s">
        <v>29</v>
      </c>
      <c r="V46" t="s">
        <v>81</v>
      </c>
      <c r="X46" t="s">
        <v>305</v>
      </c>
      <c r="Z46">
        <v>3</v>
      </c>
      <c r="AA46" t="s">
        <v>306</v>
      </c>
      <c r="AB46" t="s">
        <v>59</v>
      </c>
      <c r="AE46" t="s">
        <v>29</v>
      </c>
      <c r="AM46" t="s">
        <v>73</v>
      </c>
      <c r="AO46">
        <v>6</v>
      </c>
      <c r="AQ46">
        <v>6</v>
      </c>
      <c r="AS46">
        <v>20</v>
      </c>
      <c r="AT46" t="s">
        <v>307</v>
      </c>
      <c r="AU46" t="s">
        <v>75</v>
      </c>
      <c r="AW46">
        <v>10</v>
      </c>
      <c r="AX46" t="s">
        <v>308</v>
      </c>
      <c r="AZ46" t="s">
        <v>309</v>
      </c>
    </row>
    <row r="47" spans="1:52" x14ac:dyDescent="0.35">
      <c r="A47">
        <v>45</v>
      </c>
      <c r="B47" s="5" t="s">
        <v>0</v>
      </c>
      <c r="E47" s="5" t="s">
        <v>3</v>
      </c>
      <c r="H47" s="1">
        <v>29560</v>
      </c>
      <c r="I47">
        <v>8</v>
      </c>
      <c r="J47">
        <v>0</v>
      </c>
      <c r="K47">
        <v>12</v>
      </c>
      <c r="L47">
        <v>30</v>
      </c>
      <c r="M47" t="s">
        <v>103</v>
      </c>
      <c r="N47">
        <v>1</v>
      </c>
      <c r="O47" t="s">
        <v>53</v>
      </c>
      <c r="Q47" t="s">
        <v>69</v>
      </c>
      <c r="S47">
        <v>1</v>
      </c>
      <c r="T47" t="s">
        <v>30</v>
      </c>
      <c r="V47" t="s">
        <v>81</v>
      </c>
      <c r="X47" t="s">
        <v>310</v>
      </c>
      <c r="Z47">
        <v>1</v>
      </c>
      <c r="AA47" t="s">
        <v>311</v>
      </c>
      <c r="AB47" t="s">
        <v>59</v>
      </c>
      <c r="AE47" t="s">
        <v>29</v>
      </c>
      <c r="AM47" t="s">
        <v>73</v>
      </c>
      <c r="AP47">
        <v>10</v>
      </c>
      <c r="AQ47">
        <v>5</v>
      </c>
      <c r="AS47">
        <v>20</v>
      </c>
      <c r="AT47" t="s">
        <v>312</v>
      </c>
      <c r="AU47" t="s">
        <v>64</v>
      </c>
      <c r="AW47">
        <v>6</v>
      </c>
      <c r="AX47" t="s">
        <v>313</v>
      </c>
      <c r="AY47" t="s">
        <v>314</v>
      </c>
    </row>
    <row r="48" spans="1:52" x14ac:dyDescent="0.35">
      <c r="A48">
        <v>46</v>
      </c>
      <c r="B48" s="5" t="s">
        <v>0</v>
      </c>
      <c r="I48">
        <v>9</v>
      </c>
      <c r="J48">
        <v>20</v>
      </c>
      <c r="K48">
        <v>13</v>
      </c>
      <c r="L48">
        <v>26</v>
      </c>
      <c r="M48" t="s">
        <v>189</v>
      </c>
      <c r="N48">
        <v>0</v>
      </c>
      <c r="O48" t="s">
        <v>68</v>
      </c>
      <c r="Q48" t="s">
        <v>69</v>
      </c>
      <c r="S48">
        <v>0</v>
      </c>
      <c r="AB48" t="s">
        <v>84</v>
      </c>
      <c r="AF48" t="s">
        <v>30</v>
      </c>
      <c r="AM48" t="s">
        <v>85</v>
      </c>
      <c r="AO48">
        <v>6</v>
      </c>
      <c r="AQ48">
        <v>6</v>
      </c>
      <c r="AS48">
        <v>80</v>
      </c>
      <c r="AT48" t="s">
        <v>315</v>
      </c>
      <c r="AU48" t="s">
        <v>64</v>
      </c>
      <c r="AW48">
        <v>7</v>
      </c>
      <c r="AX48" t="s">
        <v>316</v>
      </c>
      <c r="AY48" t="s">
        <v>317</v>
      </c>
      <c r="AZ48" t="s">
        <v>318</v>
      </c>
    </row>
    <row r="49" spans="1:52" ht="14.5" customHeight="1" x14ac:dyDescent="0.35">
      <c r="A49">
        <v>47</v>
      </c>
      <c r="F49" s="5" t="s">
        <v>4</v>
      </c>
      <c r="H49" s="1">
        <v>28327</v>
      </c>
      <c r="I49">
        <v>6</v>
      </c>
      <c r="J49">
        <v>20</v>
      </c>
      <c r="K49">
        <v>16</v>
      </c>
      <c r="L49">
        <v>10</v>
      </c>
      <c r="M49" t="s">
        <v>133</v>
      </c>
      <c r="N49">
        <v>1</v>
      </c>
      <c r="O49" t="s">
        <v>68</v>
      </c>
      <c r="Q49" t="s">
        <v>99</v>
      </c>
      <c r="S49">
        <v>1</v>
      </c>
      <c r="T49" t="s">
        <v>5</v>
      </c>
      <c r="V49" t="s">
        <v>81</v>
      </c>
      <c r="X49" t="s">
        <v>57</v>
      </c>
      <c r="Z49">
        <v>12</v>
      </c>
      <c r="AA49" t="s">
        <v>319</v>
      </c>
      <c r="AB49" t="s">
        <v>72</v>
      </c>
      <c r="AH49" t="s">
        <v>32</v>
      </c>
      <c r="AM49" t="s">
        <v>60</v>
      </c>
      <c r="AP49">
        <v>12</v>
      </c>
      <c r="AQ49">
        <v>6</v>
      </c>
      <c r="AS49">
        <v>140</v>
      </c>
      <c r="AT49" t="s">
        <v>320</v>
      </c>
      <c r="AU49" t="s">
        <v>75</v>
      </c>
      <c r="AW49">
        <v>7</v>
      </c>
      <c r="AX49" s="3" t="s">
        <v>321</v>
      </c>
      <c r="AY49" t="s">
        <v>322</v>
      </c>
      <c r="AZ49" t="s">
        <v>323</v>
      </c>
    </row>
    <row r="50" spans="1:52" x14ac:dyDescent="0.35">
      <c r="A50">
        <v>48</v>
      </c>
      <c r="C50" s="5" t="s">
        <v>1</v>
      </c>
      <c r="F50" s="5" t="s">
        <v>4</v>
      </c>
      <c r="H50" s="1">
        <v>33178</v>
      </c>
      <c r="I50">
        <v>7</v>
      </c>
      <c r="J50">
        <v>40</v>
      </c>
      <c r="K50">
        <v>15</v>
      </c>
      <c r="L50">
        <v>12</v>
      </c>
      <c r="M50" t="s">
        <v>303</v>
      </c>
      <c r="N50">
        <v>0</v>
      </c>
      <c r="O50" t="s">
        <v>68</v>
      </c>
      <c r="Q50" t="s">
        <v>99</v>
      </c>
      <c r="S50">
        <v>1</v>
      </c>
      <c r="T50" t="s">
        <v>5</v>
      </c>
      <c r="V50" t="s">
        <v>81</v>
      </c>
      <c r="Y50" t="s">
        <v>324</v>
      </c>
      <c r="Z50">
        <v>4</v>
      </c>
      <c r="AA50" t="s">
        <v>325</v>
      </c>
      <c r="AB50" t="s">
        <v>84</v>
      </c>
      <c r="AF50" t="s">
        <v>30</v>
      </c>
      <c r="AM50" t="s">
        <v>73</v>
      </c>
      <c r="AO50">
        <v>4</v>
      </c>
      <c r="AQ50">
        <v>2</v>
      </c>
      <c r="AS50">
        <v>10</v>
      </c>
      <c r="AT50" t="s">
        <v>244</v>
      </c>
      <c r="AU50" t="s">
        <v>75</v>
      </c>
      <c r="AW50">
        <v>8</v>
      </c>
      <c r="AX50" t="s">
        <v>326</v>
      </c>
    </row>
    <row r="51" spans="1:52" x14ac:dyDescent="0.35">
      <c r="A51">
        <v>49</v>
      </c>
      <c r="B51" s="5" t="s">
        <v>0</v>
      </c>
      <c r="C51" s="5" t="s">
        <v>1</v>
      </c>
      <c r="F51" s="5" t="s">
        <v>4</v>
      </c>
      <c r="H51" s="1">
        <v>28834</v>
      </c>
      <c r="I51">
        <v>8</v>
      </c>
      <c r="J51">
        <v>0</v>
      </c>
      <c r="K51">
        <v>14</v>
      </c>
      <c r="L51">
        <v>10</v>
      </c>
      <c r="M51" t="s">
        <v>103</v>
      </c>
      <c r="N51">
        <v>1</v>
      </c>
      <c r="O51" t="s">
        <v>98</v>
      </c>
      <c r="Q51" t="s">
        <v>104</v>
      </c>
      <c r="S51">
        <v>1</v>
      </c>
      <c r="T51" t="s">
        <v>213</v>
      </c>
      <c r="V51" t="s">
        <v>81</v>
      </c>
      <c r="X51" t="s">
        <v>57</v>
      </c>
      <c r="Z51">
        <v>15</v>
      </c>
      <c r="AA51" t="s">
        <v>58</v>
      </c>
      <c r="AB51" t="s">
        <v>84</v>
      </c>
      <c r="AH51" t="s">
        <v>32</v>
      </c>
      <c r="AL51" t="s">
        <v>327</v>
      </c>
      <c r="AM51" t="s">
        <v>60</v>
      </c>
      <c r="AO51">
        <v>6</v>
      </c>
      <c r="AQ51">
        <v>6</v>
      </c>
      <c r="AS51">
        <v>15</v>
      </c>
      <c r="AT51" t="s">
        <v>328</v>
      </c>
      <c r="AU51" t="s">
        <v>75</v>
      </c>
      <c r="AW51">
        <v>10</v>
      </c>
      <c r="AX51" t="s">
        <v>109</v>
      </c>
      <c r="AY51" t="s">
        <v>329</v>
      </c>
      <c r="AZ51" t="s">
        <v>330</v>
      </c>
    </row>
    <row r="52" spans="1:52" x14ac:dyDescent="0.35">
      <c r="A52">
        <v>50</v>
      </c>
      <c r="C52" s="5" t="s">
        <v>1</v>
      </c>
      <c r="H52" s="1">
        <v>26830</v>
      </c>
      <c r="I52">
        <v>7</v>
      </c>
      <c r="J52">
        <v>120</v>
      </c>
      <c r="K52">
        <v>60</v>
      </c>
      <c r="L52">
        <v>20</v>
      </c>
      <c r="M52" t="s">
        <v>121</v>
      </c>
      <c r="N52">
        <v>0</v>
      </c>
      <c r="O52" t="s">
        <v>98</v>
      </c>
      <c r="Q52" t="s">
        <v>104</v>
      </c>
      <c r="S52">
        <v>1</v>
      </c>
      <c r="T52" t="s">
        <v>80</v>
      </c>
      <c r="V52" t="s">
        <v>91</v>
      </c>
      <c r="X52" t="s">
        <v>156</v>
      </c>
      <c r="Z52">
        <v>20</v>
      </c>
      <c r="AA52" t="s">
        <v>331</v>
      </c>
      <c r="AB52" t="s">
        <v>84</v>
      </c>
      <c r="AH52" t="s">
        <v>32</v>
      </c>
      <c r="AM52" t="s">
        <v>73</v>
      </c>
      <c r="AO52">
        <v>4</v>
      </c>
      <c r="AQ52">
        <v>4</v>
      </c>
      <c r="AS52">
        <v>10</v>
      </c>
      <c r="AT52" t="s">
        <v>332</v>
      </c>
      <c r="AU52" t="s">
        <v>75</v>
      </c>
      <c r="AW52">
        <v>10</v>
      </c>
      <c r="AX52" t="s">
        <v>333</v>
      </c>
      <c r="AY52" t="s">
        <v>334</v>
      </c>
      <c r="AZ52" t="s">
        <v>116</v>
      </c>
    </row>
    <row r="53" spans="1:52" x14ac:dyDescent="0.35">
      <c r="A53">
        <v>51</v>
      </c>
      <c r="B53" s="5" t="s">
        <v>0</v>
      </c>
      <c r="H53" s="1">
        <v>31588</v>
      </c>
      <c r="I53">
        <v>7</v>
      </c>
      <c r="J53">
        <v>30</v>
      </c>
      <c r="K53">
        <v>12</v>
      </c>
      <c r="L53">
        <v>15</v>
      </c>
      <c r="M53" t="s">
        <v>335</v>
      </c>
      <c r="N53">
        <v>0</v>
      </c>
      <c r="O53" t="s">
        <v>53</v>
      </c>
      <c r="Q53" t="s">
        <v>99</v>
      </c>
      <c r="S53">
        <v>1</v>
      </c>
      <c r="T53" t="s">
        <v>30</v>
      </c>
      <c r="W53" t="s">
        <v>336</v>
      </c>
      <c r="X53" t="s">
        <v>92</v>
      </c>
      <c r="Z53">
        <v>4</v>
      </c>
      <c r="AA53" t="s">
        <v>337</v>
      </c>
      <c r="AB53" t="s">
        <v>84</v>
      </c>
      <c r="AF53" t="s">
        <v>30</v>
      </c>
      <c r="AN53" t="s">
        <v>338</v>
      </c>
      <c r="AO53">
        <v>4</v>
      </c>
      <c r="AQ53">
        <v>6</v>
      </c>
      <c r="AS53">
        <v>4</v>
      </c>
      <c r="AT53" t="s">
        <v>339</v>
      </c>
      <c r="AU53" t="s">
        <v>64</v>
      </c>
      <c r="AW53">
        <v>10</v>
      </c>
      <c r="AX53" t="s">
        <v>340</v>
      </c>
      <c r="AY53" t="s">
        <v>341</v>
      </c>
      <c r="AZ53" t="s">
        <v>342</v>
      </c>
    </row>
    <row r="54" spans="1:52" x14ac:dyDescent="0.35">
      <c r="A54">
        <v>52</v>
      </c>
      <c r="B54" s="5" t="s">
        <v>0</v>
      </c>
      <c r="C54" s="5" t="s">
        <v>1</v>
      </c>
      <c r="D54" s="5" t="s">
        <v>2</v>
      </c>
      <c r="H54" s="1">
        <v>34907</v>
      </c>
      <c r="I54">
        <v>6</v>
      </c>
      <c r="J54">
        <v>180</v>
      </c>
      <c r="K54">
        <v>9</v>
      </c>
      <c r="L54">
        <v>10</v>
      </c>
      <c r="M54" t="s">
        <v>303</v>
      </c>
      <c r="N54">
        <v>1</v>
      </c>
      <c r="O54" t="s">
        <v>68</v>
      </c>
      <c r="Q54" t="s">
        <v>99</v>
      </c>
      <c r="S54">
        <v>1</v>
      </c>
      <c r="T54" t="s">
        <v>213</v>
      </c>
      <c r="V54" t="s">
        <v>81</v>
      </c>
      <c r="X54" t="s">
        <v>57</v>
      </c>
      <c r="Z54">
        <v>0</v>
      </c>
      <c r="AA54" t="s">
        <v>343</v>
      </c>
      <c r="AB54" t="s">
        <v>59</v>
      </c>
      <c r="AH54" t="s">
        <v>32</v>
      </c>
      <c r="AM54" t="s">
        <v>85</v>
      </c>
      <c r="AO54">
        <v>5</v>
      </c>
      <c r="AQ54">
        <v>4</v>
      </c>
      <c r="AS54">
        <v>10</v>
      </c>
      <c r="AT54" t="s">
        <v>344</v>
      </c>
      <c r="AU54" t="s">
        <v>345</v>
      </c>
      <c r="AW54">
        <v>10</v>
      </c>
      <c r="AX54" t="s">
        <v>346</v>
      </c>
      <c r="AY54" t="s">
        <v>347</v>
      </c>
      <c r="AZ54" t="s">
        <v>348</v>
      </c>
    </row>
    <row r="55" spans="1:52" x14ac:dyDescent="0.35">
      <c r="A55">
        <v>53</v>
      </c>
      <c r="B55" s="5" t="s">
        <v>0</v>
      </c>
      <c r="D55" s="5" t="s">
        <v>2</v>
      </c>
      <c r="E55" s="5" t="s">
        <v>3</v>
      </c>
      <c r="F55" s="5" t="s">
        <v>4</v>
      </c>
      <c r="H55" s="1">
        <v>35240</v>
      </c>
      <c r="I55">
        <v>7</v>
      </c>
      <c r="J55">
        <v>120</v>
      </c>
      <c r="K55">
        <v>8</v>
      </c>
      <c r="L55">
        <v>2</v>
      </c>
      <c r="M55" t="s">
        <v>225</v>
      </c>
      <c r="N55">
        <v>1</v>
      </c>
      <c r="O55" t="s">
        <v>79</v>
      </c>
      <c r="R55" t="s">
        <v>349</v>
      </c>
      <c r="S55">
        <v>1</v>
      </c>
      <c r="T55" t="s">
        <v>30</v>
      </c>
      <c r="V55" t="s">
        <v>350</v>
      </c>
      <c r="X55" t="s">
        <v>82</v>
      </c>
      <c r="Z55">
        <v>1</v>
      </c>
      <c r="AA55" t="s">
        <v>351</v>
      </c>
      <c r="AB55" t="s">
        <v>59</v>
      </c>
      <c r="AF55" t="s">
        <v>30</v>
      </c>
      <c r="AG55" t="s">
        <v>31</v>
      </c>
      <c r="AM55" t="s">
        <v>60</v>
      </c>
      <c r="AO55">
        <v>4</v>
      </c>
      <c r="AQ55">
        <v>4</v>
      </c>
      <c r="AS55">
        <v>17</v>
      </c>
      <c r="AT55" t="s">
        <v>352</v>
      </c>
      <c r="AU55" t="s">
        <v>64</v>
      </c>
      <c r="AW55">
        <v>10</v>
      </c>
      <c r="AX55" t="s">
        <v>353</v>
      </c>
      <c r="AY55" t="s">
        <v>354</v>
      </c>
      <c r="AZ55" t="s">
        <v>355</v>
      </c>
    </row>
    <row r="56" spans="1:52" x14ac:dyDescent="0.35">
      <c r="A56">
        <v>54</v>
      </c>
      <c r="C56" s="5" t="s">
        <v>1</v>
      </c>
      <c r="E56" s="5" t="s">
        <v>3</v>
      </c>
      <c r="F56" s="5" t="s">
        <v>4</v>
      </c>
      <c r="H56" s="1">
        <v>31102</v>
      </c>
      <c r="I56">
        <v>6</v>
      </c>
      <c r="J56">
        <v>45</v>
      </c>
      <c r="K56">
        <v>10</v>
      </c>
      <c r="L56">
        <v>10</v>
      </c>
      <c r="M56" t="s">
        <v>103</v>
      </c>
      <c r="N56">
        <v>1</v>
      </c>
      <c r="O56" t="s">
        <v>98</v>
      </c>
      <c r="Q56" t="s">
        <v>99</v>
      </c>
      <c r="S56">
        <v>1</v>
      </c>
      <c r="T56" t="s">
        <v>155</v>
      </c>
      <c r="V56" t="s">
        <v>81</v>
      </c>
      <c r="X56" t="s">
        <v>356</v>
      </c>
      <c r="Z56">
        <v>6</v>
      </c>
      <c r="AA56" t="s">
        <v>357</v>
      </c>
      <c r="AB56" t="s">
        <v>84</v>
      </c>
      <c r="AH56" t="s">
        <v>32</v>
      </c>
      <c r="AM56" t="s">
        <v>73</v>
      </c>
      <c r="AO56">
        <v>3</v>
      </c>
      <c r="AQ56">
        <v>4</v>
      </c>
      <c r="AS56">
        <v>10</v>
      </c>
      <c r="AT56" t="s">
        <v>358</v>
      </c>
      <c r="AU56" t="s">
        <v>75</v>
      </c>
      <c r="AW56">
        <v>10</v>
      </c>
      <c r="AX56" t="s">
        <v>359</v>
      </c>
      <c r="AY56" t="s">
        <v>360</v>
      </c>
      <c r="AZ56" t="s">
        <v>361</v>
      </c>
    </row>
    <row r="57" spans="1:52" x14ac:dyDescent="0.35">
      <c r="A57">
        <v>55</v>
      </c>
      <c r="C57" s="5" t="s">
        <v>1</v>
      </c>
      <c r="H57" s="1">
        <v>31568</v>
      </c>
      <c r="I57">
        <v>7</v>
      </c>
      <c r="J57">
        <v>30</v>
      </c>
      <c r="K57">
        <v>7</v>
      </c>
      <c r="L57">
        <v>1</v>
      </c>
      <c r="M57" t="s">
        <v>97</v>
      </c>
      <c r="N57">
        <v>0</v>
      </c>
      <c r="O57" t="s">
        <v>53</v>
      </c>
      <c r="Q57" t="s">
        <v>54</v>
      </c>
      <c r="S57">
        <v>1</v>
      </c>
      <c r="T57" t="s">
        <v>155</v>
      </c>
      <c r="V57" t="s">
        <v>56</v>
      </c>
      <c r="X57" t="s">
        <v>92</v>
      </c>
      <c r="Z57">
        <v>4</v>
      </c>
      <c r="AA57" t="s">
        <v>362</v>
      </c>
      <c r="AB57" t="s">
        <v>363</v>
      </c>
      <c r="AF57" t="s">
        <v>30</v>
      </c>
      <c r="AM57" t="s">
        <v>85</v>
      </c>
      <c r="AO57">
        <v>4</v>
      </c>
      <c r="AQ57">
        <v>2</v>
      </c>
      <c r="AS57">
        <v>3</v>
      </c>
      <c r="AT57" t="s">
        <v>364</v>
      </c>
      <c r="AU57" t="s">
        <v>75</v>
      </c>
      <c r="AW57">
        <v>10</v>
      </c>
      <c r="AX57" t="s">
        <v>365</v>
      </c>
      <c r="AY57" t="s">
        <v>366</v>
      </c>
      <c r="AZ57" t="s">
        <v>367</v>
      </c>
    </row>
    <row r="58" spans="1:52" x14ac:dyDescent="0.35">
      <c r="A58">
        <v>56</v>
      </c>
      <c r="C58" s="5" t="s">
        <v>1</v>
      </c>
      <c r="H58" s="1">
        <v>29644</v>
      </c>
      <c r="I58">
        <v>7</v>
      </c>
      <c r="J58">
        <v>40</v>
      </c>
      <c r="K58">
        <v>9</v>
      </c>
      <c r="L58">
        <v>5</v>
      </c>
      <c r="M58" t="s">
        <v>303</v>
      </c>
      <c r="N58">
        <v>0</v>
      </c>
      <c r="O58" t="s">
        <v>68</v>
      </c>
      <c r="Q58" t="s">
        <v>69</v>
      </c>
      <c r="S58">
        <v>1</v>
      </c>
      <c r="T58" t="s">
        <v>213</v>
      </c>
      <c r="V58" t="s">
        <v>111</v>
      </c>
      <c r="X58" t="s">
        <v>368</v>
      </c>
      <c r="Z58">
        <v>15</v>
      </c>
      <c r="AA58" t="s">
        <v>369</v>
      </c>
      <c r="AB58" t="s">
        <v>84</v>
      </c>
      <c r="AK58" t="s">
        <v>35</v>
      </c>
      <c r="AU58" t="s">
        <v>64</v>
      </c>
      <c r="AW58">
        <v>10</v>
      </c>
      <c r="AX58" t="s">
        <v>370</v>
      </c>
      <c r="AY58" t="s">
        <v>371</v>
      </c>
      <c r="AZ58" t="s">
        <v>372</v>
      </c>
    </row>
    <row r="59" spans="1:52" ht="14.5" customHeight="1" x14ac:dyDescent="0.35">
      <c r="A59">
        <v>57</v>
      </c>
      <c r="C59" s="5" t="s">
        <v>1</v>
      </c>
      <c r="D59" s="5" t="s">
        <v>2</v>
      </c>
      <c r="E59" s="5" t="s">
        <v>3</v>
      </c>
      <c r="F59" s="5" t="s">
        <v>4</v>
      </c>
      <c r="H59" s="1">
        <v>31104</v>
      </c>
      <c r="I59">
        <v>8</v>
      </c>
      <c r="J59">
        <v>0</v>
      </c>
      <c r="K59">
        <v>8</v>
      </c>
      <c r="L59">
        <v>15</v>
      </c>
      <c r="M59" t="s">
        <v>121</v>
      </c>
      <c r="N59">
        <v>1</v>
      </c>
      <c r="O59" t="s">
        <v>53</v>
      </c>
      <c r="Q59" t="s">
        <v>104</v>
      </c>
      <c r="S59">
        <v>1</v>
      </c>
      <c r="T59" t="s">
        <v>29</v>
      </c>
      <c r="V59" t="s">
        <v>81</v>
      </c>
      <c r="X59" t="s">
        <v>92</v>
      </c>
      <c r="Z59">
        <v>1</v>
      </c>
      <c r="AB59" t="s">
        <v>84</v>
      </c>
      <c r="AH59" t="s">
        <v>32</v>
      </c>
      <c r="AM59" t="s">
        <v>60</v>
      </c>
      <c r="AP59">
        <v>30</v>
      </c>
      <c r="AR59">
        <v>30</v>
      </c>
      <c r="AS59">
        <v>24</v>
      </c>
      <c r="AT59" t="s">
        <v>373</v>
      </c>
      <c r="AU59" t="s">
        <v>75</v>
      </c>
      <c r="AW59">
        <v>10</v>
      </c>
      <c r="AX59" s="3" t="s">
        <v>204</v>
      </c>
      <c r="AY59" s="3" t="s">
        <v>204</v>
      </c>
      <c r="AZ59" t="s">
        <v>374</v>
      </c>
    </row>
    <row r="60" spans="1:52" x14ac:dyDescent="0.35">
      <c r="A60">
        <v>58</v>
      </c>
      <c r="B60" s="5" t="s">
        <v>0</v>
      </c>
      <c r="C60" s="5" t="s">
        <v>1</v>
      </c>
      <c r="H60" s="1">
        <v>33049</v>
      </c>
      <c r="I60">
        <v>7</v>
      </c>
      <c r="J60">
        <v>90</v>
      </c>
      <c r="K60">
        <v>14</v>
      </c>
      <c r="L60">
        <v>5</v>
      </c>
      <c r="M60" t="s">
        <v>121</v>
      </c>
      <c r="N60">
        <v>1</v>
      </c>
      <c r="O60" t="s">
        <v>68</v>
      </c>
      <c r="Q60" t="s">
        <v>99</v>
      </c>
      <c r="S60">
        <v>1</v>
      </c>
      <c r="T60" t="s">
        <v>213</v>
      </c>
      <c r="V60" t="s">
        <v>81</v>
      </c>
      <c r="X60" t="s">
        <v>92</v>
      </c>
      <c r="Z60">
        <v>4</v>
      </c>
      <c r="AA60" t="s">
        <v>375</v>
      </c>
      <c r="AB60" t="s">
        <v>59</v>
      </c>
      <c r="AH60" t="s">
        <v>32</v>
      </c>
      <c r="AM60" t="s">
        <v>73</v>
      </c>
      <c r="AO60">
        <v>6</v>
      </c>
      <c r="AQ60">
        <v>5</v>
      </c>
      <c r="AS60">
        <v>15</v>
      </c>
      <c r="AT60" t="s">
        <v>376</v>
      </c>
      <c r="AU60" t="s">
        <v>377</v>
      </c>
      <c r="AW60">
        <v>9</v>
      </c>
      <c r="AX60" t="s">
        <v>378</v>
      </c>
      <c r="AY60" t="s">
        <v>379</v>
      </c>
    </row>
    <row r="61" spans="1:52" x14ac:dyDescent="0.35">
      <c r="A61">
        <v>59</v>
      </c>
      <c r="B61" s="5" t="s">
        <v>0</v>
      </c>
      <c r="H61" s="1">
        <v>28389</v>
      </c>
      <c r="I61">
        <v>7</v>
      </c>
      <c r="J61">
        <v>45</v>
      </c>
      <c r="K61">
        <v>10</v>
      </c>
      <c r="L61">
        <v>2</v>
      </c>
      <c r="M61" t="s">
        <v>189</v>
      </c>
      <c r="N61">
        <v>0</v>
      </c>
      <c r="O61" t="s">
        <v>122</v>
      </c>
      <c r="Q61" t="s">
        <v>104</v>
      </c>
      <c r="S61">
        <v>1</v>
      </c>
      <c r="T61" t="s">
        <v>155</v>
      </c>
      <c r="V61" t="s">
        <v>350</v>
      </c>
      <c r="X61" t="s">
        <v>82</v>
      </c>
      <c r="Z61">
        <v>1</v>
      </c>
      <c r="AA61" t="s">
        <v>380</v>
      </c>
      <c r="AB61" t="s">
        <v>84</v>
      </c>
      <c r="AF61" t="s">
        <v>30</v>
      </c>
      <c r="AM61" t="s">
        <v>85</v>
      </c>
      <c r="AP61">
        <v>10</v>
      </c>
      <c r="AR61">
        <v>12</v>
      </c>
      <c r="AS61">
        <v>80</v>
      </c>
      <c r="AT61" t="s">
        <v>381</v>
      </c>
      <c r="AU61" t="s">
        <v>64</v>
      </c>
      <c r="AW61">
        <v>10</v>
      </c>
      <c r="AX61" t="s">
        <v>382</v>
      </c>
      <c r="AY61" t="s">
        <v>208</v>
      </c>
    </row>
    <row r="62" spans="1:52" x14ac:dyDescent="0.35">
      <c r="A62">
        <v>60</v>
      </c>
      <c r="F62" s="5" t="s">
        <v>4</v>
      </c>
      <c r="H62" s="1">
        <v>24534</v>
      </c>
      <c r="I62">
        <v>6</v>
      </c>
      <c r="J62">
        <v>30</v>
      </c>
      <c r="K62">
        <v>8</v>
      </c>
      <c r="L62">
        <v>104</v>
      </c>
      <c r="M62" t="s">
        <v>97</v>
      </c>
      <c r="N62">
        <v>0</v>
      </c>
      <c r="O62" t="s">
        <v>53</v>
      </c>
      <c r="Q62" t="s">
        <v>69</v>
      </c>
      <c r="S62">
        <v>1</v>
      </c>
      <c r="T62" t="s">
        <v>213</v>
      </c>
      <c r="V62" t="s">
        <v>383</v>
      </c>
      <c r="X62" t="s">
        <v>92</v>
      </c>
      <c r="Z62">
        <v>27</v>
      </c>
      <c r="AA62" t="s">
        <v>384</v>
      </c>
      <c r="AB62" t="s">
        <v>59</v>
      </c>
      <c r="AF62" t="s">
        <v>30</v>
      </c>
      <c r="AM62" t="s">
        <v>73</v>
      </c>
      <c r="AO62">
        <v>6</v>
      </c>
      <c r="AQ62">
        <v>6</v>
      </c>
      <c r="AS62">
        <v>4</v>
      </c>
      <c r="AT62" t="s">
        <v>385</v>
      </c>
      <c r="AU62" t="s">
        <v>64</v>
      </c>
      <c r="AW62">
        <v>10</v>
      </c>
      <c r="AX62" t="s">
        <v>386</v>
      </c>
      <c r="AY62" t="s">
        <v>387</v>
      </c>
      <c r="AZ62" t="s">
        <v>388</v>
      </c>
    </row>
    <row r="63" spans="1:52" x14ac:dyDescent="0.35">
      <c r="A63">
        <v>61</v>
      </c>
      <c r="B63" s="5" t="s">
        <v>0</v>
      </c>
      <c r="H63" s="1">
        <v>31598</v>
      </c>
      <c r="I63">
        <v>7</v>
      </c>
      <c r="J63">
        <v>30</v>
      </c>
      <c r="K63">
        <v>12</v>
      </c>
      <c r="L63">
        <v>12</v>
      </c>
      <c r="M63" t="s">
        <v>133</v>
      </c>
      <c r="N63">
        <v>0</v>
      </c>
      <c r="O63" t="s">
        <v>389</v>
      </c>
      <c r="Q63" t="s">
        <v>54</v>
      </c>
      <c r="S63">
        <v>1</v>
      </c>
      <c r="T63" t="s">
        <v>29</v>
      </c>
      <c r="V63" t="s">
        <v>81</v>
      </c>
      <c r="X63" t="s">
        <v>124</v>
      </c>
      <c r="Z63">
        <v>1</v>
      </c>
      <c r="AA63" t="s">
        <v>390</v>
      </c>
      <c r="AB63" t="s">
        <v>84</v>
      </c>
      <c r="AE63" t="s">
        <v>29</v>
      </c>
      <c r="AM63" t="s">
        <v>85</v>
      </c>
      <c r="AP63">
        <v>12</v>
      </c>
      <c r="AR63">
        <v>12</v>
      </c>
      <c r="AS63">
        <v>8</v>
      </c>
      <c r="AT63" t="s">
        <v>391</v>
      </c>
      <c r="AU63" t="s">
        <v>75</v>
      </c>
      <c r="AW63">
        <v>8</v>
      </c>
      <c r="AX63" t="s">
        <v>392</v>
      </c>
      <c r="AY63" t="s">
        <v>393</v>
      </c>
      <c r="AZ63" t="s">
        <v>139</v>
      </c>
    </row>
    <row r="64" spans="1:52" x14ac:dyDescent="0.35">
      <c r="A64">
        <v>62</v>
      </c>
      <c r="B64" s="5" t="s">
        <v>0</v>
      </c>
      <c r="F64" s="5" t="s">
        <v>4</v>
      </c>
      <c r="H64" s="1">
        <v>27179</v>
      </c>
      <c r="I64">
        <v>7</v>
      </c>
      <c r="J64">
        <v>40</v>
      </c>
      <c r="K64">
        <v>12</v>
      </c>
      <c r="L64">
        <v>10</v>
      </c>
      <c r="M64" t="s">
        <v>89</v>
      </c>
      <c r="N64">
        <v>0</v>
      </c>
      <c r="O64" t="s">
        <v>53</v>
      </c>
      <c r="Q64" t="s">
        <v>69</v>
      </c>
      <c r="S64">
        <v>1</v>
      </c>
      <c r="T64" t="s">
        <v>5</v>
      </c>
      <c r="W64" t="s">
        <v>394</v>
      </c>
      <c r="X64" t="s">
        <v>356</v>
      </c>
      <c r="Z64">
        <v>15</v>
      </c>
      <c r="AB64" t="s">
        <v>84</v>
      </c>
      <c r="AK64" t="s">
        <v>35</v>
      </c>
      <c r="AV64" t="s">
        <v>395</v>
      </c>
      <c r="AW64">
        <v>8</v>
      </c>
      <c r="AX64" t="s">
        <v>396</v>
      </c>
      <c r="AY64" t="s">
        <v>397</v>
      </c>
    </row>
    <row r="65" spans="1:52" x14ac:dyDescent="0.35">
      <c r="A65">
        <v>63</v>
      </c>
      <c r="D65" s="5" t="s">
        <v>2</v>
      </c>
      <c r="F65" s="5" t="s">
        <v>4</v>
      </c>
      <c r="H65" s="1">
        <v>43086</v>
      </c>
      <c r="I65">
        <v>8</v>
      </c>
      <c r="J65">
        <v>30</v>
      </c>
      <c r="K65">
        <v>5</v>
      </c>
      <c r="L65">
        <v>5</v>
      </c>
      <c r="M65" t="s">
        <v>97</v>
      </c>
      <c r="N65">
        <v>1</v>
      </c>
      <c r="O65" t="s">
        <v>68</v>
      </c>
      <c r="Q65" t="s">
        <v>99</v>
      </c>
      <c r="S65">
        <v>1</v>
      </c>
      <c r="T65" t="s">
        <v>70</v>
      </c>
      <c r="W65" t="s">
        <v>398</v>
      </c>
      <c r="X65" t="s">
        <v>57</v>
      </c>
      <c r="Z65">
        <v>8</v>
      </c>
      <c r="AA65" t="s">
        <v>399</v>
      </c>
      <c r="AB65" t="s">
        <v>72</v>
      </c>
      <c r="AH65" t="s">
        <v>32</v>
      </c>
      <c r="AM65" t="s">
        <v>73</v>
      </c>
      <c r="AP65">
        <v>10</v>
      </c>
      <c r="AQ65">
        <v>6</v>
      </c>
      <c r="AS65">
        <v>20</v>
      </c>
      <c r="AT65" t="s">
        <v>400</v>
      </c>
      <c r="AU65" t="s">
        <v>75</v>
      </c>
      <c r="AW65">
        <v>10</v>
      </c>
      <c r="AX65" t="s">
        <v>401</v>
      </c>
      <c r="AY65" t="s">
        <v>402</v>
      </c>
      <c r="AZ65" t="s">
        <v>116</v>
      </c>
    </row>
    <row r="66" spans="1:52" x14ac:dyDescent="0.35">
      <c r="A66">
        <v>64</v>
      </c>
      <c r="B66" s="5" t="s">
        <v>0</v>
      </c>
      <c r="H66" s="1">
        <v>34393</v>
      </c>
      <c r="I66">
        <v>8</v>
      </c>
      <c r="J66">
        <v>20</v>
      </c>
      <c r="K66">
        <v>11</v>
      </c>
      <c r="L66">
        <v>11</v>
      </c>
      <c r="M66" t="s">
        <v>97</v>
      </c>
      <c r="N66">
        <v>1</v>
      </c>
      <c r="O66" t="s">
        <v>53</v>
      </c>
      <c r="Q66" t="s">
        <v>69</v>
      </c>
      <c r="S66">
        <v>1</v>
      </c>
      <c r="T66" t="s">
        <v>29</v>
      </c>
      <c r="V66" t="s">
        <v>81</v>
      </c>
      <c r="X66" t="s">
        <v>92</v>
      </c>
      <c r="Z66">
        <v>1</v>
      </c>
      <c r="AA66" t="s">
        <v>403</v>
      </c>
      <c r="AB66" t="s">
        <v>363</v>
      </c>
      <c r="AF66" t="s">
        <v>30</v>
      </c>
      <c r="AM66" t="s">
        <v>60</v>
      </c>
      <c r="AO66">
        <v>5</v>
      </c>
      <c r="AQ66">
        <v>5</v>
      </c>
      <c r="AS66">
        <v>100</v>
      </c>
      <c r="AT66" t="s">
        <v>404</v>
      </c>
      <c r="AU66" t="s">
        <v>75</v>
      </c>
      <c r="AW66">
        <v>10</v>
      </c>
      <c r="AX66" t="s">
        <v>405</v>
      </c>
      <c r="AY66" t="s">
        <v>406</v>
      </c>
      <c r="AZ66" t="s">
        <v>139</v>
      </c>
    </row>
    <row r="67" spans="1:52" x14ac:dyDescent="0.35">
      <c r="A67">
        <v>65</v>
      </c>
      <c r="B67" s="5" t="s">
        <v>0</v>
      </c>
      <c r="E67" s="5" t="s">
        <v>3</v>
      </c>
      <c r="F67" s="5" t="s">
        <v>4</v>
      </c>
      <c r="H67" s="1">
        <v>30275</v>
      </c>
      <c r="I67">
        <v>7</v>
      </c>
      <c r="J67">
        <v>45</v>
      </c>
      <c r="K67">
        <v>12</v>
      </c>
      <c r="L67">
        <v>30</v>
      </c>
      <c r="M67" t="s">
        <v>97</v>
      </c>
      <c r="N67">
        <v>1</v>
      </c>
      <c r="O67" t="s">
        <v>68</v>
      </c>
      <c r="Q67" t="s">
        <v>104</v>
      </c>
      <c r="S67">
        <v>1</v>
      </c>
      <c r="T67" t="s">
        <v>407</v>
      </c>
      <c r="V67" t="s">
        <v>81</v>
      </c>
      <c r="X67" t="s">
        <v>92</v>
      </c>
      <c r="Z67">
        <v>10</v>
      </c>
      <c r="AA67" t="s">
        <v>408</v>
      </c>
      <c r="AB67" t="s">
        <v>72</v>
      </c>
      <c r="AH67" t="s">
        <v>32</v>
      </c>
      <c r="AM67" t="s">
        <v>73</v>
      </c>
      <c r="AO67">
        <v>6</v>
      </c>
      <c r="AQ67">
        <v>2</v>
      </c>
      <c r="AS67">
        <v>2</v>
      </c>
      <c r="AT67" t="s">
        <v>409</v>
      </c>
      <c r="AU67" t="s">
        <v>75</v>
      </c>
      <c r="AW67">
        <v>10</v>
      </c>
      <c r="AX67" t="s">
        <v>410</v>
      </c>
      <c r="AY67" t="s">
        <v>411</v>
      </c>
    </row>
    <row r="68" spans="1:52" x14ac:dyDescent="0.35">
      <c r="A68">
        <v>66</v>
      </c>
      <c r="B68" s="5" t="s">
        <v>0</v>
      </c>
      <c r="F68" s="5" t="s">
        <v>4</v>
      </c>
      <c r="H68" s="1">
        <v>31012</v>
      </c>
      <c r="I68">
        <v>8</v>
      </c>
      <c r="J68">
        <v>0</v>
      </c>
      <c r="K68">
        <v>9</v>
      </c>
      <c r="L68">
        <v>12</v>
      </c>
      <c r="M68" t="s">
        <v>89</v>
      </c>
      <c r="N68">
        <v>1</v>
      </c>
      <c r="O68" t="s">
        <v>98</v>
      </c>
      <c r="Q68" t="s">
        <v>104</v>
      </c>
      <c r="S68">
        <v>1</v>
      </c>
      <c r="T68" t="s">
        <v>412</v>
      </c>
      <c r="W68" t="s">
        <v>413</v>
      </c>
      <c r="X68" t="s">
        <v>92</v>
      </c>
      <c r="Z68">
        <v>10</v>
      </c>
      <c r="AA68" t="s">
        <v>414</v>
      </c>
      <c r="AB68" t="s">
        <v>59</v>
      </c>
      <c r="AE68" t="s">
        <v>29</v>
      </c>
      <c r="AM68" t="s">
        <v>73</v>
      </c>
      <c r="AP68">
        <v>20</v>
      </c>
      <c r="AQ68">
        <v>2</v>
      </c>
      <c r="AS68">
        <v>48</v>
      </c>
      <c r="AT68" t="s">
        <v>415</v>
      </c>
      <c r="AV68" t="s">
        <v>416</v>
      </c>
      <c r="AW68">
        <v>10</v>
      </c>
      <c r="AX68" t="s">
        <v>417</v>
      </c>
      <c r="AY68" t="s">
        <v>418</v>
      </c>
    </row>
    <row r="69" spans="1:52" x14ac:dyDescent="0.35">
      <c r="A69">
        <v>67</v>
      </c>
      <c r="B69" s="5" t="s">
        <v>0</v>
      </c>
      <c r="C69" s="5" t="s">
        <v>1</v>
      </c>
      <c r="F69" s="5" t="s">
        <v>4</v>
      </c>
      <c r="H69" s="1">
        <v>31954</v>
      </c>
      <c r="I69">
        <v>8</v>
      </c>
      <c r="J69">
        <v>40</v>
      </c>
      <c r="K69">
        <v>12</v>
      </c>
      <c r="L69">
        <v>6</v>
      </c>
      <c r="M69" t="s">
        <v>121</v>
      </c>
      <c r="N69">
        <v>0</v>
      </c>
      <c r="O69" t="s">
        <v>68</v>
      </c>
      <c r="Q69" t="s">
        <v>54</v>
      </c>
      <c r="S69">
        <v>1</v>
      </c>
      <c r="T69" t="s">
        <v>29</v>
      </c>
      <c r="V69" t="s">
        <v>81</v>
      </c>
      <c r="X69" t="s">
        <v>419</v>
      </c>
      <c r="Z69">
        <v>2</v>
      </c>
      <c r="AA69" t="s">
        <v>420</v>
      </c>
      <c r="AB69" t="s">
        <v>84</v>
      </c>
      <c r="AF69" t="s">
        <v>30</v>
      </c>
      <c r="AM69" t="s">
        <v>73</v>
      </c>
      <c r="AO69">
        <v>6</v>
      </c>
      <c r="AR69">
        <v>10</v>
      </c>
      <c r="AS69">
        <v>240</v>
      </c>
      <c r="AT69" t="s">
        <v>421</v>
      </c>
      <c r="AU69" t="s">
        <v>64</v>
      </c>
      <c r="AW69">
        <v>7</v>
      </c>
      <c r="AX69" t="s">
        <v>422</v>
      </c>
      <c r="AY69" t="s">
        <v>423</v>
      </c>
      <c r="AZ69" t="s">
        <v>424</v>
      </c>
    </row>
    <row r="70" spans="1:52" ht="14.5" customHeight="1" x14ac:dyDescent="0.35">
      <c r="A70">
        <v>68</v>
      </c>
      <c r="C70" s="5" t="s">
        <v>1</v>
      </c>
      <c r="H70" s="1">
        <v>30413</v>
      </c>
      <c r="I70">
        <v>8</v>
      </c>
      <c r="J70">
        <v>50</v>
      </c>
      <c r="K70">
        <v>2</v>
      </c>
      <c r="L70">
        <v>3</v>
      </c>
      <c r="M70" t="s">
        <v>225</v>
      </c>
      <c r="N70">
        <v>1</v>
      </c>
      <c r="O70" t="s">
        <v>98</v>
      </c>
      <c r="Q70" t="s">
        <v>104</v>
      </c>
      <c r="S70">
        <v>1</v>
      </c>
      <c r="T70" t="s">
        <v>55</v>
      </c>
      <c r="V70" t="s">
        <v>91</v>
      </c>
      <c r="X70" t="s">
        <v>156</v>
      </c>
      <c r="Z70">
        <v>11</v>
      </c>
      <c r="AA70" t="s">
        <v>425</v>
      </c>
      <c r="AB70" t="s">
        <v>84</v>
      </c>
      <c r="AH70" t="s">
        <v>32</v>
      </c>
      <c r="AM70" t="s">
        <v>60</v>
      </c>
      <c r="AP70">
        <v>8</v>
      </c>
      <c r="AQ70">
        <v>2</v>
      </c>
      <c r="AS70">
        <v>2</v>
      </c>
      <c r="AT70" t="s">
        <v>426</v>
      </c>
      <c r="AU70" t="s">
        <v>75</v>
      </c>
      <c r="AW70">
        <v>9</v>
      </c>
      <c r="AX70" t="s">
        <v>427</v>
      </c>
      <c r="AY70" t="s">
        <v>428</v>
      </c>
      <c r="AZ70" s="3" t="s">
        <v>429</v>
      </c>
    </row>
    <row r="71" spans="1:52" x14ac:dyDescent="0.35">
      <c r="A71">
        <v>69</v>
      </c>
      <c r="C71" s="5" t="s">
        <v>1</v>
      </c>
      <c r="F71" s="5" t="s">
        <v>4</v>
      </c>
      <c r="H71" s="1">
        <v>42956</v>
      </c>
      <c r="I71">
        <v>7</v>
      </c>
      <c r="J71">
        <v>0</v>
      </c>
      <c r="K71">
        <v>5</v>
      </c>
      <c r="L71">
        <v>5</v>
      </c>
      <c r="M71" t="s">
        <v>121</v>
      </c>
      <c r="N71">
        <v>1</v>
      </c>
      <c r="O71" t="s">
        <v>68</v>
      </c>
      <c r="Q71" t="s">
        <v>99</v>
      </c>
      <c r="S71">
        <v>0</v>
      </c>
      <c r="AB71" t="s">
        <v>59</v>
      </c>
      <c r="AF71" t="s">
        <v>30</v>
      </c>
      <c r="AM71" t="s">
        <v>85</v>
      </c>
      <c r="AO71">
        <v>6</v>
      </c>
      <c r="AQ71">
        <v>6</v>
      </c>
      <c r="AS71">
        <v>5</v>
      </c>
      <c r="AT71" t="s">
        <v>430</v>
      </c>
      <c r="AV71" t="s">
        <v>431</v>
      </c>
      <c r="AW71">
        <v>9</v>
      </c>
      <c r="AX71" t="s">
        <v>432</v>
      </c>
      <c r="AY71" t="s">
        <v>433</v>
      </c>
      <c r="AZ71" t="s">
        <v>434</v>
      </c>
    </row>
    <row r="72" spans="1:52" x14ac:dyDescent="0.35">
      <c r="A72">
        <v>70</v>
      </c>
      <c r="B72" s="5" t="s">
        <v>0</v>
      </c>
      <c r="C72" s="5" t="s">
        <v>1</v>
      </c>
      <c r="D72" s="5" t="s">
        <v>2</v>
      </c>
      <c r="E72" s="5" t="s">
        <v>3</v>
      </c>
      <c r="F72" s="5" t="s">
        <v>4</v>
      </c>
      <c r="H72" s="1">
        <v>34861</v>
      </c>
      <c r="I72">
        <v>7</v>
      </c>
      <c r="J72">
        <v>40</v>
      </c>
      <c r="K72">
        <v>56</v>
      </c>
      <c r="L72">
        <v>3</v>
      </c>
      <c r="M72" t="s">
        <v>225</v>
      </c>
      <c r="N72">
        <v>0</v>
      </c>
      <c r="O72" t="s">
        <v>79</v>
      </c>
      <c r="Q72" t="s">
        <v>104</v>
      </c>
      <c r="S72">
        <v>1</v>
      </c>
      <c r="T72" t="s">
        <v>5</v>
      </c>
      <c r="V72" t="s">
        <v>111</v>
      </c>
      <c r="X72" t="s">
        <v>92</v>
      </c>
      <c r="Z72">
        <v>3</v>
      </c>
      <c r="AA72" t="s">
        <v>435</v>
      </c>
      <c r="AB72" t="s">
        <v>363</v>
      </c>
      <c r="AC72" t="s">
        <v>27</v>
      </c>
      <c r="AH72" t="s">
        <v>32</v>
      </c>
      <c r="AL72" t="s">
        <v>436</v>
      </c>
      <c r="AM72" t="s">
        <v>162</v>
      </c>
      <c r="AO72">
        <v>6</v>
      </c>
      <c r="AR72">
        <v>10</v>
      </c>
      <c r="AS72">
        <v>40</v>
      </c>
      <c r="AT72" t="s">
        <v>437</v>
      </c>
      <c r="AU72" t="s">
        <v>75</v>
      </c>
      <c r="AW72">
        <v>10</v>
      </c>
      <c r="AX72" t="s">
        <v>438</v>
      </c>
      <c r="AY72" t="s">
        <v>439</v>
      </c>
    </row>
    <row r="73" spans="1:52" x14ac:dyDescent="0.35">
      <c r="A73">
        <v>71</v>
      </c>
      <c r="F73" s="5" t="s">
        <v>4</v>
      </c>
      <c r="H73" s="1">
        <v>31700</v>
      </c>
      <c r="I73">
        <v>8</v>
      </c>
      <c r="J73">
        <v>30</v>
      </c>
      <c r="K73">
        <v>8</v>
      </c>
      <c r="L73">
        <v>5</v>
      </c>
      <c r="M73" t="s">
        <v>303</v>
      </c>
      <c r="N73">
        <v>0</v>
      </c>
      <c r="O73" t="s">
        <v>53</v>
      </c>
      <c r="Q73" t="s">
        <v>69</v>
      </c>
      <c r="S73">
        <v>1</v>
      </c>
      <c r="T73" t="s">
        <v>55</v>
      </c>
      <c r="V73" t="s">
        <v>56</v>
      </c>
      <c r="X73" t="s">
        <v>220</v>
      </c>
      <c r="Z73">
        <v>7</v>
      </c>
      <c r="AB73" t="s">
        <v>84</v>
      </c>
      <c r="AH73" t="s">
        <v>32</v>
      </c>
      <c r="AM73" t="s">
        <v>73</v>
      </c>
      <c r="AO73">
        <v>6</v>
      </c>
      <c r="AQ73">
        <v>3</v>
      </c>
      <c r="AS73">
        <v>10</v>
      </c>
      <c r="AT73" t="s">
        <v>440</v>
      </c>
      <c r="AV73" t="s">
        <v>441</v>
      </c>
      <c r="AW73">
        <v>10</v>
      </c>
      <c r="AX73" t="s">
        <v>442</v>
      </c>
      <c r="AY73" t="s">
        <v>443</v>
      </c>
      <c r="AZ73" t="s">
        <v>116</v>
      </c>
    </row>
    <row r="74" spans="1:52" x14ac:dyDescent="0.35">
      <c r="A74">
        <v>72</v>
      </c>
      <c r="B74" s="5" t="s">
        <v>0</v>
      </c>
      <c r="H74" s="1">
        <v>28495</v>
      </c>
      <c r="I74">
        <v>7</v>
      </c>
      <c r="J74">
        <v>65</v>
      </c>
      <c r="K74">
        <v>12</v>
      </c>
      <c r="L74">
        <v>6</v>
      </c>
      <c r="M74" t="s">
        <v>133</v>
      </c>
      <c r="N74">
        <v>0</v>
      </c>
      <c r="O74" t="s">
        <v>68</v>
      </c>
      <c r="Q74" t="s">
        <v>99</v>
      </c>
      <c r="S74">
        <v>1</v>
      </c>
      <c r="T74" t="s">
        <v>213</v>
      </c>
      <c r="W74" t="s">
        <v>444</v>
      </c>
      <c r="X74" t="s">
        <v>92</v>
      </c>
      <c r="Z74">
        <v>16</v>
      </c>
      <c r="AA74" t="s">
        <v>445</v>
      </c>
      <c r="AB74" t="s">
        <v>84</v>
      </c>
      <c r="AG74" t="s">
        <v>31</v>
      </c>
      <c r="AM74" t="s">
        <v>60</v>
      </c>
      <c r="AO74">
        <v>4</v>
      </c>
      <c r="AQ74">
        <v>1</v>
      </c>
      <c r="AS74">
        <v>4</v>
      </c>
      <c r="AT74" t="s">
        <v>446</v>
      </c>
      <c r="AU74" t="s">
        <v>75</v>
      </c>
      <c r="AW74">
        <v>8</v>
      </c>
      <c r="AX74" t="s">
        <v>447</v>
      </c>
      <c r="AY74" t="s">
        <v>448</v>
      </c>
      <c r="AZ74" t="s">
        <v>449</v>
      </c>
    </row>
    <row r="75" spans="1:52" x14ac:dyDescent="0.35">
      <c r="A75">
        <v>73</v>
      </c>
      <c r="B75" s="5" t="s">
        <v>0</v>
      </c>
      <c r="C75" s="5" t="s">
        <v>1</v>
      </c>
      <c r="E75" s="5" t="s">
        <v>3</v>
      </c>
      <c r="F75" s="5" t="s">
        <v>4</v>
      </c>
      <c r="H75" s="1">
        <v>34298</v>
      </c>
      <c r="I75">
        <v>7</v>
      </c>
      <c r="J75">
        <v>60</v>
      </c>
      <c r="K75">
        <v>10</v>
      </c>
      <c r="L75">
        <v>5</v>
      </c>
      <c r="M75" t="s">
        <v>335</v>
      </c>
      <c r="N75">
        <v>1</v>
      </c>
      <c r="O75" t="s">
        <v>68</v>
      </c>
      <c r="Q75" t="s">
        <v>69</v>
      </c>
      <c r="S75">
        <v>1</v>
      </c>
      <c r="T75" t="s">
        <v>141</v>
      </c>
      <c r="V75" t="s">
        <v>81</v>
      </c>
      <c r="X75" t="s">
        <v>310</v>
      </c>
      <c r="Z75">
        <v>1</v>
      </c>
      <c r="AA75" t="s">
        <v>450</v>
      </c>
      <c r="AB75" t="s">
        <v>59</v>
      </c>
      <c r="AG75" t="s">
        <v>31</v>
      </c>
      <c r="AM75" t="s">
        <v>162</v>
      </c>
      <c r="AO75">
        <v>2</v>
      </c>
      <c r="AQ75">
        <v>4</v>
      </c>
      <c r="AS75">
        <v>72</v>
      </c>
      <c r="AT75" t="s">
        <v>451</v>
      </c>
      <c r="AU75" t="s">
        <v>345</v>
      </c>
      <c r="AW75">
        <v>10</v>
      </c>
      <c r="AX75" t="s">
        <v>452</v>
      </c>
      <c r="AY75" t="s">
        <v>453</v>
      </c>
      <c r="AZ75" t="s">
        <v>454</v>
      </c>
    </row>
    <row r="76" spans="1:52" x14ac:dyDescent="0.35">
      <c r="A76">
        <v>74</v>
      </c>
      <c r="B76" s="5" t="s">
        <v>0</v>
      </c>
      <c r="E76" s="5" t="s">
        <v>3</v>
      </c>
      <c r="F76" s="5" t="s">
        <v>4</v>
      </c>
      <c r="H76" s="1">
        <v>33311</v>
      </c>
      <c r="I76">
        <v>6</v>
      </c>
      <c r="J76">
        <v>0</v>
      </c>
      <c r="K76">
        <v>6</v>
      </c>
      <c r="L76">
        <v>5</v>
      </c>
      <c r="M76" t="s">
        <v>67</v>
      </c>
      <c r="N76">
        <v>0</v>
      </c>
      <c r="O76" t="s">
        <v>53</v>
      </c>
      <c r="Q76" t="s">
        <v>104</v>
      </c>
      <c r="S76">
        <v>1</v>
      </c>
      <c r="T76" t="s">
        <v>213</v>
      </c>
      <c r="V76" t="s">
        <v>81</v>
      </c>
      <c r="X76" t="s">
        <v>92</v>
      </c>
      <c r="Z76">
        <v>3</v>
      </c>
      <c r="AA76" t="s">
        <v>455</v>
      </c>
      <c r="AB76" t="s">
        <v>59</v>
      </c>
      <c r="AF76" t="s">
        <v>30</v>
      </c>
      <c r="AM76" t="s">
        <v>73</v>
      </c>
      <c r="AO76">
        <v>3</v>
      </c>
      <c r="AQ76">
        <v>3</v>
      </c>
      <c r="AS76">
        <v>30</v>
      </c>
      <c r="AT76" t="s">
        <v>456</v>
      </c>
      <c r="AU76" t="s">
        <v>75</v>
      </c>
      <c r="AW76">
        <v>8</v>
      </c>
      <c r="AX76" t="s">
        <v>457</v>
      </c>
      <c r="AY76" t="s">
        <v>458</v>
      </c>
    </row>
    <row r="77" spans="1:52" x14ac:dyDescent="0.35">
      <c r="A77">
        <v>75</v>
      </c>
      <c r="C77" s="5" t="s">
        <v>1</v>
      </c>
      <c r="H77" s="1">
        <v>25492</v>
      </c>
      <c r="I77">
        <v>6</v>
      </c>
      <c r="J77">
        <v>10</v>
      </c>
      <c r="K77">
        <v>8</v>
      </c>
      <c r="L77">
        <v>100</v>
      </c>
      <c r="M77" t="s">
        <v>225</v>
      </c>
      <c r="N77">
        <v>0</v>
      </c>
      <c r="O77" t="s">
        <v>79</v>
      </c>
      <c r="Q77" t="s">
        <v>104</v>
      </c>
      <c r="S77">
        <v>1</v>
      </c>
      <c r="T77" t="s">
        <v>80</v>
      </c>
      <c r="V77" t="s">
        <v>123</v>
      </c>
      <c r="X77" t="s">
        <v>112</v>
      </c>
      <c r="Z77">
        <v>15</v>
      </c>
      <c r="AA77" t="s">
        <v>459</v>
      </c>
      <c r="AB77" t="s">
        <v>84</v>
      </c>
      <c r="AD77" t="s">
        <v>28</v>
      </c>
      <c r="AM77" t="s">
        <v>73</v>
      </c>
      <c r="AP77">
        <v>15</v>
      </c>
      <c r="AR77">
        <v>15</v>
      </c>
      <c r="AS77">
        <v>15</v>
      </c>
      <c r="AT77" t="s">
        <v>460</v>
      </c>
      <c r="AU77" t="s">
        <v>75</v>
      </c>
      <c r="AW77">
        <v>9</v>
      </c>
      <c r="AX77" t="s">
        <v>461</v>
      </c>
      <c r="AY77" t="s">
        <v>462</v>
      </c>
      <c r="AZ77" t="s">
        <v>463</v>
      </c>
    </row>
    <row r="78" spans="1:52" x14ac:dyDescent="0.35">
      <c r="A78">
        <v>76</v>
      </c>
      <c r="B78" s="5" t="s">
        <v>0</v>
      </c>
      <c r="C78" s="5" t="s">
        <v>1</v>
      </c>
      <c r="F78" s="5" t="s">
        <v>4</v>
      </c>
      <c r="I78">
        <v>7</v>
      </c>
      <c r="J78">
        <v>120</v>
      </c>
      <c r="K78">
        <v>8</v>
      </c>
      <c r="L78">
        <v>10</v>
      </c>
      <c r="M78" t="s">
        <v>97</v>
      </c>
      <c r="N78">
        <v>0</v>
      </c>
      <c r="P78" t="s">
        <v>464</v>
      </c>
      <c r="Q78" t="s">
        <v>99</v>
      </c>
      <c r="S78">
        <v>1</v>
      </c>
      <c r="T78" t="s">
        <v>465</v>
      </c>
      <c r="V78" t="s">
        <v>142</v>
      </c>
      <c r="Y78" t="s">
        <v>466</v>
      </c>
      <c r="Z78">
        <v>15</v>
      </c>
      <c r="AB78" t="s">
        <v>84</v>
      </c>
      <c r="AF78" t="s">
        <v>30</v>
      </c>
      <c r="AG78" t="s">
        <v>31</v>
      </c>
      <c r="AM78" t="s">
        <v>85</v>
      </c>
      <c r="AP78">
        <v>10</v>
      </c>
      <c r="AQ78">
        <v>5</v>
      </c>
      <c r="AS78">
        <v>10</v>
      </c>
      <c r="AT78" t="s">
        <v>467</v>
      </c>
      <c r="AU78" t="s">
        <v>75</v>
      </c>
      <c r="AW78">
        <v>10</v>
      </c>
      <c r="AX78" t="s">
        <v>468</v>
      </c>
      <c r="AY78" t="s">
        <v>469</v>
      </c>
      <c r="AZ78" t="s">
        <v>470</v>
      </c>
    </row>
    <row r="79" spans="1:52" x14ac:dyDescent="0.35">
      <c r="A79">
        <v>77</v>
      </c>
      <c r="B79" s="5" t="s">
        <v>0</v>
      </c>
      <c r="D79" s="5" t="s">
        <v>2</v>
      </c>
      <c r="E79" s="5" t="s">
        <v>3</v>
      </c>
      <c r="F79" s="5" t="s">
        <v>4</v>
      </c>
      <c r="H79" s="1">
        <v>35250</v>
      </c>
      <c r="I79">
        <v>7</v>
      </c>
      <c r="J79">
        <v>60</v>
      </c>
      <c r="K79">
        <v>12</v>
      </c>
      <c r="L79">
        <v>24</v>
      </c>
      <c r="M79" t="s">
        <v>133</v>
      </c>
      <c r="N79">
        <v>1</v>
      </c>
      <c r="O79" t="s">
        <v>53</v>
      </c>
      <c r="Q79" t="s">
        <v>69</v>
      </c>
      <c r="S79">
        <v>1</v>
      </c>
      <c r="T79" t="s">
        <v>170</v>
      </c>
      <c r="V79" t="s">
        <v>350</v>
      </c>
      <c r="X79" t="s">
        <v>92</v>
      </c>
      <c r="Z79">
        <v>2</v>
      </c>
      <c r="AA79" t="s">
        <v>471</v>
      </c>
      <c r="AB79" t="s">
        <v>161</v>
      </c>
      <c r="AF79" t="s">
        <v>30</v>
      </c>
      <c r="AM79" t="s">
        <v>85</v>
      </c>
      <c r="AO79">
        <v>3</v>
      </c>
      <c r="AQ79">
        <v>5</v>
      </c>
      <c r="AS79">
        <v>25</v>
      </c>
      <c r="AT79" t="s">
        <v>472</v>
      </c>
      <c r="AU79" t="s">
        <v>75</v>
      </c>
      <c r="AW79">
        <v>8</v>
      </c>
      <c r="AX79" t="s">
        <v>473</v>
      </c>
      <c r="AY79" t="s">
        <v>474</v>
      </c>
      <c r="AZ79" t="s">
        <v>475</v>
      </c>
    </row>
    <row r="80" spans="1:52" x14ac:dyDescent="0.35">
      <c r="A80">
        <v>78</v>
      </c>
      <c r="B80" s="5" t="s">
        <v>0</v>
      </c>
      <c r="H80" s="1">
        <v>32369</v>
      </c>
      <c r="I80">
        <v>9</v>
      </c>
      <c r="J80">
        <v>35</v>
      </c>
      <c r="K80">
        <v>16</v>
      </c>
      <c r="L80">
        <v>6</v>
      </c>
      <c r="M80" t="s">
        <v>67</v>
      </c>
      <c r="N80">
        <v>1</v>
      </c>
      <c r="O80" t="s">
        <v>98</v>
      </c>
      <c r="Q80" t="s">
        <v>54</v>
      </c>
      <c r="S80">
        <v>1</v>
      </c>
      <c r="T80" t="s">
        <v>412</v>
      </c>
      <c r="V80" t="s">
        <v>81</v>
      </c>
      <c r="X80" t="s">
        <v>92</v>
      </c>
      <c r="Z80">
        <v>2</v>
      </c>
      <c r="AA80" t="s">
        <v>476</v>
      </c>
      <c r="AB80" t="s">
        <v>59</v>
      </c>
      <c r="AE80" t="s">
        <v>29</v>
      </c>
      <c r="AJ80" t="s">
        <v>34</v>
      </c>
      <c r="AM80" t="s">
        <v>73</v>
      </c>
      <c r="AP80">
        <v>20</v>
      </c>
      <c r="AR80">
        <v>20</v>
      </c>
      <c r="AS80">
        <v>20</v>
      </c>
      <c r="AT80" t="s">
        <v>477</v>
      </c>
      <c r="AU80" t="s">
        <v>75</v>
      </c>
      <c r="AW80">
        <v>9</v>
      </c>
      <c r="AX80" t="s">
        <v>478</v>
      </c>
      <c r="AY80" t="s">
        <v>479</v>
      </c>
      <c r="AZ80" t="s">
        <v>480</v>
      </c>
    </row>
    <row r="81" spans="1:52" x14ac:dyDescent="0.35">
      <c r="A81">
        <v>79</v>
      </c>
      <c r="B81" s="5" t="s">
        <v>0</v>
      </c>
      <c r="F81" s="5" t="s">
        <v>4</v>
      </c>
      <c r="H81" s="1">
        <v>28335</v>
      </c>
      <c r="I81">
        <v>8</v>
      </c>
      <c r="J81">
        <v>0</v>
      </c>
      <c r="K81">
        <v>8</v>
      </c>
      <c r="L81">
        <v>2</v>
      </c>
      <c r="M81" t="s">
        <v>67</v>
      </c>
      <c r="N81">
        <v>1</v>
      </c>
      <c r="O81" t="s">
        <v>98</v>
      </c>
      <c r="R81" t="s">
        <v>481</v>
      </c>
      <c r="S81">
        <v>1</v>
      </c>
      <c r="T81" t="s">
        <v>5</v>
      </c>
      <c r="V81" t="s">
        <v>81</v>
      </c>
      <c r="X81" t="s">
        <v>57</v>
      </c>
      <c r="Z81">
        <v>2</v>
      </c>
      <c r="AA81" t="s">
        <v>58</v>
      </c>
      <c r="AB81" t="s">
        <v>84</v>
      </c>
      <c r="AE81" t="s">
        <v>29</v>
      </c>
      <c r="AF81" t="s">
        <v>30</v>
      </c>
      <c r="AH81" t="s">
        <v>32</v>
      </c>
      <c r="AM81" t="s">
        <v>73</v>
      </c>
      <c r="AO81">
        <v>3</v>
      </c>
      <c r="AQ81">
        <v>3</v>
      </c>
      <c r="AS81">
        <v>10</v>
      </c>
      <c r="AT81" t="s">
        <v>482</v>
      </c>
      <c r="AU81" t="s">
        <v>75</v>
      </c>
      <c r="AW81">
        <v>10</v>
      </c>
      <c r="AX81" t="s">
        <v>483</v>
      </c>
      <c r="AY81" t="s">
        <v>484</v>
      </c>
      <c r="AZ81" t="s">
        <v>485</v>
      </c>
    </row>
    <row r="82" spans="1:52" x14ac:dyDescent="0.35">
      <c r="A82">
        <v>80</v>
      </c>
      <c r="C82" s="5" t="s">
        <v>1</v>
      </c>
      <c r="D82" s="5" t="s">
        <v>2</v>
      </c>
      <c r="F82" s="5" t="s">
        <v>4</v>
      </c>
      <c r="H82" s="1">
        <v>33587</v>
      </c>
      <c r="I82">
        <v>7</v>
      </c>
      <c r="J82">
        <v>10</v>
      </c>
      <c r="K82">
        <v>8</v>
      </c>
      <c r="L82">
        <v>20</v>
      </c>
      <c r="M82" t="s">
        <v>52</v>
      </c>
      <c r="N82">
        <v>1</v>
      </c>
      <c r="O82" t="s">
        <v>98</v>
      </c>
      <c r="Q82" t="s">
        <v>99</v>
      </c>
      <c r="S82">
        <v>0</v>
      </c>
      <c r="AB82" t="s">
        <v>84</v>
      </c>
      <c r="AF82" t="s">
        <v>30</v>
      </c>
      <c r="AM82" t="s">
        <v>73</v>
      </c>
      <c r="AO82">
        <v>4</v>
      </c>
      <c r="AQ82">
        <v>6</v>
      </c>
      <c r="AS82">
        <v>4</v>
      </c>
      <c r="AT82" t="s">
        <v>486</v>
      </c>
      <c r="AU82" t="s">
        <v>75</v>
      </c>
      <c r="AW82">
        <v>10</v>
      </c>
      <c r="AX82" t="s">
        <v>487</v>
      </c>
      <c r="AY82" t="s">
        <v>488</v>
      </c>
      <c r="AZ82" t="s">
        <v>139</v>
      </c>
    </row>
    <row r="83" spans="1:52" x14ac:dyDescent="0.35">
      <c r="A83">
        <v>81</v>
      </c>
      <c r="B83" s="5" t="s">
        <v>0</v>
      </c>
      <c r="F83" s="5" t="s">
        <v>4</v>
      </c>
      <c r="H83" s="1">
        <v>33128</v>
      </c>
      <c r="I83">
        <v>8</v>
      </c>
      <c r="J83">
        <v>0</v>
      </c>
      <c r="K83">
        <v>10</v>
      </c>
      <c r="L83">
        <v>6</v>
      </c>
      <c r="M83" t="s">
        <v>67</v>
      </c>
      <c r="N83">
        <v>1</v>
      </c>
      <c r="O83" t="s">
        <v>53</v>
      </c>
      <c r="Q83" t="s">
        <v>104</v>
      </c>
      <c r="S83">
        <v>1</v>
      </c>
      <c r="T83" t="s">
        <v>146</v>
      </c>
      <c r="V83" t="s">
        <v>81</v>
      </c>
      <c r="X83" t="s">
        <v>112</v>
      </c>
      <c r="Z83">
        <v>8</v>
      </c>
      <c r="AA83" t="s">
        <v>489</v>
      </c>
      <c r="AB83" t="s">
        <v>59</v>
      </c>
      <c r="AD83" t="s">
        <v>28</v>
      </c>
      <c r="AM83" t="s">
        <v>73</v>
      </c>
      <c r="AP83">
        <v>20</v>
      </c>
      <c r="AQ83">
        <v>5</v>
      </c>
      <c r="AS83">
        <v>48</v>
      </c>
      <c r="AT83" t="s">
        <v>490</v>
      </c>
      <c r="AU83" t="s">
        <v>75</v>
      </c>
      <c r="AW83">
        <v>10</v>
      </c>
      <c r="AX83" t="s">
        <v>491</v>
      </c>
      <c r="AY83" t="s">
        <v>492</v>
      </c>
      <c r="AZ83" t="s">
        <v>116</v>
      </c>
    </row>
    <row r="84" spans="1:52" x14ac:dyDescent="0.35">
      <c r="A84">
        <v>82</v>
      </c>
      <c r="C84" s="5" t="s">
        <v>1</v>
      </c>
      <c r="D84" s="5" t="s">
        <v>2</v>
      </c>
      <c r="H84" s="1">
        <v>32220</v>
      </c>
      <c r="I84">
        <v>7</v>
      </c>
      <c r="J84">
        <v>30</v>
      </c>
      <c r="K84">
        <v>10</v>
      </c>
      <c r="L84">
        <v>5</v>
      </c>
      <c r="M84" t="s">
        <v>67</v>
      </c>
      <c r="N84">
        <v>0</v>
      </c>
      <c r="O84" t="s">
        <v>68</v>
      </c>
      <c r="Q84" t="s">
        <v>104</v>
      </c>
      <c r="S84">
        <v>1</v>
      </c>
      <c r="T84" t="s">
        <v>407</v>
      </c>
      <c r="V84" t="s">
        <v>111</v>
      </c>
      <c r="X84" t="s">
        <v>493</v>
      </c>
      <c r="Z84">
        <v>3</v>
      </c>
      <c r="AA84" t="s">
        <v>494</v>
      </c>
      <c r="AB84" t="s">
        <v>72</v>
      </c>
      <c r="AG84" t="s">
        <v>31</v>
      </c>
      <c r="AM84" t="s">
        <v>73</v>
      </c>
      <c r="AP84">
        <v>10</v>
      </c>
      <c r="AQ84">
        <v>6</v>
      </c>
      <c r="AS84">
        <v>10</v>
      </c>
      <c r="AT84" t="s">
        <v>495</v>
      </c>
      <c r="AU84" t="s">
        <v>75</v>
      </c>
      <c r="AW84">
        <v>10</v>
      </c>
      <c r="AX84" t="s">
        <v>496</v>
      </c>
      <c r="AY84" t="s">
        <v>497</v>
      </c>
      <c r="AZ84" t="s">
        <v>498</v>
      </c>
    </row>
    <row r="85" spans="1:52" x14ac:dyDescent="0.35">
      <c r="A85">
        <v>83</v>
      </c>
      <c r="B85" s="5" t="s">
        <v>0</v>
      </c>
      <c r="D85" s="5" t="s">
        <v>2</v>
      </c>
      <c r="F85" s="5" t="s">
        <v>4</v>
      </c>
      <c r="H85" s="1">
        <v>32248</v>
      </c>
      <c r="I85">
        <v>7</v>
      </c>
      <c r="J85">
        <v>150</v>
      </c>
      <c r="K85">
        <v>12</v>
      </c>
      <c r="L85">
        <v>24</v>
      </c>
      <c r="M85" t="s">
        <v>189</v>
      </c>
      <c r="N85">
        <v>1</v>
      </c>
      <c r="O85" t="s">
        <v>389</v>
      </c>
      <c r="Q85" t="s">
        <v>99</v>
      </c>
      <c r="S85">
        <v>1</v>
      </c>
      <c r="T85" t="s">
        <v>407</v>
      </c>
      <c r="V85" t="s">
        <v>111</v>
      </c>
      <c r="Y85" t="s">
        <v>499</v>
      </c>
      <c r="Z85">
        <v>3</v>
      </c>
      <c r="AA85" t="s">
        <v>500</v>
      </c>
      <c r="AB85" t="s">
        <v>72</v>
      </c>
      <c r="AG85" t="s">
        <v>31</v>
      </c>
      <c r="AM85" t="s">
        <v>73</v>
      </c>
      <c r="AO85">
        <v>6</v>
      </c>
      <c r="AQ85">
        <v>6</v>
      </c>
      <c r="AS85">
        <v>12</v>
      </c>
      <c r="AT85" t="s">
        <v>501</v>
      </c>
      <c r="AU85" t="s">
        <v>75</v>
      </c>
      <c r="AW85">
        <v>10</v>
      </c>
      <c r="AX85" t="s">
        <v>502</v>
      </c>
      <c r="AY85" t="s">
        <v>503</v>
      </c>
      <c r="AZ85" t="s">
        <v>504</v>
      </c>
    </row>
    <row r="86" spans="1:52" x14ac:dyDescent="0.35">
      <c r="A86">
        <v>84</v>
      </c>
      <c r="B86" s="5" t="s">
        <v>0</v>
      </c>
      <c r="C86" s="5" t="s">
        <v>1</v>
      </c>
      <c r="E86" s="5" t="s">
        <v>3</v>
      </c>
      <c r="F86" s="5" t="s">
        <v>4</v>
      </c>
      <c r="H86" s="1">
        <v>34186</v>
      </c>
      <c r="I86">
        <v>7</v>
      </c>
      <c r="J86">
        <v>150</v>
      </c>
      <c r="K86">
        <v>3</v>
      </c>
      <c r="L86">
        <v>4</v>
      </c>
      <c r="M86" t="s">
        <v>303</v>
      </c>
      <c r="N86">
        <v>1</v>
      </c>
      <c r="O86" t="s">
        <v>53</v>
      </c>
      <c r="R86" t="s">
        <v>505</v>
      </c>
      <c r="S86">
        <v>1</v>
      </c>
      <c r="T86" t="s">
        <v>55</v>
      </c>
      <c r="V86" t="s">
        <v>81</v>
      </c>
      <c r="X86" t="s">
        <v>92</v>
      </c>
      <c r="Z86">
        <v>2</v>
      </c>
      <c r="AA86" t="s">
        <v>506</v>
      </c>
      <c r="AB86" t="s">
        <v>59</v>
      </c>
      <c r="AG86" t="s">
        <v>31</v>
      </c>
      <c r="AM86" t="s">
        <v>73</v>
      </c>
      <c r="AO86">
        <v>3</v>
      </c>
      <c r="AQ86">
        <v>4</v>
      </c>
      <c r="AS86">
        <v>15</v>
      </c>
      <c r="AT86" t="s">
        <v>507</v>
      </c>
      <c r="AV86" t="s">
        <v>508</v>
      </c>
      <c r="AW86">
        <v>8</v>
      </c>
      <c r="AX86" t="s">
        <v>509</v>
      </c>
      <c r="AY86" t="s">
        <v>510</v>
      </c>
      <c r="AZ86" t="s">
        <v>511</v>
      </c>
    </row>
    <row r="87" spans="1:52" x14ac:dyDescent="0.35">
      <c r="A87">
        <v>85</v>
      </c>
      <c r="B87" s="5" t="s">
        <v>0</v>
      </c>
      <c r="H87" s="1">
        <v>32762</v>
      </c>
      <c r="I87">
        <v>7</v>
      </c>
      <c r="J87">
        <v>90</v>
      </c>
      <c r="K87">
        <v>8</v>
      </c>
      <c r="L87">
        <v>0</v>
      </c>
      <c r="M87" t="s">
        <v>303</v>
      </c>
      <c r="N87">
        <v>0</v>
      </c>
      <c r="P87" t="s">
        <v>512</v>
      </c>
      <c r="Q87" t="s">
        <v>54</v>
      </c>
      <c r="S87">
        <v>1</v>
      </c>
      <c r="U87" t="s">
        <v>513</v>
      </c>
      <c r="V87" t="s">
        <v>81</v>
      </c>
      <c r="Y87" t="s">
        <v>514</v>
      </c>
      <c r="Z87">
        <v>4</v>
      </c>
      <c r="AA87" t="s">
        <v>515</v>
      </c>
      <c r="AB87" t="s">
        <v>84</v>
      </c>
      <c r="AK87" t="s">
        <v>35</v>
      </c>
      <c r="AU87" t="s">
        <v>75</v>
      </c>
      <c r="AW87">
        <v>9</v>
      </c>
      <c r="AX87" t="s">
        <v>516</v>
      </c>
      <c r="AY87" t="s">
        <v>517</v>
      </c>
      <c r="AZ87" t="s">
        <v>518</v>
      </c>
    </row>
    <row r="88" spans="1:52" x14ac:dyDescent="0.35">
      <c r="A88">
        <v>86</v>
      </c>
      <c r="B88" s="5" t="s">
        <v>0</v>
      </c>
      <c r="H88" s="1">
        <v>27126</v>
      </c>
      <c r="I88">
        <v>8</v>
      </c>
      <c r="J88">
        <v>45</v>
      </c>
      <c r="K88">
        <v>5</v>
      </c>
      <c r="L88">
        <v>5</v>
      </c>
      <c r="M88" t="s">
        <v>225</v>
      </c>
      <c r="N88">
        <v>1</v>
      </c>
      <c r="O88" t="s">
        <v>68</v>
      </c>
      <c r="Q88" t="s">
        <v>54</v>
      </c>
      <c r="S88">
        <v>1</v>
      </c>
      <c r="T88" t="s">
        <v>519</v>
      </c>
      <c r="V88" t="s">
        <v>56</v>
      </c>
      <c r="X88" t="s">
        <v>272</v>
      </c>
      <c r="Z88">
        <v>15</v>
      </c>
      <c r="AA88" t="s">
        <v>520</v>
      </c>
      <c r="AB88" t="s">
        <v>84</v>
      </c>
      <c r="AH88" t="s">
        <v>32</v>
      </c>
      <c r="AM88" t="s">
        <v>60</v>
      </c>
      <c r="AP88">
        <v>25</v>
      </c>
      <c r="AR88">
        <v>10</v>
      </c>
      <c r="AS88">
        <v>25</v>
      </c>
      <c r="AT88" t="s">
        <v>175</v>
      </c>
      <c r="AV88" t="s">
        <v>521</v>
      </c>
      <c r="AW88">
        <v>10</v>
      </c>
      <c r="AX88" t="s">
        <v>175</v>
      </c>
      <c r="AY88" t="s">
        <v>522</v>
      </c>
    </row>
    <row r="89" spans="1:52" x14ac:dyDescent="0.35">
      <c r="A89">
        <v>87</v>
      </c>
      <c r="E89" s="5" t="s">
        <v>3</v>
      </c>
      <c r="H89" s="1">
        <v>30111</v>
      </c>
      <c r="I89">
        <v>7</v>
      </c>
      <c r="J89">
        <v>120</v>
      </c>
      <c r="K89">
        <v>12</v>
      </c>
      <c r="L89">
        <v>15</v>
      </c>
      <c r="M89" t="s">
        <v>121</v>
      </c>
      <c r="N89">
        <v>1</v>
      </c>
      <c r="O89" t="s">
        <v>98</v>
      </c>
      <c r="Q89" t="s">
        <v>104</v>
      </c>
      <c r="S89">
        <v>1</v>
      </c>
      <c r="T89" t="s">
        <v>5</v>
      </c>
      <c r="V89" t="s">
        <v>91</v>
      </c>
      <c r="X89" t="s">
        <v>493</v>
      </c>
      <c r="Z89">
        <v>10</v>
      </c>
      <c r="AA89" t="s">
        <v>523</v>
      </c>
      <c r="AB89" t="s">
        <v>59</v>
      </c>
      <c r="AH89" t="s">
        <v>32</v>
      </c>
      <c r="AM89" t="s">
        <v>60</v>
      </c>
      <c r="AO89">
        <v>4</v>
      </c>
      <c r="AQ89">
        <v>6</v>
      </c>
      <c r="AS89">
        <v>7</v>
      </c>
      <c r="AT89" t="s">
        <v>524</v>
      </c>
      <c r="AV89" t="s">
        <v>525</v>
      </c>
      <c r="AW89">
        <v>6</v>
      </c>
      <c r="AX89" t="s">
        <v>526</v>
      </c>
      <c r="AY89" t="s">
        <v>527</v>
      </c>
    </row>
    <row r="90" spans="1:52" x14ac:dyDescent="0.35">
      <c r="A90">
        <v>88</v>
      </c>
      <c r="B90" s="5" t="s">
        <v>0</v>
      </c>
      <c r="F90" s="5" t="s">
        <v>4</v>
      </c>
      <c r="H90" s="1">
        <v>29928</v>
      </c>
      <c r="I90">
        <v>8</v>
      </c>
      <c r="J90">
        <v>120</v>
      </c>
      <c r="K90">
        <v>10</v>
      </c>
      <c r="L90">
        <v>6</v>
      </c>
      <c r="M90" t="s">
        <v>133</v>
      </c>
      <c r="N90">
        <v>1</v>
      </c>
      <c r="O90" t="s">
        <v>53</v>
      </c>
      <c r="Q90" t="s">
        <v>99</v>
      </c>
      <c r="S90">
        <v>0</v>
      </c>
      <c r="AB90" t="s">
        <v>84</v>
      </c>
      <c r="AE90" t="s">
        <v>29</v>
      </c>
      <c r="AM90" t="s">
        <v>73</v>
      </c>
      <c r="AO90">
        <v>3</v>
      </c>
      <c r="AQ90">
        <v>5</v>
      </c>
      <c r="AS90">
        <v>80</v>
      </c>
      <c r="AT90" t="s">
        <v>528</v>
      </c>
      <c r="AU90" t="s">
        <v>75</v>
      </c>
      <c r="AW90">
        <v>9</v>
      </c>
      <c r="AX90" t="s">
        <v>529</v>
      </c>
      <c r="AY90" t="s">
        <v>110</v>
      </c>
      <c r="AZ90" t="s">
        <v>530</v>
      </c>
    </row>
    <row r="91" spans="1:52" x14ac:dyDescent="0.35">
      <c r="A91">
        <v>89</v>
      </c>
      <c r="B91" s="5" t="s">
        <v>0</v>
      </c>
      <c r="C91" s="5" t="s">
        <v>1</v>
      </c>
      <c r="H91" s="1">
        <v>33888</v>
      </c>
      <c r="I91">
        <v>7</v>
      </c>
      <c r="J91">
        <v>150</v>
      </c>
      <c r="K91">
        <v>9</v>
      </c>
      <c r="L91">
        <v>15</v>
      </c>
      <c r="M91" t="s">
        <v>103</v>
      </c>
      <c r="N91">
        <v>1</v>
      </c>
      <c r="O91" t="s">
        <v>53</v>
      </c>
      <c r="Q91" t="s">
        <v>99</v>
      </c>
      <c r="S91">
        <v>1</v>
      </c>
      <c r="T91" t="s">
        <v>213</v>
      </c>
      <c r="V91" t="s">
        <v>81</v>
      </c>
      <c r="X91" t="s">
        <v>220</v>
      </c>
      <c r="Z91">
        <v>3</v>
      </c>
      <c r="AA91" t="s">
        <v>531</v>
      </c>
      <c r="AB91" t="s">
        <v>59</v>
      </c>
      <c r="AH91" t="s">
        <v>32</v>
      </c>
      <c r="AM91" t="s">
        <v>73</v>
      </c>
      <c r="AP91">
        <v>8</v>
      </c>
      <c r="AQ91">
        <v>6</v>
      </c>
      <c r="AS91">
        <v>10</v>
      </c>
      <c r="AT91" t="s">
        <v>532</v>
      </c>
      <c r="AU91" t="s">
        <v>75</v>
      </c>
      <c r="AW91">
        <v>9</v>
      </c>
      <c r="AX91" t="s">
        <v>533</v>
      </c>
      <c r="AY91" t="s">
        <v>534</v>
      </c>
      <c r="AZ91" t="s">
        <v>535</v>
      </c>
    </row>
    <row r="92" spans="1:52" x14ac:dyDescent="0.35">
      <c r="A92">
        <v>90</v>
      </c>
      <c r="C92" s="5" t="s">
        <v>1</v>
      </c>
      <c r="F92" s="5" t="s">
        <v>4</v>
      </c>
      <c r="H92" s="1">
        <v>35137</v>
      </c>
      <c r="I92">
        <v>8</v>
      </c>
      <c r="J92">
        <v>60</v>
      </c>
      <c r="K92">
        <v>50</v>
      </c>
      <c r="L92">
        <v>13</v>
      </c>
      <c r="M92" t="s">
        <v>303</v>
      </c>
      <c r="N92">
        <v>0</v>
      </c>
      <c r="O92" t="s">
        <v>98</v>
      </c>
      <c r="Q92" t="s">
        <v>99</v>
      </c>
      <c r="S92">
        <v>0</v>
      </c>
      <c r="AB92" t="s">
        <v>59</v>
      </c>
      <c r="AF92" t="s">
        <v>30</v>
      </c>
      <c r="AM92" t="s">
        <v>73</v>
      </c>
      <c r="AO92">
        <v>6</v>
      </c>
      <c r="AQ92">
        <v>5</v>
      </c>
      <c r="AS92">
        <v>7</v>
      </c>
      <c r="AT92" t="s">
        <v>536</v>
      </c>
      <c r="AU92" t="s">
        <v>75</v>
      </c>
      <c r="AW92">
        <v>9</v>
      </c>
      <c r="AX92" t="s">
        <v>537</v>
      </c>
      <c r="AY92" t="s">
        <v>538</v>
      </c>
      <c r="AZ92" t="s">
        <v>539</v>
      </c>
    </row>
    <row r="93" spans="1:52" x14ac:dyDescent="0.35">
      <c r="A93">
        <v>91</v>
      </c>
      <c r="C93" s="5" t="s">
        <v>1</v>
      </c>
      <c r="F93" s="5" t="s">
        <v>4</v>
      </c>
      <c r="H93" s="1">
        <v>32811</v>
      </c>
      <c r="I93">
        <v>1</v>
      </c>
      <c r="J93">
        <v>20</v>
      </c>
      <c r="K93">
        <v>8</v>
      </c>
      <c r="L93">
        <v>6</v>
      </c>
      <c r="M93" t="s">
        <v>103</v>
      </c>
      <c r="N93">
        <v>1</v>
      </c>
      <c r="O93" t="s">
        <v>53</v>
      </c>
      <c r="R93" t="s">
        <v>540</v>
      </c>
      <c r="S93">
        <v>0</v>
      </c>
      <c r="AB93" t="s">
        <v>59</v>
      </c>
      <c r="AD93" t="s">
        <v>28</v>
      </c>
      <c r="AM93" t="s">
        <v>73</v>
      </c>
      <c r="AO93">
        <v>4</v>
      </c>
      <c r="AQ93">
        <v>2</v>
      </c>
      <c r="AS93">
        <v>2</v>
      </c>
      <c r="AT93" t="s">
        <v>541</v>
      </c>
      <c r="AU93" t="s">
        <v>377</v>
      </c>
      <c r="AW93">
        <v>10</v>
      </c>
      <c r="AX93" t="s">
        <v>542</v>
      </c>
      <c r="AY93" t="s">
        <v>543</v>
      </c>
    </row>
    <row r="94" spans="1:52" x14ac:dyDescent="0.35">
      <c r="A94">
        <v>92</v>
      </c>
      <c r="B94" s="5" t="s">
        <v>0</v>
      </c>
      <c r="H94" s="1">
        <v>31433</v>
      </c>
      <c r="I94">
        <v>8</v>
      </c>
      <c r="J94">
        <v>30</v>
      </c>
      <c r="K94">
        <v>10</v>
      </c>
      <c r="L94">
        <v>2</v>
      </c>
      <c r="M94" t="s">
        <v>67</v>
      </c>
      <c r="N94">
        <v>0</v>
      </c>
      <c r="O94" t="s">
        <v>79</v>
      </c>
      <c r="Q94" t="s">
        <v>99</v>
      </c>
      <c r="S94">
        <v>1</v>
      </c>
      <c r="T94" t="s">
        <v>155</v>
      </c>
      <c r="V94" t="s">
        <v>81</v>
      </c>
      <c r="X94" t="s">
        <v>92</v>
      </c>
      <c r="Z94">
        <v>5</v>
      </c>
      <c r="AA94" t="s">
        <v>544</v>
      </c>
      <c r="AB94" t="s">
        <v>84</v>
      </c>
      <c r="AF94" t="s">
        <v>30</v>
      </c>
      <c r="AM94" t="s">
        <v>162</v>
      </c>
      <c r="AO94">
        <v>6</v>
      </c>
      <c r="AQ94">
        <v>6</v>
      </c>
      <c r="AS94">
        <v>10</v>
      </c>
      <c r="AT94" t="s">
        <v>545</v>
      </c>
      <c r="AU94" t="s">
        <v>75</v>
      </c>
      <c r="AW94">
        <v>10</v>
      </c>
      <c r="AX94" t="s">
        <v>545</v>
      </c>
      <c r="AY94" t="s">
        <v>545</v>
      </c>
      <c r="AZ94" t="s">
        <v>545</v>
      </c>
    </row>
    <row r="95" spans="1:52" x14ac:dyDescent="0.35">
      <c r="A95">
        <v>93</v>
      </c>
      <c r="C95" s="5" t="s">
        <v>1</v>
      </c>
      <c r="F95" s="5" t="s">
        <v>4</v>
      </c>
      <c r="H95" s="1">
        <v>32892</v>
      </c>
      <c r="I95">
        <v>7</v>
      </c>
      <c r="J95">
        <v>60</v>
      </c>
      <c r="K95">
        <v>11</v>
      </c>
      <c r="L95">
        <v>3</v>
      </c>
      <c r="M95" t="s">
        <v>303</v>
      </c>
      <c r="N95">
        <v>0</v>
      </c>
      <c r="O95" t="s">
        <v>53</v>
      </c>
      <c r="Q95" t="s">
        <v>54</v>
      </c>
      <c r="S95">
        <v>1</v>
      </c>
      <c r="T95" t="s">
        <v>213</v>
      </c>
      <c r="V95" t="s">
        <v>81</v>
      </c>
      <c r="X95" t="s">
        <v>92</v>
      </c>
      <c r="Z95">
        <v>1</v>
      </c>
      <c r="AA95" t="s">
        <v>546</v>
      </c>
      <c r="AB95" t="s">
        <v>84</v>
      </c>
      <c r="AK95" t="s">
        <v>35</v>
      </c>
      <c r="AU95" t="s">
        <v>75</v>
      </c>
      <c r="AW95">
        <v>10</v>
      </c>
      <c r="AX95" t="s">
        <v>76</v>
      </c>
    </row>
    <row r="96" spans="1:52" x14ac:dyDescent="0.35">
      <c r="A96">
        <v>94</v>
      </c>
      <c r="C96" s="5" t="s">
        <v>1</v>
      </c>
      <c r="F96" s="5" t="s">
        <v>4</v>
      </c>
      <c r="H96" s="1">
        <v>42904</v>
      </c>
      <c r="I96">
        <v>6</v>
      </c>
      <c r="J96">
        <v>40</v>
      </c>
      <c r="K96">
        <v>10</v>
      </c>
      <c r="L96">
        <v>5</v>
      </c>
      <c r="M96" t="s">
        <v>52</v>
      </c>
      <c r="N96">
        <v>1</v>
      </c>
      <c r="O96" t="s">
        <v>53</v>
      </c>
      <c r="Q96" t="s">
        <v>99</v>
      </c>
      <c r="S96">
        <v>1</v>
      </c>
      <c r="T96" t="s">
        <v>465</v>
      </c>
      <c r="V96" t="s">
        <v>91</v>
      </c>
      <c r="X96" t="s">
        <v>156</v>
      </c>
      <c r="Z96">
        <v>5</v>
      </c>
      <c r="AA96" t="s">
        <v>547</v>
      </c>
      <c r="AB96" t="s">
        <v>84</v>
      </c>
      <c r="AF96" t="s">
        <v>30</v>
      </c>
      <c r="AH96" t="s">
        <v>32</v>
      </c>
      <c r="AM96" t="s">
        <v>60</v>
      </c>
      <c r="AO96">
        <v>4</v>
      </c>
      <c r="AQ96">
        <v>3</v>
      </c>
      <c r="AS96">
        <v>3</v>
      </c>
      <c r="AT96" t="s">
        <v>548</v>
      </c>
      <c r="AU96" t="s">
        <v>345</v>
      </c>
      <c r="AW96">
        <v>7</v>
      </c>
      <c r="AX96" t="s">
        <v>549</v>
      </c>
      <c r="AY96" t="s">
        <v>550</v>
      </c>
      <c r="AZ96" t="s">
        <v>551</v>
      </c>
    </row>
    <row r="97" spans="1:52" x14ac:dyDescent="0.35">
      <c r="A97">
        <v>95</v>
      </c>
      <c r="B97" s="5" t="s">
        <v>0</v>
      </c>
      <c r="H97" s="1">
        <v>32049</v>
      </c>
      <c r="I97">
        <v>8</v>
      </c>
      <c r="J97">
        <v>90</v>
      </c>
      <c r="K97">
        <v>7</v>
      </c>
      <c r="L97">
        <v>50</v>
      </c>
      <c r="M97" t="s">
        <v>89</v>
      </c>
      <c r="N97">
        <v>0</v>
      </c>
      <c r="O97" t="s">
        <v>389</v>
      </c>
      <c r="Q97" t="s">
        <v>54</v>
      </c>
      <c r="S97">
        <v>1</v>
      </c>
      <c r="T97" t="s">
        <v>155</v>
      </c>
      <c r="V97" t="s">
        <v>81</v>
      </c>
      <c r="X97" t="s">
        <v>310</v>
      </c>
      <c r="Z97">
        <v>6</v>
      </c>
      <c r="AA97" t="s">
        <v>552</v>
      </c>
      <c r="AB97" t="s">
        <v>72</v>
      </c>
      <c r="AF97" t="s">
        <v>30</v>
      </c>
      <c r="AG97" t="s">
        <v>31</v>
      </c>
      <c r="AM97" t="s">
        <v>553</v>
      </c>
      <c r="AP97">
        <v>15</v>
      </c>
      <c r="AQ97">
        <v>6</v>
      </c>
      <c r="AS97">
        <v>40</v>
      </c>
      <c r="AT97" t="s">
        <v>332</v>
      </c>
      <c r="AU97" t="s">
        <v>75</v>
      </c>
      <c r="AW97">
        <v>10</v>
      </c>
      <c r="AX97" t="s">
        <v>76</v>
      </c>
    </row>
    <row r="98" spans="1:52" x14ac:dyDescent="0.35">
      <c r="A98">
        <v>96</v>
      </c>
      <c r="F98" s="5" t="s">
        <v>4</v>
      </c>
      <c r="H98" s="1">
        <v>35247</v>
      </c>
      <c r="I98">
        <v>6</v>
      </c>
      <c r="J98">
        <v>200</v>
      </c>
      <c r="K98">
        <v>4</v>
      </c>
      <c r="L98">
        <v>15</v>
      </c>
      <c r="M98" t="s">
        <v>89</v>
      </c>
      <c r="N98">
        <v>1</v>
      </c>
      <c r="O98" t="s">
        <v>98</v>
      </c>
      <c r="Q98" t="s">
        <v>99</v>
      </c>
      <c r="S98">
        <v>1</v>
      </c>
      <c r="T98" t="s">
        <v>110</v>
      </c>
      <c r="V98" t="s">
        <v>81</v>
      </c>
      <c r="X98" t="s">
        <v>57</v>
      </c>
      <c r="Z98">
        <v>1</v>
      </c>
      <c r="AA98" t="s">
        <v>58</v>
      </c>
      <c r="AB98" t="s">
        <v>59</v>
      </c>
      <c r="AF98" t="s">
        <v>30</v>
      </c>
      <c r="AH98" t="s">
        <v>32</v>
      </c>
      <c r="AM98" t="s">
        <v>85</v>
      </c>
      <c r="AP98">
        <v>80</v>
      </c>
      <c r="AR98">
        <v>15</v>
      </c>
      <c r="AS98">
        <v>4</v>
      </c>
      <c r="AT98" t="s">
        <v>554</v>
      </c>
      <c r="AU98" t="s">
        <v>64</v>
      </c>
      <c r="AW98">
        <v>10</v>
      </c>
      <c r="AX98" t="s">
        <v>555</v>
      </c>
      <c r="AY98" t="s">
        <v>556</v>
      </c>
      <c r="AZ98" t="s">
        <v>557</v>
      </c>
    </row>
    <row r="99" spans="1:52" x14ac:dyDescent="0.35">
      <c r="A99">
        <v>97</v>
      </c>
      <c r="C99" s="5" t="s">
        <v>1</v>
      </c>
      <c r="H99" s="1">
        <v>24438</v>
      </c>
      <c r="I99">
        <v>7</v>
      </c>
      <c r="J99">
        <v>90</v>
      </c>
      <c r="K99">
        <v>10</v>
      </c>
      <c r="L99">
        <v>10</v>
      </c>
      <c r="M99" t="s">
        <v>67</v>
      </c>
      <c r="N99">
        <v>1</v>
      </c>
      <c r="O99" t="s">
        <v>79</v>
      </c>
      <c r="Q99" t="s">
        <v>104</v>
      </c>
      <c r="S99">
        <v>1</v>
      </c>
      <c r="T99" t="s">
        <v>213</v>
      </c>
      <c r="V99" t="s">
        <v>56</v>
      </c>
      <c r="X99" t="s">
        <v>297</v>
      </c>
      <c r="Z99">
        <v>25</v>
      </c>
      <c r="AA99" t="s">
        <v>558</v>
      </c>
      <c r="AB99" t="s">
        <v>84</v>
      </c>
      <c r="AG99" t="s">
        <v>31</v>
      </c>
      <c r="AM99" t="s">
        <v>60</v>
      </c>
      <c r="AO99">
        <v>4</v>
      </c>
      <c r="AQ99">
        <v>6</v>
      </c>
      <c r="AS99">
        <v>30</v>
      </c>
      <c r="AT99" t="s">
        <v>559</v>
      </c>
      <c r="AU99" t="s">
        <v>75</v>
      </c>
      <c r="AW99">
        <v>10</v>
      </c>
      <c r="AX99" t="s">
        <v>560</v>
      </c>
      <c r="AY99" t="s">
        <v>428</v>
      </c>
      <c r="AZ99" t="s">
        <v>561</v>
      </c>
    </row>
    <row r="100" spans="1:52" x14ac:dyDescent="0.35">
      <c r="A100">
        <v>98</v>
      </c>
      <c r="B100" s="5" t="s">
        <v>0</v>
      </c>
      <c r="H100" s="1">
        <v>29094</v>
      </c>
      <c r="I100">
        <v>8</v>
      </c>
      <c r="J100">
        <v>0</v>
      </c>
      <c r="K100">
        <v>8</v>
      </c>
      <c r="L100">
        <v>24</v>
      </c>
      <c r="M100" t="s">
        <v>189</v>
      </c>
      <c r="N100">
        <v>0</v>
      </c>
      <c r="O100" t="s">
        <v>122</v>
      </c>
      <c r="Q100" t="s">
        <v>69</v>
      </c>
      <c r="S100">
        <v>1</v>
      </c>
      <c r="T100" t="s">
        <v>213</v>
      </c>
      <c r="V100" t="s">
        <v>81</v>
      </c>
      <c r="X100" t="s">
        <v>92</v>
      </c>
      <c r="Z100">
        <v>20</v>
      </c>
      <c r="AA100" t="s">
        <v>562</v>
      </c>
      <c r="AB100" t="s">
        <v>59</v>
      </c>
      <c r="AE100" t="s">
        <v>29</v>
      </c>
      <c r="AG100" t="s">
        <v>31</v>
      </c>
      <c r="AM100" t="s">
        <v>60</v>
      </c>
      <c r="AO100">
        <v>6</v>
      </c>
      <c r="AQ100">
        <v>6</v>
      </c>
      <c r="AS100">
        <v>12</v>
      </c>
      <c r="AT100" t="s">
        <v>563</v>
      </c>
      <c r="AU100" t="s">
        <v>75</v>
      </c>
      <c r="AW100">
        <v>10</v>
      </c>
      <c r="AX100" t="s">
        <v>564</v>
      </c>
      <c r="AY100" t="s">
        <v>565</v>
      </c>
      <c r="AZ100" t="s">
        <v>566</v>
      </c>
    </row>
    <row r="101" spans="1:52" x14ac:dyDescent="0.35">
      <c r="A101">
        <v>99</v>
      </c>
      <c r="D101" s="5" t="s">
        <v>2</v>
      </c>
      <c r="E101" s="5" t="s">
        <v>3</v>
      </c>
      <c r="H101" s="1">
        <v>32967</v>
      </c>
      <c r="I101">
        <v>8</v>
      </c>
      <c r="J101">
        <v>0</v>
      </c>
      <c r="K101">
        <v>12</v>
      </c>
      <c r="L101">
        <v>3</v>
      </c>
      <c r="M101" t="s">
        <v>121</v>
      </c>
      <c r="N101">
        <v>1</v>
      </c>
      <c r="O101" t="s">
        <v>53</v>
      </c>
      <c r="Q101" t="s">
        <v>99</v>
      </c>
      <c r="S101">
        <v>1</v>
      </c>
      <c r="T101" t="s">
        <v>519</v>
      </c>
      <c r="V101" t="s">
        <v>81</v>
      </c>
      <c r="X101" t="s">
        <v>57</v>
      </c>
      <c r="Z101">
        <v>4</v>
      </c>
      <c r="AA101" t="s">
        <v>58</v>
      </c>
      <c r="AB101" t="s">
        <v>59</v>
      </c>
      <c r="AH101" t="s">
        <v>32</v>
      </c>
      <c r="AL101" t="s">
        <v>567</v>
      </c>
      <c r="AM101" t="s">
        <v>73</v>
      </c>
      <c r="AO101">
        <v>6</v>
      </c>
      <c r="AQ101">
        <v>2</v>
      </c>
      <c r="AS101">
        <v>5</v>
      </c>
      <c r="AT101" t="s">
        <v>568</v>
      </c>
      <c r="AU101" t="s">
        <v>75</v>
      </c>
      <c r="AW101">
        <v>10</v>
      </c>
      <c r="AX101" t="s">
        <v>569</v>
      </c>
      <c r="AY101" t="s">
        <v>570</v>
      </c>
      <c r="AZ101" t="s">
        <v>571</v>
      </c>
    </row>
    <row r="102" spans="1:52" x14ac:dyDescent="0.35">
      <c r="A102">
        <v>100</v>
      </c>
      <c r="B102" s="5" t="s">
        <v>0</v>
      </c>
      <c r="C102" s="5" t="s">
        <v>1</v>
      </c>
      <c r="F102" s="5" t="s">
        <v>4</v>
      </c>
      <c r="H102" s="1">
        <v>27169</v>
      </c>
      <c r="I102">
        <v>7</v>
      </c>
      <c r="J102">
        <v>50</v>
      </c>
      <c r="K102">
        <v>10</v>
      </c>
      <c r="L102">
        <v>5</v>
      </c>
      <c r="M102" t="s">
        <v>121</v>
      </c>
      <c r="N102">
        <v>0</v>
      </c>
      <c r="O102" t="s">
        <v>122</v>
      </c>
      <c r="Q102" t="s">
        <v>99</v>
      </c>
      <c r="S102">
        <v>1</v>
      </c>
      <c r="T102" t="s">
        <v>213</v>
      </c>
      <c r="V102" t="s">
        <v>350</v>
      </c>
      <c r="X102" t="s">
        <v>572</v>
      </c>
      <c r="Z102">
        <v>16</v>
      </c>
      <c r="AA102" t="s">
        <v>573</v>
      </c>
      <c r="AB102" t="s">
        <v>84</v>
      </c>
      <c r="AG102" t="s">
        <v>31</v>
      </c>
      <c r="AM102" t="s">
        <v>73</v>
      </c>
      <c r="AO102">
        <v>6</v>
      </c>
      <c r="AQ102">
        <v>6</v>
      </c>
      <c r="AS102">
        <v>60</v>
      </c>
      <c r="AT102" t="s">
        <v>574</v>
      </c>
      <c r="AU102" t="s">
        <v>75</v>
      </c>
      <c r="AW102">
        <v>6</v>
      </c>
      <c r="AX102" t="s">
        <v>575</v>
      </c>
    </row>
    <row r="103" spans="1:52" x14ac:dyDescent="0.35">
      <c r="A103">
        <v>101</v>
      </c>
      <c r="F103" s="5" t="s">
        <v>4</v>
      </c>
      <c r="H103" s="1">
        <v>31622</v>
      </c>
      <c r="I103">
        <v>6</v>
      </c>
      <c r="J103">
        <v>2</v>
      </c>
      <c r="K103">
        <v>12</v>
      </c>
      <c r="L103">
        <v>3</v>
      </c>
      <c r="M103" t="s">
        <v>78</v>
      </c>
      <c r="N103">
        <v>0</v>
      </c>
      <c r="O103" t="s">
        <v>68</v>
      </c>
      <c r="Q103" t="s">
        <v>99</v>
      </c>
      <c r="S103">
        <v>1</v>
      </c>
      <c r="T103" t="s">
        <v>407</v>
      </c>
      <c r="V103" t="s">
        <v>111</v>
      </c>
      <c r="X103" t="s">
        <v>57</v>
      </c>
      <c r="Z103">
        <v>10</v>
      </c>
      <c r="AA103" t="s">
        <v>576</v>
      </c>
      <c r="AB103" t="s">
        <v>84</v>
      </c>
      <c r="AG103" t="s">
        <v>31</v>
      </c>
      <c r="AM103" t="s">
        <v>85</v>
      </c>
      <c r="AP103">
        <v>10</v>
      </c>
      <c r="AQ103">
        <v>5</v>
      </c>
      <c r="AS103">
        <v>20</v>
      </c>
      <c r="AT103" t="s">
        <v>577</v>
      </c>
      <c r="AU103" t="s">
        <v>75</v>
      </c>
      <c r="AW103">
        <v>8</v>
      </c>
      <c r="AX103" t="s">
        <v>578</v>
      </c>
      <c r="AY103" t="s">
        <v>579</v>
      </c>
      <c r="AZ103" t="s">
        <v>580</v>
      </c>
    </row>
    <row r="104" spans="1:52" ht="14.5" customHeight="1" x14ac:dyDescent="0.35">
      <c r="A104">
        <v>102</v>
      </c>
      <c r="B104" s="5" t="s">
        <v>0</v>
      </c>
      <c r="C104" s="5" t="s">
        <v>1</v>
      </c>
      <c r="F104" s="5" t="s">
        <v>4</v>
      </c>
      <c r="H104" s="1">
        <v>32721</v>
      </c>
      <c r="I104">
        <v>6</v>
      </c>
      <c r="J104">
        <v>0</v>
      </c>
      <c r="K104">
        <v>14</v>
      </c>
      <c r="L104">
        <v>25</v>
      </c>
      <c r="M104" t="s">
        <v>133</v>
      </c>
      <c r="N104">
        <v>1</v>
      </c>
      <c r="O104" t="s">
        <v>79</v>
      </c>
      <c r="R104" t="s">
        <v>581</v>
      </c>
      <c r="S104">
        <v>1</v>
      </c>
      <c r="T104" t="s">
        <v>465</v>
      </c>
      <c r="V104" t="s">
        <v>91</v>
      </c>
      <c r="Y104" t="s">
        <v>582</v>
      </c>
      <c r="Z104">
        <v>6</v>
      </c>
      <c r="AA104" t="s">
        <v>583</v>
      </c>
      <c r="AB104" t="s">
        <v>59</v>
      </c>
      <c r="AE104" t="s">
        <v>29</v>
      </c>
      <c r="AL104" t="s">
        <v>584</v>
      </c>
      <c r="AM104" t="s">
        <v>73</v>
      </c>
      <c r="AP104">
        <v>20</v>
      </c>
      <c r="AQ104">
        <v>4</v>
      </c>
      <c r="AS104">
        <v>80</v>
      </c>
      <c r="AT104" t="s">
        <v>585</v>
      </c>
      <c r="AV104" t="s">
        <v>586</v>
      </c>
      <c r="AW104">
        <v>9</v>
      </c>
      <c r="AX104" s="3" t="s">
        <v>587</v>
      </c>
      <c r="AY104" s="3" t="s">
        <v>588</v>
      </c>
      <c r="AZ104" t="s">
        <v>589</v>
      </c>
    </row>
    <row r="105" spans="1:52" x14ac:dyDescent="0.35">
      <c r="A105">
        <v>103</v>
      </c>
      <c r="B105" s="5" t="s">
        <v>0</v>
      </c>
      <c r="H105" s="1">
        <v>23231</v>
      </c>
      <c r="I105">
        <v>7</v>
      </c>
      <c r="J105">
        <v>0</v>
      </c>
      <c r="K105">
        <v>10</v>
      </c>
      <c r="L105">
        <v>20</v>
      </c>
      <c r="M105" t="s">
        <v>303</v>
      </c>
      <c r="N105">
        <v>1</v>
      </c>
      <c r="O105" t="s">
        <v>68</v>
      </c>
      <c r="Q105" t="s">
        <v>99</v>
      </c>
      <c r="S105">
        <v>1</v>
      </c>
      <c r="T105" t="s">
        <v>110</v>
      </c>
      <c r="V105" t="s">
        <v>123</v>
      </c>
      <c r="X105" t="s">
        <v>156</v>
      </c>
      <c r="Z105">
        <v>27</v>
      </c>
      <c r="AA105" t="s">
        <v>590</v>
      </c>
      <c r="AB105" t="s">
        <v>84</v>
      </c>
      <c r="AF105" t="s">
        <v>30</v>
      </c>
      <c r="AN105" t="s">
        <v>591</v>
      </c>
      <c r="AP105">
        <v>10</v>
      </c>
      <c r="AQ105">
        <v>4</v>
      </c>
      <c r="AS105">
        <v>10</v>
      </c>
      <c r="AT105" t="s">
        <v>592</v>
      </c>
      <c r="AU105" t="s">
        <v>345</v>
      </c>
      <c r="AW105">
        <v>2</v>
      </c>
      <c r="AX105" t="s">
        <v>593</v>
      </c>
      <c r="AY105" t="s">
        <v>594</v>
      </c>
      <c r="AZ105" t="s">
        <v>595</v>
      </c>
    </row>
    <row r="106" spans="1:52" x14ac:dyDescent="0.35">
      <c r="A106">
        <v>104</v>
      </c>
      <c r="B106" s="5" t="s">
        <v>0</v>
      </c>
      <c r="F106" s="5" t="s">
        <v>4</v>
      </c>
      <c r="H106" s="1">
        <v>32437</v>
      </c>
      <c r="I106">
        <v>8</v>
      </c>
      <c r="J106">
        <v>0</v>
      </c>
      <c r="K106">
        <v>10</v>
      </c>
      <c r="L106">
        <v>10</v>
      </c>
      <c r="M106" t="s">
        <v>103</v>
      </c>
      <c r="N106">
        <v>0</v>
      </c>
      <c r="O106" t="s">
        <v>68</v>
      </c>
      <c r="R106" t="s">
        <v>596</v>
      </c>
      <c r="S106">
        <v>0</v>
      </c>
      <c r="AB106" t="s">
        <v>84</v>
      </c>
      <c r="AF106" t="s">
        <v>30</v>
      </c>
      <c r="AH106" t="s">
        <v>32</v>
      </c>
      <c r="AM106" t="s">
        <v>85</v>
      </c>
      <c r="AP106">
        <v>15</v>
      </c>
      <c r="AR106">
        <v>15</v>
      </c>
      <c r="AS106">
        <v>16</v>
      </c>
      <c r="AT106" t="s">
        <v>597</v>
      </c>
      <c r="AV106" t="s">
        <v>598</v>
      </c>
      <c r="AW106">
        <v>4</v>
      </c>
      <c r="AX106" t="s">
        <v>599</v>
      </c>
      <c r="AY106" t="s">
        <v>600</v>
      </c>
      <c r="AZ106" t="s">
        <v>601</v>
      </c>
    </row>
    <row r="107" spans="1:52" x14ac:dyDescent="0.35">
      <c r="A107">
        <v>105</v>
      </c>
      <c r="C107" s="5" t="s">
        <v>1</v>
      </c>
      <c r="D107" s="5" t="s">
        <v>2</v>
      </c>
      <c r="H107" s="1">
        <v>31109</v>
      </c>
      <c r="I107">
        <v>6</v>
      </c>
      <c r="J107">
        <v>45</v>
      </c>
      <c r="K107">
        <v>9</v>
      </c>
      <c r="L107">
        <v>2</v>
      </c>
      <c r="M107" t="s">
        <v>52</v>
      </c>
      <c r="N107">
        <v>1</v>
      </c>
      <c r="O107" t="s">
        <v>53</v>
      </c>
      <c r="Q107" t="s">
        <v>99</v>
      </c>
      <c r="S107">
        <v>1</v>
      </c>
      <c r="T107" t="s">
        <v>30</v>
      </c>
      <c r="W107" t="s">
        <v>602</v>
      </c>
      <c r="X107" t="s">
        <v>57</v>
      </c>
      <c r="Z107">
        <v>3</v>
      </c>
      <c r="AA107" t="s">
        <v>603</v>
      </c>
      <c r="AB107" t="s">
        <v>72</v>
      </c>
      <c r="AF107" t="s">
        <v>30</v>
      </c>
      <c r="AM107" t="s">
        <v>85</v>
      </c>
      <c r="AO107">
        <v>4</v>
      </c>
      <c r="AQ107">
        <v>5</v>
      </c>
      <c r="AS107">
        <v>30</v>
      </c>
      <c r="AT107" t="s">
        <v>604</v>
      </c>
      <c r="AU107" t="s">
        <v>64</v>
      </c>
      <c r="AW107">
        <v>9</v>
      </c>
      <c r="AX107" t="s">
        <v>605</v>
      </c>
      <c r="AY107" t="s">
        <v>606</v>
      </c>
    </row>
    <row r="108" spans="1:52" x14ac:dyDescent="0.35">
      <c r="A108">
        <v>106</v>
      </c>
      <c r="B108" s="5" t="s">
        <v>0</v>
      </c>
      <c r="F108" s="5" t="s">
        <v>4</v>
      </c>
      <c r="H108" s="1">
        <v>29887</v>
      </c>
      <c r="I108">
        <v>7</v>
      </c>
      <c r="J108">
        <v>30</v>
      </c>
      <c r="K108">
        <v>9</v>
      </c>
      <c r="L108">
        <v>10</v>
      </c>
      <c r="M108" t="s">
        <v>52</v>
      </c>
      <c r="N108">
        <v>0</v>
      </c>
      <c r="O108" t="s">
        <v>68</v>
      </c>
      <c r="Q108" t="s">
        <v>104</v>
      </c>
      <c r="S108">
        <v>1</v>
      </c>
      <c r="T108" t="s">
        <v>213</v>
      </c>
      <c r="V108" t="s">
        <v>111</v>
      </c>
      <c r="X108" t="s">
        <v>92</v>
      </c>
      <c r="Z108">
        <v>11</v>
      </c>
      <c r="AA108" t="s">
        <v>607</v>
      </c>
      <c r="AB108" t="s">
        <v>59</v>
      </c>
      <c r="AH108" t="s">
        <v>32</v>
      </c>
      <c r="AM108" t="s">
        <v>73</v>
      </c>
      <c r="AO108">
        <v>6</v>
      </c>
      <c r="AQ108">
        <v>4</v>
      </c>
      <c r="AS108">
        <v>3</v>
      </c>
      <c r="AT108" t="s">
        <v>608</v>
      </c>
      <c r="AU108" t="s">
        <v>75</v>
      </c>
      <c r="AW108">
        <v>9</v>
      </c>
      <c r="AX108" t="s">
        <v>609</v>
      </c>
      <c r="AY108" t="s">
        <v>610</v>
      </c>
    </row>
    <row r="109" spans="1:52" x14ac:dyDescent="0.35">
      <c r="A109">
        <v>107</v>
      </c>
      <c r="C109" s="5" t="s">
        <v>1</v>
      </c>
      <c r="H109" s="1">
        <v>30505</v>
      </c>
      <c r="I109">
        <v>7</v>
      </c>
      <c r="J109">
        <v>80</v>
      </c>
      <c r="K109">
        <v>5</v>
      </c>
      <c r="L109">
        <v>10</v>
      </c>
      <c r="M109" t="s">
        <v>303</v>
      </c>
      <c r="N109">
        <v>1</v>
      </c>
      <c r="O109" t="s">
        <v>68</v>
      </c>
      <c r="Q109" t="s">
        <v>99</v>
      </c>
      <c r="S109">
        <v>1</v>
      </c>
      <c r="T109" t="s">
        <v>213</v>
      </c>
      <c r="V109" t="s">
        <v>81</v>
      </c>
      <c r="X109" t="s">
        <v>92</v>
      </c>
      <c r="Z109">
        <v>10</v>
      </c>
      <c r="AA109" t="s">
        <v>611</v>
      </c>
      <c r="AB109" t="s">
        <v>84</v>
      </c>
      <c r="AF109" t="s">
        <v>30</v>
      </c>
      <c r="AM109" t="s">
        <v>73</v>
      </c>
      <c r="AO109">
        <v>6</v>
      </c>
      <c r="AQ109">
        <v>4</v>
      </c>
      <c r="AS109">
        <v>12</v>
      </c>
      <c r="AT109" t="s">
        <v>612</v>
      </c>
      <c r="AU109" t="s">
        <v>75</v>
      </c>
      <c r="AW109">
        <v>7</v>
      </c>
      <c r="AX109" t="s">
        <v>613</v>
      </c>
      <c r="AY109" t="s">
        <v>614</v>
      </c>
    </row>
    <row r="110" spans="1:52" x14ac:dyDescent="0.35">
      <c r="A110">
        <v>108</v>
      </c>
      <c r="B110" s="5" t="s">
        <v>0</v>
      </c>
      <c r="F110" s="5" t="s">
        <v>4</v>
      </c>
      <c r="H110" s="1">
        <v>30306</v>
      </c>
      <c r="I110">
        <v>7</v>
      </c>
      <c r="J110">
        <v>120</v>
      </c>
      <c r="K110">
        <v>15</v>
      </c>
      <c r="L110">
        <v>12</v>
      </c>
      <c r="M110" t="s">
        <v>189</v>
      </c>
      <c r="N110">
        <v>0</v>
      </c>
      <c r="O110" t="s">
        <v>68</v>
      </c>
      <c r="Q110" t="s">
        <v>69</v>
      </c>
      <c r="S110">
        <v>1</v>
      </c>
      <c r="T110" t="s">
        <v>412</v>
      </c>
      <c r="V110" t="s">
        <v>56</v>
      </c>
      <c r="X110" t="s">
        <v>92</v>
      </c>
      <c r="Z110">
        <v>7</v>
      </c>
      <c r="AA110" t="s">
        <v>615</v>
      </c>
      <c r="AB110" t="s">
        <v>84</v>
      </c>
      <c r="AC110" t="s">
        <v>27</v>
      </c>
      <c r="AF110" t="s">
        <v>30</v>
      </c>
      <c r="AM110" t="s">
        <v>73</v>
      </c>
      <c r="AP110" t="s">
        <v>616</v>
      </c>
      <c r="AR110" t="s">
        <v>616</v>
      </c>
      <c r="AS110">
        <v>8</v>
      </c>
      <c r="AT110" t="s">
        <v>617</v>
      </c>
      <c r="AU110" t="s">
        <v>64</v>
      </c>
      <c r="AW110">
        <v>8</v>
      </c>
      <c r="AX110" t="s">
        <v>618</v>
      </c>
      <c r="AY110" t="s">
        <v>619</v>
      </c>
      <c r="AZ110" t="s">
        <v>620</v>
      </c>
    </row>
    <row r="111" spans="1:52" x14ac:dyDescent="0.35">
      <c r="A111">
        <v>109</v>
      </c>
      <c r="C111" s="5" t="s">
        <v>1</v>
      </c>
      <c r="F111" s="5" t="s">
        <v>4</v>
      </c>
      <c r="H111" s="1">
        <v>30747</v>
      </c>
      <c r="I111">
        <v>6</v>
      </c>
      <c r="J111">
        <v>20</v>
      </c>
      <c r="K111">
        <v>16</v>
      </c>
      <c r="L111">
        <v>30</v>
      </c>
      <c r="M111" t="s">
        <v>189</v>
      </c>
      <c r="N111">
        <v>0</v>
      </c>
      <c r="O111" t="s">
        <v>68</v>
      </c>
      <c r="Q111" t="s">
        <v>104</v>
      </c>
      <c r="S111">
        <v>1</v>
      </c>
      <c r="T111" t="s">
        <v>141</v>
      </c>
      <c r="V111" t="s">
        <v>111</v>
      </c>
      <c r="X111" t="s">
        <v>572</v>
      </c>
      <c r="Z111">
        <v>4</v>
      </c>
      <c r="AA111" t="s">
        <v>621</v>
      </c>
      <c r="AB111" t="s">
        <v>72</v>
      </c>
      <c r="AK111" t="s">
        <v>35</v>
      </c>
      <c r="AU111" t="s">
        <v>75</v>
      </c>
      <c r="AW111">
        <v>8</v>
      </c>
      <c r="AX111" t="s">
        <v>622</v>
      </c>
      <c r="AY111" t="s">
        <v>623</v>
      </c>
      <c r="AZ111" t="s">
        <v>624</v>
      </c>
    </row>
    <row r="112" spans="1:52" x14ac:dyDescent="0.35">
      <c r="A112">
        <v>110</v>
      </c>
      <c r="F112" s="5" t="s">
        <v>4</v>
      </c>
      <c r="H112" s="1">
        <v>35313</v>
      </c>
      <c r="I112">
        <v>8</v>
      </c>
      <c r="J112">
        <v>60</v>
      </c>
      <c r="K112">
        <v>10</v>
      </c>
      <c r="L112">
        <v>6</v>
      </c>
      <c r="M112" t="s">
        <v>52</v>
      </c>
      <c r="N112">
        <v>1</v>
      </c>
      <c r="O112" t="s">
        <v>68</v>
      </c>
      <c r="Q112" t="s">
        <v>99</v>
      </c>
      <c r="S112">
        <v>1</v>
      </c>
      <c r="T112" t="s">
        <v>30</v>
      </c>
      <c r="V112" t="s">
        <v>81</v>
      </c>
      <c r="X112" t="s">
        <v>124</v>
      </c>
      <c r="Z112">
        <v>0</v>
      </c>
      <c r="AA112" t="s">
        <v>625</v>
      </c>
      <c r="AB112" t="s">
        <v>363</v>
      </c>
      <c r="AF112" t="s">
        <v>30</v>
      </c>
      <c r="AM112" t="s">
        <v>85</v>
      </c>
      <c r="AO112">
        <v>6</v>
      </c>
      <c r="AQ112">
        <v>3</v>
      </c>
      <c r="AS112">
        <v>5</v>
      </c>
      <c r="AT112" t="s">
        <v>626</v>
      </c>
      <c r="AU112" t="s">
        <v>75</v>
      </c>
      <c r="AW112">
        <v>10</v>
      </c>
      <c r="AX112" t="s">
        <v>627</v>
      </c>
      <c r="AY112" t="s">
        <v>628</v>
      </c>
    </row>
    <row r="113" spans="1:52" x14ac:dyDescent="0.35">
      <c r="A113">
        <v>111</v>
      </c>
      <c r="B113" s="5" t="s">
        <v>0</v>
      </c>
      <c r="H113" s="1">
        <v>30983</v>
      </c>
      <c r="I113">
        <v>7</v>
      </c>
      <c r="J113">
        <v>20</v>
      </c>
      <c r="K113">
        <v>9</v>
      </c>
      <c r="L113">
        <v>2</v>
      </c>
      <c r="M113" t="s">
        <v>225</v>
      </c>
      <c r="N113">
        <v>1</v>
      </c>
      <c r="O113" t="s">
        <v>389</v>
      </c>
      <c r="Q113" t="s">
        <v>104</v>
      </c>
      <c r="S113">
        <v>1</v>
      </c>
      <c r="T113" t="s">
        <v>5</v>
      </c>
      <c r="V113" t="s">
        <v>81</v>
      </c>
      <c r="X113" t="s">
        <v>82</v>
      </c>
      <c r="Z113">
        <v>3</v>
      </c>
      <c r="AA113" t="s">
        <v>629</v>
      </c>
      <c r="AB113" t="s">
        <v>84</v>
      </c>
      <c r="AF113" t="s">
        <v>30</v>
      </c>
      <c r="AM113" t="s">
        <v>85</v>
      </c>
      <c r="AP113">
        <v>10</v>
      </c>
      <c r="AQ113">
        <v>6</v>
      </c>
      <c r="AS113">
        <v>15</v>
      </c>
      <c r="AT113" t="s">
        <v>630</v>
      </c>
      <c r="AU113" t="s">
        <v>75</v>
      </c>
      <c r="AW113">
        <v>7</v>
      </c>
      <c r="AX113" t="s">
        <v>631</v>
      </c>
      <c r="AY113" t="s">
        <v>632</v>
      </c>
      <c r="AZ113" t="s">
        <v>633</v>
      </c>
    </row>
    <row r="114" spans="1:52" ht="14.5" customHeight="1" x14ac:dyDescent="0.35">
      <c r="A114">
        <v>112</v>
      </c>
      <c r="B114" s="5" t="s">
        <v>0</v>
      </c>
      <c r="D114" s="5" t="s">
        <v>2</v>
      </c>
      <c r="F114" s="5" t="s">
        <v>4</v>
      </c>
      <c r="H114" s="1">
        <v>42797</v>
      </c>
      <c r="I114">
        <v>7</v>
      </c>
      <c r="J114">
        <v>1</v>
      </c>
      <c r="K114">
        <v>10</v>
      </c>
      <c r="L114">
        <v>5</v>
      </c>
      <c r="M114" t="s">
        <v>335</v>
      </c>
      <c r="N114">
        <v>1</v>
      </c>
      <c r="O114" t="s">
        <v>98</v>
      </c>
      <c r="Q114" t="s">
        <v>69</v>
      </c>
      <c r="S114">
        <v>0</v>
      </c>
      <c r="AB114" t="s">
        <v>84</v>
      </c>
      <c r="AD114" t="s">
        <v>28</v>
      </c>
      <c r="AM114" t="s">
        <v>85</v>
      </c>
      <c r="AP114">
        <v>15</v>
      </c>
      <c r="AR114">
        <v>15</v>
      </c>
      <c r="AS114">
        <v>8</v>
      </c>
      <c r="AT114" s="3" t="s">
        <v>634</v>
      </c>
      <c r="AU114" t="s">
        <v>64</v>
      </c>
      <c r="AW114">
        <v>10</v>
      </c>
      <c r="AX114" s="3" t="s">
        <v>635</v>
      </c>
      <c r="AY114" t="s">
        <v>636</v>
      </c>
      <c r="AZ114" s="3" t="s">
        <v>637</v>
      </c>
    </row>
    <row r="115" spans="1:52" ht="14.5" customHeight="1" x14ac:dyDescent="0.35">
      <c r="A115">
        <v>113</v>
      </c>
      <c r="C115" s="5" t="s">
        <v>1</v>
      </c>
      <c r="H115" s="1">
        <v>33577</v>
      </c>
      <c r="I115">
        <v>7</v>
      </c>
      <c r="J115">
        <v>150</v>
      </c>
      <c r="K115">
        <v>7</v>
      </c>
      <c r="L115">
        <v>8</v>
      </c>
      <c r="M115" t="s">
        <v>78</v>
      </c>
      <c r="N115">
        <v>1</v>
      </c>
      <c r="O115" t="s">
        <v>79</v>
      </c>
      <c r="Q115" t="s">
        <v>54</v>
      </c>
      <c r="S115">
        <v>1</v>
      </c>
      <c r="T115" t="s">
        <v>30</v>
      </c>
      <c r="W115" t="s">
        <v>638</v>
      </c>
      <c r="X115" t="s">
        <v>231</v>
      </c>
      <c r="Z115">
        <v>3</v>
      </c>
      <c r="AA115" t="s">
        <v>639</v>
      </c>
      <c r="AB115" t="s">
        <v>84</v>
      </c>
      <c r="AH115" t="s">
        <v>32</v>
      </c>
      <c r="AM115" t="s">
        <v>60</v>
      </c>
      <c r="AO115">
        <v>4</v>
      </c>
      <c r="AQ115">
        <v>3</v>
      </c>
      <c r="AS115">
        <v>30</v>
      </c>
      <c r="AT115" s="3" t="s">
        <v>640</v>
      </c>
      <c r="AU115" t="s">
        <v>75</v>
      </c>
      <c r="AW115">
        <v>8</v>
      </c>
      <c r="AX115" t="s">
        <v>641</v>
      </c>
      <c r="AY115" t="s">
        <v>642</v>
      </c>
      <c r="AZ115" s="3" t="s">
        <v>643</v>
      </c>
    </row>
    <row r="116" spans="1:52" x14ac:dyDescent="0.35">
      <c r="A116">
        <v>114</v>
      </c>
      <c r="B116" s="5" t="s">
        <v>0</v>
      </c>
      <c r="H116" s="1">
        <v>34088</v>
      </c>
      <c r="I116">
        <v>6</v>
      </c>
      <c r="J116">
        <v>50</v>
      </c>
      <c r="K116">
        <v>10</v>
      </c>
      <c r="L116">
        <v>20</v>
      </c>
      <c r="M116" t="s">
        <v>103</v>
      </c>
      <c r="N116">
        <v>1</v>
      </c>
      <c r="O116" t="s">
        <v>389</v>
      </c>
      <c r="R116" t="s">
        <v>644</v>
      </c>
      <c r="S116">
        <v>1</v>
      </c>
      <c r="T116" t="s">
        <v>30</v>
      </c>
      <c r="V116" t="s">
        <v>81</v>
      </c>
      <c r="X116" t="s">
        <v>272</v>
      </c>
      <c r="Z116">
        <v>2</v>
      </c>
      <c r="AA116" t="s">
        <v>645</v>
      </c>
      <c r="AB116" t="s">
        <v>84</v>
      </c>
      <c r="AF116" t="s">
        <v>30</v>
      </c>
      <c r="AM116" t="s">
        <v>73</v>
      </c>
      <c r="AO116">
        <v>3</v>
      </c>
      <c r="AQ116">
        <v>3</v>
      </c>
      <c r="AS116">
        <v>45</v>
      </c>
      <c r="AT116" t="s">
        <v>646</v>
      </c>
      <c r="AU116" t="s">
        <v>75</v>
      </c>
      <c r="AW116">
        <v>9</v>
      </c>
      <c r="AX116" t="s">
        <v>647</v>
      </c>
    </row>
    <row r="117" spans="1:52" x14ac:dyDescent="0.35">
      <c r="A117">
        <v>115</v>
      </c>
      <c r="B117" s="5" t="s">
        <v>0</v>
      </c>
      <c r="C117" s="5" t="s">
        <v>1</v>
      </c>
      <c r="F117" s="5" t="s">
        <v>4</v>
      </c>
      <c r="H117" s="1">
        <v>30028</v>
      </c>
      <c r="I117">
        <v>6</v>
      </c>
      <c r="J117">
        <v>120</v>
      </c>
      <c r="K117">
        <v>10</v>
      </c>
      <c r="L117">
        <v>0</v>
      </c>
      <c r="M117" t="s">
        <v>78</v>
      </c>
      <c r="N117">
        <v>0</v>
      </c>
      <c r="O117" t="s">
        <v>98</v>
      </c>
      <c r="Q117" t="s">
        <v>104</v>
      </c>
      <c r="S117">
        <v>1</v>
      </c>
      <c r="T117" t="s">
        <v>55</v>
      </c>
      <c r="V117" t="s">
        <v>56</v>
      </c>
      <c r="X117" t="s">
        <v>648</v>
      </c>
      <c r="Z117">
        <v>14</v>
      </c>
      <c r="AA117" t="s">
        <v>649</v>
      </c>
      <c r="AB117" t="s">
        <v>84</v>
      </c>
      <c r="AH117" t="s">
        <v>32</v>
      </c>
      <c r="AI117" t="s">
        <v>33</v>
      </c>
      <c r="AM117" t="s">
        <v>85</v>
      </c>
      <c r="AO117">
        <v>6</v>
      </c>
      <c r="AQ117">
        <v>6</v>
      </c>
      <c r="AS117">
        <v>15</v>
      </c>
      <c r="AT117" t="s">
        <v>650</v>
      </c>
      <c r="AU117" t="s">
        <v>192</v>
      </c>
      <c r="AW117">
        <v>8</v>
      </c>
      <c r="AX117" t="s">
        <v>651</v>
      </c>
      <c r="AY117" t="s">
        <v>652</v>
      </c>
      <c r="AZ117" t="s">
        <v>653</v>
      </c>
    </row>
    <row r="118" spans="1:52" x14ac:dyDescent="0.35">
      <c r="A118">
        <v>116</v>
      </c>
      <c r="F118" s="5" t="s">
        <v>4</v>
      </c>
      <c r="H118" s="1">
        <v>42929</v>
      </c>
      <c r="I118">
        <v>7</v>
      </c>
      <c r="J118">
        <v>20</v>
      </c>
      <c r="K118">
        <v>3</v>
      </c>
      <c r="L118">
        <v>12</v>
      </c>
      <c r="M118" t="s">
        <v>225</v>
      </c>
      <c r="N118">
        <v>0</v>
      </c>
      <c r="O118" t="s">
        <v>98</v>
      </c>
      <c r="Q118" t="s">
        <v>54</v>
      </c>
      <c r="S118">
        <v>1</v>
      </c>
      <c r="T118" t="s">
        <v>198</v>
      </c>
      <c r="V118" t="s">
        <v>81</v>
      </c>
      <c r="X118" t="s">
        <v>310</v>
      </c>
      <c r="Z118">
        <v>5</v>
      </c>
      <c r="AA118" t="s">
        <v>654</v>
      </c>
      <c r="AB118" t="s">
        <v>84</v>
      </c>
      <c r="AC118" t="s">
        <v>27</v>
      </c>
      <c r="AH118" t="s">
        <v>32</v>
      </c>
      <c r="AM118" t="s">
        <v>162</v>
      </c>
      <c r="AP118">
        <v>12</v>
      </c>
      <c r="AQ118">
        <v>2</v>
      </c>
      <c r="AS118">
        <v>10</v>
      </c>
      <c r="AT118" t="s">
        <v>655</v>
      </c>
      <c r="AU118" t="s">
        <v>75</v>
      </c>
      <c r="AW118">
        <v>6</v>
      </c>
      <c r="AX118" t="s">
        <v>656</v>
      </c>
      <c r="AY118" t="s">
        <v>35</v>
      </c>
      <c r="AZ118" t="s">
        <v>35</v>
      </c>
    </row>
    <row r="119" spans="1:52" x14ac:dyDescent="0.35">
      <c r="A119">
        <v>117</v>
      </c>
      <c r="B119" s="5" t="s">
        <v>0</v>
      </c>
      <c r="C119" s="5" t="s">
        <v>1</v>
      </c>
      <c r="F119" s="5" t="s">
        <v>4</v>
      </c>
      <c r="H119" s="1">
        <v>35668</v>
      </c>
      <c r="I119">
        <v>6</v>
      </c>
      <c r="J119">
        <v>0</v>
      </c>
      <c r="K119">
        <v>8</v>
      </c>
      <c r="L119">
        <v>60</v>
      </c>
      <c r="M119" t="s">
        <v>103</v>
      </c>
      <c r="N119">
        <v>0</v>
      </c>
      <c r="O119" t="s">
        <v>53</v>
      </c>
      <c r="R119" t="s">
        <v>657</v>
      </c>
      <c r="S119">
        <v>1</v>
      </c>
      <c r="T119" t="s">
        <v>213</v>
      </c>
      <c r="V119" t="s">
        <v>91</v>
      </c>
      <c r="X119" t="s">
        <v>220</v>
      </c>
      <c r="Z119">
        <v>1</v>
      </c>
      <c r="AA119" t="s">
        <v>658</v>
      </c>
      <c r="AB119" t="s">
        <v>161</v>
      </c>
      <c r="AK119" t="s">
        <v>35</v>
      </c>
      <c r="AU119" t="s">
        <v>75</v>
      </c>
      <c r="AW119">
        <v>10</v>
      </c>
      <c r="AX119" t="s">
        <v>659</v>
      </c>
      <c r="AY119" t="s">
        <v>660</v>
      </c>
      <c r="AZ119" t="s">
        <v>661</v>
      </c>
    </row>
    <row r="120" spans="1:52" x14ac:dyDescent="0.35">
      <c r="A120">
        <v>118</v>
      </c>
      <c r="B120" s="5" t="s">
        <v>0</v>
      </c>
      <c r="C120" s="5" t="s">
        <v>1</v>
      </c>
      <c r="E120" s="5" t="s">
        <v>3</v>
      </c>
      <c r="F120" s="5" t="s">
        <v>4</v>
      </c>
      <c r="H120" s="1">
        <v>33156</v>
      </c>
      <c r="I120">
        <v>7</v>
      </c>
      <c r="J120">
        <v>80</v>
      </c>
      <c r="K120">
        <v>12</v>
      </c>
      <c r="L120">
        <v>12</v>
      </c>
      <c r="M120" t="s">
        <v>335</v>
      </c>
      <c r="N120">
        <v>1</v>
      </c>
      <c r="O120" t="s">
        <v>389</v>
      </c>
      <c r="Q120" t="s">
        <v>69</v>
      </c>
      <c r="S120">
        <v>1</v>
      </c>
      <c r="T120" t="s">
        <v>213</v>
      </c>
      <c r="V120" t="s">
        <v>56</v>
      </c>
      <c r="X120" t="s">
        <v>572</v>
      </c>
      <c r="Z120">
        <v>3</v>
      </c>
      <c r="AA120" t="s">
        <v>662</v>
      </c>
      <c r="AB120" t="s">
        <v>59</v>
      </c>
      <c r="AF120" t="s">
        <v>30</v>
      </c>
      <c r="AM120" t="s">
        <v>85</v>
      </c>
      <c r="AO120">
        <v>6</v>
      </c>
      <c r="AQ120">
        <v>2</v>
      </c>
      <c r="AS120">
        <v>12</v>
      </c>
      <c r="AT120" t="s">
        <v>663</v>
      </c>
      <c r="AU120" t="s">
        <v>75</v>
      </c>
      <c r="AW120">
        <v>10</v>
      </c>
      <c r="AX120" t="s">
        <v>664</v>
      </c>
      <c r="AY120" t="s">
        <v>665</v>
      </c>
      <c r="AZ120" t="s">
        <v>666</v>
      </c>
    </row>
    <row r="121" spans="1:52" x14ac:dyDescent="0.35">
      <c r="A121">
        <v>119</v>
      </c>
      <c r="B121" s="5" t="s">
        <v>0</v>
      </c>
      <c r="C121" s="5" t="s">
        <v>1</v>
      </c>
      <c r="H121" s="1">
        <v>33117</v>
      </c>
      <c r="I121">
        <v>7</v>
      </c>
      <c r="J121">
        <v>30</v>
      </c>
      <c r="K121">
        <v>1</v>
      </c>
      <c r="L121">
        <v>5</v>
      </c>
      <c r="M121" t="s">
        <v>52</v>
      </c>
      <c r="N121">
        <v>0</v>
      </c>
      <c r="O121" t="s">
        <v>53</v>
      </c>
      <c r="Q121" t="s">
        <v>54</v>
      </c>
      <c r="S121">
        <v>1</v>
      </c>
      <c r="T121" t="s">
        <v>5</v>
      </c>
      <c r="V121" t="s">
        <v>56</v>
      </c>
      <c r="X121" t="s">
        <v>419</v>
      </c>
      <c r="Z121">
        <v>4</v>
      </c>
      <c r="AA121" t="s">
        <v>667</v>
      </c>
      <c r="AB121" t="s">
        <v>84</v>
      </c>
      <c r="AH121" t="s">
        <v>32</v>
      </c>
      <c r="AM121" t="s">
        <v>73</v>
      </c>
      <c r="AO121">
        <v>6</v>
      </c>
      <c r="AR121">
        <v>10</v>
      </c>
      <c r="AS121">
        <v>20</v>
      </c>
      <c r="AT121" t="s">
        <v>668</v>
      </c>
      <c r="AU121" t="s">
        <v>75</v>
      </c>
      <c r="AW121">
        <v>8</v>
      </c>
      <c r="AX121" t="s">
        <v>669</v>
      </c>
      <c r="AY121" t="s">
        <v>670</v>
      </c>
      <c r="AZ121" t="s">
        <v>671</v>
      </c>
    </row>
    <row r="122" spans="1:52" x14ac:dyDescent="0.35">
      <c r="A122">
        <v>120</v>
      </c>
      <c r="C122" s="5" t="s">
        <v>1</v>
      </c>
      <c r="F122" s="5" t="s">
        <v>4</v>
      </c>
      <c r="H122" s="1">
        <v>27127</v>
      </c>
      <c r="I122">
        <v>7</v>
      </c>
      <c r="J122">
        <v>50</v>
      </c>
      <c r="K122">
        <v>3</v>
      </c>
      <c r="L122">
        <v>20</v>
      </c>
      <c r="M122" t="s">
        <v>78</v>
      </c>
      <c r="N122">
        <v>1</v>
      </c>
      <c r="O122" t="s">
        <v>53</v>
      </c>
      <c r="Q122" t="s">
        <v>69</v>
      </c>
      <c r="S122">
        <v>1</v>
      </c>
      <c r="T122" t="s">
        <v>213</v>
      </c>
      <c r="V122" t="s">
        <v>56</v>
      </c>
      <c r="X122" t="s">
        <v>419</v>
      </c>
      <c r="Z122">
        <v>22</v>
      </c>
      <c r="AA122" t="s">
        <v>672</v>
      </c>
      <c r="AB122" t="s">
        <v>84</v>
      </c>
      <c r="AE122" t="s">
        <v>29</v>
      </c>
      <c r="AM122" t="s">
        <v>73</v>
      </c>
      <c r="AP122">
        <v>15</v>
      </c>
      <c r="AR122">
        <v>20</v>
      </c>
      <c r="AS122">
        <v>35</v>
      </c>
      <c r="AT122" t="s">
        <v>673</v>
      </c>
      <c r="AU122" t="s">
        <v>75</v>
      </c>
      <c r="AW122">
        <v>9</v>
      </c>
      <c r="AX122" t="s">
        <v>674</v>
      </c>
      <c r="AY122" t="s">
        <v>675</v>
      </c>
    </row>
    <row r="123" spans="1:52" x14ac:dyDescent="0.35">
      <c r="A123">
        <v>121</v>
      </c>
      <c r="C123" s="5" t="s">
        <v>1</v>
      </c>
      <c r="F123" s="5" t="s">
        <v>4</v>
      </c>
      <c r="H123" s="1">
        <v>34237</v>
      </c>
      <c r="I123">
        <v>7</v>
      </c>
      <c r="J123">
        <v>0</v>
      </c>
      <c r="K123">
        <v>12</v>
      </c>
      <c r="L123">
        <v>20</v>
      </c>
      <c r="M123" t="s">
        <v>189</v>
      </c>
      <c r="N123">
        <v>1</v>
      </c>
      <c r="O123" t="s">
        <v>53</v>
      </c>
      <c r="Q123" t="s">
        <v>54</v>
      </c>
      <c r="S123">
        <v>1</v>
      </c>
      <c r="T123" t="s">
        <v>519</v>
      </c>
      <c r="V123" t="s">
        <v>142</v>
      </c>
      <c r="X123" t="s">
        <v>92</v>
      </c>
      <c r="Z123">
        <v>5</v>
      </c>
      <c r="AA123" t="s">
        <v>676</v>
      </c>
      <c r="AB123" t="s">
        <v>59</v>
      </c>
      <c r="AF123" t="s">
        <v>30</v>
      </c>
      <c r="AM123" t="s">
        <v>85</v>
      </c>
      <c r="AO123">
        <v>5</v>
      </c>
      <c r="AQ123">
        <v>5</v>
      </c>
      <c r="AS123">
        <v>10</v>
      </c>
      <c r="AT123" t="s">
        <v>677</v>
      </c>
      <c r="AU123" t="s">
        <v>64</v>
      </c>
      <c r="AW123">
        <v>10</v>
      </c>
      <c r="AX123" t="s">
        <v>678</v>
      </c>
      <c r="AY123" t="s">
        <v>679</v>
      </c>
      <c r="AZ123" t="s">
        <v>680</v>
      </c>
    </row>
    <row r="124" spans="1:52" x14ac:dyDescent="0.35">
      <c r="A124">
        <v>122</v>
      </c>
      <c r="B124" s="5" t="s">
        <v>0</v>
      </c>
      <c r="H124" s="1">
        <v>34688</v>
      </c>
      <c r="I124">
        <v>9</v>
      </c>
      <c r="J124">
        <v>10</v>
      </c>
      <c r="K124">
        <v>9</v>
      </c>
      <c r="L124">
        <v>20</v>
      </c>
      <c r="M124" t="s">
        <v>103</v>
      </c>
      <c r="N124">
        <v>0</v>
      </c>
      <c r="O124" t="s">
        <v>98</v>
      </c>
      <c r="R124" t="s">
        <v>681</v>
      </c>
      <c r="S124">
        <v>1</v>
      </c>
      <c r="T124" t="s">
        <v>141</v>
      </c>
      <c r="V124" t="s">
        <v>81</v>
      </c>
      <c r="X124" t="s">
        <v>57</v>
      </c>
      <c r="Z124">
        <v>0</v>
      </c>
      <c r="AA124" t="s">
        <v>682</v>
      </c>
      <c r="AB124" t="s">
        <v>59</v>
      </c>
      <c r="AF124" t="s">
        <v>30</v>
      </c>
      <c r="AM124" t="s">
        <v>73</v>
      </c>
      <c r="AP124">
        <v>30</v>
      </c>
      <c r="AQ124">
        <v>5</v>
      </c>
      <c r="AS124">
        <v>200</v>
      </c>
      <c r="AT124" t="s">
        <v>683</v>
      </c>
      <c r="AU124" t="s">
        <v>75</v>
      </c>
      <c r="AW124">
        <v>9</v>
      </c>
      <c r="AX124" t="s">
        <v>684</v>
      </c>
      <c r="AY124" t="s">
        <v>685</v>
      </c>
      <c r="AZ124" t="s">
        <v>686</v>
      </c>
    </row>
    <row r="125" spans="1:52" x14ac:dyDescent="0.35">
      <c r="A125">
        <v>123</v>
      </c>
      <c r="B125" s="5" t="s">
        <v>0</v>
      </c>
      <c r="C125" s="5" t="s">
        <v>1</v>
      </c>
      <c r="H125" s="1">
        <v>29094</v>
      </c>
      <c r="I125">
        <v>8</v>
      </c>
      <c r="J125">
        <v>0</v>
      </c>
      <c r="K125">
        <v>8</v>
      </c>
      <c r="L125">
        <v>24</v>
      </c>
      <c r="M125" t="s">
        <v>97</v>
      </c>
      <c r="N125">
        <v>0</v>
      </c>
      <c r="O125" t="s">
        <v>140</v>
      </c>
      <c r="Q125" t="s">
        <v>69</v>
      </c>
      <c r="S125">
        <v>1</v>
      </c>
      <c r="T125" t="s">
        <v>213</v>
      </c>
      <c r="V125" t="s">
        <v>81</v>
      </c>
      <c r="X125" t="s">
        <v>92</v>
      </c>
      <c r="Z125">
        <v>20</v>
      </c>
      <c r="AA125" t="s">
        <v>562</v>
      </c>
      <c r="AB125" t="s">
        <v>59</v>
      </c>
      <c r="AE125" t="s">
        <v>29</v>
      </c>
      <c r="AG125" t="s">
        <v>31</v>
      </c>
      <c r="AM125" t="s">
        <v>553</v>
      </c>
      <c r="AO125">
        <v>6</v>
      </c>
      <c r="AQ125">
        <v>6</v>
      </c>
      <c r="AS125">
        <v>15</v>
      </c>
      <c r="AT125" t="s">
        <v>687</v>
      </c>
      <c r="AU125" t="s">
        <v>75</v>
      </c>
      <c r="AW125">
        <v>10</v>
      </c>
      <c r="AX125" t="s">
        <v>688</v>
      </c>
      <c r="AY125" t="s">
        <v>689</v>
      </c>
      <c r="AZ125" t="s">
        <v>690</v>
      </c>
    </row>
    <row r="126" spans="1:52" x14ac:dyDescent="0.35">
      <c r="A126">
        <v>124</v>
      </c>
      <c r="B126" s="5" t="s">
        <v>0</v>
      </c>
      <c r="F126" s="5" t="s">
        <v>4</v>
      </c>
      <c r="H126" s="1">
        <v>29489</v>
      </c>
      <c r="I126">
        <v>8</v>
      </c>
      <c r="J126">
        <v>30</v>
      </c>
      <c r="K126">
        <v>10</v>
      </c>
      <c r="L126">
        <v>3</v>
      </c>
      <c r="M126" t="s">
        <v>303</v>
      </c>
      <c r="N126">
        <v>0</v>
      </c>
      <c r="O126" t="s">
        <v>98</v>
      </c>
      <c r="Q126" t="s">
        <v>104</v>
      </c>
      <c r="S126">
        <v>1</v>
      </c>
      <c r="T126" t="s">
        <v>691</v>
      </c>
      <c r="V126" t="s">
        <v>56</v>
      </c>
      <c r="X126" t="s">
        <v>356</v>
      </c>
      <c r="Z126">
        <v>10</v>
      </c>
      <c r="AA126" t="s">
        <v>692</v>
      </c>
      <c r="AB126" t="s">
        <v>84</v>
      </c>
      <c r="AD126" t="s">
        <v>28</v>
      </c>
      <c r="AM126" t="s">
        <v>162</v>
      </c>
      <c r="AO126">
        <v>6</v>
      </c>
      <c r="AQ126">
        <v>4</v>
      </c>
      <c r="AS126">
        <v>150</v>
      </c>
      <c r="AT126" t="s">
        <v>693</v>
      </c>
      <c r="AU126" t="s">
        <v>64</v>
      </c>
      <c r="AW126">
        <v>10</v>
      </c>
      <c r="AX126" t="s">
        <v>694</v>
      </c>
      <c r="AY126" t="s">
        <v>428</v>
      </c>
      <c r="AZ126" t="s">
        <v>695</v>
      </c>
    </row>
    <row r="127" spans="1:52" x14ac:dyDescent="0.35">
      <c r="A127">
        <v>125</v>
      </c>
      <c r="B127" s="5" t="s">
        <v>0</v>
      </c>
      <c r="E127" s="5" t="s">
        <v>3</v>
      </c>
      <c r="H127" s="1">
        <v>33476</v>
      </c>
      <c r="I127">
        <v>8</v>
      </c>
      <c r="J127">
        <v>60</v>
      </c>
      <c r="K127">
        <v>10</v>
      </c>
      <c r="L127">
        <v>10</v>
      </c>
      <c r="M127" t="s">
        <v>52</v>
      </c>
      <c r="N127">
        <v>0</v>
      </c>
      <c r="O127" t="s">
        <v>134</v>
      </c>
      <c r="Q127" t="s">
        <v>54</v>
      </c>
      <c r="S127">
        <v>1</v>
      </c>
      <c r="T127" t="s">
        <v>213</v>
      </c>
      <c r="V127" t="s">
        <v>56</v>
      </c>
      <c r="X127" t="s">
        <v>92</v>
      </c>
      <c r="Z127">
        <v>5</v>
      </c>
      <c r="AA127" t="s">
        <v>75</v>
      </c>
      <c r="AB127" t="s">
        <v>84</v>
      </c>
      <c r="AH127" t="s">
        <v>32</v>
      </c>
      <c r="AM127" t="s">
        <v>60</v>
      </c>
      <c r="AP127">
        <v>10</v>
      </c>
      <c r="AQ127">
        <v>6</v>
      </c>
      <c r="AS127">
        <v>8</v>
      </c>
      <c r="AT127" t="s">
        <v>696</v>
      </c>
      <c r="AU127" t="s">
        <v>75</v>
      </c>
      <c r="AW127">
        <v>9</v>
      </c>
      <c r="AX127" t="s">
        <v>697</v>
      </c>
    </row>
    <row r="128" spans="1:52" x14ac:dyDescent="0.35">
      <c r="A128">
        <v>126</v>
      </c>
      <c r="F128" s="5" t="s">
        <v>4</v>
      </c>
      <c r="H128" s="1">
        <v>32011</v>
      </c>
      <c r="I128">
        <v>7</v>
      </c>
      <c r="J128">
        <v>0</v>
      </c>
      <c r="K128">
        <v>12</v>
      </c>
      <c r="L128">
        <v>0</v>
      </c>
      <c r="M128" t="s">
        <v>121</v>
      </c>
      <c r="N128">
        <v>1</v>
      </c>
      <c r="O128" t="s">
        <v>134</v>
      </c>
      <c r="Q128" t="s">
        <v>99</v>
      </c>
      <c r="S128">
        <v>1</v>
      </c>
      <c r="T128" t="s">
        <v>213</v>
      </c>
      <c r="V128" t="s">
        <v>111</v>
      </c>
      <c r="X128" t="s">
        <v>92</v>
      </c>
      <c r="Z128">
        <v>7</v>
      </c>
      <c r="AA128" t="s">
        <v>607</v>
      </c>
      <c r="AB128" t="s">
        <v>84</v>
      </c>
      <c r="AF128" t="s">
        <v>30</v>
      </c>
      <c r="AM128" t="s">
        <v>73</v>
      </c>
      <c r="AP128">
        <v>15</v>
      </c>
      <c r="AR128">
        <v>10</v>
      </c>
      <c r="AS128">
        <v>20</v>
      </c>
      <c r="AT128" t="s">
        <v>607</v>
      </c>
      <c r="AU128" t="s">
        <v>64</v>
      </c>
      <c r="AW128">
        <v>9</v>
      </c>
      <c r="AX128" t="s">
        <v>607</v>
      </c>
      <c r="AY128" t="s">
        <v>607</v>
      </c>
      <c r="AZ128" t="s">
        <v>607</v>
      </c>
    </row>
    <row r="129" spans="1:52" x14ac:dyDescent="0.35">
      <c r="A129">
        <v>127</v>
      </c>
      <c r="B129" s="5" t="s">
        <v>0</v>
      </c>
      <c r="H129" s="1">
        <v>34037</v>
      </c>
      <c r="I129">
        <v>7</v>
      </c>
      <c r="J129">
        <v>60</v>
      </c>
      <c r="K129">
        <v>11</v>
      </c>
      <c r="L129">
        <v>6</v>
      </c>
      <c r="M129" t="s">
        <v>121</v>
      </c>
      <c r="N129">
        <v>0</v>
      </c>
      <c r="O129" t="s">
        <v>53</v>
      </c>
      <c r="Q129" t="s">
        <v>99</v>
      </c>
      <c r="S129">
        <v>1</v>
      </c>
      <c r="T129" t="s">
        <v>213</v>
      </c>
      <c r="V129" t="s">
        <v>81</v>
      </c>
      <c r="X129" t="s">
        <v>92</v>
      </c>
      <c r="Z129">
        <v>3</v>
      </c>
      <c r="AA129" t="s">
        <v>698</v>
      </c>
      <c r="AB129" t="s">
        <v>84</v>
      </c>
      <c r="AF129" t="s">
        <v>30</v>
      </c>
      <c r="AM129" t="s">
        <v>73</v>
      </c>
      <c r="AO129">
        <v>5</v>
      </c>
      <c r="AQ129">
        <v>1</v>
      </c>
      <c r="AS129">
        <v>10</v>
      </c>
      <c r="AT129" t="s">
        <v>699</v>
      </c>
      <c r="AU129" t="s">
        <v>64</v>
      </c>
      <c r="AW129">
        <v>10</v>
      </c>
      <c r="AX129" t="s">
        <v>700</v>
      </c>
      <c r="AY129" t="s">
        <v>701</v>
      </c>
    </row>
    <row r="130" spans="1:52" x14ac:dyDescent="0.35">
      <c r="A130">
        <v>128</v>
      </c>
      <c r="B130" s="5" t="s">
        <v>0</v>
      </c>
      <c r="C130" s="5" t="s">
        <v>1</v>
      </c>
      <c r="F130" s="5" t="s">
        <v>4</v>
      </c>
      <c r="H130" s="1">
        <v>28828</v>
      </c>
      <c r="I130">
        <v>5</v>
      </c>
      <c r="J130">
        <v>30</v>
      </c>
      <c r="K130">
        <v>16</v>
      </c>
      <c r="L130">
        <v>50</v>
      </c>
      <c r="M130" t="s">
        <v>97</v>
      </c>
      <c r="N130">
        <v>1</v>
      </c>
      <c r="O130" t="s">
        <v>68</v>
      </c>
      <c r="Q130" t="s">
        <v>69</v>
      </c>
      <c r="S130">
        <v>1</v>
      </c>
      <c r="T130" t="s">
        <v>465</v>
      </c>
      <c r="V130" t="s">
        <v>56</v>
      </c>
      <c r="Y130" t="s">
        <v>702</v>
      </c>
      <c r="Z130">
        <v>13</v>
      </c>
      <c r="AA130" t="s">
        <v>703</v>
      </c>
      <c r="AB130" t="s">
        <v>84</v>
      </c>
      <c r="AF130" t="s">
        <v>30</v>
      </c>
      <c r="AM130" t="s">
        <v>73</v>
      </c>
      <c r="AO130">
        <v>6</v>
      </c>
      <c r="AR130">
        <v>10</v>
      </c>
      <c r="AS130">
        <v>20</v>
      </c>
      <c r="AT130" t="s">
        <v>704</v>
      </c>
      <c r="AU130" t="s">
        <v>192</v>
      </c>
      <c r="AW130">
        <v>10</v>
      </c>
      <c r="AX130" t="s">
        <v>705</v>
      </c>
      <c r="AY130" t="s">
        <v>706</v>
      </c>
      <c r="AZ130" t="s">
        <v>707</v>
      </c>
    </row>
    <row r="131" spans="1:52" x14ac:dyDescent="0.35">
      <c r="A131">
        <v>129</v>
      </c>
      <c r="B131" s="5" t="s">
        <v>0</v>
      </c>
      <c r="I131">
        <v>8</v>
      </c>
      <c r="J131">
        <v>90</v>
      </c>
      <c r="K131">
        <v>6</v>
      </c>
      <c r="L131">
        <v>4</v>
      </c>
      <c r="M131" t="s">
        <v>97</v>
      </c>
      <c r="N131">
        <v>0</v>
      </c>
      <c r="O131" t="s">
        <v>79</v>
      </c>
      <c r="Q131" t="s">
        <v>69</v>
      </c>
      <c r="S131">
        <v>1</v>
      </c>
      <c r="T131" t="s">
        <v>213</v>
      </c>
      <c r="V131" t="s">
        <v>81</v>
      </c>
      <c r="X131" t="s">
        <v>92</v>
      </c>
      <c r="Z131">
        <v>10</v>
      </c>
      <c r="AA131" t="s">
        <v>708</v>
      </c>
      <c r="AB131" t="s">
        <v>84</v>
      </c>
      <c r="AF131" t="s">
        <v>30</v>
      </c>
      <c r="AM131" t="s">
        <v>85</v>
      </c>
      <c r="AO131">
        <v>6</v>
      </c>
      <c r="AQ131">
        <v>4</v>
      </c>
      <c r="AS131">
        <v>30</v>
      </c>
      <c r="AT131" t="s">
        <v>709</v>
      </c>
      <c r="AU131" t="s">
        <v>64</v>
      </c>
      <c r="AW131">
        <v>9</v>
      </c>
      <c r="AX131" t="s">
        <v>710</v>
      </c>
    </row>
    <row r="132" spans="1:52" x14ac:dyDescent="0.35">
      <c r="A132">
        <v>130</v>
      </c>
      <c r="B132" s="5" t="s">
        <v>0</v>
      </c>
      <c r="F132" s="5" t="s">
        <v>4</v>
      </c>
      <c r="H132" s="1">
        <v>31656</v>
      </c>
      <c r="I132">
        <v>7</v>
      </c>
      <c r="J132">
        <v>0</v>
      </c>
      <c r="K132">
        <v>14</v>
      </c>
      <c r="L132">
        <v>12</v>
      </c>
      <c r="M132" t="s">
        <v>335</v>
      </c>
      <c r="N132">
        <v>0</v>
      </c>
      <c r="O132" t="s">
        <v>79</v>
      </c>
      <c r="Q132" t="s">
        <v>99</v>
      </c>
      <c r="S132">
        <v>0</v>
      </c>
      <c r="AB132" t="s">
        <v>84</v>
      </c>
      <c r="AE132" t="s">
        <v>29</v>
      </c>
      <c r="AM132" t="s">
        <v>73</v>
      </c>
      <c r="AO132">
        <v>6</v>
      </c>
      <c r="AQ132">
        <v>6</v>
      </c>
      <c r="AS132">
        <v>12</v>
      </c>
      <c r="AT132" t="s">
        <v>711</v>
      </c>
      <c r="AV132" t="s">
        <v>712</v>
      </c>
      <c r="AW132">
        <v>7</v>
      </c>
      <c r="AX132" t="s">
        <v>713</v>
      </c>
    </row>
    <row r="133" spans="1:52" x14ac:dyDescent="0.35">
      <c r="A133">
        <v>131</v>
      </c>
      <c r="C133" s="5" t="s">
        <v>1</v>
      </c>
      <c r="H133" s="1">
        <v>24061</v>
      </c>
      <c r="I133">
        <v>8</v>
      </c>
      <c r="J133">
        <v>0</v>
      </c>
      <c r="K133">
        <v>7</v>
      </c>
      <c r="L133">
        <v>0</v>
      </c>
      <c r="M133" t="s">
        <v>89</v>
      </c>
      <c r="N133">
        <v>1</v>
      </c>
      <c r="O133" t="s">
        <v>68</v>
      </c>
      <c r="Q133" t="s">
        <v>69</v>
      </c>
      <c r="S133">
        <v>1</v>
      </c>
      <c r="T133" t="s">
        <v>30</v>
      </c>
      <c r="V133" t="s">
        <v>81</v>
      </c>
      <c r="X133" t="s">
        <v>572</v>
      </c>
      <c r="Z133">
        <v>20</v>
      </c>
      <c r="AA133" t="s">
        <v>714</v>
      </c>
      <c r="AB133" t="s">
        <v>72</v>
      </c>
      <c r="AG133" t="s">
        <v>31</v>
      </c>
      <c r="AM133" t="s">
        <v>60</v>
      </c>
      <c r="AO133">
        <v>6</v>
      </c>
      <c r="AR133">
        <v>10</v>
      </c>
      <c r="AS133">
        <v>12</v>
      </c>
      <c r="AT133" t="s">
        <v>715</v>
      </c>
      <c r="AU133" t="s">
        <v>75</v>
      </c>
      <c r="AW133">
        <v>9</v>
      </c>
      <c r="AX133" t="s">
        <v>716</v>
      </c>
      <c r="AY133" t="s">
        <v>717</v>
      </c>
      <c r="AZ133" t="s">
        <v>718</v>
      </c>
    </row>
    <row r="134" spans="1:52" x14ac:dyDescent="0.35">
      <c r="A134">
        <v>132</v>
      </c>
      <c r="B134" s="5" t="s">
        <v>0</v>
      </c>
      <c r="F134" s="5" t="s">
        <v>4</v>
      </c>
      <c r="H134" s="1">
        <v>29906</v>
      </c>
      <c r="I134">
        <v>6</v>
      </c>
      <c r="J134">
        <v>0</v>
      </c>
      <c r="K134">
        <v>10</v>
      </c>
      <c r="L134">
        <v>12</v>
      </c>
      <c r="M134" t="s">
        <v>133</v>
      </c>
      <c r="N134">
        <v>1</v>
      </c>
      <c r="O134" t="s">
        <v>122</v>
      </c>
      <c r="Q134" t="s">
        <v>69</v>
      </c>
      <c r="S134">
        <v>1</v>
      </c>
      <c r="T134" t="s">
        <v>213</v>
      </c>
      <c r="V134" t="s">
        <v>142</v>
      </c>
      <c r="X134" t="s">
        <v>156</v>
      </c>
      <c r="Z134">
        <v>1</v>
      </c>
      <c r="AA134" t="s">
        <v>719</v>
      </c>
      <c r="AB134" t="s">
        <v>363</v>
      </c>
      <c r="AL134" t="s">
        <v>720</v>
      </c>
      <c r="AM134" t="s">
        <v>73</v>
      </c>
      <c r="AO134">
        <v>6</v>
      </c>
      <c r="AQ134">
        <v>6</v>
      </c>
      <c r="AS134">
        <v>25</v>
      </c>
      <c r="AT134" t="s">
        <v>721</v>
      </c>
      <c r="AU134" t="s">
        <v>345</v>
      </c>
      <c r="AW134">
        <v>10</v>
      </c>
      <c r="AX134" t="s">
        <v>722</v>
      </c>
      <c r="AY134" t="s">
        <v>723</v>
      </c>
      <c r="AZ134" t="s">
        <v>724</v>
      </c>
    </row>
    <row r="135" spans="1:52" x14ac:dyDescent="0.35">
      <c r="A135">
        <v>133</v>
      </c>
      <c r="C135" s="5" t="s">
        <v>1</v>
      </c>
      <c r="H135" s="1">
        <v>31994</v>
      </c>
      <c r="I135">
        <v>8</v>
      </c>
      <c r="J135">
        <v>120</v>
      </c>
      <c r="K135">
        <v>14</v>
      </c>
      <c r="L135">
        <v>10</v>
      </c>
      <c r="M135" t="s">
        <v>303</v>
      </c>
      <c r="N135">
        <v>0</v>
      </c>
      <c r="O135" t="s">
        <v>389</v>
      </c>
      <c r="Q135" t="s">
        <v>54</v>
      </c>
      <c r="S135">
        <v>1</v>
      </c>
      <c r="T135" t="s">
        <v>155</v>
      </c>
      <c r="V135" t="s">
        <v>81</v>
      </c>
      <c r="X135" t="s">
        <v>92</v>
      </c>
      <c r="Z135">
        <v>7</v>
      </c>
      <c r="AA135" t="s">
        <v>725</v>
      </c>
      <c r="AB135" t="s">
        <v>59</v>
      </c>
      <c r="AH135" t="s">
        <v>32</v>
      </c>
      <c r="AM135" t="s">
        <v>60</v>
      </c>
      <c r="AO135">
        <v>5</v>
      </c>
      <c r="AQ135">
        <v>4</v>
      </c>
      <c r="AS135">
        <v>10</v>
      </c>
      <c r="AT135" t="s">
        <v>726</v>
      </c>
      <c r="AU135" t="s">
        <v>75</v>
      </c>
      <c r="AW135">
        <v>9</v>
      </c>
      <c r="AX135" t="s">
        <v>727</v>
      </c>
      <c r="AY135" t="s">
        <v>728</v>
      </c>
    </row>
    <row r="136" spans="1:52" x14ac:dyDescent="0.35">
      <c r="A136">
        <v>134</v>
      </c>
      <c r="C136" s="5" t="s">
        <v>1</v>
      </c>
      <c r="F136" s="5" t="s">
        <v>4</v>
      </c>
      <c r="H136" s="1">
        <v>34615</v>
      </c>
      <c r="I136">
        <v>6</v>
      </c>
      <c r="J136">
        <v>240</v>
      </c>
      <c r="K136">
        <v>10</v>
      </c>
      <c r="L136">
        <v>20</v>
      </c>
      <c r="M136" t="s">
        <v>225</v>
      </c>
      <c r="N136">
        <v>1</v>
      </c>
      <c r="O136" t="s">
        <v>79</v>
      </c>
      <c r="Q136" t="s">
        <v>99</v>
      </c>
      <c r="S136">
        <v>1</v>
      </c>
      <c r="T136" t="s">
        <v>155</v>
      </c>
      <c r="W136" t="s">
        <v>729</v>
      </c>
      <c r="X136" t="s">
        <v>92</v>
      </c>
      <c r="Z136">
        <v>2</v>
      </c>
      <c r="AA136" t="s">
        <v>730</v>
      </c>
      <c r="AB136" t="s">
        <v>59</v>
      </c>
      <c r="AF136" t="s">
        <v>30</v>
      </c>
      <c r="AM136" t="s">
        <v>73</v>
      </c>
      <c r="AO136">
        <v>5</v>
      </c>
      <c r="AQ136">
        <v>6</v>
      </c>
      <c r="AS136">
        <v>300</v>
      </c>
      <c r="AT136" t="s">
        <v>731</v>
      </c>
      <c r="AU136" t="s">
        <v>75</v>
      </c>
      <c r="AW136">
        <v>10</v>
      </c>
      <c r="AX136" t="s">
        <v>732</v>
      </c>
      <c r="AY136" t="s">
        <v>733</v>
      </c>
    </row>
    <row r="137" spans="1:52" x14ac:dyDescent="0.35">
      <c r="A137">
        <v>135</v>
      </c>
      <c r="B137" s="5" t="s">
        <v>0</v>
      </c>
      <c r="C137" s="5" t="s">
        <v>1</v>
      </c>
      <c r="D137" s="5" t="s">
        <v>2</v>
      </c>
      <c r="F137" s="5" t="s">
        <v>4</v>
      </c>
      <c r="H137" s="1">
        <v>33885</v>
      </c>
      <c r="I137">
        <v>6</v>
      </c>
      <c r="J137">
        <v>60</v>
      </c>
      <c r="K137">
        <v>8</v>
      </c>
      <c r="L137">
        <v>3</v>
      </c>
      <c r="M137" t="s">
        <v>78</v>
      </c>
      <c r="N137">
        <v>1</v>
      </c>
      <c r="O137" t="s">
        <v>98</v>
      </c>
      <c r="Q137" t="s">
        <v>99</v>
      </c>
      <c r="S137">
        <v>1</v>
      </c>
      <c r="T137" t="s">
        <v>213</v>
      </c>
      <c r="W137" t="s">
        <v>729</v>
      </c>
      <c r="Y137" t="s">
        <v>734</v>
      </c>
      <c r="Z137">
        <v>2</v>
      </c>
      <c r="AA137" t="s">
        <v>735</v>
      </c>
      <c r="AB137" t="s">
        <v>59</v>
      </c>
      <c r="AH137" t="s">
        <v>32</v>
      </c>
      <c r="AM137" t="s">
        <v>60</v>
      </c>
      <c r="AO137">
        <v>3</v>
      </c>
      <c r="AQ137">
        <v>4</v>
      </c>
      <c r="AS137">
        <v>3</v>
      </c>
      <c r="AT137" t="s">
        <v>736</v>
      </c>
      <c r="AU137" t="s">
        <v>64</v>
      </c>
      <c r="AW137">
        <v>10</v>
      </c>
      <c r="AX137" t="s">
        <v>737</v>
      </c>
    </row>
    <row r="138" spans="1:52" x14ac:dyDescent="0.35">
      <c r="A138">
        <v>136</v>
      </c>
      <c r="B138" s="5" t="s">
        <v>0</v>
      </c>
      <c r="H138" s="1">
        <v>33877</v>
      </c>
      <c r="I138">
        <v>10</v>
      </c>
      <c r="J138">
        <v>30</v>
      </c>
      <c r="K138">
        <v>20</v>
      </c>
      <c r="L138">
        <v>3</v>
      </c>
      <c r="M138" t="s">
        <v>78</v>
      </c>
      <c r="N138">
        <v>1</v>
      </c>
      <c r="O138" t="s">
        <v>53</v>
      </c>
      <c r="Q138" t="s">
        <v>99</v>
      </c>
      <c r="S138">
        <v>0</v>
      </c>
      <c r="AB138" t="s">
        <v>84</v>
      </c>
      <c r="AE138" t="s">
        <v>29</v>
      </c>
      <c r="AM138" t="s">
        <v>73</v>
      </c>
      <c r="AP138">
        <v>10</v>
      </c>
      <c r="AR138">
        <v>10</v>
      </c>
      <c r="AS138">
        <v>10</v>
      </c>
      <c r="AT138" t="s">
        <v>738</v>
      </c>
      <c r="AU138" t="s">
        <v>345</v>
      </c>
      <c r="AW138">
        <v>9</v>
      </c>
      <c r="AX138" t="s">
        <v>739</v>
      </c>
      <c r="AZ138" t="s">
        <v>740</v>
      </c>
    </row>
    <row r="139" spans="1:52" x14ac:dyDescent="0.35">
      <c r="A139">
        <v>137</v>
      </c>
      <c r="F139" s="5" t="s">
        <v>4</v>
      </c>
      <c r="H139" s="1">
        <v>29845</v>
      </c>
      <c r="I139">
        <v>8</v>
      </c>
      <c r="J139">
        <v>65</v>
      </c>
      <c r="K139">
        <v>14</v>
      </c>
      <c r="L139">
        <v>20</v>
      </c>
      <c r="M139" t="s">
        <v>103</v>
      </c>
      <c r="N139">
        <v>1</v>
      </c>
      <c r="O139" t="s">
        <v>53</v>
      </c>
      <c r="Q139" t="s">
        <v>54</v>
      </c>
      <c r="S139">
        <v>1</v>
      </c>
      <c r="T139" t="s">
        <v>30</v>
      </c>
      <c r="V139" t="s">
        <v>91</v>
      </c>
      <c r="X139" t="s">
        <v>231</v>
      </c>
      <c r="Z139">
        <v>15</v>
      </c>
      <c r="AA139" t="s">
        <v>741</v>
      </c>
      <c r="AB139" t="s">
        <v>161</v>
      </c>
      <c r="AF139" t="s">
        <v>30</v>
      </c>
      <c r="AM139" t="s">
        <v>85</v>
      </c>
      <c r="AO139">
        <v>4</v>
      </c>
      <c r="AQ139">
        <v>6</v>
      </c>
      <c r="AS139">
        <v>16</v>
      </c>
      <c r="AT139" t="s">
        <v>742</v>
      </c>
      <c r="AV139" t="s">
        <v>743</v>
      </c>
      <c r="AW139">
        <v>10</v>
      </c>
      <c r="AX139" t="s">
        <v>744</v>
      </c>
      <c r="AY139" t="s">
        <v>745</v>
      </c>
      <c r="AZ139" t="s">
        <v>746</v>
      </c>
    </row>
    <row r="140" spans="1:52" x14ac:dyDescent="0.35">
      <c r="A140">
        <v>138</v>
      </c>
      <c r="B140" s="5" t="s">
        <v>0</v>
      </c>
      <c r="H140" s="1">
        <v>33885</v>
      </c>
      <c r="I140">
        <v>8</v>
      </c>
      <c r="J140">
        <v>60</v>
      </c>
      <c r="K140">
        <v>8</v>
      </c>
      <c r="L140">
        <v>10</v>
      </c>
      <c r="M140" t="s">
        <v>189</v>
      </c>
      <c r="N140">
        <v>1</v>
      </c>
      <c r="O140" t="s">
        <v>68</v>
      </c>
      <c r="Q140" t="s">
        <v>99</v>
      </c>
      <c r="S140">
        <v>1</v>
      </c>
      <c r="T140" t="s">
        <v>30</v>
      </c>
      <c r="V140" t="s">
        <v>81</v>
      </c>
      <c r="X140" t="s">
        <v>156</v>
      </c>
      <c r="Z140">
        <v>1</v>
      </c>
      <c r="AA140" t="s">
        <v>747</v>
      </c>
      <c r="AB140" t="s">
        <v>59</v>
      </c>
      <c r="AF140" t="s">
        <v>30</v>
      </c>
      <c r="AM140" t="s">
        <v>85</v>
      </c>
      <c r="AO140">
        <v>6</v>
      </c>
      <c r="AQ140">
        <v>6</v>
      </c>
      <c r="AS140">
        <v>10</v>
      </c>
      <c r="AT140" t="s">
        <v>748</v>
      </c>
      <c r="AV140" t="s">
        <v>749</v>
      </c>
      <c r="AW140">
        <v>9</v>
      </c>
      <c r="AX140" t="s">
        <v>750</v>
      </c>
      <c r="AY140" t="s">
        <v>751</v>
      </c>
      <c r="AZ140" t="s">
        <v>752</v>
      </c>
    </row>
    <row r="141" spans="1:52" x14ac:dyDescent="0.35">
      <c r="A141">
        <v>139</v>
      </c>
      <c r="B141" s="5" t="s">
        <v>0</v>
      </c>
      <c r="H141" s="1">
        <v>29414</v>
      </c>
      <c r="I141">
        <v>6</v>
      </c>
      <c r="J141">
        <v>140</v>
      </c>
      <c r="K141">
        <v>12</v>
      </c>
      <c r="L141">
        <v>1</v>
      </c>
      <c r="M141" t="s">
        <v>78</v>
      </c>
      <c r="N141">
        <v>0</v>
      </c>
      <c r="O141" t="s">
        <v>53</v>
      </c>
      <c r="Q141" t="s">
        <v>69</v>
      </c>
      <c r="S141">
        <v>1</v>
      </c>
      <c r="T141" t="s">
        <v>155</v>
      </c>
      <c r="V141" t="s">
        <v>81</v>
      </c>
      <c r="X141" t="s">
        <v>92</v>
      </c>
      <c r="Z141">
        <v>1</v>
      </c>
      <c r="AA141" t="s">
        <v>753</v>
      </c>
      <c r="AB141" t="s">
        <v>84</v>
      </c>
      <c r="AF141" t="s">
        <v>30</v>
      </c>
      <c r="AM141" t="s">
        <v>73</v>
      </c>
      <c r="AP141">
        <v>10</v>
      </c>
      <c r="AQ141">
        <v>6</v>
      </c>
      <c r="AS141">
        <v>20</v>
      </c>
      <c r="AT141" t="s">
        <v>754</v>
      </c>
      <c r="AU141" t="s">
        <v>64</v>
      </c>
      <c r="AW141">
        <v>6</v>
      </c>
      <c r="AX141" t="s">
        <v>755</v>
      </c>
      <c r="AY141" t="s">
        <v>322</v>
      </c>
      <c r="AZ141" t="s">
        <v>756</v>
      </c>
    </row>
    <row r="142" spans="1:52" x14ac:dyDescent="0.35">
      <c r="A142">
        <v>140</v>
      </c>
      <c r="B142" s="5" t="s">
        <v>0</v>
      </c>
      <c r="E142" s="5" t="s">
        <v>3</v>
      </c>
      <c r="F142" s="5" t="s">
        <v>4</v>
      </c>
      <c r="H142" s="1">
        <v>33876</v>
      </c>
      <c r="I142">
        <v>6</v>
      </c>
      <c r="J142">
        <v>90</v>
      </c>
      <c r="K142">
        <v>10</v>
      </c>
      <c r="L142">
        <v>12</v>
      </c>
      <c r="M142" t="s">
        <v>225</v>
      </c>
      <c r="N142">
        <v>0</v>
      </c>
      <c r="O142" t="s">
        <v>68</v>
      </c>
      <c r="Q142" t="s">
        <v>69</v>
      </c>
      <c r="S142">
        <v>1</v>
      </c>
      <c r="T142" t="s">
        <v>407</v>
      </c>
      <c r="V142" t="s">
        <v>111</v>
      </c>
      <c r="Y142" t="s">
        <v>757</v>
      </c>
      <c r="Z142">
        <v>2</v>
      </c>
      <c r="AA142" t="s">
        <v>758</v>
      </c>
      <c r="AB142" t="s">
        <v>59</v>
      </c>
      <c r="AE142" t="s">
        <v>29</v>
      </c>
      <c r="AM142" t="s">
        <v>73</v>
      </c>
      <c r="AO142">
        <v>6</v>
      </c>
      <c r="AR142">
        <v>10</v>
      </c>
      <c r="AS142">
        <v>50</v>
      </c>
      <c r="AT142" t="s">
        <v>759</v>
      </c>
      <c r="AU142" t="s">
        <v>75</v>
      </c>
      <c r="AW142">
        <v>10</v>
      </c>
      <c r="AX142" t="s">
        <v>760</v>
      </c>
      <c r="AY142" t="s">
        <v>761</v>
      </c>
      <c r="AZ142" t="s">
        <v>762</v>
      </c>
    </row>
    <row r="143" spans="1:52" x14ac:dyDescent="0.35">
      <c r="A143">
        <v>141</v>
      </c>
      <c r="B143" s="5" t="s">
        <v>0</v>
      </c>
      <c r="H143" s="1">
        <v>34017</v>
      </c>
      <c r="I143">
        <v>4</v>
      </c>
      <c r="J143">
        <v>2</v>
      </c>
      <c r="K143">
        <v>10</v>
      </c>
      <c r="L143">
        <v>15</v>
      </c>
      <c r="M143" t="s">
        <v>52</v>
      </c>
      <c r="N143">
        <v>1</v>
      </c>
      <c r="O143" t="s">
        <v>53</v>
      </c>
      <c r="Q143" t="s">
        <v>69</v>
      </c>
      <c r="S143">
        <v>0</v>
      </c>
      <c r="AB143" t="s">
        <v>59</v>
      </c>
      <c r="AD143" t="s">
        <v>28</v>
      </c>
      <c r="AM143" t="s">
        <v>73</v>
      </c>
      <c r="AO143">
        <v>6</v>
      </c>
      <c r="AQ143">
        <v>6</v>
      </c>
      <c r="AS143">
        <v>3</v>
      </c>
      <c r="AT143" t="s">
        <v>763</v>
      </c>
      <c r="AU143" t="s">
        <v>64</v>
      </c>
      <c r="AW143">
        <v>10</v>
      </c>
      <c r="AX143" t="s">
        <v>764</v>
      </c>
      <c r="AY143" t="s">
        <v>757</v>
      </c>
      <c r="AZ143" t="s">
        <v>765</v>
      </c>
    </row>
    <row r="144" spans="1:52" x14ac:dyDescent="0.35">
      <c r="A144">
        <v>142</v>
      </c>
      <c r="C144" s="5" t="s">
        <v>1</v>
      </c>
      <c r="H144" s="1">
        <v>33015</v>
      </c>
      <c r="I144">
        <v>7</v>
      </c>
      <c r="J144">
        <v>150</v>
      </c>
      <c r="K144">
        <v>9</v>
      </c>
      <c r="L144">
        <v>10</v>
      </c>
      <c r="M144" t="s">
        <v>89</v>
      </c>
      <c r="N144">
        <v>0</v>
      </c>
      <c r="O144" t="s">
        <v>68</v>
      </c>
      <c r="Q144" t="s">
        <v>54</v>
      </c>
      <c r="S144">
        <v>1</v>
      </c>
      <c r="T144" t="s">
        <v>146</v>
      </c>
      <c r="V144" t="s">
        <v>81</v>
      </c>
      <c r="X144" t="s">
        <v>124</v>
      </c>
      <c r="Z144">
        <v>3</v>
      </c>
      <c r="AA144" t="s">
        <v>766</v>
      </c>
      <c r="AB144" t="s">
        <v>59</v>
      </c>
      <c r="AD144" t="s">
        <v>28</v>
      </c>
      <c r="AM144" t="s">
        <v>73</v>
      </c>
      <c r="AP144">
        <v>10</v>
      </c>
      <c r="AR144">
        <v>10</v>
      </c>
      <c r="AS144">
        <v>20</v>
      </c>
      <c r="AT144" t="s">
        <v>157</v>
      </c>
      <c r="AU144" t="s">
        <v>64</v>
      </c>
      <c r="AW144">
        <v>10</v>
      </c>
      <c r="AX144" t="s">
        <v>767</v>
      </c>
      <c r="AY144" t="s">
        <v>768</v>
      </c>
      <c r="AZ144" t="s">
        <v>769</v>
      </c>
    </row>
    <row r="145" spans="1:52" x14ac:dyDescent="0.35">
      <c r="A145">
        <v>143</v>
      </c>
      <c r="C145" s="5" t="s">
        <v>1</v>
      </c>
      <c r="H145" s="1">
        <v>32885</v>
      </c>
      <c r="I145">
        <v>7</v>
      </c>
      <c r="J145">
        <v>28</v>
      </c>
      <c r="K145">
        <v>12</v>
      </c>
      <c r="L145">
        <v>6</v>
      </c>
      <c r="M145" t="s">
        <v>335</v>
      </c>
      <c r="N145">
        <v>0</v>
      </c>
      <c r="O145" t="s">
        <v>134</v>
      </c>
      <c r="Q145" t="s">
        <v>69</v>
      </c>
      <c r="S145">
        <v>1</v>
      </c>
      <c r="T145" t="s">
        <v>90</v>
      </c>
      <c r="V145" t="s">
        <v>81</v>
      </c>
      <c r="X145" t="s">
        <v>220</v>
      </c>
      <c r="Z145">
        <v>5</v>
      </c>
      <c r="AA145" t="s">
        <v>770</v>
      </c>
      <c r="AB145" t="s">
        <v>84</v>
      </c>
      <c r="AE145" t="s">
        <v>29</v>
      </c>
      <c r="AH145" t="s">
        <v>32</v>
      </c>
      <c r="AM145" t="s">
        <v>60</v>
      </c>
      <c r="AO145">
        <v>4</v>
      </c>
      <c r="AQ145">
        <v>4</v>
      </c>
      <c r="AS145">
        <v>100</v>
      </c>
      <c r="AT145" t="s">
        <v>771</v>
      </c>
      <c r="AU145" t="s">
        <v>64</v>
      </c>
      <c r="AW145">
        <v>9</v>
      </c>
      <c r="AX145" t="s">
        <v>772</v>
      </c>
      <c r="AY145" t="s">
        <v>773</v>
      </c>
    </row>
    <row r="146" spans="1:52" x14ac:dyDescent="0.35">
      <c r="A146">
        <v>144</v>
      </c>
      <c r="F146" s="5" t="s">
        <v>4</v>
      </c>
      <c r="H146" s="1">
        <v>32154</v>
      </c>
      <c r="I146">
        <v>8</v>
      </c>
      <c r="J146">
        <v>0</v>
      </c>
      <c r="K146">
        <v>12</v>
      </c>
      <c r="L146">
        <v>1</v>
      </c>
      <c r="M146" t="s">
        <v>89</v>
      </c>
      <c r="N146">
        <v>0</v>
      </c>
      <c r="O146" t="s">
        <v>53</v>
      </c>
      <c r="Q146" t="s">
        <v>54</v>
      </c>
      <c r="S146">
        <v>1</v>
      </c>
      <c r="T146" t="s">
        <v>213</v>
      </c>
      <c r="W146" t="s">
        <v>213</v>
      </c>
      <c r="X146" t="s">
        <v>92</v>
      </c>
      <c r="Z146">
        <v>5</v>
      </c>
      <c r="AA146" t="s">
        <v>774</v>
      </c>
      <c r="AB146" t="s">
        <v>59</v>
      </c>
      <c r="AF146" t="s">
        <v>30</v>
      </c>
      <c r="AM146" t="s">
        <v>85</v>
      </c>
      <c r="AO146">
        <v>3</v>
      </c>
      <c r="AQ146">
        <v>1</v>
      </c>
      <c r="AS146">
        <v>160</v>
      </c>
      <c r="AT146" t="s">
        <v>35</v>
      </c>
      <c r="AU146" t="s">
        <v>64</v>
      </c>
      <c r="AW146">
        <v>10</v>
      </c>
      <c r="AX146" t="s">
        <v>775</v>
      </c>
      <c r="AY146" t="s">
        <v>418</v>
      </c>
      <c r="AZ146" t="s">
        <v>290</v>
      </c>
    </row>
    <row r="147" spans="1:52" x14ac:dyDescent="0.35">
      <c r="A147">
        <v>145</v>
      </c>
      <c r="C147" s="5" t="s">
        <v>1</v>
      </c>
      <c r="E147" s="5" t="s">
        <v>3</v>
      </c>
      <c r="F147" s="5" t="s">
        <v>4</v>
      </c>
      <c r="H147" s="1">
        <v>34064</v>
      </c>
      <c r="I147">
        <v>6</v>
      </c>
      <c r="J147">
        <v>120</v>
      </c>
      <c r="K147">
        <v>13</v>
      </c>
      <c r="L147">
        <v>4</v>
      </c>
      <c r="M147" t="s">
        <v>225</v>
      </c>
      <c r="N147">
        <v>1</v>
      </c>
      <c r="O147" t="s">
        <v>79</v>
      </c>
      <c r="R147" t="s">
        <v>776</v>
      </c>
      <c r="S147">
        <v>1</v>
      </c>
      <c r="T147" t="s">
        <v>155</v>
      </c>
      <c r="V147" t="s">
        <v>81</v>
      </c>
      <c r="X147" t="s">
        <v>231</v>
      </c>
      <c r="Z147">
        <v>2</v>
      </c>
      <c r="AA147" t="s">
        <v>777</v>
      </c>
      <c r="AB147" t="s">
        <v>59</v>
      </c>
      <c r="AK147" t="s">
        <v>35</v>
      </c>
      <c r="AU147" t="s">
        <v>75</v>
      </c>
      <c r="AW147">
        <v>8</v>
      </c>
      <c r="AX147" t="s">
        <v>778</v>
      </c>
      <c r="AZ147" t="s">
        <v>779</v>
      </c>
    </row>
    <row r="148" spans="1:52" x14ac:dyDescent="0.35">
      <c r="A148">
        <v>146</v>
      </c>
      <c r="B148" s="5" t="s">
        <v>0</v>
      </c>
      <c r="D148" s="5" t="s">
        <v>2</v>
      </c>
      <c r="H148" s="1">
        <v>32540</v>
      </c>
      <c r="I148">
        <v>8</v>
      </c>
      <c r="J148">
        <v>7</v>
      </c>
      <c r="K148">
        <v>12</v>
      </c>
      <c r="L148">
        <v>0</v>
      </c>
      <c r="M148" t="s">
        <v>103</v>
      </c>
      <c r="N148">
        <v>1</v>
      </c>
      <c r="O148" t="s">
        <v>68</v>
      </c>
      <c r="Q148" t="s">
        <v>104</v>
      </c>
      <c r="S148">
        <v>1</v>
      </c>
      <c r="T148" t="s">
        <v>407</v>
      </c>
      <c r="V148" t="s">
        <v>81</v>
      </c>
      <c r="X148" t="s">
        <v>156</v>
      </c>
      <c r="Z148">
        <v>3</v>
      </c>
      <c r="AA148" t="s">
        <v>780</v>
      </c>
      <c r="AB148" t="s">
        <v>84</v>
      </c>
      <c r="AE148" t="s">
        <v>29</v>
      </c>
      <c r="AM148" t="s">
        <v>73</v>
      </c>
      <c r="AO148">
        <v>4</v>
      </c>
      <c r="AQ148">
        <v>6</v>
      </c>
      <c r="AS148">
        <v>20</v>
      </c>
      <c r="AT148" t="s">
        <v>781</v>
      </c>
      <c r="AU148" t="s">
        <v>75</v>
      </c>
      <c r="AW148">
        <v>10</v>
      </c>
      <c r="AX148" t="s">
        <v>782</v>
      </c>
      <c r="AY148" t="s">
        <v>783</v>
      </c>
      <c r="AZ148" t="s">
        <v>784</v>
      </c>
    </row>
    <row r="149" spans="1:52" x14ac:dyDescent="0.35">
      <c r="A149">
        <v>147</v>
      </c>
      <c r="B149" s="5" t="s">
        <v>0</v>
      </c>
      <c r="H149" s="1">
        <v>32950</v>
      </c>
      <c r="I149">
        <v>7</v>
      </c>
      <c r="J149">
        <v>60</v>
      </c>
      <c r="K149">
        <v>14</v>
      </c>
      <c r="L149">
        <v>5</v>
      </c>
      <c r="M149" t="s">
        <v>52</v>
      </c>
      <c r="N149">
        <v>0</v>
      </c>
      <c r="O149" t="s">
        <v>53</v>
      </c>
      <c r="Q149" t="s">
        <v>69</v>
      </c>
      <c r="S149">
        <v>1</v>
      </c>
      <c r="T149" t="s">
        <v>146</v>
      </c>
      <c r="V149" t="s">
        <v>81</v>
      </c>
      <c r="X149" t="s">
        <v>112</v>
      </c>
      <c r="Z149">
        <v>5</v>
      </c>
      <c r="AA149" t="s">
        <v>785</v>
      </c>
      <c r="AB149" t="s">
        <v>59</v>
      </c>
      <c r="AE149" t="s">
        <v>29</v>
      </c>
      <c r="AM149" t="s">
        <v>85</v>
      </c>
      <c r="AO149">
        <v>6</v>
      </c>
      <c r="AQ149">
        <v>5</v>
      </c>
      <c r="AS149">
        <v>25</v>
      </c>
      <c r="AT149" t="s">
        <v>786</v>
      </c>
      <c r="AU149" t="s">
        <v>345</v>
      </c>
      <c r="AW149">
        <v>9</v>
      </c>
      <c r="AX149" t="s">
        <v>787</v>
      </c>
      <c r="AY149" t="s">
        <v>788</v>
      </c>
      <c r="AZ149" t="s">
        <v>789</v>
      </c>
    </row>
    <row r="150" spans="1:52" x14ac:dyDescent="0.35">
      <c r="A150">
        <v>148</v>
      </c>
      <c r="E150" s="5" t="s">
        <v>3</v>
      </c>
      <c r="F150" s="5" t="s">
        <v>4</v>
      </c>
      <c r="H150" s="1">
        <v>34861</v>
      </c>
      <c r="I150">
        <v>7</v>
      </c>
      <c r="J150">
        <v>0</v>
      </c>
      <c r="K150">
        <v>12</v>
      </c>
      <c r="L150">
        <v>15</v>
      </c>
      <c r="M150" t="s">
        <v>189</v>
      </c>
      <c r="N150">
        <v>1</v>
      </c>
      <c r="O150" t="s">
        <v>53</v>
      </c>
      <c r="Q150" t="s">
        <v>99</v>
      </c>
      <c r="S150">
        <v>1</v>
      </c>
      <c r="T150" t="s">
        <v>170</v>
      </c>
      <c r="V150" t="s">
        <v>111</v>
      </c>
      <c r="X150" t="s">
        <v>57</v>
      </c>
      <c r="Z150">
        <v>1</v>
      </c>
      <c r="AA150" t="s">
        <v>58</v>
      </c>
      <c r="AB150" t="s">
        <v>59</v>
      </c>
      <c r="AG150" t="s">
        <v>31</v>
      </c>
      <c r="AH150" t="s">
        <v>32</v>
      </c>
      <c r="AI150" t="s">
        <v>33</v>
      </c>
      <c r="AJ150" t="s">
        <v>34</v>
      </c>
      <c r="AM150" t="s">
        <v>60</v>
      </c>
      <c r="AP150">
        <v>15</v>
      </c>
      <c r="AQ150">
        <v>6</v>
      </c>
      <c r="AS150">
        <v>90</v>
      </c>
      <c r="AT150" t="s">
        <v>790</v>
      </c>
      <c r="AU150" t="s">
        <v>75</v>
      </c>
      <c r="AW150">
        <v>10</v>
      </c>
      <c r="AX150" t="s">
        <v>791</v>
      </c>
      <c r="AY150" t="s">
        <v>792</v>
      </c>
    </row>
    <row r="151" spans="1:52" x14ac:dyDescent="0.35">
      <c r="A151">
        <v>149</v>
      </c>
      <c r="B151" s="5" t="s">
        <v>0</v>
      </c>
      <c r="C151" s="5" t="s">
        <v>1</v>
      </c>
      <c r="F151" s="5" t="s">
        <v>4</v>
      </c>
      <c r="H151" s="1">
        <v>30465</v>
      </c>
      <c r="I151">
        <v>7</v>
      </c>
      <c r="J151">
        <v>55</v>
      </c>
      <c r="K151">
        <v>9</v>
      </c>
      <c r="L151">
        <v>2</v>
      </c>
      <c r="M151" t="s">
        <v>89</v>
      </c>
      <c r="N151">
        <v>0</v>
      </c>
      <c r="O151" t="s">
        <v>98</v>
      </c>
      <c r="Q151" t="s">
        <v>99</v>
      </c>
      <c r="S151">
        <v>1</v>
      </c>
      <c r="T151" t="s">
        <v>155</v>
      </c>
      <c r="V151" t="s">
        <v>81</v>
      </c>
      <c r="X151" t="s">
        <v>106</v>
      </c>
      <c r="Z151">
        <v>6</v>
      </c>
      <c r="AA151" t="s">
        <v>793</v>
      </c>
      <c r="AB151" t="s">
        <v>363</v>
      </c>
      <c r="AF151" t="s">
        <v>30</v>
      </c>
      <c r="AG151" t="s">
        <v>31</v>
      </c>
      <c r="AH151" t="s">
        <v>32</v>
      </c>
      <c r="AM151" t="s">
        <v>73</v>
      </c>
      <c r="AO151">
        <v>4</v>
      </c>
      <c r="AQ151">
        <v>4</v>
      </c>
      <c r="AS151">
        <v>6</v>
      </c>
      <c r="AT151" t="s">
        <v>794</v>
      </c>
      <c r="AV151" t="s">
        <v>795</v>
      </c>
      <c r="AW151">
        <v>10</v>
      </c>
      <c r="AX151" t="s">
        <v>796</v>
      </c>
      <c r="AY151" t="s">
        <v>797</v>
      </c>
      <c r="AZ151" t="s">
        <v>798</v>
      </c>
    </row>
    <row r="152" spans="1:52" x14ac:dyDescent="0.35">
      <c r="A152">
        <v>150</v>
      </c>
      <c r="C152" s="5" t="s">
        <v>1</v>
      </c>
      <c r="H152" s="1">
        <v>33864</v>
      </c>
      <c r="I152">
        <v>7</v>
      </c>
      <c r="J152">
        <v>25</v>
      </c>
      <c r="K152">
        <v>9</v>
      </c>
      <c r="L152">
        <v>5</v>
      </c>
      <c r="M152" t="s">
        <v>78</v>
      </c>
      <c r="N152">
        <v>0</v>
      </c>
      <c r="O152" t="s">
        <v>53</v>
      </c>
      <c r="Q152" t="s">
        <v>99</v>
      </c>
      <c r="S152">
        <v>1</v>
      </c>
      <c r="T152" t="s">
        <v>29</v>
      </c>
      <c r="V152" t="s">
        <v>111</v>
      </c>
      <c r="Y152" t="s">
        <v>799</v>
      </c>
      <c r="Z152">
        <v>2</v>
      </c>
      <c r="AA152" t="s">
        <v>769</v>
      </c>
      <c r="AB152" t="s">
        <v>84</v>
      </c>
      <c r="AE152" t="s">
        <v>29</v>
      </c>
      <c r="AM152" t="s">
        <v>73</v>
      </c>
      <c r="AO152">
        <v>2</v>
      </c>
      <c r="AQ152">
        <v>1</v>
      </c>
      <c r="AS152">
        <v>10</v>
      </c>
      <c r="AT152" t="s">
        <v>769</v>
      </c>
      <c r="AU152" t="s">
        <v>192</v>
      </c>
      <c r="AW152">
        <v>8</v>
      </c>
      <c r="AX152" t="s">
        <v>769</v>
      </c>
      <c r="AY152" t="s">
        <v>800</v>
      </c>
      <c r="AZ152" t="s">
        <v>769</v>
      </c>
    </row>
    <row r="153" spans="1:52" x14ac:dyDescent="0.35">
      <c r="A153">
        <v>151</v>
      </c>
      <c r="B153" s="5" t="s">
        <v>0</v>
      </c>
      <c r="C153" s="5" t="s">
        <v>1</v>
      </c>
      <c r="E153" s="5" t="s">
        <v>3</v>
      </c>
      <c r="H153" s="1">
        <v>31252</v>
      </c>
      <c r="I153">
        <v>6</v>
      </c>
      <c r="J153">
        <v>0</v>
      </c>
      <c r="K153">
        <v>10</v>
      </c>
      <c r="L153">
        <v>6</v>
      </c>
      <c r="M153" t="s">
        <v>133</v>
      </c>
      <c r="N153">
        <v>0</v>
      </c>
      <c r="O153" t="s">
        <v>68</v>
      </c>
      <c r="Q153" t="s">
        <v>54</v>
      </c>
      <c r="S153">
        <v>1</v>
      </c>
      <c r="T153" t="s">
        <v>412</v>
      </c>
      <c r="V153" t="s">
        <v>56</v>
      </c>
      <c r="X153" t="s">
        <v>92</v>
      </c>
      <c r="Z153">
        <v>10</v>
      </c>
      <c r="AA153" t="s">
        <v>801</v>
      </c>
      <c r="AB153" t="s">
        <v>59</v>
      </c>
      <c r="AF153" t="s">
        <v>30</v>
      </c>
      <c r="AL153" t="s">
        <v>802</v>
      </c>
      <c r="AM153" t="s">
        <v>73</v>
      </c>
      <c r="AO153">
        <v>6</v>
      </c>
      <c r="AQ153">
        <v>6</v>
      </c>
      <c r="AS153">
        <v>16</v>
      </c>
      <c r="AT153" t="s">
        <v>803</v>
      </c>
      <c r="AU153" t="s">
        <v>75</v>
      </c>
      <c r="AW153">
        <v>10</v>
      </c>
      <c r="AX153" t="s">
        <v>804</v>
      </c>
      <c r="AY153" t="s">
        <v>805</v>
      </c>
      <c r="AZ153" t="s">
        <v>806</v>
      </c>
    </row>
    <row r="154" spans="1:52" x14ac:dyDescent="0.35">
      <c r="A154">
        <v>152</v>
      </c>
      <c r="C154" s="5" t="s">
        <v>1</v>
      </c>
      <c r="H154" s="1">
        <v>29519</v>
      </c>
      <c r="I154">
        <v>7</v>
      </c>
      <c r="J154">
        <v>60</v>
      </c>
      <c r="K154">
        <v>10</v>
      </c>
      <c r="L154">
        <v>12</v>
      </c>
      <c r="M154" t="s">
        <v>189</v>
      </c>
      <c r="N154">
        <v>1</v>
      </c>
      <c r="O154" t="s">
        <v>68</v>
      </c>
      <c r="Q154" t="s">
        <v>69</v>
      </c>
      <c r="S154">
        <v>1</v>
      </c>
      <c r="T154" t="s">
        <v>146</v>
      </c>
      <c r="V154" t="s">
        <v>56</v>
      </c>
      <c r="X154" t="s">
        <v>106</v>
      </c>
      <c r="Z154">
        <v>10</v>
      </c>
      <c r="AA154" t="s">
        <v>807</v>
      </c>
      <c r="AB154" t="s">
        <v>72</v>
      </c>
      <c r="AH154" t="s">
        <v>32</v>
      </c>
      <c r="AM154" t="s">
        <v>85</v>
      </c>
      <c r="AP154">
        <v>10</v>
      </c>
      <c r="AQ154">
        <v>3</v>
      </c>
      <c r="AS154">
        <v>4</v>
      </c>
      <c r="AT154" t="s">
        <v>808</v>
      </c>
      <c r="AU154" t="s">
        <v>64</v>
      </c>
      <c r="AW154">
        <v>7</v>
      </c>
      <c r="AX154" t="s">
        <v>809</v>
      </c>
      <c r="AY154" t="s">
        <v>810</v>
      </c>
      <c r="AZ154" t="s">
        <v>811</v>
      </c>
    </row>
    <row r="155" spans="1:52" x14ac:dyDescent="0.35">
      <c r="A155">
        <v>153</v>
      </c>
      <c r="B155" s="5" t="s">
        <v>0</v>
      </c>
      <c r="D155" s="5" t="s">
        <v>2</v>
      </c>
      <c r="F155" s="5" t="s">
        <v>4</v>
      </c>
      <c r="H155" s="1">
        <v>24021</v>
      </c>
      <c r="I155">
        <v>7</v>
      </c>
      <c r="J155">
        <v>0</v>
      </c>
      <c r="K155">
        <v>9</v>
      </c>
      <c r="L155">
        <v>30</v>
      </c>
      <c r="M155" t="s">
        <v>97</v>
      </c>
      <c r="N155">
        <v>1</v>
      </c>
      <c r="O155" t="s">
        <v>53</v>
      </c>
      <c r="R155" t="s">
        <v>812</v>
      </c>
      <c r="S155">
        <v>1</v>
      </c>
      <c r="T155" t="s">
        <v>412</v>
      </c>
      <c r="V155" t="s">
        <v>81</v>
      </c>
      <c r="X155" t="s">
        <v>57</v>
      </c>
      <c r="Z155">
        <v>28</v>
      </c>
      <c r="AA155" t="s">
        <v>813</v>
      </c>
      <c r="AB155" t="s">
        <v>84</v>
      </c>
      <c r="AG155" t="s">
        <v>31</v>
      </c>
      <c r="AM155" t="s">
        <v>73</v>
      </c>
      <c r="AP155">
        <v>10</v>
      </c>
      <c r="AQ155">
        <v>4</v>
      </c>
      <c r="AS155">
        <v>6</v>
      </c>
      <c r="AT155" t="s">
        <v>814</v>
      </c>
      <c r="AV155" t="s">
        <v>815</v>
      </c>
      <c r="AW155">
        <v>10</v>
      </c>
      <c r="AX155" t="s">
        <v>816</v>
      </c>
      <c r="AY155" t="s">
        <v>817</v>
      </c>
      <c r="AZ155" t="s">
        <v>818</v>
      </c>
    </row>
    <row r="156" spans="1:52" x14ac:dyDescent="0.35">
      <c r="A156">
        <v>154</v>
      </c>
      <c r="C156" s="5" t="s">
        <v>1</v>
      </c>
      <c r="D156" s="5" t="s">
        <v>2</v>
      </c>
      <c r="E156" s="5" t="s">
        <v>3</v>
      </c>
      <c r="H156" s="1">
        <v>31912</v>
      </c>
      <c r="I156">
        <v>8</v>
      </c>
      <c r="J156">
        <v>60</v>
      </c>
      <c r="K156">
        <v>8</v>
      </c>
      <c r="L156">
        <v>2</v>
      </c>
      <c r="M156" t="s">
        <v>78</v>
      </c>
      <c r="N156">
        <v>0</v>
      </c>
      <c r="O156" t="s">
        <v>98</v>
      </c>
      <c r="Q156" t="s">
        <v>99</v>
      </c>
      <c r="S156">
        <v>1</v>
      </c>
      <c r="T156" t="s">
        <v>407</v>
      </c>
      <c r="V156" t="s">
        <v>111</v>
      </c>
      <c r="X156" t="s">
        <v>57</v>
      </c>
      <c r="Z156">
        <v>3</v>
      </c>
      <c r="AA156" t="s">
        <v>819</v>
      </c>
      <c r="AB156" t="s">
        <v>84</v>
      </c>
      <c r="AE156" t="s">
        <v>29</v>
      </c>
      <c r="AH156" t="s">
        <v>32</v>
      </c>
      <c r="AM156" t="s">
        <v>73</v>
      </c>
      <c r="AO156">
        <v>6</v>
      </c>
      <c r="AQ156">
        <v>6</v>
      </c>
      <c r="AS156">
        <v>50</v>
      </c>
      <c r="AT156" t="s">
        <v>820</v>
      </c>
      <c r="AU156" t="s">
        <v>75</v>
      </c>
      <c r="AW156">
        <v>10</v>
      </c>
      <c r="AX156" t="s">
        <v>821</v>
      </c>
      <c r="AY156" t="s">
        <v>822</v>
      </c>
      <c r="AZ156" t="s">
        <v>116</v>
      </c>
    </row>
    <row r="157" spans="1:52" x14ac:dyDescent="0.35">
      <c r="A157">
        <v>155</v>
      </c>
      <c r="C157" s="5" t="s">
        <v>1</v>
      </c>
      <c r="E157" s="5" t="s">
        <v>3</v>
      </c>
      <c r="I157">
        <v>7</v>
      </c>
      <c r="J157">
        <v>60</v>
      </c>
      <c r="K157">
        <v>10</v>
      </c>
      <c r="L157">
        <v>1</v>
      </c>
      <c r="M157" t="s">
        <v>335</v>
      </c>
      <c r="N157">
        <v>1</v>
      </c>
      <c r="O157" t="s">
        <v>79</v>
      </c>
      <c r="Q157" t="s">
        <v>104</v>
      </c>
      <c r="S157">
        <v>1</v>
      </c>
      <c r="T157" t="s">
        <v>155</v>
      </c>
      <c r="V157" t="s">
        <v>350</v>
      </c>
      <c r="X157" t="s">
        <v>112</v>
      </c>
      <c r="Z157">
        <v>0</v>
      </c>
      <c r="AA157" t="s">
        <v>823</v>
      </c>
      <c r="AB157" t="s">
        <v>84</v>
      </c>
      <c r="AE157" t="s">
        <v>29</v>
      </c>
      <c r="AM157" t="s">
        <v>73</v>
      </c>
      <c r="AO157">
        <v>4</v>
      </c>
      <c r="AQ157">
        <v>4</v>
      </c>
      <c r="AS157">
        <v>25</v>
      </c>
      <c r="AT157" t="s">
        <v>824</v>
      </c>
      <c r="AU157" t="s">
        <v>64</v>
      </c>
      <c r="AW157">
        <v>9</v>
      </c>
      <c r="AX157" t="s">
        <v>825</v>
      </c>
      <c r="AY157" t="s">
        <v>826</v>
      </c>
    </row>
    <row r="158" spans="1:52" x14ac:dyDescent="0.35">
      <c r="A158">
        <v>156</v>
      </c>
      <c r="B158" s="5" t="s">
        <v>0</v>
      </c>
      <c r="H158" s="1">
        <v>30194</v>
      </c>
      <c r="I158">
        <v>7</v>
      </c>
      <c r="J158">
        <v>45</v>
      </c>
      <c r="K158">
        <v>12</v>
      </c>
      <c r="L158">
        <v>40</v>
      </c>
      <c r="M158" t="s">
        <v>335</v>
      </c>
      <c r="N158">
        <v>1</v>
      </c>
      <c r="O158" t="s">
        <v>122</v>
      </c>
      <c r="Q158" t="s">
        <v>104</v>
      </c>
      <c r="S158">
        <v>1</v>
      </c>
      <c r="T158" t="s">
        <v>146</v>
      </c>
      <c r="V158" t="s">
        <v>81</v>
      </c>
      <c r="X158" t="s">
        <v>231</v>
      </c>
      <c r="Z158">
        <v>1</v>
      </c>
      <c r="AA158" t="s">
        <v>827</v>
      </c>
      <c r="AB158" t="s">
        <v>72</v>
      </c>
      <c r="AH158" t="s">
        <v>32</v>
      </c>
      <c r="AM158" t="s">
        <v>73</v>
      </c>
      <c r="AP158">
        <v>10</v>
      </c>
      <c r="AR158">
        <v>10</v>
      </c>
      <c r="AS158">
        <v>120</v>
      </c>
      <c r="AT158" t="s">
        <v>230</v>
      </c>
      <c r="AU158" t="s">
        <v>75</v>
      </c>
      <c r="AW158">
        <v>10</v>
      </c>
      <c r="AX158" t="s">
        <v>230</v>
      </c>
    </row>
    <row r="159" spans="1:52" x14ac:dyDescent="0.35">
      <c r="A159">
        <v>157</v>
      </c>
      <c r="F159" s="5" t="s">
        <v>4</v>
      </c>
      <c r="H159" s="1">
        <v>36223</v>
      </c>
      <c r="I159">
        <v>9</v>
      </c>
      <c r="J159">
        <v>120</v>
      </c>
      <c r="K159">
        <v>10</v>
      </c>
      <c r="L159">
        <v>10</v>
      </c>
      <c r="M159" t="s">
        <v>52</v>
      </c>
      <c r="N159">
        <v>0</v>
      </c>
      <c r="O159" t="s">
        <v>68</v>
      </c>
      <c r="Q159" t="s">
        <v>54</v>
      </c>
      <c r="S159">
        <v>0</v>
      </c>
      <c r="AB159" t="s">
        <v>59</v>
      </c>
      <c r="AF159" t="s">
        <v>30</v>
      </c>
      <c r="AM159" t="s">
        <v>60</v>
      </c>
      <c r="AP159">
        <v>15</v>
      </c>
      <c r="AQ159">
        <v>6</v>
      </c>
      <c r="AS159">
        <v>10</v>
      </c>
      <c r="AT159" t="s">
        <v>828</v>
      </c>
      <c r="AV159" t="s">
        <v>829</v>
      </c>
      <c r="AW159">
        <v>10</v>
      </c>
      <c r="AX159" t="s">
        <v>830</v>
      </c>
      <c r="AY159" t="s">
        <v>831</v>
      </c>
    </row>
    <row r="160" spans="1:52" x14ac:dyDescent="0.35">
      <c r="A160">
        <v>158</v>
      </c>
      <c r="B160" s="5" t="s">
        <v>0</v>
      </c>
      <c r="H160" s="1">
        <v>31803</v>
      </c>
      <c r="I160">
        <v>8</v>
      </c>
      <c r="J160">
        <v>15</v>
      </c>
      <c r="K160">
        <v>14</v>
      </c>
      <c r="L160">
        <v>12</v>
      </c>
      <c r="M160" t="s">
        <v>67</v>
      </c>
      <c r="N160">
        <v>0</v>
      </c>
      <c r="O160" t="s">
        <v>98</v>
      </c>
      <c r="R160" t="s">
        <v>832</v>
      </c>
      <c r="S160">
        <v>1</v>
      </c>
      <c r="T160" t="s">
        <v>213</v>
      </c>
      <c r="V160" t="s">
        <v>81</v>
      </c>
      <c r="X160" t="s">
        <v>92</v>
      </c>
      <c r="Z160">
        <v>8</v>
      </c>
      <c r="AA160" t="s">
        <v>199</v>
      </c>
      <c r="AB160" t="s">
        <v>72</v>
      </c>
      <c r="AG160" t="s">
        <v>31</v>
      </c>
      <c r="AM160" t="s">
        <v>60</v>
      </c>
      <c r="AO160">
        <v>6</v>
      </c>
      <c r="AQ160">
        <v>6</v>
      </c>
      <c r="AS160">
        <v>40</v>
      </c>
      <c r="AT160" t="s">
        <v>833</v>
      </c>
      <c r="AU160" t="s">
        <v>377</v>
      </c>
      <c r="AW160">
        <v>7</v>
      </c>
      <c r="AX160" t="s">
        <v>834</v>
      </c>
      <c r="AY160" t="s">
        <v>155</v>
      </c>
      <c r="AZ160" t="s">
        <v>835</v>
      </c>
    </row>
    <row r="161" spans="1:52" x14ac:dyDescent="0.35">
      <c r="A161">
        <v>159</v>
      </c>
      <c r="F161" s="5" t="s">
        <v>4</v>
      </c>
      <c r="H161" s="1">
        <v>25703</v>
      </c>
      <c r="I161">
        <v>5</v>
      </c>
      <c r="J161">
        <v>120</v>
      </c>
      <c r="K161">
        <v>8</v>
      </c>
      <c r="L161">
        <v>3</v>
      </c>
      <c r="M161" t="s">
        <v>303</v>
      </c>
      <c r="N161">
        <v>0</v>
      </c>
      <c r="O161" t="s">
        <v>98</v>
      </c>
      <c r="Q161" t="s">
        <v>104</v>
      </c>
      <c r="S161">
        <v>1</v>
      </c>
      <c r="T161" t="s">
        <v>213</v>
      </c>
      <c r="V161" t="s">
        <v>81</v>
      </c>
      <c r="X161" t="s">
        <v>419</v>
      </c>
      <c r="Z161">
        <v>20</v>
      </c>
      <c r="AA161" t="s">
        <v>836</v>
      </c>
      <c r="AB161" t="s">
        <v>59</v>
      </c>
      <c r="AE161" t="s">
        <v>29</v>
      </c>
      <c r="AM161" t="s">
        <v>85</v>
      </c>
      <c r="AO161">
        <v>5</v>
      </c>
      <c r="AQ161">
        <v>2</v>
      </c>
      <c r="AS161">
        <v>12</v>
      </c>
      <c r="AT161" t="s">
        <v>837</v>
      </c>
      <c r="AU161" t="s">
        <v>64</v>
      </c>
      <c r="AW161">
        <v>10</v>
      </c>
      <c r="AX161" t="s">
        <v>838</v>
      </c>
      <c r="AY161" t="s">
        <v>839</v>
      </c>
      <c r="AZ161" t="s">
        <v>840</v>
      </c>
    </row>
    <row r="162" spans="1:52" x14ac:dyDescent="0.35">
      <c r="A162">
        <v>160</v>
      </c>
      <c r="F162" s="5" t="s">
        <v>4</v>
      </c>
      <c r="H162" s="1">
        <v>34518</v>
      </c>
      <c r="I162">
        <v>7</v>
      </c>
      <c r="J162">
        <v>160</v>
      </c>
      <c r="K162">
        <v>8</v>
      </c>
      <c r="L162">
        <v>5</v>
      </c>
      <c r="M162" t="s">
        <v>67</v>
      </c>
      <c r="N162">
        <v>0</v>
      </c>
      <c r="O162" t="s">
        <v>68</v>
      </c>
      <c r="Q162" t="s">
        <v>104</v>
      </c>
      <c r="S162">
        <v>0</v>
      </c>
      <c r="AB162" t="s">
        <v>59</v>
      </c>
      <c r="AG162" t="s">
        <v>31</v>
      </c>
      <c r="AH162" t="s">
        <v>32</v>
      </c>
      <c r="AJ162" t="s">
        <v>34</v>
      </c>
      <c r="AM162" t="s">
        <v>85</v>
      </c>
      <c r="AO162">
        <v>6</v>
      </c>
      <c r="AQ162">
        <v>4</v>
      </c>
      <c r="AS162">
        <v>10</v>
      </c>
      <c r="AT162" t="s">
        <v>841</v>
      </c>
      <c r="AU162" t="s">
        <v>75</v>
      </c>
      <c r="AW162">
        <v>10</v>
      </c>
      <c r="AX162" t="s">
        <v>842</v>
      </c>
      <c r="AY162" t="s">
        <v>843</v>
      </c>
      <c r="AZ162" t="s">
        <v>844</v>
      </c>
    </row>
    <row r="163" spans="1:52" x14ac:dyDescent="0.35">
      <c r="A163">
        <v>161</v>
      </c>
      <c r="D163" s="5" t="s">
        <v>2</v>
      </c>
      <c r="E163" s="5" t="s">
        <v>3</v>
      </c>
      <c r="F163" s="5" t="s">
        <v>4</v>
      </c>
      <c r="H163" s="1">
        <v>35326</v>
      </c>
      <c r="I163">
        <v>7</v>
      </c>
      <c r="J163">
        <v>5</v>
      </c>
      <c r="K163">
        <v>12</v>
      </c>
      <c r="L163">
        <v>8</v>
      </c>
      <c r="M163" t="s">
        <v>97</v>
      </c>
      <c r="N163">
        <v>1</v>
      </c>
      <c r="O163" t="s">
        <v>98</v>
      </c>
      <c r="Q163" t="s">
        <v>99</v>
      </c>
      <c r="S163">
        <v>0</v>
      </c>
      <c r="AB163" t="s">
        <v>59</v>
      </c>
      <c r="AH163" t="s">
        <v>32</v>
      </c>
      <c r="AM163" t="s">
        <v>85</v>
      </c>
      <c r="AO163">
        <v>6</v>
      </c>
      <c r="AR163">
        <v>40</v>
      </c>
      <c r="AS163">
        <v>150</v>
      </c>
      <c r="AT163" t="s">
        <v>845</v>
      </c>
      <c r="AU163" t="s">
        <v>75</v>
      </c>
      <c r="AW163">
        <v>10</v>
      </c>
      <c r="AX163" t="s">
        <v>846</v>
      </c>
      <c r="AY163" t="s">
        <v>847</v>
      </c>
      <c r="AZ163" t="s">
        <v>848</v>
      </c>
    </row>
    <row r="164" spans="1:52" x14ac:dyDescent="0.35">
      <c r="A164">
        <v>162</v>
      </c>
      <c r="B164" s="5" t="s">
        <v>0</v>
      </c>
      <c r="H164" s="1">
        <v>34622</v>
      </c>
      <c r="I164">
        <v>8</v>
      </c>
      <c r="J164">
        <v>120</v>
      </c>
      <c r="K164">
        <v>9</v>
      </c>
      <c r="L164">
        <v>5</v>
      </c>
      <c r="M164" t="s">
        <v>303</v>
      </c>
      <c r="N164">
        <v>0</v>
      </c>
      <c r="O164" t="s">
        <v>389</v>
      </c>
      <c r="Q164" t="s">
        <v>104</v>
      </c>
      <c r="S164">
        <v>0</v>
      </c>
      <c r="AB164" t="s">
        <v>363</v>
      </c>
      <c r="AE164" t="s">
        <v>29</v>
      </c>
      <c r="AM164" t="s">
        <v>73</v>
      </c>
      <c r="AO164">
        <v>4</v>
      </c>
      <c r="AR164">
        <v>28</v>
      </c>
      <c r="AS164">
        <v>70</v>
      </c>
      <c r="AT164" t="s">
        <v>849</v>
      </c>
      <c r="AU164" t="s">
        <v>75</v>
      </c>
      <c r="AW164">
        <v>10</v>
      </c>
      <c r="AX164" t="s">
        <v>850</v>
      </c>
      <c r="AY164" t="s">
        <v>851</v>
      </c>
      <c r="AZ164" t="s">
        <v>852</v>
      </c>
    </row>
    <row r="165" spans="1:52" ht="14.5" customHeight="1" x14ac:dyDescent="0.35">
      <c r="A165">
        <v>163</v>
      </c>
      <c r="B165" s="5" t="s">
        <v>0</v>
      </c>
      <c r="F165" s="5" t="s">
        <v>4</v>
      </c>
      <c r="H165" s="1">
        <v>34999</v>
      </c>
      <c r="I165">
        <v>8</v>
      </c>
      <c r="J165">
        <v>0</v>
      </c>
      <c r="K165">
        <v>9</v>
      </c>
      <c r="L165">
        <v>0</v>
      </c>
      <c r="M165" t="s">
        <v>133</v>
      </c>
      <c r="N165">
        <v>1</v>
      </c>
      <c r="O165" t="s">
        <v>98</v>
      </c>
      <c r="Q165" t="s">
        <v>99</v>
      </c>
      <c r="S165">
        <v>0</v>
      </c>
      <c r="AB165" t="s">
        <v>363</v>
      </c>
      <c r="AE165" t="s">
        <v>29</v>
      </c>
      <c r="AM165" t="s">
        <v>73</v>
      </c>
      <c r="AP165">
        <v>40</v>
      </c>
      <c r="AR165">
        <v>10</v>
      </c>
      <c r="AS165">
        <v>30</v>
      </c>
      <c r="AT165" s="3" t="s">
        <v>853</v>
      </c>
      <c r="AU165" t="s">
        <v>75</v>
      </c>
      <c r="AW165">
        <v>10</v>
      </c>
      <c r="AX165" s="3" t="s">
        <v>854</v>
      </c>
      <c r="AY165" s="3" t="s">
        <v>855</v>
      </c>
      <c r="AZ165" t="s">
        <v>856</v>
      </c>
    </row>
    <row r="166" spans="1:52" x14ac:dyDescent="0.35">
      <c r="A166">
        <v>164</v>
      </c>
      <c r="C166" s="5" t="s">
        <v>1</v>
      </c>
      <c r="H166" s="1">
        <v>32122</v>
      </c>
      <c r="I166">
        <v>7</v>
      </c>
      <c r="J166">
        <v>0</v>
      </c>
      <c r="K166">
        <v>12</v>
      </c>
      <c r="L166">
        <v>5</v>
      </c>
      <c r="M166" t="s">
        <v>52</v>
      </c>
      <c r="N166">
        <v>0</v>
      </c>
      <c r="O166" t="s">
        <v>53</v>
      </c>
      <c r="Q166" t="s">
        <v>99</v>
      </c>
      <c r="S166">
        <v>1</v>
      </c>
      <c r="T166" t="s">
        <v>412</v>
      </c>
      <c r="W166" t="s">
        <v>857</v>
      </c>
      <c r="Y166" t="s">
        <v>858</v>
      </c>
      <c r="Z166">
        <v>3</v>
      </c>
      <c r="AA166" t="s">
        <v>859</v>
      </c>
      <c r="AB166" t="s">
        <v>84</v>
      </c>
      <c r="AF166" t="s">
        <v>30</v>
      </c>
      <c r="AM166" t="s">
        <v>73</v>
      </c>
      <c r="AO166">
        <v>5</v>
      </c>
      <c r="AQ166">
        <v>2</v>
      </c>
      <c r="AS166">
        <v>12</v>
      </c>
      <c r="AT166" t="s">
        <v>860</v>
      </c>
      <c r="AU166" t="s">
        <v>75</v>
      </c>
      <c r="AW166">
        <v>10</v>
      </c>
      <c r="AX166" t="s">
        <v>861</v>
      </c>
      <c r="AY166" t="s">
        <v>862</v>
      </c>
      <c r="AZ166" t="s">
        <v>863</v>
      </c>
    </row>
    <row r="167" spans="1:52" x14ac:dyDescent="0.35">
      <c r="A167">
        <v>165</v>
      </c>
      <c r="C167" s="5" t="s">
        <v>1</v>
      </c>
      <c r="H167" s="1">
        <v>26615</v>
      </c>
      <c r="I167">
        <v>8</v>
      </c>
      <c r="J167">
        <v>180</v>
      </c>
      <c r="K167">
        <v>14</v>
      </c>
      <c r="L167">
        <v>15</v>
      </c>
      <c r="M167" t="s">
        <v>189</v>
      </c>
      <c r="N167">
        <v>1</v>
      </c>
      <c r="O167" t="s">
        <v>98</v>
      </c>
      <c r="Q167" t="s">
        <v>104</v>
      </c>
      <c r="S167">
        <v>1</v>
      </c>
      <c r="T167" t="s">
        <v>213</v>
      </c>
      <c r="V167" t="s">
        <v>56</v>
      </c>
      <c r="X167" t="s">
        <v>92</v>
      </c>
      <c r="Z167">
        <v>22</v>
      </c>
      <c r="AA167" t="s">
        <v>75</v>
      </c>
      <c r="AB167" t="s">
        <v>84</v>
      </c>
      <c r="AE167" t="s">
        <v>29</v>
      </c>
      <c r="AM167" t="s">
        <v>73</v>
      </c>
      <c r="AO167">
        <v>4</v>
      </c>
      <c r="AQ167">
        <v>3</v>
      </c>
      <c r="AS167">
        <v>8</v>
      </c>
      <c r="AT167" t="s">
        <v>864</v>
      </c>
      <c r="AU167" t="s">
        <v>75</v>
      </c>
      <c r="AW167">
        <v>10</v>
      </c>
      <c r="AX167" t="s">
        <v>865</v>
      </c>
      <c r="AY167" t="s">
        <v>866</v>
      </c>
    </row>
    <row r="168" spans="1:52" x14ac:dyDescent="0.35">
      <c r="A168">
        <v>166</v>
      </c>
      <c r="B168" s="5" t="s">
        <v>0</v>
      </c>
      <c r="C168" s="5" t="s">
        <v>1</v>
      </c>
      <c r="E168" s="5" t="s">
        <v>3</v>
      </c>
      <c r="F168" s="5" t="s">
        <v>4</v>
      </c>
      <c r="H168" s="1">
        <v>32663</v>
      </c>
      <c r="I168">
        <v>7</v>
      </c>
      <c r="J168">
        <v>55</v>
      </c>
      <c r="K168">
        <v>12</v>
      </c>
      <c r="L168">
        <v>6</v>
      </c>
      <c r="M168" t="s">
        <v>78</v>
      </c>
      <c r="N168">
        <v>0</v>
      </c>
      <c r="O168" t="s">
        <v>68</v>
      </c>
      <c r="Q168" t="s">
        <v>99</v>
      </c>
      <c r="S168">
        <v>1</v>
      </c>
      <c r="T168" t="s">
        <v>146</v>
      </c>
      <c r="V168" t="s">
        <v>81</v>
      </c>
      <c r="X168" t="s">
        <v>92</v>
      </c>
      <c r="Z168">
        <v>7</v>
      </c>
      <c r="AA168" t="s">
        <v>867</v>
      </c>
      <c r="AB168" t="s">
        <v>84</v>
      </c>
      <c r="AE168" t="s">
        <v>29</v>
      </c>
      <c r="AM168" t="s">
        <v>73</v>
      </c>
      <c r="AO168">
        <v>6</v>
      </c>
      <c r="AQ168">
        <v>3</v>
      </c>
      <c r="AS168">
        <v>100</v>
      </c>
      <c r="AT168" t="s">
        <v>868</v>
      </c>
      <c r="AU168" t="s">
        <v>75</v>
      </c>
      <c r="AW168">
        <v>9</v>
      </c>
      <c r="AX168" t="s">
        <v>869</v>
      </c>
      <c r="AY168" t="s">
        <v>870</v>
      </c>
      <c r="AZ168" t="s">
        <v>871</v>
      </c>
    </row>
    <row r="169" spans="1:52" x14ac:dyDescent="0.35">
      <c r="A169">
        <v>167</v>
      </c>
      <c r="C169" s="5" t="s">
        <v>1</v>
      </c>
      <c r="H169" s="1">
        <v>32335</v>
      </c>
      <c r="I169">
        <v>7</v>
      </c>
      <c r="J169">
        <v>40</v>
      </c>
      <c r="K169">
        <v>10</v>
      </c>
      <c r="L169">
        <v>2</v>
      </c>
      <c r="M169" t="s">
        <v>67</v>
      </c>
      <c r="N169">
        <v>0</v>
      </c>
      <c r="O169" t="s">
        <v>68</v>
      </c>
      <c r="Q169" t="s">
        <v>54</v>
      </c>
      <c r="S169">
        <v>1</v>
      </c>
      <c r="T169" t="s">
        <v>146</v>
      </c>
      <c r="V169" t="s">
        <v>81</v>
      </c>
      <c r="X169" t="s">
        <v>305</v>
      </c>
      <c r="Z169">
        <v>3</v>
      </c>
      <c r="AB169" t="s">
        <v>59</v>
      </c>
      <c r="AE169" t="s">
        <v>29</v>
      </c>
      <c r="AM169" t="s">
        <v>73</v>
      </c>
      <c r="AP169">
        <v>20</v>
      </c>
      <c r="AQ169">
        <v>6</v>
      </c>
      <c r="AS169">
        <v>6</v>
      </c>
      <c r="AT169" t="s">
        <v>872</v>
      </c>
      <c r="AU169" t="s">
        <v>75</v>
      </c>
      <c r="AW169">
        <v>9</v>
      </c>
      <c r="AX169" t="s">
        <v>872</v>
      </c>
    </row>
    <row r="170" spans="1:52" x14ac:dyDescent="0.35">
      <c r="A170">
        <v>168</v>
      </c>
      <c r="B170" s="5" t="s">
        <v>0</v>
      </c>
      <c r="D170" s="5" t="s">
        <v>2</v>
      </c>
      <c r="H170" s="1">
        <v>29706</v>
      </c>
      <c r="I170">
        <v>7</v>
      </c>
      <c r="J170">
        <v>20</v>
      </c>
      <c r="K170">
        <v>15</v>
      </c>
      <c r="L170">
        <v>2</v>
      </c>
      <c r="M170" t="s">
        <v>225</v>
      </c>
      <c r="N170">
        <v>0</v>
      </c>
      <c r="P170" t="s">
        <v>873</v>
      </c>
      <c r="Q170" t="s">
        <v>104</v>
      </c>
      <c r="S170">
        <v>1</v>
      </c>
      <c r="T170" t="s">
        <v>407</v>
      </c>
      <c r="V170" t="s">
        <v>81</v>
      </c>
      <c r="X170" t="s">
        <v>156</v>
      </c>
      <c r="Z170">
        <v>13</v>
      </c>
      <c r="AA170" t="s">
        <v>874</v>
      </c>
      <c r="AB170" t="s">
        <v>72</v>
      </c>
      <c r="AF170" t="s">
        <v>30</v>
      </c>
      <c r="AG170" t="s">
        <v>31</v>
      </c>
      <c r="AM170" t="s">
        <v>73</v>
      </c>
      <c r="AO170">
        <v>5</v>
      </c>
      <c r="AQ170">
        <v>1</v>
      </c>
      <c r="AS170">
        <v>10</v>
      </c>
      <c r="AT170" t="s">
        <v>875</v>
      </c>
      <c r="AU170" t="s">
        <v>75</v>
      </c>
      <c r="AW170">
        <v>8</v>
      </c>
      <c r="AX170" t="s">
        <v>876</v>
      </c>
      <c r="AY170" t="s">
        <v>877</v>
      </c>
    </row>
    <row r="171" spans="1:52" x14ac:dyDescent="0.35">
      <c r="A171">
        <v>169</v>
      </c>
      <c r="C171" s="5" t="s">
        <v>1</v>
      </c>
      <c r="H171" s="1">
        <v>31190</v>
      </c>
      <c r="I171">
        <v>6</v>
      </c>
      <c r="J171">
        <v>180</v>
      </c>
      <c r="K171">
        <v>720</v>
      </c>
      <c r="L171">
        <v>2</v>
      </c>
      <c r="M171" t="s">
        <v>133</v>
      </c>
      <c r="N171">
        <v>0</v>
      </c>
      <c r="O171" t="s">
        <v>53</v>
      </c>
      <c r="Q171" t="s">
        <v>54</v>
      </c>
      <c r="S171">
        <v>1</v>
      </c>
      <c r="T171" t="s">
        <v>146</v>
      </c>
      <c r="V171" t="s">
        <v>81</v>
      </c>
      <c r="X171" t="s">
        <v>231</v>
      </c>
      <c r="Z171">
        <v>2</v>
      </c>
      <c r="AA171" t="s">
        <v>878</v>
      </c>
      <c r="AB171" t="s">
        <v>59</v>
      </c>
      <c r="AE171" t="s">
        <v>29</v>
      </c>
      <c r="AM171" t="s">
        <v>73</v>
      </c>
      <c r="AO171">
        <v>6</v>
      </c>
      <c r="AQ171">
        <v>4</v>
      </c>
      <c r="AS171">
        <v>80</v>
      </c>
      <c r="AT171" t="s">
        <v>879</v>
      </c>
      <c r="AU171" t="s">
        <v>64</v>
      </c>
      <c r="AW171">
        <v>10</v>
      </c>
      <c r="AX171" t="s">
        <v>880</v>
      </c>
      <c r="AY171" t="s">
        <v>881</v>
      </c>
      <c r="AZ171" t="s">
        <v>882</v>
      </c>
    </row>
    <row r="172" spans="1:52" ht="14.5" customHeight="1" x14ac:dyDescent="0.35">
      <c r="A172">
        <v>170</v>
      </c>
      <c r="B172" s="5" t="s">
        <v>0</v>
      </c>
      <c r="C172" s="5" t="s">
        <v>1</v>
      </c>
      <c r="D172" s="5" t="s">
        <v>2</v>
      </c>
      <c r="F172" s="5" t="s">
        <v>4</v>
      </c>
      <c r="H172" s="1">
        <v>34381</v>
      </c>
      <c r="I172">
        <v>8</v>
      </c>
      <c r="J172">
        <v>15</v>
      </c>
      <c r="K172">
        <v>10</v>
      </c>
      <c r="L172">
        <v>2</v>
      </c>
      <c r="M172" t="s">
        <v>89</v>
      </c>
      <c r="N172">
        <v>1</v>
      </c>
      <c r="O172" t="s">
        <v>68</v>
      </c>
      <c r="Q172" t="s">
        <v>104</v>
      </c>
      <c r="S172">
        <v>1</v>
      </c>
      <c r="T172" t="s">
        <v>5</v>
      </c>
      <c r="V172" t="s">
        <v>111</v>
      </c>
      <c r="X172" t="s">
        <v>92</v>
      </c>
      <c r="Z172">
        <v>3</v>
      </c>
      <c r="AA172" t="s">
        <v>883</v>
      </c>
      <c r="AB172" t="s">
        <v>363</v>
      </c>
      <c r="AH172" t="s">
        <v>32</v>
      </c>
      <c r="AL172" t="s">
        <v>884</v>
      </c>
      <c r="AM172" t="s">
        <v>85</v>
      </c>
      <c r="AO172">
        <v>4</v>
      </c>
      <c r="AQ172">
        <v>2</v>
      </c>
      <c r="AS172">
        <v>6</v>
      </c>
      <c r="AT172" t="s">
        <v>885</v>
      </c>
      <c r="AU172" t="s">
        <v>75</v>
      </c>
      <c r="AW172">
        <v>10</v>
      </c>
      <c r="AX172" s="3" t="s">
        <v>886</v>
      </c>
      <c r="AY172" t="s">
        <v>887</v>
      </c>
    </row>
    <row r="173" spans="1:52" x14ac:dyDescent="0.35">
      <c r="A173">
        <v>171</v>
      </c>
      <c r="C173" s="5" t="s">
        <v>1</v>
      </c>
      <c r="H173" s="1">
        <v>30331</v>
      </c>
      <c r="I173">
        <v>7</v>
      </c>
      <c r="J173">
        <v>8</v>
      </c>
      <c r="K173">
        <v>10</v>
      </c>
      <c r="L173">
        <v>10</v>
      </c>
      <c r="M173" t="s">
        <v>121</v>
      </c>
      <c r="N173">
        <v>1</v>
      </c>
      <c r="O173" t="s">
        <v>68</v>
      </c>
      <c r="Q173" t="s">
        <v>99</v>
      </c>
      <c r="S173">
        <v>1</v>
      </c>
      <c r="U173" t="s">
        <v>888</v>
      </c>
      <c r="V173" t="s">
        <v>111</v>
      </c>
      <c r="X173" t="s">
        <v>92</v>
      </c>
      <c r="Z173">
        <v>12</v>
      </c>
      <c r="AA173" t="s">
        <v>889</v>
      </c>
      <c r="AB173" t="s">
        <v>72</v>
      </c>
      <c r="AH173" t="s">
        <v>32</v>
      </c>
      <c r="AM173" t="s">
        <v>60</v>
      </c>
      <c r="AO173">
        <v>5</v>
      </c>
      <c r="AQ173">
        <v>1</v>
      </c>
      <c r="AS173">
        <v>5</v>
      </c>
      <c r="AT173" t="s">
        <v>890</v>
      </c>
      <c r="AU173" t="s">
        <v>75</v>
      </c>
      <c r="AW173">
        <v>10</v>
      </c>
      <c r="AX173" t="s">
        <v>891</v>
      </c>
      <c r="AY173" t="s">
        <v>892</v>
      </c>
      <c r="AZ173" t="s">
        <v>893</v>
      </c>
    </row>
    <row r="174" spans="1:52" x14ac:dyDescent="0.35">
      <c r="A174">
        <v>172</v>
      </c>
      <c r="C174" s="5" t="s">
        <v>1</v>
      </c>
      <c r="F174" s="5" t="s">
        <v>4</v>
      </c>
      <c r="H174" s="1">
        <v>28009</v>
      </c>
      <c r="I174">
        <v>7</v>
      </c>
      <c r="J174">
        <v>120</v>
      </c>
      <c r="K174">
        <v>10</v>
      </c>
      <c r="L174">
        <v>10</v>
      </c>
      <c r="M174" t="s">
        <v>225</v>
      </c>
      <c r="N174">
        <v>1</v>
      </c>
      <c r="O174" t="s">
        <v>68</v>
      </c>
      <c r="Q174" t="s">
        <v>54</v>
      </c>
      <c r="S174">
        <v>1</v>
      </c>
      <c r="T174" t="s">
        <v>213</v>
      </c>
      <c r="V174" t="s">
        <v>56</v>
      </c>
      <c r="X174" t="s">
        <v>92</v>
      </c>
      <c r="Z174">
        <v>21</v>
      </c>
      <c r="AA174" t="s">
        <v>894</v>
      </c>
      <c r="AB174" t="s">
        <v>84</v>
      </c>
      <c r="AG174" t="s">
        <v>31</v>
      </c>
      <c r="AM174" t="s">
        <v>73</v>
      </c>
      <c r="AO174">
        <v>6</v>
      </c>
      <c r="AQ174">
        <v>6</v>
      </c>
      <c r="AS174">
        <v>20</v>
      </c>
      <c r="AT174" t="s">
        <v>895</v>
      </c>
      <c r="AU174" t="s">
        <v>75</v>
      </c>
      <c r="AW174">
        <v>10</v>
      </c>
      <c r="AX174" t="s">
        <v>896</v>
      </c>
      <c r="AY174" t="s">
        <v>116</v>
      </c>
      <c r="AZ174" t="s">
        <v>897</v>
      </c>
    </row>
    <row r="175" spans="1:52" x14ac:dyDescent="0.35">
      <c r="A175">
        <v>173</v>
      </c>
      <c r="B175" s="5" t="s">
        <v>0</v>
      </c>
      <c r="H175" s="1">
        <v>22106</v>
      </c>
      <c r="I175">
        <v>6</v>
      </c>
      <c r="J175">
        <v>0</v>
      </c>
      <c r="K175">
        <v>6</v>
      </c>
      <c r="L175">
        <v>50</v>
      </c>
      <c r="M175" t="s">
        <v>121</v>
      </c>
      <c r="N175">
        <v>1</v>
      </c>
      <c r="O175" t="s">
        <v>68</v>
      </c>
      <c r="Q175" t="s">
        <v>104</v>
      </c>
      <c r="S175">
        <v>1</v>
      </c>
      <c r="T175" t="s">
        <v>465</v>
      </c>
      <c r="V175" t="s">
        <v>123</v>
      </c>
      <c r="Y175" t="s">
        <v>898</v>
      </c>
      <c r="Z175">
        <v>21</v>
      </c>
      <c r="AA175" t="s">
        <v>899</v>
      </c>
      <c r="AB175" t="s">
        <v>72</v>
      </c>
      <c r="AH175" t="s">
        <v>32</v>
      </c>
      <c r="AM175" t="s">
        <v>60</v>
      </c>
      <c r="AO175">
        <v>5</v>
      </c>
      <c r="AQ175">
        <v>5</v>
      </c>
      <c r="AS175">
        <v>6</v>
      </c>
      <c r="AT175" t="s">
        <v>900</v>
      </c>
      <c r="AU175" t="s">
        <v>64</v>
      </c>
      <c r="AW175">
        <v>9</v>
      </c>
      <c r="AX175" t="s">
        <v>901</v>
      </c>
      <c r="AY175" t="s">
        <v>902</v>
      </c>
      <c r="AZ175" t="s">
        <v>903</v>
      </c>
    </row>
    <row r="176" spans="1:52" x14ac:dyDescent="0.35">
      <c r="A176">
        <v>174</v>
      </c>
      <c r="B176" s="5" t="s">
        <v>0</v>
      </c>
      <c r="C176" s="5" t="s">
        <v>1</v>
      </c>
      <c r="F176" s="5" t="s">
        <v>4</v>
      </c>
      <c r="H176" s="1">
        <v>31490</v>
      </c>
      <c r="I176">
        <v>6</v>
      </c>
      <c r="J176">
        <v>30</v>
      </c>
      <c r="K176">
        <v>12</v>
      </c>
      <c r="L176">
        <v>120</v>
      </c>
      <c r="M176" t="s">
        <v>52</v>
      </c>
      <c r="N176">
        <v>0</v>
      </c>
      <c r="O176" t="s">
        <v>68</v>
      </c>
      <c r="Q176" t="s">
        <v>104</v>
      </c>
      <c r="S176">
        <v>1</v>
      </c>
      <c r="T176" t="s">
        <v>5</v>
      </c>
      <c r="V176" t="s">
        <v>81</v>
      </c>
      <c r="X176" t="s">
        <v>272</v>
      </c>
      <c r="Z176">
        <v>9</v>
      </c>
      <c r="AB176" t="s">
        <v>59</v>
      </c>
      <c r="AH176" t="s">
        <v>32</v>
      </c>
      <c r="AM176" t="s">
        <v>73</v>
      </c>
      <c r="AO176">
        <v>3</v>
      </c>
      <c r="AQ176">
        <v>3</v>
      </c>
      <c r="AS176">
        <v>16</v>
      </c>
      <c r="AT176" t="s">
        <v>904</v>
      </c>
      <c r="AU176" t="s">
        <v>75</v>
      </c>
      <c r="AW176">
        <v>6</v>
      </c>
      <c r="AX176" t="s">
        <v>905</v>
      </c>
    </row>
    <row r="177" spans="1:52" x14ac:dyDescent="0.35">
      <c r="A177">
        <v>175</v>
      </c>
      <c r="C177" s="5" t="s">
        <v>1</v>
      </c>
      <c r="H177" s="1">
        <v>34894</v>
      </c>
      <c r="I177">
        <v>8</v>
      </c>
      <c r="J177">
        <v>10</v>
      </c>
      <c r="K177">
        <v>10</v>
      </c>
      <c r="L177">
        <v>8</v>
      </c>
      <c r="M177" t="s">
        <v>225</v>
      </c>
      <c r="N177">
        <v>1</v>
      </c>
      <c r="O177" t="s">
        <v>122</v>
      </c>
      <c r="Q177" t="s">
        <v>104</v>
      </c>
      <c r="S177">
        <v>1</v>
      </c>
      <c r="T177" t="s">
        <v>213</v>
      </c>
      <c r="V177" t="s">
        <v>81</v>
      </c>
      <c r="Y177" t="s">
        <v>906</v>
      </c>
      <c r="Z177">
        <v>1</v>
      </c>
      <c r="AA177" t="s">
        <v>907</v>
      </c>
      <c r="AB177" t="s">
        <v>84</v>
      </c>
      <c r="AG177" t="s">
        <v>31</v>
      </c>
      <c r="AM177" t="s">
        <v>60</v>
      </c>
      <c r="AO177">
        <v>2</v>
      </c>
      <c r="AQ177">
        <v>5</v>
      </c>
      <c r="AS177">
        <v>15</v>
      </c>
      <c r="AT177" t="s">
        <v>908</v>
      </c>
      <c r="AU177" t="s">
        <v>75</v>
      </c>
      <c r="AW177">
        <v>10</v>
      </c>
      <c r="AX177" t="s">
        <v>909</v>
      </c>
      <c r="AZ177" t="s">
        <v>910</v>
      </c>
    </row>
    <row r="178" spans="1:52" x14ac:dyDescent="0.35">
      <c r="A178">
        <v>176</v>
      </c>
      <c r="B178" s="5" t="s">
        <v>0</v>
      </c>
      <c r="C178" s="5" t="s">
        <v>1</v>
      </c>
      <c r="H178" s="1">
        <v>43095</v>
      </c>
      <c r="I178">
        <v>6</v>
      </c>
      <c r="J178">
        <v>75</v>
      </c>
      <c r="K178">
        <v>7</v>
      </c>
      <c r="L178">
        <v>4</v>
      </c>
      <c r="M178" t="s">
        <v>97</v>
      </c>
      <c r="N178">
        <v>1</v>
      </c>
      <c r="O178" t="s">
        <v>68</v>
      </c>
      <c r="Q178" t="s">
        <v>104</v>
      </c>
      <c r="S178">
        <v>1</v>
      </c>
      <c r="T178" t="s">
        <v>29</v>
      </c>
      <c r="V178" t="s">
        <v>111</v>
      </c>
      <c r="X178" t="s">
        <v>493</v>
      </c>
      <c r="Z178">
        <v>0</v>
      </c>
      <c r="AB178" t="s">
        <v>59</v>
      </c>
      <c r="AE178" t="s">
        <v>29</v>
      </c>
      <c r="AM178" t="s">
        <v>73</v>
      </c>
      <c r="AP178">
        <v>10</v>
      </c>
      <c r="AQ178">
        <v>6</v>
      </c>
      <c r="AS178">
        <v>10</v>
      </c>
      <c r="AT178" t="s">
        <v>911</v>
      </c>
      <c r="AU178" t="s">
        <v>64</v>
      </c>
      <c r="AW178">
        <v>7</v>
      </c>
      <c r="AX178" t="s">
        <v>912</v>
      </c>
      <c r="AY178" t="s">
        <v>913</v>
      </c>
      <c r="AZ178" t="s">
        <v>914</v>
      </c>
    </row>
    <row r="179" spans="1:52" ht="14.5" customHeight="1" x14ac:dyDescent="0.35">
      <c r="A179">
        <v>177</v>
      </c>
      <c r="F179" s="5" t="s">
        <v>4</v>
      </c>
      <c r="H179" s="1">
        <v>29512</v>
      </c>
      <c r="I179">
        <v>6</v>
      </c>
      <c r="J179">
        <v>60</v>
      </c>
      <c r="K179">
        <v>10</v>
      </c>
      <c r="L179">
        <v>12</v>
      </c>
      <c r="M179" t="s">
        <v>52</v>
      </c>
      <c r="N179">
        <v>0</v>
      </c>
      <c r="O179" t="s">
        <v>122</v>
      </c>
      <c r="Q179" t="s">
        <v>104</v>
      </c>
      <c r="S179">
        <v>1</v>
      </c>
      <c r="T179" t="s">
        <v>155</v>
      </c>
      <c r="V179" t="s">
        <v>142</v>
      </c>
      <c r="X179" t="s">
        <v>92</v>
      </c>
      <c r="Z179">
        <v>6</v>
      </c>
      <c r="AA179" t="s">
        <v>915</v>
      </c>
      <c r="AB179" t="s">
        <v>72</v>
      </c>
      <c r="AF179" t="s">
        <v>30</v>
      </c>
      <c r="AH179" t="s">
        <v>32</v>
      </c>
      <c r="AM179" t="s">
        <v>60</v>
      </c>
      <c r="AO179">
        <v>4</v>
      </c>
      <c r="AQ179">
        <v>4</v>
      </c>
      <c r="AS179">
        <v>6</v>
      </c>
      <c r="AT179" t="s">
        <v>916</v>
      </c>
      <c r="AV179" t="s">
        <v>917</v>
      </c>
      <c r="AW179">
        <v>7</v>
      </c>
      <c r="AX179" t="s">
        <v>918</v>
      </c>
      <c r="AY179" s="3" t="s">
        <v>919</v>
      </c>
      <c r="AZ179" t="s">
        <v>920</v>
      </c>
    </row>
    <row r="180" spans="1:52" x14ac:dyDescent="0.35">
      <c r="A180">
        <v>178</v>
      </c>
      <c r="B180" s="5" t="s">
        <v>0</v>
      </c>
      <c r="F180" s="5" t="s">
        <v>4</v>
      </c>
      <c r="H180" s="1">
        <v>31506</v>
      </c>
      <c r="I180">
        <v>7</v>
      </c>
      <c r="J180">
        <v>60</v>
      </c>
      <c r="K180">
        <v>10</v>
      </c>
      <c r="L180">
        <v>1</v>
      </c>
      <c r="M180" t="s">
        <v>121</v>
      </c>
      <c r="N180">
        <v>0</v>
      </c>
      <c r="O180" t="s">
        <v>79</v>
      </c>
      <c r="Q180" t="s">
        <v>54</v>
      </c>
      <c r="S180">
        <v>1</v>
      </c>
      <c r="T180" t="s">
        <v>110</v>
      </c>
      <c r="V180" t="s">
        <v>56</v>
      </c>
      <c r="X180" t="s">
        <v>419</v>
      </c>
      <c r="Z180">
        <v>13</v>
      </c>
      <c r="AA180" t="s">
        <v>921</v>
      </c>
      <c r="AB180" t="s">
        <v>84</v>
      </c>
      <c r="AH180" t="s">
        <v>32</v>
      </c>
      <c r="AN180" t="s">
        <v>922</v>
      </c>
      <c r="AO180">
        <v>6</v>
      </c>
      <c r="AR180">
        <v>16</v>
      </c>
      <c r="AS180">
        <v>12</v>
      </c>
      <c r="AT180" t="s">
        <v>923</v>
      </c>
      <c r="AU180" t="s">
        <v>75</v>
      </c>
      <c r="AW180">
        <v>10</v>
      </c>
      <c r="AX180" t="s">
        <v>924</v>
      </c>
      <c r="AY180" t="s">
        <v>925</v>
      </c>
      <c r="AZ180" t="s">
        <v>926</v>
      </c>
    </row>
    <row r="181" spans="1:52" x14ac:dyDescent="0.35">
      <c r="A181">
        <v>179</v>
      </c>
      <c r="D181" s="5" t="s">
        <v>2</v>
      </c>
      <c r="E181" s="5" t="s">
        <v>3</v>
      </c>
      <c r="F181" s="5" t="s">
        <v>4</v>
      </c>
      <c r="H181" s="1">
        <v>35302</v>
      </c>
      <c r="I181">
        <v>7</v>
      </c>
      <c r="J181">
        <v>90</v>
      </c>
      <c r="K181">
        <v>200</v>
      </c>
      <c r="L181">
        <v>15</v>
      </c>
      <c r="M181" t="s">
        <v>67</v>
      </c>
      <c r="N181">
        <v>0</v>
      </c>
      <c r="O181" t="s">
        <v>68</v>
      </c>
      <c r="Q181" t="s">
        <v>69</v>
      </c>
      <c r="S181">
        <v>0</v>
      </c>
      <c r="AB181" t="s">
        <v>59</v>
      </c>
      <c r="AF181" t="s">
        <v>30</v>
      </c>
      <c r="AM181" t="s">
        <v>73</v>
      </c>
      <c r="AP181">
        <v>12</v>
      </c>
      <c r="AQ181">
        <v>6</v>
      </c>
      <c r="AS181">
        <v>30</v>
      </c>
      <c r="AT181" t="s">
        <v>927</v>
      </c>
      <c r="AU181" t="s">
        <v>64</v>
      </c>
      <c r="AW181">
        <v>10</v>
      </c>
      <c r="AX181" t="s">
        <v>928</v>
      </c>
      <c r="AY181" t="s">
        <v>929</v>
      </c>
      <c r="AZ181" t="s">
        <v>930</v>
      </c>
    </row>
    <row r="182" spans="1:52" ht="14.5" customHeight="1" x14ac:dyDescent="0.35">
      <c r="A182">
        <v>180</v>
      </c>
      <c r="B182" s="5" t="s">
        <v>0</v>
      </c>
      <c r="F182" s="5" t="s">
        <v>4</v>
      </c>
      <c r="H182" s="1">
        <v>32621</v>
      </c>
      <c r="I182">
        <v>6</v>
      </c>
      <c r="J182">
        <v>300</v>
      </c>
      <c r="K182">
        <v>15</v>
      </c>
      <c r="L182">
        <v>20</v>
      </c>
      <c r="M182" t="s">
        <v>67</v>
      </c>
      <c r="N182">
        <v>1</v>
      </c>
      <c r="O182" t="s">
        <v>53</v>
      </c>
      <c r="Q182" t="s">
        <v>104</v>
      </c>
      <c r="S182">
        <v>1</v>
      </c>
      <c r="T182" t="s">
        <v>90</v>
      </c>
      <c r="V182" t="s">
        <v>56</v>
      </c>
      <c r="Y182" t="s">
        <v>931</v>
      </c>
      <c r="Z182">
        <v>1</v>
      </c>
      <c r="AA182" t="s">
        <v>932</v>
      </c>
      <c r="AB182" t="s">
        <v>84</v>
      </c>
      <c r="AF182" t="s">
        <v>30</v>
      </c>
      <c r="AM182" t="s">
        <v>85</v>
      </c>
      <c r="AP182" t="s">
        <v>933</v>
      </c>
      <c r="AQ182">
        <v>5</v>
      </c>
      <c r="AS182">
        <v>20</v>
      </c>
      <c r="AT182" t="s">
        <v>934</v>
      </c>
      <c r="AV182" t="s">
        <v>935</v>
      </c>
      <c r="AW182">
        <v>10</v>
      </c>
      <c r="AX182" t="s">
        <v>936</v>
      </c>
      <c r="AY182" s="3" t="s">
        <v>937</v>
      </c>
      <c r="AZ182" t="s">
        <v>938</v>
      </c>
    </row>
    <row r="183" spans="1:52" x14ac:dyDescent="0.35">
      <c r="A183">
        <v>181</v>
      </c>
      <c r="B183" s="5" t="s">
        <v>0</v>
      </c>
      <c r="H183" s="1">
        <v>35568</v>
      </c>
      <c r="I183">
        <v>7</v>
      </c>
      <c r="J183">
        <v>0</v>
      </c>
      <c r="K183">
        <v>6</v>
      </c>
      <c r="L183">
        <v>5</v>
      </c>
      <c r="M183" t="s">
        <v>121</v>
      </c>
      <c r="N183">
        <v>1</v>
      </c>
      <c r="O183" t="s">
        <v>98</v>
      </c>
      <c r="Q183" t="s">
        <v>104</v>
      </c>
      <c r="S183">
        <v>0</v>
      </c>
      <c r="AB183" t="s">
        <v>363</v>
      </c>
      <c r="AF183" t="s">
        <v>30</v>
      </c>
      <c r="AM183" t="s">
        <v>73</v>
      </c>
      <c r="AO183">
        <v>6</v>
      </c>
      <c r="AR183">
        <v>8</v>
      </c>
      <c r="AS183">
        <v>5</v>
      </c>
      <c r="AT183" t="s">
        <v>939</v>
      </c>
      <c r="AU183" t="s">
        <v>64</v>
      </c>
      <c r="AW183">
        <v>9</v>
      </c>
      <c r="AX183" t="s">
        <v>940</v>
      </c>
      <c r="AY183" t="s">
        <v>941</v>
      </c>
      <c r="AZ183" t="s">
        <v>942</v>
      </c>
    </row>
    <row r="184" spans="1:52" x14ac:dyDescent="0.35">
      <c r="A184">
        <v>182</v>
      </c>
      <c r="F184" s="5" t="s">
        <v>4</v>
      </c>
      <c r="H184" s="1">
        <v>34453</v>
      </c>
      <c r="I184">
        <v>7</v>
      </c>
      <c r="J184">
        <v>30</v>
      </c>
      <c r="K184">
        <v>7</v>
      </c>
      <c r="L184">
        <v>12</v>
      </c>
      <c r="M184" t="s">
        <v>97</v>
      </c>
      <c r="N184">
        <v>1</v>
      </c>
      <c r="O184" t="s">
        <v>68</v>
      </c>
      <c r="Q184" t="s">
        <v>69</v>
      </c>
      <c r="S184">
        <v>0</v>
      </c>
      <c r="AB184" t="s">
        <v>59</v>
      </c>
      <c r="AF184" t="s">
        <v>30</v>
      </c>
      <c r="AM184" t="s">
        <v>73</v>
      </c>
      <c r="AP184">
        <v>20</v>
      </c>
      <c r="AR184">
        <v>20</v>
      </c>
      <c r="AS184">
        <v>20</v>
      </c>
      <c r="AT184" t="s">
        <v>943</v>
      </c>
      <c r="AU184" t="s">
        <v>75</v>
      </c>
      <c r="AW184">
        <v>10</v>
      </c>
      <c r="AX184" t="s">
        <v>944</v>
      </c>
      <c r="AY184" t="s">
        <v>945</v>
      </c>
      <c r="AZ184" t="s">
        <v>169</v>
      </c>
    </row>
    <row r="185" spans="1:52" x14ac:dyDescent="0.35">
      <c r="A185">
        <v>183</v>
      </c>
      <c r="F185" s="5" t="s">
        <v>4</v>
      </c>
      <c r="H185" s="1">
        <v>29565</v>
      </c>
      <c r="I185">
        <v>6</v>
      </c>
      <c r="J185">
        <v>120</v>
      </c>
      <c r="K185">
        <v>5</v>
      </c>
      <c r="L185">
        <v>3</v>
      </c>
      <c r="M185" t="s">
        <v>78</v>
      </c>
      <c r="N185">
        <v>1</v>
      </c>
      <c r="O185" t="s">
        <v>68</v>
      </c>
      <c r="Q185" t="s">
        <v>99</v>
      </c>
      <c r="S185">
        <v>1</v>
      </c>
      <c r="T185" t="s">
        <v>213</v>
      </c>
      <c r="V185" t="s">
        <v>81</v>
      </c>
      <c r="X185" t="s">
        <v>272</v>
      </c>
      <c r="Z185">
        <v>10</v>
      </c>
      <c r="AA185" t="s">
        <v>946</v>
      </c>
      <c r="AB185" t="s">
        <v>84</v>
      </c>
      <c r="AH185" t="s">
        <v>32</v>
      </c>
      <c r="AM185" t="s">
        <v>73</v>
      </c>
      <c r="AO185">
        <v>2</v>
      </c>
      <c r="AQ185">
        <v>2</v>
      </c>
      <c r="AS185">
        <v>12</v>
      </c>
      <c r="AT185" t="s">
        <v>947</v>
      </c>
      <c r="AU185" t="s">
        <v>75</v>
      </c>
      <c r="AW185">
        <v>10</v>
      </c>
      <c r="AX185" t="s">
        <v>948</v>
      </c>
      <c r="AY185" t="s">
        <v>949</v>
      </c>
      <c r="AZ185" t="s">
        <v>950</v>
      </c>
    </row>
    <row r="186" spans="1:52" x14ac:dyDescent="0.35">
      <c r="A186">
        <v>184</v>
      </c>
      <c r="B186" s="5" t="s">
        <v>0</v>
      </c>
      <c r="H186" s="1">
        <v>42865</v>
      </c>
      <c r="I186">
        <v>8</v>
      </c>
      <c r="J186">
        <v>120</v>
      </c>
      <c r="K186">
        <v>4</v>
      </c>
      <c r="L186">
        <v>10</v>
      </c>
      <c r="M186" t="s">
        <v>97</v>
      </c>
      <c r="N186">
        <v>0</v>
      </c>
      <c r="O186" t="s">
        <v>98</v>
      </c>
      <c r="Q186" t="s">
        <v>69</v>
      </c>
      <c r="S186">
        <v>1</v>
      </c>
      <c r="U186" t="s">
        <v>951</v>
      </c>
      <c r="V186" t="s">
        <v>91</v>
      </c>
      <c r="X186" t="s">
        <v>92</v>
      </c>
      <c r="Z186">
        <v>23</v>
      </c>
      <c r="AA186" t="s">
        <v>952</v>
      </c>
      <c r="AB186" t="s">
        <v>84</v>
      </c>
      <c r="AK186" t="s">
        <v>35</v>
      </c>
      <c r="AU186" t="s">
        <v>75</v>
      </c>
      <c r="AW186">
        <v>10</v>
      </c>
      <c r="AX186" t="s">
        <v>953</v>
      </c>
      <c r="AY186" t="s">
        <v>954</v>
      </c>
      <c r="AZ186" t="s">
        <v>290</v>
      </c>
    </row>
    <row r="187" spans="1:52" x14ac:dyDescent="0.35">
      <c r="A187">
        <v>185</v>
      </c>
      <c r="B187" s="5" t="s">
        <v>0</v>
      </c>
      <c r="E187" s="5" t="s">
        <v>3</v>
      </c>
      <c r="F187" s="5" t="s">
        <v>4</v>
      </c>
      <c r="H187" s="1">
        <v>33755</v>
      </c>
      <c r="I187">
        <v>6</v>
      </c>
      <c r="J187">
        <v>45</v>
      </c>
      <c r="K187">
        <v>12</v>
      </c>
      <c r="L187">
        <v>5</v>
      </c>
      <c r="M187" t="s">
        <v>103</v>
      </c>
      <c r="N187">
        <v>0</v>
      </c>
      <c r="O187" t="s">
        <v>79</v>
      </c>
      <c r="Q187" t="s">
        <v>104</v>
      </c>
      <c r="S187">
        <v>1</v>
      </c>
      <c r="T187" t="s">
        <v>213</v>
      </c>
      <c r="V187" t="s">
        <v>142</v>
      </c>
      <c r="X187" t="s">
        <v>220</v>
      </c>
      <c r="Z187">
        <v>2</v>
      </c>
      <c r="AA187" t="s">
        <v>955</v>
      </c>
      <c r="AB187" t="s">
        <v>59</v>
      </c>
      <c r="AH187" t="s">
        <v>32</v>
      </c>
      <c r="AM187" t="s">
        <v>60</v>
      </c>
      <c r="AO187">
        <v>4</v>
      </c>
      <c r="AQ187">
        <v>6</v>
      </c>
      <c r="AS187">
        <v>8</v>
      </c>
      <c r="AT187" t="s">
        <v>956</v>
      </c>
      <c r="AV187" t="s">
        <v>957</v>
      </c>
      <c r="AW187">
        <v>10</v>
      </c>
      <c r="AX187" t="s">
        <v>958</v>
      </c>
      <c r="AY187" t="s">
        <v>959</v>
      </c>
      <c r="AZ187" t="s">
        <v>960</v>
      </c>
    </row>
    <row r="188" spans="1:52" x14ac:dyDescent="0.35">
      <c r="A188">
        <v>186</v>
      </c>
      <c r="B188" s="5" t="s">
        <v>0</v>
      </c>
      <c r="E188" s="5" t="s">
        <v>3</v>
      </c>
      <c r="F188" s="5" t="s">
        <v>4</v>
      </c>
      <c r="H188" s="1">
        <v>30802</v>
      </c>
      <c r="I188">
        <v>8</v>
      </c>
      <c r="J188">
        <v>150</v>
      </c>
      <c r="K188">
        <v>4</v>
      </c>
      <c r="L188">
        <v>12</v>
      </c>
      <c r="M188" t="s">
        <v>225</v>
      </c>
      <c r="N188">
        <v>0</v>
      </c>
      <c r="O188" t="s">
        <v>68</v>
      </c>
      <c r="R188" t="s">
        <v>961</v>
      </c>
      <c r="S188">
        <v>1</v>
      </c>
      <c r="T188" t="s">
        <v>70</v>
      </c>
      <c r="V188" t="s">
        <v>81</v>
      </c>
      <c r="X188" t="s">
        <v>57</v>
      </c>
      <c r="Z188">
        <v>9</v>
      </c>
      <c r="AA188" t="s">
        <v>962</v>
      </c>
      <c r="AB188" t="s">
        <v>84</v>
      </c>
      <c r="AF188" t="s">
        <v>30</v>
      </c>
      <c r="AM188" t="s">
        <v>73</v>
      </c>
      <c r="AP188">
        <v>20</v>
      </c>
      <c r="AR188">
        <v>20</v>
      </c>
      <c r="AS188">
        <v>20</v>
      </c>
      <c r="AT188" t="s">
        <v>963</v>
      </c>
      <c r="AU188" t="s">
        <v>345</v>
      </c>
      <c r="AW188">
        <v>10</v>
      </c>
      <c r="AX188" t="s">
        <v>964</v>
      </c>
      <c r="AY188" t="s">
        <v>965</v>
      </c>
      <c r="AZ188" t="s">
        <v>966</v>
      </c>
    </row>
    <row r="189" spans="1:52" x14ac:dyDescent="0.35">
      <c r="A189">
        <v>187</v>
      </c>
      <c r="F189" s="5" t="s">
        <v>4</v>
      </c>
      <c r="H189" s="1">
        <v>31003</v>
      </c>
      <c r="I189">
        <v>8</v>
      </c>
      <c r="J189">
        <v>30</v>
      </c>
      <c r="K189">
        <v>10</v>
      </c>
      <c r="L189">
        <v>4</v>
      </c>
      <c r="M189" t="s">
        <v>78</v>
      </c>
      <c r="N189">
        <v>0</v>
      </c>
      <c r="O189" t="s">
        <v>53</v>
      </c>
      <c r="Q189" t="s">
        <v>104</v>
      </c>
      <c r="S189">
        <v>1</v>
      </c>
      <c r="T189" t="s">
        <v>135</v>
      </c>
      <c r="V189" t="s">
        <v>111</v>
      </c>
      <c r="X189" t="s">
        <v>92</v>
      </c>
      <c r="Z189">
        <v>11</v>
      </c>
      <c r="AA189" t="s">
        <v>967</v>
      </c>
      <c r="AB189" t="s">
        <v>84</v>
      </c>
      <c r="AF189" t="s">
        <v>30</v>
      </c>
      <c r="AM189" t="s">
        <v>85</v>
      </c>
      <c r="AO189">
        <v>6</v>
      </c>
      <c r="AQ189">
        <v>6</v>
      </c>
      <c r="AS189">
        <v>8</v>
      </c>
      <c r="AT189" t="s">
        <v>968</v>
      </c>
      <c r="AU189" t="s">
        <v>75</v>
      </c>
      <c r="AW189">
        <v>6</v>
      </c>
      <c r="AX189" t="s">
        <v>969</v>
      </c>
    </row>
    <row r="190" spans="1:52" x14ac:dyDescent="0.35">
      <c r="A190">
        <v>188</v>
      </c>
      <c r="B190" s="5" t="s">
        <v>0</v>
      </c>
      <c r="C190" s="5" t="s">
        <v>1</v>
      </c>
      <c r="H190" s="1">
        <v>32910</v>
      </c>
      <c r="I190">
        <v>7</v>
      </c>
      <c r="J190">
        <v>5</v>
      </c>
      <c r="K190">
        <v>10</v>
      </c>
      <c r="L190">
        <v>5</v>
      </c>
      <c r="M190" t="s">
        <v>303</v>
      </c>
      <c r="N190">
        <v>1</v>
      </c>
      <c r="O190" t="s">
        <v>68</v>
      </c>
      <c r="R190" t="s">
        <v>970</v>
      </c>
      <c r="S190">
        <v>1</v>
      </c>
      <c r="T190" t="s">
        <v>213</v>
      </c>
      <c r="V190" t="s">
        <v>81</v>
      </c>
      <c r="X190" t="s">
        <v>493</v>
      </c>
      <c r="Z190">
        <v>4</v>
      </c>
      <c r="AA190" t="s">
        <v>971</v>
      </c>
      <c r="AB190" t="s">
        <v>84</v>
      </c>
      <c r="AG190" t="s">
        <v>31</v>
      </c>
      <c r="AM190" t="s">
        <v>162</v>
      </c>
      <c r="AP190">
        <v>7</v>
      </c>
      <c r="AR190">
        <v>7</v>
      </c>
      <c r="AS190">
        <v>15</v>
      </c>
      <c r="AT190" t="s">
        <v>972</v>
      </c>
      <c r="AU190" t="s">
        <v>75</v>
      </c>
      <c r="AW190">
        <v>10</v>
      </c>
      <c r="AX190" t="s">
        <v>973</v>
      </c>
      <c r="AY190" t="s">
        <v>974</v>
      </c>
    </row>
    <row r="191" spans="1:52" x14ac:dyDescent="0.35">
      <c r="A191">
        <v>189</v>
      </c>
      <c r="C191" s="5" t="s">
        <v>1</v>
      </c>
      <c r="F191" s="5" t="s">
        <v>4</v>
      </c>
      <c r="I191">
        <v>7</v>
      </c>
      <c r="J191">
        <v>0</v>
      </c>
      <c r="K191">
        <v>14</v>
      </c>
      <c r="L191">
        <v>7</v>
      </c>
      <c r="M191" t="s">
        <v>189</v>
      </c>
      <c r="N191">
        <v>1</v>
      </c>
      <c r="O191" t="s">
        <v>68</v>
      </c>
      <c r="Q191" t="s">
        <v>104</v>
      </c>
      <c r="S191">
        <v>1</v>
      </c>
      <c r="T191" t="s">
        <v>213</v>
      </c>
      <c r="V191" t="s">
        <v>56</v>
      </c>
      <c r="X191" t="s">
        <v>92</v>
      </c>
      <c r="Z191">
        <v>8</v>
      </c>
      <c r="AA191" t="s">
        <v>975</v>
      </c>
      <c r="AB191" t="s">
        <v>84</v>
      </c>
      <c r="AL191" t="s">
        <v>974</v>
      </c>
      <c r="AM191" t="s">
        <v>73</v>
      </c>
      <c r="AP191">
        <v>15</v>
      </c>
      <c r="AR191">
        <v>8</v>
      </c>
      <c r="AS191">
        <v>16</v>
      </c>
      <c r="AT191" t="s">
        <v>976</v>
      </c>
      <c r="AV191" t="s">
        <v>977</v>
      </c>
      <c r="AW191">
        <v>10</v>
      </c>
      <c r="AX191" t="s">
        <v>978</v>
      </c>
      <c r="AY191" t="s">
        <v>979</v>
      </c>
    </row>
    <row r="192" spans="1:52" x14ac:dyDescent="0.35">
      <c r="A192">
        <v>190</v>
      </c>
      <c r="B192" s="5" t="s">
        <v>0</v>
      </c>
      <c r="H192" s="1">
        <v>30953</v>
      </c>
      <c r="I192">
        <v>7</v>
      </c>
      <c r="J192">
        <v>30</v>
      </c>
      <c r="K192">
        <v>10</v>
      </c>
      <c r="L192">
        <v>3</v>
      </c>
      <c r="M192" t="s">
        <v>303</v>
      </c>
      <c r="N192">
        <v>0</v>
      </c>
      <c r="O192" t="s">
        <v>98</v>
      </c>
      <c r="Q192" t="s">
        <v>104</v>
      </c>
      <c r="S192">
        <v>1</v>
      </c>
      <c r="T192" t="s">
        <v>70</v>
      </c>
      <c r="V192" t="s">
        <v>81</v>
      </c>
      <c r="X192" t="s">
        <v>57</v>
      </c>
      <c r="Z192">
        <v>3</v>
      </c>
      <c r="AA192" t="s">
        <v>980</v>
      </c>
      <c r="AB192" t="s">
        <v>84</v>
      </c>
      <c r="AF192" t="s">
        <v>30</v>
      </c>
      <c r="AM192" t="s">
        <v>73</v>
      </c>
      <c r="AO192">
        <v>4</v>
      </c>
      <c r="AQ192">
        <v>2</v>
      </c>
      <c r="AS192">
        <v>8</v>
      </c>
      <c r="AT192" t="s">
        <v>981</v>
      </c>
      <c r="AU192" t="s">
        <v>75</v>
      </c>
      <c r="AW192">
        <v>9</v>
      </c>
      <c r="AX192" t="s">
        <v>982</v>
      </c>
      <c r="AY192" t="s">
        <v>406</v>
      </c>
    </row>
    <row r="193" spans="1:52" x14ac:dyDescent="0.35">
      <c r="A193">
        <v>191</v>
      </c>
      <c r="B193" s="5" t="s">
        <v>0</v>
      </c>
      <c r="C193" s="5" t="s">
        <v>1</v>
      </c>
      <c r="D193" s="5" t="s">
        <v>2</v>
      </c>
      <c r="F193" s="5" t="s">
        <v>4</v>
      </c>
      <c r="H193" s="1">
        <v>31835</v>
      </c>
      <c r="I193">
        <v>4</v>
      </c>
      <c r="J193">
        <v>20</v>
      </c>
      <c r="K193">
        <v>15</v>
      </c>
      <c r="L193">
        <v>20</v>
      </c>
      <c r="M193" t="s">
        <v>52</v>
      </c>
      <c r="N193">
        <v>1</v>
      </c>
      <c r="O193" t="s">
        <v>53</v>
      </c>
      <c r="Q193" t="s">
        <v>54</v>
      </c>
      <c r="S193">
        <v>1</v>
      </c>
      <c r="T193" t="s">
        <v>412</v>
      </c>
      <c r="V193" t="s">
        <v>56</v>
      </c>
      <c r="X193" t="s">
        <v>419</v>
      </c>
      <c r="Z193">
        <v>17</v>
      </c>
      <c r="AA193" t="s">
        <v>983</v>
      </c>
      <c r="AB193" t="s">
        <v>363</v>
      </c>
      <c r="AH193" t="s">
        <v>32</v>
      </c>
      <c r="AM193" t="s">
        <v>85</v>
      </c>
      <c r="AO193">
        <v>6</v>
      </c>
      <c r="AQ193">
        <v>5</v>
      </c>
      <c r="AS193">
        <v>10</v>
      </c>
      <c r="AT193" t="s">
        <v>984</v>
      </c>
      <c r="AU193" t="s">
        <v>75</v>
      </c>
      <c r="AW193">
        <v>10</v>
      </c>
      <c r="AX193" t="s">
        <v>985</v>
      </c>
      <c r="AY193" t="s">
        <v>986</v>
      </c>
      <c r="AZ193" t="s">
        <v>987</v>
      </c>
    </row>
    <row r="194" spans="1:52" x14ac:dyDescent="0.35">
      <c r="A194">
        <v>192</v>
      </c>
      <c r="C194" s="5" t="s">
        <v>1</v>
      </c>
      <c r="F194" s="5" t="s">
        <v>4</v>
      </c>
      <c r="H194" s="1">
        <v>21540</v>
      </c>
      <c r="I194">
        <v>7</v>
      </c>
      <c r="J194">
        <v>0</v>
      </c>
      <c r="K194">
        <v>14</v>
      </c>
      <c r="L194">
        <v>2</v>
      </c>
      <c r="M194" t="s">
        <v>52</v>
      </c>
      <c r="N194">
        <v>0</v>
      </c>
      <c r="O194" t="s">
        <v>53</v>
      </c>
      <c r="Q194" t="s">
        <v>104</v>
      </c>
      <c r="S194">
        <v>1</v>
      </c>
      <c r="T194" t="s">
        <v>141</v>
      </c>
      <c r="V194" t="s">
        <v>81</v>
      </c>
      <c r="X194" t="s">
        <v>82</v>
      </c>
      <c r="Z194">
        <v>34</v>
      </c>
      <c r="AA194" t="s">
        <v>988</v>
      </c>
      <c r="AB194" t="s">
        <v>84</v>
      </c>
      <c r="AE194" t="s">
        <v>29</v>
      </c>
      <c r="AG194" t="s">
        <v>31</v>
      </c>
      <c r="AM194" t="s">
        <v>85</v>
      </c>
      <c r="AO194">
        <v>3</v>
      </c>
      <c r="AR194">
        <v>16</v>
      </c>
      <c r="AS194">
        <v>10</v>
      </c>
      <c r="AT194" t="s">
        <v>989</v>
      </c>
      <c r="AV194" t="s">
        <v>990</v>
      </c>
      <c r="AW194">
        <v>9</v>
      </c>
      <c r="AX194" t="s">
        <v>991</v>
      </c>
      <c r="AY194" t="s">
        <v>992</v>
      </c>
      <c r="AZ194" t="s">
        <v>993</v>
      </c>
    </row>
    <row r="195" spans="1:52" x14ac:dyDescent="0.35">
      <c r="A195">
        <v>193</v>
      </c>
      <c r="B195" s="5" t="s">
        <v>0</v>
      </c>
      <c r="H195" s="1">
        <v>14611</v>
      </c>
      <c r="I195">
        <v>7</v>
      </c>
      <c r="J195">
        <v>75</v>
      </c>
      <c r="K195">
        <v>9</v>
      </c>
      <c r="L195">
        <v>5</v>
      </c>
      <c r="M195" t="s">
        <v>97</v>
      </c>
      <c r="N195">
        <v>0</v>
      </c>
      <c r="O195" t="s">
        <v>98</v>
      </c>
      <c r="Q195" t="s">
        <v>69</v>
      </c>
      <c r="S195">
        <v>1</v>
      </c>
      <c r="T195" t="s">
        <v>55</v>
      </c>
      <c r="V195" t="s">
        <v>81</v>
      </c>
      <c r="X195" t="s">
        <v>272</v>
      </c>
      <c r="Z195">
        <v>10</v>
      </c>
      <c r="AA195" t="s">
        <v>994</v>
      </c>
      <c r="AB195" t="s">
        <v>84</v>
      </c>
      <c r="AE195" t="s">
        <v>29</v>
      </c>
      <c r="AM195" t="s">
        <v>73</v>
      </c>
      <c r="AP195">
        <v>25</v>
      </c>
      <c r="AQ195">
        <v>5</v>
      </c>
      <c r="AS195">
        <v>40</v>
      </c>
      <c r="AT195" t="s">
        <v>995</v>
      </c>
      <c r="AU195" t="s">
        <v>75</v>
      </c>
      <c r="AW195">
        <v>10</v>
      </c>
      <c r="AX195" t="s">
        <v>996</v>
      </c>
      <c r="AY195" t="s">
        <v>997</v>
      </c>
      <c r="AZ195" t="s">
        <v>998</v>
      </c>
    </row>
    <row r="196" spans="1:52" x14ac:dyDescent="0.35">
      <c r="A196">
        <v>194</v>
      </c>
      <c r="B196" s="5" t="s">
        <v>0</v>
      </c>
      <c r="C196" s="5" t="s">
        <v>1</v>
      </c>
      <c r="F196" s="5" t="s">
        <v>4</v>
      </c>
      <c r="H196" s="1">
        <v>29476</v>
      </c>
      <c r="I196">
        <v>6</v>
      </c>
      <c r="J196">
        <v>25</v>
      </c>
      <c r="K196">
        <v>10</v>
      </c>
      <c r="L196">
        <v>4</v>
      </c>
      <c r="M196" t="s">
        <v>303</v>
      </c>
      <c r="N196">
        <v>0</v>
      </c>
      <c r="O196" t="s">
        <v>68</v>
      </c>
      <c r="Q196" t="s">
        <v>104</v>
      </c>
      <c r="S196">
        <v>1</v>
      </c>
      <c r="T196" t="s">
        <v>30</v>
      </c>
      <c r="V196" t="s">
        <v>81</v>
      </c>
      <c r="X196" t="s">
        <v>92</v>
      </c>
      <c r="Z196">
        <v>5</v>
      </c>
      <c r="AB196" t="s">
        <v>59</v>
      </c>
      <c r="AE196" t="s">
        <v>29</v>
      </c>
      <c r="AM196" t="s">
        <v>73</v>
      </c>
      <c r="AO196">
        <v>6</v>
      </c>
      <c r="AQ196">
        <v>6</v>
      </c>
      <c r="AS196">
        <v>120</v>
      </c>
      <c r="AT196" t="s">
        <v>999</v>
      </c>
      <c r="AU196" t="s">
        <v>75</v>
      </c>
      <c r="AW196">
        <v>9</v>
      </c>
      <c r="AX196" t="s">
        <v>1000</v>
      </c>
      <c r="AY196" t="s">
        <v>1001</v>
      </c>
      <c r="AZ196" t="s">
        <v>1002</v>
      </c>
    </row>
    <row r="197" spans="1:52" x14ac:dyDescent="0.35">
      <c r="A197">
        <v>195</v>
      </c>
      <c r="B197" s="5" t="s">
        <v>0</v>
      </c>
      <c r="C197" s="5" t="s">
        <v>1</v>
      </c>
      <c r="F197" s="5" t="s">
        <v>4</v>
      </c>
      <c r="H197" s="1">
        <v>27246</v>
      </c>
      <c r="I197">
        <v>6</v>
      </c>
      <c r="J197">
        <v>0</v>
      </c>
      <c r="K197">
        <v>14</v>
      </c>
      <c r="L197">
        <v>20</v>
      </c>
      <c r="M197" t="s">
        <v>67</v>
      </c>
      <c r="N197">
        <v>1</v>
      </c>
      <c r="O197" t="s">
        <v>53</v>
      </c>
      <c r="Q197" t="s">
        <v>99</v>
      </c>
      <c r="S197">
        <v>1</v>
      </c>
      <c r="T197" t="s">
        <v>110</v>
      </c>
      <c r="V197" t="s">
        <v>111</v>
      </c>
      <c r="X197" t="s">
        <v>92</v>
      </c>
      <c r="Z197">
        <v>17</v>
      </c>
      <c r="AB197" t="s">
        <v>84</v>
      </c>
      <c r="AG197" t="s">
        <v>31</v>
      </c>
      <c r="AH197" t="s">
        <v>32</v>
      </c>
      <c r="AM197" t="s">
        <v>553</v>
      </c>
      <c r="AO197">
        <v>6</v>
      </c>
      <c r="AR197">
        <v>14</v>
      </c>
      <c r="AS197">
        <v>8</v>
      </c>
      <c r="AT197" t="s">
        <v>1003</v>
      </c>
      <c r="AU197" t="s">
        <v>75</v>
      </c>
      <c r="AW197">
        <v>8</v>
      </c>
      <c r="AX197" t="s">
        <v>1004</v>
      </c>
      <c r="AY197" t="s">
        <v>1005</v>
      </c>
      <c r="AZ197" t="s">
        <v>1006</v>
      </c>
    </row>
    <row r="198" spans="1:52" x14ac:dyDescent="0.35">
      <c r="A198">
        <v>196</v>
      </c>
      <c r="F198" s="5" t="s">
        <v>4</v>
      </c>
      <c r="H198" s="1">
        <v>29633</v>
      </c>
      <c r="I198">
        <v>8</v>
      </c>
      <c r="J198">
        <v>20</v>
      </c>
      <c r="K198">
        <v>5</v>
      </c>
      <c r="L198">
        <v>10</v>
      </c>
      <c r="M198" t="s">
        <v>335</v>
      </c>
      <c r="N198">
        <v>0</v>
      </c>
      <c r="O198" t="s">
        <v>68</v>
      </c>
      <c r="Q198" t="s">
        <v>54</v>
      </c>
      <c r="S198">
        <v>1</v>
      </c>
      <c r="T198" t="s">
        <v>55</v>
      </c>
      <c r="V198" t="s">
        <v>350</v>
      </c>
      <c r="Y198" t="s">
        <v>1007</v>
      </c>
      <c r="Z198">
        <v>12</v>
      </c>
      <c r="AA198" t="s">
        <v>607</v>
      </c>
      <c r="AB198" t="s">
        <v>72</v>
      </c>
      <c r="AF198" t="s">
        <v>30</v>
      </c>
      <c r="AM198" t="s">
        <v>73</v>
      </c>
      <c r="AO198">
        <v>6</v>
      </c>
      <c r="AQ198">
        <v>6</v>
      </c>
      <c r="AS198">
        <v>5</v>
      </c>
      <c r="AT198" t="s">
        <v>1008</v>
      </c>
      <c r="AU198" t="s">
        <v>75</v>
      </c>
      <c r="AW198">
        <v>8</v>
      </c>
      <c r="AX198" t="s">
        <v>607</v>
      </c>
      <c r="AY198" t="s">
        <v>1009</v>
      </c>
      <c r="AZ198" t="s">
        <v>998</v>
      </c>
    </row>
    <row r="199" spans="1:52" x14ac:dyDescent="0.35">
      <c r="A199">
        <v>197</v>
      </c>
      <c r="E199" s="5" t="s">
        <v>3</v>
      </c>
      <c r="H199" s="1">
        <v>34650</v>
      </c>
      <c r="I199">
        <v>8</v>
      </c>
      <c r="J199">
        <v>2</v>
      </c>
      <c r="K199">
        <v>8</v>
      </c>
      <c r="L199">
        <v>2</v>
      </c>
      <c r="M199" t="s">
        <v>121</v>
      </c>
      <c r="N199">
        <v>0</v>
      </c>
      <c r="O199" t="s">
        <v>79</v>
      </c>
      <c r="Q199" t="s">
        <v>69</v>
      </c>
      <c r="S199">
        <v>0</v>
      </c>
      <c r="AB199" t="s">
        <v>59</v>
      </c>
      <c r="AF199" t="s">
        <v>30</v>
      </c>
      <c r="AM199" t="s">
        <v>73</v>
      </c>
      <c r="AO199">
        <v>6</v>
      </c>
      <c r="AQ199">
        <v>4</v>
      </c>
      <c r="AS199">
        <v>4</v>
      </c>
      <c r="AT199" t="s">
        <v>1010</v>
      </c>
      <c r="AU199" t="s">
        <v>75</v>
      </c>
      <c r="AW199">
        <v>10</v>
      </c>
      <c r="AX199" t="s">
        <v>1011</v>
      </c>
      <c r="AY199" t="s">
        <v>792</v>
      </c>
    </row>
    <row r="200" spans="1:52" x14ac:dyDescent="0.35">
      <c r="A200">
        <v>198</v>
      </c>
      <c r="C200" s="5" t="s">
        <v>1</v>
      </c>
      <c r="H200" s="1">
        <v>31399</v>
      </c>
      <c r="I200">
        <v>7</v>
      </c>
      <c r="J200">
        <v>40</v>
      </c>
      <c r="K200">
        <v>10</v>
      </c>
      <c r="L200">
        <v>30</v>
      </c>
      <c r="M200" t="s">
        <v>121</v>
      </c>
      <c r="N200">
        <v>1</v>
      </c>
      <c r="P200" t="s">
        <v>1012</v>
      </c>
      <c r="Q200" t="s">
        <v>54</v>
      </c>
      <c r="S200">
        <v>1</v>
      </c>
      <c r="T200" t="s">
        <v>146</v>
      </c>
      <c r="V200" t="s">
        <v>81</v>
      </c>
      <c r="X200" t="s">
        <v>124</v>
      </c>
      <c r="Z200">
        <v>7</v>
      </c>
      <c r="AA200" t="s">
        <v>1013</v>
      </c>
      <c r="AB200" t="s">
        <v>59</v>
      </c>
      <c r="AE200" t="s">
        <v>29</v>
      </c>
      <c r="AM200" t="s">
        <v>162</v>
      </c>
      <c r="AP200">
        <v>10</v>
      </c>
      <c r="AQ200">
        <v>5</v>
      </c>
      <c r="AS200">
        <v>20</v>
      </c>
      <c r="AT200" t="s">
        <v>1014</v>
      </c>
      <c r="AU200" t="s">
        <v>64</v>
      </c>
      <c r="AW200">
        <v>10</v>
      </c>
      <c r="AX200" t="s">
        <v>1015</v>
      </c>
      <c r="AY200" t="s">
        <v>1016</v>
      </c>
      <c r="AZ200" t="s">
        <v>1017</v>
      </c>
    </row>
    <row r="201" spans="1:52" x14ac:dyDescent="0.35">
      <c r="A201">
        <v>199</v>
      </c>
      <c r="C201" s="5" t="s">
        <v>1</v>
      </c>
      <c r="H201" s="1">
        <v>28804</v>
      </c>
      <c r="I201">
        <v>6</v>
      </c>
      <c r="J201">
        <v>120</v>
      </c>
      <c r="K201">
        <v>10</v>
      </c>
      <c r="L201">
        <v>12</v>
      </c>
      <c r="M201" t="s">
        <v>89</v>
      </c>
      <c r="N201">
        <v>1</v>
      </c>
      <c r="O201" t="s">
        <v>68</v>
      </c>
      <c r="Q201" t="s">
        <v>104</v>
      </c>
      <c r="S201">
        <v>1</v>
      </c>
      <c r="T201" t="s">
        <v>407</v>
      </c>
      <c r="V201" t="s">
        <v>111</v>
      </c>
      <c r="X201" t="s">
        <v>572</v>
      </c>
      <c r="Z201">
        <v>12</v>
      </c>
      <c r="AA201" t="s">
        <v>1018</v>
      </c>
      <c r="AB201" t="s">
        <v>72</v>
      </c>
      <c r="AE201" t="s">
        <v>29</v>
      </c>
      <c r="AG201" t="s">
        <v>31</v>
      </c>
      <c r="AH201" t="s">
        <v>32</v>
      </c>
      <c r="AM201" t="s">
        <v>60</v>
      </c>
      <c r="AO201">
        <v>6</v>
      </c>
      <c r="AQ201">
        <v>4</v>
      </c>
      <c r="AS201">
        <v>8</v>
      </c>
      <c r="AT201" t="s">
        <v>1019</v>
      </c>
      <c r="AU201" t="s">
        <v>75</v>
      </c>
      <c r="AW201">
        <v>8</v>
      </c>
      <c r="AX201" t="s">
        <v>1020</v>
      </c>
      <c r="AY201" t="s">
        <v>1021</v>
      </c>
      <c r="AZ201" t="s">
        <v>1022</v>
      </c>
    </row>
    <row r="202" spans="1:52" x14ac:dyDescent="0.35">
      <c r="A202">
        <v>200</v>
      </c>
      <c r="F202" s="5" t="s">
        <v>4</v>
      </c>
      <c r="H202" s="1">
        <v>31882</v>
      </c>
      <c r="I202">
        <v>7</v>
      </c>
      <c r="J202">
        <v>1</v>
      </c>
      <c r="K202">
        <v>14</v>
      </c>
      <c r="L202">
        <v>20</v>
      </c>
      <c r="M202" t="s">
        <v>78</v>
      </c>
      <c r="N202">
        <v>1</v>
      </c>
      <c r="O202" t="s">
        <v>68</v>
      </c>
      <c r="Q202" t="s">
        <v>54</v>
      </c>
      <c r="S202">
        <v>1</v>
      </c>
      <c r="T202" t="s">
        <v>5</v>
      </c>
      <c r="V202" t="s">
        <v>81</v>
      </c>
      <c r="X202" t="s">
        <v>297</v>
      </c>
      <c r="Z202">
        <v>8</v>
      </c>
      <c r="AA202" t="s">
        <v>1023</v>
      </c>
      <c r="AB202" t="s">
        <v>59</v>
      </c>
      <c r="AF202" t="s">
        <v>30</v>
      </c>
      <c r="AG202" t="s">
        <v>31</v>
      </c>
      <c r="AH202" t="s">
        <v>32</v>
      </c>
      <c r="AM202" t="s">
        <v>85</v>
      </c>
      <c r="AO202">
        <v>6</v>
      </c>
      <c r="AQ202">
        <v>4</v>
      </c>
      <c r="AS202">
        <v>6</v>
      </c>
      <c r="AT202" t="s">
        <v>1024</v>
      </c>
      <c r="AU202" t="s">
        <v>75</v>
      </c>
      <c r="AW202">
        <v>10</v>
      </c>
      <c r="AX202" t="s">
        <v>1025</v>
      </c>
      <c r="AY202" t="s">
        <v>1026</v>
      </c>
      <c r="AZ202" t="s">
        <v>116</v>
      </c>
    </row>
    <row r="203" spans="1:52" x14ac:dyDescent="0.35">
      <c r="A203">
        <v>201</v>
      </c>
      <c r="B203" s="5" t="s">
        <v>0</v>
      </c>
      <c r="D203" s="5" t="s">
        <v>2</v>
      </c>
      <c r="F203" s="5" t="s">
        <v>4</v>
      </c>
      <c r="H203" s="1">
        <v>33421</v>
      </c>
      <c r="I203">
        <v>7</v>
      </c>
      <c r="J203">
        <v>40</v>
      </c>
      <c r="K203">
        <v>6</v>
      </c>
      <c r="L203">
        <v>12</v>
      </c>
      <c r="M203" t="s">
        <v>189</v>
      </c>
      <c r="N203">
        <v>1</v>
      </c>
      <c r="O203" t="s">
        <v>98</v>
      </c>
      <c r="Q203" t="s">
        <v>99</v>
      </c>
      <c r="S203">
        <v>1</v>
      </c>
      <c r="T203" t="s">
        <v>5</v>
      </c>
      <c r="V203" t="s">
        <v>111</v>
      </c>
      <c r="X203" t="s">
        <v>297</v>
      </c>
      <c r="Z203">
        <v>0</v>
      </c>
      <c r="AA203" t="s">
        <v>1027</v>
      </c>
      <c r="AB203" t="s">
        <v>72</v>
      </c>
      <c r="AF203" t="s">
        <v>30</v>
      </c>
      <c r="AN203" t="s">
        <v>1028</v>
      </c>
      <c r="AO203">
        <v>3</v>
      </c>
      <c r="AQ203">
        <v>1</v>
      </c>
      <c r="AS203">
        <v>2</v>
      </c>
      <c r="AT203" t="s">
        <v>1029</v>
      </c>
      <c r="AU203" t="s">
        <v>75</v>
      </c>
      <c r="AW203">
        <v>8</v>
      </c>
      <c r="AX203" t="s">
        <v>1030</v>
      </c>
    </row>
    <row r="204" spans="1:52" x14ac:dyDescent="0.35">
      <c r="A204">
        <v>202</v>
      </c>
      <c r="C204" s="5" t="s">
        <v>1</v>
      </c>
      <c r="F204" s="5" t="s">
        <v>4</v>
      </c>
      <c r="H204" s="1">
        <v>31693</v>
      </c>
      <c r="I204">
        <v>7</v>
      </c>
      <c r="J204">
        <v>25</v>
      </c>
      <c r="K204">
        <v>12</v>
      </c>
      <c r="L204">
        <v>6</v>
      </c>
      <c r="M204" t="s">
        <v>67</v>
      </c>
      <c r="N204">
        <v>0</v>
      </c>
      <c r="O204" t="s">
        <v>68</v>
      </c>
      <c r="Q204" t="s">
        <v>54</v>
      </c>
      <c r="S204">
        <v>1</v>
      </c>
      <c r="T204" t="s">
        <v>155</v>
      </c>
      <c r="V204" t="s">
        <v>56</v>
      </c>
      <c r="X204" t="s">
        <v>310</v>
      </c>
      <c r="Z204">
        <v>3</v>
      </c>
      <c r="AA204" t="s">
        <v>1031</v>
      </c>
      <c r="AB204" t="s">
        <v>84</v>
      </c>
      <c r="AE204" t="s">
        <v>29</v>
      </c>
      <c r="AM204" t="s">
        <v>85</v>
      </c>
      <c r="AO204">
        <v>4</v>
      </c>
      <c r="AQ204">
        <v>2</v>
      </c>
      <c r="AS204">
        <v>20</v>
      </c>
      <c r="AT204" t="s">
        <v>1032</v>
      </c>
      <c r="AV204" t="s">
        <v>1033</v>
      </c>
      <c r="AW204">
        <v>9</v>
      </c>
      <c r="AX204" t="s">
        <v>1034</v>
      </c>
      <c r="AY204" t="s">
        <v>208</v>
      </c>
      <c r="AZ204" t="s">
        <v>139</v>
      </c>
    </row>
    <row r="205" spans="1:52" x14ac:dyDescent="0.35">
      <c r="A205">
        <v>203</v>
      </c>
      <c r="F205" s="5" t="s">
        <v>4</v>
      </c>
      <c r="H205" s="1">
        <v>31498</v>
      </c>
      <c r="I205">
        <v>8</v>
      </c>
      <c r="J205">
        <v>0</v>
      </c>
      <c r="K205">
        <v>5</v>
      </c>
      <c r="L205">
        <v>12</v>
      </c>
      <c r="M205" t="s">
        <v>52</v>
      </c>
      <c r="N205">
        <v>1</v>
      </c>
      <c r="O205" t="s">
        <v>98</v>
      </c>
      <c r="Q205" t="s">
        <v>99</v>
      </c>
      <c r="S205">
        <v>1</v>
      </c>
      <c r="T205" t="s">
        <v>213</v>
      </c>
      <c r="W205" t="s">
        <v>259</v>
      </c>
      <c r="X205" t="s">
        <v>92</v>
      </c>
      <c r="Z205">
        <v>5</v>
      </c>
      <c r="AA205" t="s">
        <v>1035</v>
      </c>
      <c r="AB205" t="s">
        <v>84</v>
      </c>
      <c r="AH205" t="s">
        <v>32</v>
      </c>
      <c r="AM205" t="s">
        <v>60</v>
      </c>
      <c r="AO205">
        <v>5</v>
      </c>
      <c r="AQ205">
        <v>6</v>
      </c>
      <c r="AS205">
        <v>12</v>
      </c>
      <c r="AT205" t="s">
        <v>1036</v>
      </c>
      <c r="AU205" t="s">
        <v>64</v>
      </c>
      <c r="AW205">
        <v>10</v>
      </c>
      <c r="AX205" t="s">
        <v>1037</v>
      </c>
      <c r="AY205" t="s">
        <v>1038</v>
      </c>
      <c r="AZ205" t="s">
        <v>1039</v>
      </c>
    </row>
    <row r="206" spans="1:52" x14ac:dyDescent="0.35">
      <c r="A206">
        <v>204</v>
      </c>
      <c r="C206" s="5" t="s">
        <v>1</v>
      </c>
      <c r="F206" s="5" t="s">
        <v>4</v>
      </c>
      <c r="H206" s="1">
        <v>31738</v>
      </c>
      <c r="I206">
        <v>8</v>
      </c>
      <c r="J206">
        <v>40</v>
      </c>
      <c r="K206">
        <v>10</v>
      </c>
      <c r="L206">
        <v>10</v>
      </c>
      <c r="M206" t="s">
        <v>52</v>
      </c>
      <c r="N206">
        <v>1</v>
      </c>
      <c r="O206" t="s">
        <v>53</v>
      </c>
      <c r="Q206" t="s">
        <v>99</v>
      </c>
      <c r="S206">
        <v>1</v>
      </c>
      <c r="T206" t="s">
        <v>155</v>
      </c>
      <c r="V206" t="s">
        <v>81</v>
      </c>
      <c r="X206" t="s">
        <v>106</v>
      </c>
      <c r="Z206">
        <v>5</v>
      </c>
      <c r="AA206" t="s">
        <v>1040</v>
      </c>
      <c r="AB206" t="s">
        <v>84</v>
      </c>
      <c r="AG206" t="s">
        <v>31</v>
      </c>
      <c r="AK206" t="s">
        <v>35</v>
      </c>
      <c r="AU206" t="s">
        <v>75</v>
      </c>
      <c r="AW206">
        <v>10</v>
      </c>
      <c r="AX206" t="s">
        <v>1041</v>
      </c>
      <c r="AY206" t="s">
        <v>1042</v>
      </c>
    </row>
    <row r="207" spans="1:52" x14ac:dyDescent="0.35">
      <c r="A207">
        <v>205</v>
      </c>
      <c r="B207" s="5" t="s">
        <v>0</v>
      </c>
      <c r="C207" s="5" t="s">
        <v>1</v>
      </c>
      <c r="F207" s="5" t="s">
        <v>4</v>
      </c>
      <c r="H207" s="1">
        <v>28682</v>
      </c>
      <c r="I207">
        <v>8</v>
      </c>
      <c r="J207">
        <v>30</v>
      </c>
      <c r="K207">
        <v>9</v>
      </c>
      <c r="L207">
        <v>10</v>
      </c>
      <c r="M207" t="s">
        <v>121</v>
      </c>
      <c r="N207">
        <v>0</v>
      </c>
      <c r="O207" t="s">
        <v>53</v>
      </c>
      <c r="Q207" t="s">
        <v>104</v>
      </c>
      <c r="S207">
        <v>1</v>
      </c>
      <c r="T207" t="s">
        <v>213</v>
      </c>
      <c r="V207" t="s">
        <v>81</v>
      </c>
      <c r="X207" t="s">
        <v>92</v>
      </c>
      <c r="Z207">
        <v>10</v>
      </c>
      <c r="AA207" t="s">
        <v>1043</v>
      </c>
      <c r="AB207" t="s">
        <v>84</v>
      </c>
      <c r="AF207" t="s">
        <v>30</v>
      </c>
      <c r="AM207" t="s">
        <v>73</v>
      </c>
      <c r="AP207" t="s">
        <v>1044</v>
      </c>
      <c r="AR207" t="s">
        <v>1045</v>
      </c>
      <c r="AS207">
        <v>4</v>
      </c>
      <c r="AT207" t="s">
        <v>1046</v>
      </c>
      <c r="AU207" t="s">
        <v>75</v>
      </c>
      <c r="AW207">
        <v>9</v>
      </c>
      <c r="AX207" t="s">
        <v>1047</v>
      </c>
      <c r="AZ207" t="s">
        <v>1048</v>
      </c>
    </row>
    <row r="208" spans="1:52" x14ac:dyDescent="0.35">
      <c r="A208">
        <v>206</v>
      </c>
      <c r="B208" s="5" t="s">
        <v>0</v>
      </c>
      <c r="H208" s="1">
        <v>27885</v>
      </c>
      <c r="I208">
        <v>6</v>
      </c>
      <c r="J208">
        <v>60</v>
      </c>
      <c r="K208">
        <v>6</v>
      </c>
      <c r="L208">
        <v>10</v>
      </c>
      <c r="M208" t="s">
        <v>89</v>
      </c>
      <c r="N208">
        <v>1</v>
      </c>
      <c r="O208" t="s">
        <v>98</v>
      </c>
      <c r="Q208" t="s">
        <v>54</v>
      </c>
      <c r="S208">
        <v>0</v>
      </c>
      <c r="AB208" t="s">
        <v>59</v>
      </c>
      <c r="AH208" t="s">
        <v>32</v>
      </c>
      <c r="AL208" t="s">
        <v>1049</v>
      </c>
      <c r="AM208" t="s">
        <v>73</v>
      </c>
      <c r="AO208">
        <v>5</v>
      </c>
      <c r="AQ208">
        <v>4</v>
      </c>
      <c r="AS208">
        <v>8</v>
      </c>
      <c r="AT208" t="s">
        <v>1050</v>
      </c>
      <c r="AV208" t="s">
        <v>1051</v>
      </c>
      <c r="AW208">
        <v>9</v>
      </c>
      <c r="AX208" t="s">
        <v>1052</v>
      </c>
      <c r="AY208" t="s">
        <v>1053</v>
      </c>
      <c r="AZ208" t="s">
        <v>1054</v>
      </c>
    </row>
    <row r="209" spans="1:52" x14ac:dyDescent="0.35">
      <c r="A209">
        <v>207</v>
      </c>
      <c r="B209" s="5" t="s">
        <v>0</v>
      </c>
      <c r="F209" s="5" t="s">
        <v>4</v>
      </c>
      <c r="H209" s="1">
        <v>29440</v>
      </c>
      <c r="I209">
        <v>7</v>
      </c>
      <c r="J209">
        <v>30</v>
      </c>
      <c r="K209">
        <v>11</v>
      </c>
      <c r="L209">
        <v>4</v>
      </c>
      <c r="M209" t="s">
        <v>189</v>
      </c>
      <c r="N209">
        <v>1</v>
      </c>
      <c r="O209" t="s">
        <v>79</v>
      </c>
      <c r="R209" t="s">
        <v>1055</v>
      </c>
      <c r="S209">
        <v>1</v>
      </c>
      <c r="T209" t="s">
        <v>213</v>
      </c>
      <c r="V209" t="s">
        <v>91</v>
      </c>
      <c r="X209" t="s">
        <v>92</v>
      </c>
      <c r="Z209">
        <v>11</v>
      </c>
      <c r="AA209" t="s">
        <v>1056</v>
      </c>
      <c r="AB209" t="s">
        <v>59</v>
      </c>
      <c r="AG209" t="s">
        <v>31</v>
      </c>
      <c r="AM209" t="s">
        <v>73</v>
      </c>
      <c r="AO209">
        <v>6</v>
      </c>
      <c r="AQ209">
        <v>6</v>
      </c>
      <c r="AS209">
        <v>30</v>
      </c>
      <c r="AT209" t="s">
        <v>1057</v>
      </c>
      <c r="AU209" t="s">
        <v>75</v>
      </c>
      <c r="AW209">
        <v>10</v>
      </c>
      <c r="AX209" t="s">
        <v>1058</v>
      </c>
      <c r="AY209" t="s">
        <v>1059</v>
      </c>
      <c r="AZ209" t="s">
        <v>1060</v>
      </c>
    </row>
    <row r="210" spans="1:52" x14ac:dyDescent="0.35">
      <c r="A210">
        <v>208</v>
      </c>
      <c r="D210" s="5" t="s">
        <v>2</v>
      </c>
      <c r="H210" s="1">
        <v>29809</v>
      </c>
      <c r="I210">
        <v>5</v>
      </c>
      <c r="J210">
        <v>20</v>
      </c>
      <c r="K210">
        <v>18</v>
      </c>
      <c r="L210">
        <v>0</v>
      </c>
      <c r="M210" t="s">
        <v>303</v>
      </c>
      <c r="N210">
        <v>1</v>
      </c>
      <c r="O210" t="s">
        <v>68</v>
      </c>
      <c r="R210" t="s">
        <v>1061</v>
      </c>
      <c r="S210">
        <v>1</v>
      </c>
      <c r="T210" t="s">
        <v>407</v>
      </c>
      <c r="W210" t="s">
        <v>1062</v>
      </c>
      <c r="X210" t="s">
        <v>57</v>
      </c>
      <c r="Z210">
        <v>15</v>
      </c>
      <c r="AA210" t="s">
        <v>1063</v>
      </c>
      <c r="AB210" t="s">
        <v>72</v>
      </c>
      <c r="AE210" t="s">
        <v>29</v>
      </c>
      <c r="AI210" t="s">
        <v>33</v>
      </c>
      <c r="AM210" t="s">
        <v>60</v>
      </c>
      <c r="AP210">
        <v>16</v>
      </c>
      <c r="AR210">
        <v>10</v>
      </c>
      <c r="AS210">
        <v>2</v>
      </c>
      <c r="AT210" t="s">
        <v>1064</v>
      </c>
      <c r="AU210" t="s">
        <v>64</v>
      </c>
      <c r="AW210">
        <v>10</v>
      </c>
      <c r="AX210" t="s">
        <v>1065</v>
      </c>
      <c r="AY210" t="s">
        <v>1066</v>
      </c>
      <c r="AZ210" t="s">
        <v>1067</v>
      </c>
    </row>
    <row r="211" spans="1:52" x14ac:dyDescent="0.35">
      <c r="A211">
        <v>209</v>
      </c>
      <c r="C211" s="5" t="s">
        <v>1</v>
      </c>
      <c r="H211" s="1">
        <v>43048</v>
      </c>
      <c r="I211">
        <v>7</v>
      </c>
      <c r="J211">
        <v>120</v>
      </c>
      <c r="K211">
        <v>12</v>
      </c>
      <c r="L211">
        <v>15</v>
      </c>
      <c r="M211" t="s">
        <v>189</v>
      </c>
      <c r="N211">
        <v>1</v>
      </c>
      <c r="O211" t="s">
        <v>68</v>
      </c>
      <c r="Q211" t="s">
        <v>99</v>
      </c>
      <c r="S211">
        <v>1</v>
      </c>
      <c r="T211" t="s">
        <v>155</v>
      </c>
      <c r="V211" t="s">
        <v>350</v>
      </c>
      <c r="X211" t="s">
        <v>92</v>
      </c>
      <c r="Z211">
        <v>2</v>
      </c>
      <c r="AA211" t="s">
        <v>165</v>
      </c>
      <c r="AB211" t="s">
        <v>59</v>
      </c>
      <c r="AG211" t="s">
        <v>31</v>
      </c>
      <c r="AM211" t="s">
        <v>73</v>
      </c>
      <c r="AP211">
        <v>8</v>
      </c>
      <c r="AQ211">
        <v>6</v>
      </c>
      <c r="AS211">
        <v>10</v>
      </c>
      <c r="AT211" t="s">
        <v>1068</v>
      </c>
      <c r="AU211" t="s">
        <v>64</v>
      </c>
      <c r="AW211">
        <v>8</v>
      </c>
      <c r="AX211" t="s">
        <v>1069</v>
      </c>
      <c r="AY211" t="s">
        <v>1070</v>
      </c>
      <c r="AZ211" t="s">
        <v>318</v>
      </c>
    </row>
    <row r="212" spans="1:52" x14ac:dyDescent="0.35">
      <c r="A212">
        <v>210</v>
      </c>
      <c r="B212" s="5" t="s">
        <v>0</v>
      </c>
      <c r="H212" s="1">
        <v>32706</v>
      </c>
      <c r="I212">
        <v>6</v>
      </c>
      <c r="J212">
        <v>120</v>
      </c>
      <c r="K212">
        <v>10</v>
      </c>
      <c r="L212">
        <v>5</v>
      </c>
      <c r="M212" t="s">
        <v>67</v>
      </c>
      <c r="N212">
        <v>0</v>
      </c>
      <c r="O212" t="s">
        <v>79</v>
      </c>
      <c r="Q212" t="s">
        <v>104</v>
      </c>
      <c r="S212">
        <v>1</v>
      </c>
      <c r="T212" t="s">
        <v>213</v>
      </c>
      <c r="V212" t="s">
        <v>111</v>
      </c>
      <c r="X212" t="s">
        <v>92</v>
      </c>
      <c r="Z212">
        <v>5</v>
      </c>
      <c r="AA212" t="s">
        <v>1071</v>
      </c>
      <c r="AB212" t="s">
        <v>363</v>
      </c>
      <c r="AG212" t="s">
        <v>31</v>
      </c>
      <c r="AM212" t="s">
        <v>85</v>
      </c>
      <c r="AO212">
        <v>5</v>
      </c>
      <c r="AQ212">
        <v>5</v>
      </c>
      <c r="AS212">
        <v>3</v>
      </c>
      <c r="AT212" t="s">
        <v>1072</v>
      </c>
      <c r="AU212" t="s">
        <v>75</v>
      </c>
      <c r="AW212">
        <v>9</v>
      </c>
      <c r="AX212" t="s">
        <v>1073</v>
      </c>
    </row>
    <row r="213" spans="1:52" x14ac:dyDescent="0.35">
      <c r="A213">
        <v>211</v>
      </c>
      <c r="B213" s="5" t="s">
        <v>0</v>
      </c>
      <c r="H213" s="1">
        <v>31548</v>
      </c>
      <c r="I213">
        <v>5</v>
      </c>
      <c r="J213">
        <v>360</v>
      </c>
      <c r="K213">
        <v>8</v>
      </c>
      <c r="L213">
        <v>1</v>
      </c>
      <c r="M213" t="s">
        <v>67</v>
      </c>
      <c r="N213">
        <v>1</v>
      </c>
      <c r="O213" t="s">
        <v>98</v>
      </c>
      <c r="Q213" t="s">
        <v>99</v>
      </c>
      <c r="S213">
        <v>0</v>
      </c>
      <c r="AB213" t="s">
        <v>59</v>
      </c>
      <c r="AK213" t="s">
        <v>35</v>
      </c>
      <c r="AU213" t="s">
        <v>64</v>
      </c>
      <c r="AW213">
        <v>10</v>
      </c>
      <c r="AX213" t="s">
        <v>1074</v>
      </c>
      <c r="AY213" t="s">
        <v>341</v>
      </c>
    </row>
    <row r="214" spans="1:52" ht="14.5" customHeight="1" x14ac:dyDescent="0.35">
      <c r="A214">
        <v>212</v>
      </c>
      <c r="B214" s="5" t="s">
        <v>0</v>
      </c>
      <c r="C214" s="5" t="s">
        <v>1</v>
      </c>
      <c r="G214" s="5" t="s">
        <v>1075</v>
      </c>
      <c r="H214" s="1">
        <v>32020</v>
      </c>
      <c r="I214">
        <v>5</v>
      </c>
      <c r="J214">
        <v>120</v>
      </c>
      <c r="K214">
        <v>8</v>
      </c>
      <c r="L214">
        <v>10</v>
      </c>
      <c r="M214" t="s">
        <v>89</v>
      </c>
      <c r="N214">
        <v>1</v>
      </c>
      <c r="O214" t="s">
        <v>389</v>
      </c>
      <c r="Q214" t="s">
        <v>54</v>
      </c>
      <c r="S214">
        <v>1</v>
      </c>
      <c r="T214" t="s">
        <v>465</v>
      </c>
      <c r="V214" t="s">
        <v>56</v>
      </c>
      <c r="Y214" t="s">
        <v>1076</v>
      </c>
      <c r="Z214">
        <v>5</v>
      </c>
      <c r="AA214" t="s">
        <v>1077</v>
      </c>
      <c r="AB214" t="s">
        <v>84</v>
      </c>
      <c r="AH214" t="s">
        <v>32</v>
      </c>
      <c r="AM214" t="s">
        <v>1078</v>
      </c>
      <c r="AO214">
        <v>6</v>
      </c>
      <c r="AQ214">
        <v>3</v>
      </c>
      <c r="AS214">
        <v>6</v>
      </c>
      <c r="AT214" t="s">
        <v>1079</v>
      </c>
      <c r="AU214" t="s">
        <v>75</v>
      </c>
      <c r="AW214">
        <v>10</v>
      </c>
      <c r="AX214" t="s">
        <v>1080</v>
      </c>
      <c r="AY214" s="3" t="s">
        <v>1081</v>
      </c>
      <c r="AZ214" t="s">
        <v>1082</v>
      </c>
    </row>
    <row r="215" spans="1:52" x14ac:dyDescent="0.35">
      <c r="A215">
        <v>213</v>
      </c>
      <c r="B215" s="5" t="s">
        <v>0</v>
      </c>
      <c r="E215" s="5" t="s">
        <v>3</v>
      </c>
      <c r="F215" s="5" t="s">
        <v>4</v>
      </c>
      <c r="H215" s="1">
        <v>33934</v>
      </c>
      <c r="I215">
        <v>6</v>
      </c>
      <c r="J215">
        <v>40</v>
      </c>
      <c r="K215">
        <v>5</v>
      </c>
      <c r="L215">
        <v>20</v>
      </c>
      <c r="M215" t="s">
        <v>97</v>
      </c>
      <c r="N215">
        <v>1</v>
      </c>
      <c r="O215" t="s">
        <v>53</v>
      </c>
      <c r="Q215" t="s">
        <v>104</v>
      </c>
      <c r="S215">
        <v>1</v>
      </c>
      <c r="T215" t="s">
        <v>213</v>
      </c>
      <c r="V215" t="s">
        <v>81</v>
      </c>
      <c r="X215" t="s">
        <v>92</v>
      </c>
      <c r="Z215">
        <v>2</v>
      </c>
      <c r="AA215" t="s">
        <v>1083</v>
      </c>
      <c r="AB215" t="s">
        <v>59</v>
      </c>
      <c r="AH215" t="s">
        <v>32</v>
      </c>
      <c r="AM215" t="s">
        <v>60</v>
      </c>
      <c r="AO215">
        <v>5</v>
      </c>
      <c r="AQ215">
        <v>5</v>
      </c>
      <c r="AS215">
        <v>30</v>
      </c>
      <c r="AT215" t="s">
        <v>1084</v>
      </c>
      <c r="AV215" t="s">
        <v>1085</v>
      </c>
      <c r="AW215">
        <v>10</v>
      </c>
      <c r="AX215" t="s">
        <v>1086</v>
      </c>
      <c r="AY215" t="s">
        <v>1087</v>
      </c>
    </row>
    <row r="216" spans="1:52" x14ac:dyDescent="0.35">
      <c r="A216">
        <v>214</v>
      </c>
      <c r="B216" s="5" t="s">
        <v>0</v>
      </c>
      <c r="C216" s="5" t="s">
        <v>1</v>
      </c>
      <c r="D216" s="5" t="s">
        <v>2</v>
      </c>
      <c r="I216">
        <v>7</v>
      </c>
      <c r="J216">
        <v>40</v>
      </c>
      <c r="K216">
        <v>8</v>
      </c>
      <c r="L216">
        <v>3</v>
      </c>
      <c r="M216" t="s">
        <v>67</v>
      </c>
      <c r="N216">
        <v>0</v>
      </c>
      <c r="O216" t="s">
        <v>68</v>
      </c>
      <c r="Q216" t="s">
        <v>104</v>
      </c>
      <c r="S216">
        <v>0</v>
      </c>
      <c r="AB216" t="s">
        <v>84</v>
      </c>
      <c r="AF216" t="s">
        <v>30</v>
      </c>
      <c r="AM216" t="s">
        <v>85</v>
      </c>
      <c r="AO216">
        <v>6</v>
      </c>
      <c r="AR216">
        <v>30</v>
      </c>
      <c r="AS216">
        <v>500</v>
      </c>
      <c r="AT216" t="s">
        <v>1088</v>
      </c>
      <c r="AU216" t="s">
        <v>192</v>
      </c>
      <c r="AW216">
        <v>7</v>
      </c>
      <c r="AX216" t="s">
        <v>1089</v>
      </c>
      <c r="AY216" t="s">
        <v>1090</v>
      </c>
    </row>
    <row r="217" spans="1:52" x14ac:dyDescent="0.35">
      <c r="A217">
        <v>215</v>
      </c>
      <c r="F217" s="5" t="s">
        <v>4</v>
      </c>
      <c r="H217" s="1">
        <v>32965</v>
      </c>
      <c r="I217">
        <v>7</v>
      </c>
      <c r="J217">
        <v>15</v>
      </c>
      <c r="K217">
        <v>8</v>
      </c>
      <c r="L217">
        <v>1</v>
      </c>
      <c r="M217" t="s">
        <v>133</v>
      </c>
      <c r="N217">
        <v>0</v>
      </c>
      <c r="O217" t="s">
        <v>389</v>
      </c>
      <c r="Q217" t="s">
        <v>104</v>
      </c>
      <c r="S217">
        <v>1</v>
      </c>
      <c r="T217" t="s">
        <v>213</v>
      </c>
      <c r="V217" t="s">
        <v>56</v>
      </c>
      <c r="X217" t="s">
        <v>92</v>
      </c>
      <c r="Z217">
        <v>7</v>
      </c>
      <c r="AA217" t="s">
        <v>1091</v>
      </c>
      <c r="AB217" t="s">
        <v>84</v>
      </c>
      <c r="AG217" t="s">
        <v>31</v>
      </c>
      <c r="AM217" t="s">
        <v>85</v>
      </c>
      <c r="AO217">
        <v>5</v>
      </c>
      <c r="AQ217">
        <v>3</v>
      </c>
      <c r="AS217">
        <v>12</v>
      </c>
      <c r="AT217" t="s">
        <v>1092</v>
      </c>
      <c r="AU217" t="s">
        <v>64</v>
      </c>
      <c r="AW217">
        <v>10</v>
      </c>
      <c r="AX217" t="s">
        <v>1093</v>
      </c>
      <c r="AY217" t="s">
        <v>1094</v>
      </c>
      <c r="AZ217" t="s">
        <v>1095</v>
      </c>
    </row>
    <row r="218" spans="1:52" x14ac:dyDescent="0.35">
      <c r="A218">
        <v>216</v>
      </c>
      <c r="F218" s="5" t="s">
        <v>4</v>
      </c>
      <c r="H218" s="1">
        <v>30084</v>
      </c>
      <c r="I218">
        <v>7</v>
      </c>
      <c r="J218">
        <v>60</v>
      </c>
      <c r="K218">
        <v>7</v>
      </c>
      <c r="L218">
        <v>0</v>
      </c>
      <c r="M218" t="s">
        <v>67</v>
      </c>
      <c r="N218">
        <v>1</v>
      </c>
      <c r="O218" t="s">
        <v>122</v>
      </c>
      <c r="Q218" t="s">
        <v>104</v>
      </c>
      <c r="S218">
        <v>1</v>
      </c>
      <c r="T218" t="s">
        <v>29</v>
      </c>
      <c r="V218" t="s">
        <v>350</v>
      </c>
      <c r="X218" t="s">
        <v>220</v>
      </c>
      <c r="Z218">
        <v>7</v>
      </c>
      <c r="AA218" t="s">
        <v>1096</v>
      </c>
      <c r="AB218" t="s">
        <v>84</v>
      </c>
      <c r="AH218" t="s">
        <v>32</v>
      </c>
      <c r="AM218" t="s">
        <v>73</v>
      </c>
      <c r="AP218">
        <v>10</v>
      </c>
      <c r="AR218">
        <v>10</v>
      </c>
      <c r="AS218">
        <v>15</v>
      </c>
      <c r="AT218" t="s">
        <v>1097</v>
      </c>
      <c r="AU218" t="s">
        <v>75</v>
      </c>
      <c r="AW218">
        <v>9</v>
      </c>
      <c r="AX218" t="s">
        <v>1098</v>
      </c>
      <c r="AY218" t="s">
        <v>1099</v>
      </c>
    </row>
    <row r="219" spans="1:52" x14ac:dyDescent="0.35">
      <c r="A219">
        <v>217</v>
      </c>
      <c r="B219" s="5" t="s">
        <v>0</v>
      </c>
      <c r="I219">
        <v>7</v>
      </c>
      <c r="J219">
        <v>180</v>
      </c>
      <c r="K219">
        <v>7</v>
      </c>
      <c r="L219">
        <v>2</v>
      </c>
      <c r="M219" t="s">
        <v>225</v>
      </c>
      <c r="N219">
        <v>0</v>
      </c>
      <c r="O219" t="s">
        <v>98</v>
      </c>
      <c r="R219" t="s">
        <v>1100</v>
      </c>
      <c r="S219">
        <v>0</v>
      </c>
      <c r="AB219" t="s">
        <v>84</v>
      </c>
      <c r="AC219" t="s">
        <v>27</v>
      </c>
      <c r="AE219" t="s">
        <v>29</v>
      </c>
      <c r="AH219" t="s">
        <v>32</v>
      </c>
      <c r="AM219" t="s">
        <v>73</v>
      </c>
      <c r="AP219">
        <v>10</v>
      </c>
      <c r="AR219">
        <v>10</v>
      </c>
      <c r="AS219">
        <v>8</v>
      </c>
      <c r="AT219" t="s">
        <v>1101</v>
      </c>
      <c r="AU219" t="s">
        <v>75</v>
      </c>
      <c r="AW219">
        <v>6</v>
      </c>
      <c r="AX219" t="s">
        <v>1102</v>
      </c>
      <c r="AY219" t="s">
        <v>1103</v>
      </c>
      <c r="AZ219" t="s">
        <v>1104</v>
      </c>
    </row>
    <row r="220" spans="1:52" x14ac:dyDescent="0.35">
      <c r="A220">
        <v>218</v>
      </c>
      <c r="C220" s="5" t="s">
        <v>1</v>
      </c>
      <c r="F220" s="5" t="s">
        <v>4</v>
      </c>
      <c r="H220" s="1">
        <v>24370</v>
      </c>
      <c r="I220">
        <v>7</v>
      </c>
      <c r="J220">
        <v>30</v>
      </c>
      <c r="K220">
        <v>10</v>
      </c>
      <c r="L220">
        <v>16</v>
      </c>
      <c r="M220" t="s">
        <v>97</v>
      </c>
      <c r="N220">
        <v>1</v>
      </c>
      <c r="O220" t="s">
        <v>122</v>
      </c>
      <c r="Q220" t="s">
        <v>99</v>
      </c>
      <c r="S220">
        <v>1</v>
      </c>
      <c r="T220" t="s">
        <v>141</v>
      </c>
      <c r="V220" t="s">
        <v>142</v>
      </c>
      <c r="X220" t="s">
        <v>297</v>
      </c>
      <c r="Z220">
        <v>27</v>
      </c>
      <c r="AA220" t="s">
        <v>1105</v>
      </c>
      <c r="AB220" t="s">
        <v>84</v>
      </c>
      <c r="AH220" t="s">
        <v>32</v>
      </c>
      <c r="AM220" t="s">
        <v>60</v>
      </c>
      <c r="AO220">
        <v>5</v>
      </c>
      <c r="AQ220">
        <v>3</v>
      </c>
      <c r="AS220">
        <v>8</v>
      </c>
      <c r="AT220" t="s">
        <v>1106</v>
      </c>
      <c r="AV220" t="s">
        <v>1107</v>
      </c>
      <c r="AW220">
        <v>8</v>
      </c>
      <c r="AX220" t="s">
        <v>1108</v>
      </c>
      <c r="AZ220" t="s">
        <v>1109</v>
      </c>
    </row>
    <row r="221" spans="1:52" x14ac:dyDescent="0.35">
      <c r="A221">
        <v>219</v>
      </c>
      <c r="B221" s="5" t="s">
        <v>0</v>
      </c>
      <c r="F221" s="5" t="s">
        <v>4</v>
      </c>
      <c r="H221" s="1">
        <v>33182</v>
      </c>
      <c r="I221">
        <v>7</v>
      </c>
      <c r="J221">
        <v>60</v>
      </c>
      <c r="K221">
        <v>10</v>
      </c>
      <c r="L221">
        <v>3</v>
      </c>
      <c r="M221" t="s">
        <v>303</v>
      </c>
      <c r="N221">
        <v>0</v>
      </c>
      <c r="O221" t="s">
        <v>68</v>
      </c>
      <c r="Q221" t="s">
        <v>54</v>
      </c>
      <c r="S221">
        <v>1</v>
      </c>
      <c r="T221" t="s">
        <v>213</v>
      </c>
      <c r="V221" t="s">
        <v>81</v>
      </c>
      <c r="X221" t="s">
        <v>572</v>
      </c>
      <c r="Z221">
        <v>2</v>
      </c>
      <c r="AA221" t="s">
        <v>1110</v>
      </c>
      <c r="AB221" t="s">
        <v>84</v>
      </c>
      <c r="AG221" t="s">
        <v>31</v>
      </c>
      <c r="AM221" t="s">
        <v>85</v>
      </c>
      <c r="AO221">
        <v>6</v>
      </c>
      <c r="AQ221">
        <v>6</v>
      </c>
      <c r="AS221">
        <v>6</v>
      </c>
      <c r="AT221" t="s">
        <v>1111</v>
      </c>
      <c r="AU221" t="s">
        <v>64</v>
      </c>
      <c r="AW221">
        <v>9</v>
      </c>
      <c r="AX221" t="s">
        <v>1112</v>
      </c>
      <c r="AY221" t="s">
        <v>1113</v>
      </c>
      <c r="AZ221" t="s">
        <v>1114</v>
      </c>
    </row>
    <row r="222" spans="1:52" x14ac:dyDescent="0.35">
      <c r="A222">
        <v>220</v>
      </c>
      <c r="F222" s="5" t="s">
        <v>4</v>
      </c>
      <c r="H222" s="1">
        <v>28379</v>
      </c>
      <c r="I222">
        <v>6</v>
      </c>
      <c r="J222">
        <v>90</v>
      </c>
      <c r="K222">
        <v>10</v>
      </c>
      <c r="L222">
        <v>12</v>
      </c>
      <c r="M222" t="s">
        <v>89</v>
      </c>
      <c r="N222">
        <v>1</v>
      </c>
      <c r="O222" t="s">
        <v>389</v>
      </c>
      <c r="R222" t="s">
        <v>1115</v>
      </c>
      <c r="S222">
        <v>1</v>
      </c>
      <c r="T222" t="s">
        <v>5</v>
      </c>
      <c r="V222" t="s">
        <v>91</v>
      </c>
      <c r="X222" t="s">
        <v>92</v>
      </c>
      <c r="Z222">
        <v>25</v>
      </c>
      <c r="AA222" t="s">
        <v>1116</v>
      </c>
      <c r="AB222" t="s">
        <v>1117</v>
      </c>
      <c r="AH222" t="s">
        <v>32</v>
      </c>
      <c r="AM222" t="s">
        <v>60</v>
      </c>
      <c r="AO222">
        <v>5</v>
      </c>
      <c r="AR222">
        <v>15</v>
      </c>
      <c r="AS222">
        <v>50</v>
      </c>
      <c r="AT222" t="s">
        <v>1118</v>
      </c>
      <c r="AU222" t="s">
        <v>75</v>
      </c>
      <c r="AW222">
        <v>8</v>
      </c>
      <c r="AX222" t="s">
        <v>1119</v>
      </c>
      <c r="AY222" t="s">
        <v>1120</v>
      </c>
      <c r="AZ222" t="s">
        <v>1121</v>
      </c>
    </row>
    <row r="223" spans="1:52" x14ac:dyDescent="0.35">
      <c r="A223">
        <v>221</v>
      </c>
      <c r="E223" s="5" t="s">
        <v>3</v>
      </c>
      <c r="F223" s="5" t="s">
        <v>4</v>
      </c>
      <c r="H223" s="1">
        <v>34862</v>
      </c>
      <c r="I223">
        <v>8</v>
      </c>
      <c r="J223">
        <v>100</v>
      </c>
      <c r="K223">
        <v>6</v>
      </c>
      <c r="L223">
        <v>6</v>
      </c>
      <c r="M223" t="s">
        <v>52</v>
      </c>
      <c r="N223">
        <v>1</v>
      </c>
      <c r="O223" t="s">
        <v>68</v>
      </c>
      <c r="Q223" t="s">
        <v>54</v>
      </c>
      <c r="S223">
        <v>1</v>
      </c>
      <c r="T223" t="s">
        <v>1122</v>
      </c>
      <c r="V223" t="s">
        <v>81</v>
      </c>
      <c r="X223" t="s">
        <v>272</v>
      </c>
      <c r="Z223">
        <v>1</v>
      </c>
      <c r="AA223" t="s">
        <v>1123</v>
      </c>
      <c r="AB223" t="s">
        <v>363</v>
      </c>
      <c r="AH223" t="s">
        <v>32</v>
      </c>
      <c r="AM223" t="s">
        <v>73</v>
      </c>
      <c r="AO223">
        <v>4</v>
      </c>
      <c r="AQ223">
        <v>6</v>
      </c>
      <c r="AS223">
        <v>30</v>
      </c>
      <c r="AT223" t="s">
        <v>1124</v>
      </c>
      <c r="AU223" t="s">
        <v>75</v>
      </c>
      <c r="AW223">
        <v>7</v>
      </c>
      <c r="AX223" t="s">
        <v>1125</v>
      </c>
      <c r="AY223" t="s">
        <v>1126</v>
      </c>
    </row>
    <row r="224" spans="1:52" x14ac:dyDescent="0.35">
      <c r="A224">
        <v>222</v>
      </c>
      <c r="F224" s="5" t="s">
        <v>4</v>
      </c>
      <c r="H224" s="1">
        <v>32966</v>
      </c>
      <c r="I224">
        <v>7</v>
      </c>
      <c r="J224">
        <v>5</v>
      </c>
      <c r="K224">
        <v>5</v>
      </c>
      <c r="L224">
        <v>3</v>
      </c>
      <c r="M224" t="s">
        <v>97</v>
      </c>
      <c r="N224">
        <v>0</v>
      </c>
      <c r="O224" t="s">
        <v>53</v>
      </c>
      <c r="Q224" t="s">
        <v>104</v>
      </c>
      <c r="S224">
        <v>1</v>
      </c>
      <c r="T224" t="s">
        <v>465</v>
      </c>
      <c r="V224" t="s">
        <v>81</v>
      </c>
      <c r="X224" t="s">
        <v>1127</v>
      </c>
      <c r="Z224">
        <v>5</v>
      </c>
      <c r="AA224" t="s">
        <v>1128</v>
      </c>
      <c r="AB224" t="s">
        <v>84</v>
      </c>
      <c r="AG224" t="s">
        <v>31</v>
      </c>
      <c r="AM224" t="s">
        <v>60</v>
      </c>
      <c r="AO224">
        <v>5</v>
      </c>
      <c r="AQ224">
        <v>4</v>
      </c>
      <c r="AS224">
        <v>8</v>
      </c>
      <c r="AT224" t="s">
        <v>1129</v>
      </c>
      <c r="AU224" t="s">
        <v>75</v>
      </c>
      <c r="AW224">
        <v>10</v>
      </c>
      <c r="AX224" t="s">
        <v>1130</v>
      </c>
      <c r="AY224" t="s">
        <v>1131</v>
      </c>
      <c r="AZ224" t="s">
        <v>139</v>
      </c>
    </row>
    <row r="225" spans="1:52" x14ac:dyDescent="0.35">
      <c r="A225">
        <v>223</v>
      </c>
      <c r="B225" s="5" t="s">
        <v>0</v>
      </c>
      <c r="C225" s="5" t="s">
        <v>1</v>
      </c>
      <c r="E225" s="5" t="s">
        <v>3</v>
      </c>
      <c r="H225" s="1">
        <v>27861</v>
      </c>
      <c r="I225">
        <v>7</v>
      </c>
      <c r="J225">
        <v>20</v>
      </c>
      <c r="K225">
        <v>10</v>
      </c>
      <c r="L225">
        <v>5</v>
      </c>
      <c r="M225" t="s">
        <v>335</v>
      </c>
      <c r="N225">
        <v>1</v>
      </c>
      <c r="O225" t="s">
        <v>68</v>
      </c>
      <c r="R225" t="s">
        <v>1132</v>
      </c>
      <c r="S225">
        <v>1</v>
      </c>
      <c r="T225" t="s">
        <v>110</v>
      </c>
      <c r="V225" t="s">
        <v>111</v>
      </c>
      <c r="X225" t="s">
        <v>92</v>
      </c>
      <c r="Z225">
        <v>18</v>
      </c>
      <c r="AA225" t="s">
        <v>1133</v>
      </c>
      <c r="AB225" t="s">
        <v>1117</v>
      </c>
      <c r="AH225" t="s">
        <v>32</v>
      </c>
      <c r="AM225" t="s">
        <v>60</v>
      </c>
      <c r="AO225">
        <v>5</v>
      </c>
      <c r="AQ225">
        <v>3</v>
      </c>
      <c r="AS225">
        <v>50</v>
      </c>
      <c r="AT225" t="s">
        <v>1134</v>
      </c>
      <c r="AU225" t="s">
        <v>345</v>
      </c>
      <c r="AW225">
        <v>10</v>
      </c>
      <c r="AX225" t="s">
        <v>1135</v>
      </c>
      <c r="AY225" t="s">
        <v>1136</v>
      </c>
      <c r="AZ225" t="s">
        <v>1137</v>
      </c>
    </row>
    <row r="226" spans="1:52" x14ac:dyDescent="0.35">
      <c r="A226">
        <v>224</v>
      </c>
      <c r="B226" s="5" t="s">
        <v>0</v>
      </c>
      <c r="H226" s="1">
        <v>33281</v>
      </c>
      <c r="I226">
        <v>6</v>
      </c>
      <c r="J226">
        <v>2</v>
      </c>
      <c r="K226">
        <v>10</v>
      </c>
      <c r="L226">
        <v>3</v>
      </c>
      <c r="M226" t="s">
        <v>335</v>
      </c>
      <c r="N226">
        <v>0</v>
      </c>
      <c r="O226" t="s">
        <v>389</v>
      </c>
      <c r="Q226" t="s">
        <v>54</v>
      </c>
      <c r="S226">
        <v>1</v>
      </c>
      <c r="T226" t="s">
        <v>90</v>
      </c>
      <c r="W226" t="s">
        <v>1138</v>
      </c>
      <c r="X226" t="s">
        <v>92</v>
      </c>
      <c r="Z226">
        <v>3</v>
      </c>
      <c r="AA226" t="s">
        <v>1139</v>
      </c>
      <c r="AB226" t="s">
        <v>363</v>
      </c>
      <c r="AH226" t="s">
        <v>32</v>
      </c>
      <c r="AM226" t="s">
        <v>60</v>
      </c>
      <c r="AO226">
        <v>4</v>
      </c>
      <c r="AR226">
        <v>8</v>
      </c>
      <c r="AS226">
        <v>9</v>
      </c>
      <c r="AT226" t="s">
        <v>1140</v>
      </c>
      <c r="AU226" t="s">
        <v>75</v>
      </c>
      <c r="AW226">
        <v>7</v>
      </c>
      <c r="AX226" t="s">
        <v>1141</v>
      </c>
    </row>
    <row r="227" spans="1:52" x14ac:dyDescent="0.35">
      <c r="A227">
        <v>225</v>
      </c>
      <c r="C227" s="5" t="s">
        <v>1</v>
      </c>
      <c r="D227" s="5" t="s">
        <v>2</v>
      </c>
      <c r="E227" s="5" t="s">
        <v>3</v>
      </c>
      <c r="H227" s="1">
        <v>34191</v>
      </c>
      <c r="I227">
        <v>8</v>
      </c>
      <c r="J227">
        <v>2</v>
      </c>
      <c r="K227">
        <v>9</v>
      </c>
      <c r="L227">
        <v>30</v>
      </c>
      <c r="M227" t="s">
        <v>133</v>
      </c>
      <c r="N227">
        <v>1</v>
      </c>
      <c r="O227" t="s">
        <v>98</v>
      </c>
      <c r="Q227" t="s">
        <v>99</v>
      </c>
      <c r="S227">
        <v>0</v>
      </c>
      <c r="AB227" t="s">
        <v>72</v>
      </c>
      <c r="AF227" t="s">
        <v>30</v>
      </c>
      <c r="AH227" t="s">
        <v>32</v>
      </c>
      <c r="AM227" t="s">
        <v>73</v>
      </c>
      <c r="AO227">
        <v>6</v>
      </c>
      <c r="AQ227">
        <v>3</v>
      </c>
      <c r="AS227">
        <v>60</v>
      </c>
      <c r="AT227" t="s">
        <v>1142</v>
      </c>
      <c r="AV227" t="s">
        <v>1143</v>
      </c>
      <c r="AW227">
        <v>10</v>
      </c>
      <c r="AX227" t="s">
        <v>1144</v>
      </c>
      <c r="AY227" t="s">
        <v>1145</v>
      </c>
      <c r="AZ227" t="s">
        <v>1146</v>
      </c>
    </row>
    <row r="228" spans="1:52" x14ac:dyDescent="0.35">
      <c r="A228">
        <v>226</v>
      </c>
      <c r="B228" s="5" t="s">
        <v>0</v>
      </c>
      <c r="C228" s="5" t="s">
        <v>1</v>
      </c>
      <c r="F228" s="5" t="s">
        <v>4</v>
      </c>
      <c r="H228" s="1">
        <v>32528</v>
      </c>
      <c r="I228">
        <v>6</v>
      </c>
      <c r="J228">
        <v>10</v>
      </c>
      <c r="K228">
        <v>8</v>
      </c>
      <c r="L228">
        <v>12</v>
      </c>
      <c r="M228" t="s">
        <v>67</v>
      </c>
      <c r="N228">
        <v>1</v>
      </c>
      <c r="O228" t="s">
        <v>53</v>
      </c>
      <c r="Q228" t="s">
        <v>69</v>
      </c>
      <c r="S228">
        <v>1</v>
      </c>
      <c r="T228" t="s">
        <v>55</v>
      </c>
      <c r="V228" t="s">
        <v>81</v>
      </c>
      <c r="X228" t="s">
        <v>231</v>
      </c>
      <c r="Z228">
        <v>4</v>
      </c>
      <c r="AA228" t="s">
        <v>345</v>
      </c>
      <c r="AB228" t="s">
        <v>59</v>
      </c>
      <c r="AE228" t="s">
        <v>29</v>
      </c>
      <c r="AM228" t="s">
        <v>1078</v>
      </c>
      <c r="AO228">
        <v>5</v>
      </c>
      <c r="AQ228">
        <v>2</v>
      </c>
      <c r="AS228">
        <v>6</v>
      </c>
      <c r="AT228" t="s">
        <v>1147</v>
      </c>
      <c r="AV228" t="s">
        <v>1148</v>
      </c>
      <c r="AW228">
        <v>8</v>
      </c>
      <c r="AX228" t="s">
        <v>1149</v>
      </c>
      <c r="AZ228" t="s">
        <v>1150</v>
      </c>
    </row>
    <row r="229" spans="1:52" x14ac:dyDescent="0.35">
      <c r="A229">
        <v>227</v>
      </c>
      <c r="C229" s="5" t="s">
        <v>1</v>
      </c>
      <c r="H229" s="1">
        <v>33163</v>
      </c>
      <c r="I229">
        <v>6</v>
      </c>
      <c r="J229">
        <v>0</v>
      </c>
      <c r="K229">
        <v>8</v>
      </c>
      <c r="L229">
        <v>5</v>
      </c>
      <c r="M229" t="s">
        <v>97</v>
      </c>
      <c r="N229">
        <v>1</v>
      </c>
      <c r="O229" t="s">
        <v>53</v>
      </c>
      <c r="R229" t="s">
        <v>1151</v>
      </c>
      <c r="S229">
        <v>0</v>
      </c>
      <c r="AB229" t="s">
        <v>59</v>
      </c>
      <c r="AG229" t="s">
        <v>31</v>
      </c>
      <c r="AM229" t="s">
        <v>85</v>
      </c>
      <c r="AO229">
        <v>4</v>
      </c>
      <c r="AR229" t="s">
        <v>1152</v>
      </c>
      <c r="AS229">
        <v>3</v>
      </c>
      <c r="AT229" t="s">
        <v>1153</v>
      </c>
      <c r="AU229" t="s">
        <v>75</v>
      </c>
      <c r="AW229">
        <v>8</v>
      </c>
      <c r="AX229" t="s">
        <v>1154</v>
      </c>
      <c r="AY229" t="s">
        <v>1155</v>
      </c>
      <c r="AZ229" t="s">
        <v>139</v>
      </c>
    </row>
    <row r="230" spans="1:52" x14ac:dyDescent="0.35">
      <c r="A230">
        <v>228</v>
      </c>
      <c r="B230" s="5" t="s">
        <v>0</v>
      </c>
      <c r="C230" s="5" t="s">
        <v>1</v>
      </c>
      <c r="E230" s="5" t="s">
        <v>3</v>
      </c>
      <c r="H230" s="1">
        <v>34165</v>
      </c>
      <c r="I230">
        <v>8</v>
      </c>
      <c r="J230">
        <v>45</v>
      </c>
      <c r="K230">
        <v>8</v>
      </c>
      <c r="L230">
        <v>6</v>
      </c>
      <c r="M230" t="s">
        <v>335</v>
      </c>
      <c r="N230">
        <v>0</v>
      </c>
      <c r="O230" t="s">
        <v>68</v>
      </c>
      <c r="Q230" t="s">
        <v>54</v>
      </c>
      <c r="S230">
        <v>1</v>
      </c>
      <c r="T230" t="s">
        <v>29</v>
      </c>
      <c r="V230" t="s">
        <v>81</v>
      </c>
      <c r="X230" t="s">
        <v>156</v>
      </c>
      <c r="Z230">
        <v>1</v>
      </c>
      <c r="AA230" t="s">
        <v>1156</v>
      </c>
      <c r="AB230" t="s">
        <v>59</v>
      </c>
      <c r="AE230" t="s">
        <v>29</v>
      </c>
      <c r="AM230" t="s">
        <v>85</v>
      </c>
      <c r="AO230">
        <v>6</v>
      </c>
      <c r="AQ230">
        <v>5</v>
      </c>
      <c r="AS230">
        <v>25</v>
      </c>
      <c r="AT230" t="s">
        <v>1157</v>
      </c>
      <c r="AU230" t="s">
        <v>75</v>
      </c>
      <c r="AW230">
        <v>10</v>
      </c>
      <c r="AX230" t="s">
        <v>1158</v>
      </c>
      <c r="AY230" t="s">
        <v>1159</v>
      </c>
    </row>
    <row r="231" spans="1:52" x14ac:dyDescent="0.35">
      <c r="A231">
        <v>229</v>
      </c>
      <c r="B231" s="5" t="s">
        <v>0</v>
      </c>
      <c r="H231" s="1">
        <v>25799</v>
      </c>
      <c r="I231">
        <v>7</v>
      </c>
      <c r="J231">
        <v>60</v>
      </c>
      <c r="K231">
        <v>8</v>
      </c>
      <c r="L231">
        <v>5</v>
      </c>
      <c r="M231" t="s">
        <v>133</v>
      </c>
      <c r="N231">
        <v>0</v>
      </c>
      <c r="O231" t="s">
        <v>98</v>
      </c>
      <c r="Q231" t="s">
        <v>99</v>
      </c>
      <c r="S231">
        <v>1</v>
      </c>
      <c r="U231" t="s">
        <v>1160</v>
      </c>
      <c r="V231" t="s">
        <v>81</v>
      </c>
      <c r="X231" t="s">
        <v>112</v>
      </c>
      <c r="Z231">
        <v>15</v>
      </c>
      <c r="AA231" t="s">
        <v>1161</v>
      </c>
      <c r="AB231" t="s">
        <v>59</v>
      </c>
      <c r="AE231" t="s">
        <v>29</v>
      </c>
      <c r="AM231" t="s">
        <v>73</v>
      </c>
      <c r="AP231">
        <v>15</v>
      </c>
      <c r="AQ231">
        <v>5</v>
      </c>
      <c r="AS231">
        <v>40</v>
      </c>
      <c r="AT231" t="s">
        <v>1162</v>
      </c>
      <c r="AU231" t="s">
        <v>75</v>
      </c>
      <c r="AW231">
        <v>10</v>
      </c>
      <c r="AX231" t="s">
        <v>1163</v>
      </c>
      <c r="AY231" t="s">
        <v>769</v>
      </c>
      <c r="AZ231" t="s">
        <v>769</v>
      </c>
    </row>
    <row r="232" spans="1:52" ht="14.5" customHeight="1" x14ac:dyDescent="0.35">
      <c r="A232">
        <v>230</v>
      </c>
      <c r="C232" s="5" t="s">
        <v>1</v>
      </c>
      <c r="F232" s="5" t="s">
        <v>4</v>
      </c>
      <c r="H232" s="1">
        <v>28204</v>
      </c>
      <c r="I232">
        <v>7</v>
      </c>
      <c r="J232">
        <v>0</v>
      </c>
      <c r="K232">
        <v>14</v>
      </c>
      <c r="L232">
        <v>12</v>
      </c>
      <c r="M232" t="s">
        <v>121</v>
      </c>
      <c r="N232">
        <v>1</v>
      </c>
      <c r="O232" t="s">
        <v>68</v>
      </c>
      <c r="Q232" t="s">
        <v>99</v>
      </c>
      <c r="S232">
        <v>1</v>
      </c>
      <c r="T232" t="s">
        <v>29</v>
      </c>
      <c r="V232" t="s">
        <v>81</v>
      </c>
      <c r="X232" t="s">
        <v>57</v>
      </c>
      <c r="Z232">
        <v>15</v>
      </c>
      <c r="AA232" t="s">
        <v>1164</v>
      </c>
      <c r="AB232" t="s">
        <v>59</v>
      </c>
      <c r="AG232" t="s">
        <v>31</v>
      </c>
      <c r="AH232" t="s">
        <v>32</v>
      </c>
      <c r="AI232" t="s">
        <v>33</v>
      </c>
      <c r="AJ232" t="s">
        <v>34</v>
      </c>
      <c r="AM232" t="s">
        <v>85</v>
      </c>
      <c r="AO232">
        <v>2</v>
      </c>
      <c r="AQ232">
        <v>3</v>
      </c>
      <c r="AS232">
        <v>4</v>
      </c>
      <c r="AT232" s="3" t="s">
        <v>204</v>
      </c>
      <c r="AU232" t="s">
        <v>75</v>
      </c>
      <c r="AW232">
        <v>8</v>
      </c>
      <c r="AX232" s="3" t="s">
        <v>204</v>
      </c>
      <c r="AY232" s="3" t="s">
        <v>204</v>
      </c>
      <c r="AZ232" s="3" t="s">
        <v>204</v>
      </c>
    </row>
    <row r="233" spans="1:52" x14ac:dyDescent="0.35">
      <c r="A233">
        <v>231</v>
      </c>
      <c r="B233" s="5" t="s">
        <v>0</v>
      </c>
      <c r="C233" s="5" t="s">
        <v>1</v>
      </c>
      <c r="D233" s="5" t="s">
        <v>2</v>
      </c>
      <c r="F233" s="5" t="s">
        <v>4</v>
      </c>
      <c r="H233" s="1">
        <v>34312</v>
      </c>
      <c r="I233">
        <v>8</v>
      </c>
      <c r="J233">
        <v>120</v>
      </c>
      <c r="K233">
        <v>15</v>
      </c>
      <c r="L233">
        <v>2</v>
      </c>
      <c r="M233" t="s">
        <v>225</v>
      </c>
      <c r="N233">
        <v>1</v>
      </c>
      <c r="O233" t="s">
        <v>79</v>
      </c>
      <c r="Q233" t="s">
        <v>99</v>
      </c>
      <c r="S233">
        <v>1</v>
      </c>
      <c r="T233" t="s">
        <v>213</v>
      </c>
      <c r="V233" t="s">
        <v>350</v>
      </c>
      <c r="Y233" t="s">
        <v>1165</v>
      </c>
      <c r="Z233">
        <v>0</v>
      </c>
      <c r="AA233" t="s">
        <v>1166</v>
      </c>
      <c r="AB233" t="s">
        <v>59</v>
      </c>
      <c r="AF233" t="s">
        <v>30</v>
      </c>
      <c r="AM233" t="s">
        <v>162</v>
      </c>
      <c r="AO233">
        <v>6</v>
      </c>
      <c r="AQ233">
        <v>4</v>
      </c>
      <c r="AS233">
        <v>100</v>
      </c>
      <c r="AT233" t="s">
        <v>1167</v>
      </c>
      <c r="AU233" t="s">
        <v>75</v>
      </c>
      <c r="AW233">
        <v>10</v>
      </c>
      <c r="AX233" t="s">
        <v>1168</v>
      </c>
      <c r="AY233" t="s">
        <v>1169</v>
      </c>
      <c r="AZ233" t="s">
        <v>1170</v>
      </c>
    </row>
    <row r="234" spans="1:52" x14ac:dyDescent="0.35">
      <c r="A234">
        <v>232</v>
      </c>
      <c r="C234" s="5" t="s">
        <v>1</v>
      </c>
      <c r="F234" s="5" t="s">
        <v>4</v>
      </c>
      <c r="H234" s="1">
        <v>33022</v>
      </c>
      <c r="I234">
        <v>7</v>
      </c>
      <c r="J234">
        <v>40</v>
      </c>
      <c r="K234">
        <v>14</v>
      </c>
      <c r="L234">
        <v>4</v>
      </c>
      <c r="M234" t="s">
        <v>103</v>
      </c>
      <c r="N234">
        <v>0</v>
      </c>
      <c r="O234" t="s">
        <v>79</v>
      </c>
      <c r="Q234" t="s">
        <v>104</v>
      </c>
      <c r="S234">
        <v>1</v>
      </c>
      <c r="T234" t="s">
        <v>691</v>
      </c>
      <c r="V234" t="s">
        <v>383</v>
      </c>
      <c r="X234" t="s">
        <v>92</v>
      </c>
      <c r="Z234">
        <v>6</v>
      </c>
      <c r="AA234" t="s">
        <v>1171</v>
      </c>
      <c r="AB234" t="s">
        <v>59</v>
      </c>
      <c r="AD234" t="s">
        <v>28</v>
      </c>
      <c r="AM234" t="s">
        <v>60</v>
      </c>
      <c r="AO234">
        <v>6</v>
      </c>
      <c r="AQ234">
        <v>2</v>
      </c>
      <c r="AS234">
        <v>100</v>
      </c>
      <c r="AT234" t="s">
        <v>1172</v>
      </c>
      <c r="AU234" t="s">
        <v>64</v>
      </c>
      <c r="AW234">
        <v>10</v>
      </c>
      <c r="AX234" t="s">
        <v>1173</v>
      </c>
      <c r="AY234" t="s">
        <v>1174</v>
      </c>
      <c r="AZ234" t="s">
        <v>1175</v>
      </c>
    </row>
    <row r="235" spans="1:52" x14ac:dyDescent="0.35">
      <c r="A235">
        <v>233</v>
      </c>
      <c r="B235" s="5" t="s">
        <v>0</v>
      </c>
      <c r="C235" s="5" t="s">
        <v>1</v>
      </c>
      <c r="F235" s="5" t="s">
        <v>4</v>
      </c>
      <c r="H235" s="1">
        <v>31533</v>
      </c>
      <c r="I235">
        <v>6</v>
      </c>
      <c r="J235">
        <v>35</v>
      </c>
      <c r="K235">
        <v>9</v>
      </c>
      <c r="L235">
        <v>20</v>
      </c>
      <c r="M235" t="s">
        <v>189</v>
      </c>
      <c r="N235">
        <v>1</v>
      </c>
      <c r="O235" t="s">
        <v>53</v>
      </c>
      <c r="Q235" t="s">
        <v>99</v>
      </c>
      <c r="S235">
        <v>1</v>
      </c>
      <c r="T235" t="s">
        <v>407</v>
      </c>
      <c r="V235" t="s">
        <v>56</v>
      </c>
      <c r="X235" t="s">
        <v>92</v>
      </c>
      <c r="Z235">
        <v>5</v>
      </c>
      <c r="AA235" t="s">
        <v>1176</v>
      </c>
      <c r="AB235" t="s">
        <v>84</v>
      </c>
      <c r="AH235" t="s">
        <v>32</v>
      </c>
      <c r="AM235" t="s">
        <v>73</v>
      </c>
      <c r="AP235">
        <v>25</v>
      </c>
      <c r="AR235">
        <v>30</v>
      </c>
      <c r="AS235">
        <v>10</v>
      </c>
      <c r="AT235" t="s">
        <v>1177</v>
      </c>
      <c r="AV235" t="s">
        <v>1178</v>
      </c>
      <c r="AW235">
        <v>10</v>
      </c>
      <c r="AX235" t="s">
        <v>1179</v>
      </c>
      <c r="AY235" t="s">
        <v>1180</v>
      </c>
      <c r="AZ235" t="s">
        <v>1181</v>
      </c>
    </row>
    <row r="236" spans="1:52" x14ac:dyDescent="0.35">
      <c r="A236">
        <v>234</v>
      </c>
      <c r="C236" s="5" t="s">
        <v>1</v>
      </c>
      <c r="F236" s="5" t="s">
        <v>4</v>
      </c>
      <c r="H236" s="1">
        <v>28969</v>
      </c>
      <c r="I236">
        <v>6</v>
      </c>
      <c r="J236">
        <v>40</v>
      </c>
      <c r="K236">
        <v>10</v>
      </c>
      <c r="L236">
        <v>10</v>
      </c>
      <c r="M236" t="s">
        <v>189</v>
      </c>
      <c r="N236">
        <v>1</v>
      </c>
      <c r="O236" t="s">
        <v>68</v>
      </c>
      <c r="Q236" t="s">
        <v>99</v>
      </c>
      <c r="S236">
        <v>1</v>
      </c>
      <c r="T236" t="s">
        <v>141</v>
      </c>
      <c r="V236" t="s">
        <v>56</v>
      </c>
      <c r="Y236" t="s">
        <v>898</v>
      </c>
      <c r="Z236">
        <v>6</v>
      </c>
      <c r="AA236" t="s">
        <v>155</v>
      </c>
      <c r="AB236" t="s">
        <v>72</v>
      </c>
      <c r="AH236" t="s">
        <v>32</v>
      </c>
      <c r="AM236" t="s">
        <v>60</v>
      </c>
      <c r="AP236">
        <v>12</v>
      </c>
      <c r="AR236">
        <v>12</v>
      </c>
      <c r="AS236">
        <v>4</v>
      </c>
      <c r="AT236" t="s">
        <v>1182</v>
      </c>
      <c r="AU236" t="s">
        <v>75</v>
      </c>
      <c r="AW236">
        <v>9</v>
      </c>
      <c r="AX236" t="s">
        <v>1183</v>
      </c>
    </row>
    <row r="237" spans="1:52" x14ac:dyDescent="0.35">
      <c r="A237">
        <v>235</v>
      </c>
      <c r="C237" s="5" t="s">
        <v>1</v>
      </c>
      <c r="H237" s="1">
        <v>31755</v>
      </c>
      <c r="I237">
        <v>7</v>
      </c>
      <c r="J237">
        <v>60</v>
      </c>
      <c r="K237">
        <v>10</v>
      </c>
      <c r="L237">
        <v>5</v>
      </c>
      <c r="M237" t="s">
        <v>121</v>
      </c>
      <c r="N237">
        <v>1</v>
      </c>
      <c r="O237" t="s">
        <v>98</v>
      </c>
      <c r="Q237" t="s">
        <v>99</v>
      </c>
      <c r="S237">
        <v>1</v>
      </c>
      <c r="T237" t="s">
        <v>30</v>
      </c>
      <c r="V237" t="s">
        <v>81</v>
      </c>
      <c r="X237" t="s">
        <v>572</v>
      </c>
      <c r="Z237">
        <v>9</v>
      </c>
      <c r="AA237" t="s">
        <v>1184</v>
      </c>
      <c r="AB237" t="s">
        <v>59</v>
      </c>
      <c r="AH237" t="s">
        <v>32</v>
      </c>
      <c r="AM237" t="s">
        <v>73</v>
      </c>
      <c r="AO237">
        <v>5</v>
      </c>
      <c r="AR237">
        <v>20</v>
      </c>
      <c r="AS237">
        <v>20</v>
      </c>
      <c r="AT237" t="s">
        <v>1185</v>
      </c>
      <c r="AU237" t="s">
        <v>75</v>
      </c>
      <c r="AW237">
        <v>9</v>
      </c>
      <c r="AX237" t="s">
        <v>1186</v>
      </c>
      <c r="AY237" t="s">
        <v>1187</v>
      </c>
    </row>
    <row r="238" spans="1:52" x14ac:dyDescent="0.35">
      <c r="A238">
        <v>236</v>
      </c>
      <c r="B238" s="5" t="s">
        <v>0</v>
      </c>
      <c r="E238" s="5" t="s">
        <v>3</v>
      </c>
      <c r="F238" s="5" t="s">
        <v>4</v>
      </c>
      <c r="H238" s="1">
        <v>28126</v>
      </c>
      <c r="I238">
        <v>6</v>
      </c>
      <c r="J238">
        <v>40</v>
      </c>
      <c r="K238">
        <v>4</v>
      </c>
      <c r="L238">
        <v>5</v>
      </c>
      <c r="M238" t="s">
        <v>67</v>
      </c>
      <c r="N238">
        <v>1</v>
      </c>
      <c r="O238" t="s">
        <v>79</v>
      </c>
      <c r="R238" t="s">
        <v>1188</v>
      </c>
      <c r="S238">
        <v>1</v>
      </c>
      <c r="T238" t="s">
        <v>55</v>
      </c>
      <c r="V238" t="s">
        <v>56</v>
      </c>
      <c r="Y238" t="s">
        <v>1189</v>
      </c>
      <c r="Z238">
        <v>20</v>
      </c>
      <c r="AA238" t="s">
        <v>1190</v>
      </c>
      <c r="AB238" t="s">
        <v>59</v>
      </c>
      <c r="AC238" t="s">
        <v>27</v>
      </c>
      <c r="AG238" t="s">
        <v>31</v>
      </c>
      <c r="AL238" t="s">
        <v>1191</v>
      </c>
      <c r="AM238" t="s">
        <v>73</v>
      </c>
      <c r="AO238">
        <v>6</v>
      </c>
      <c r="AQ238">
        <v>4</v>
      </c>
      <c r="AS238">
        <v>150</v>
      </c>
      <c r="AT238" t="s">
        <v>1192</v>
      </c>
      <c r="AU238" t="s">
        <v>75</v>
      </c>
      <c r="AW238">
        <v>10</v>
      </c>
      <c r="AX238" t="s">
        <v>1193</v>
      </c>
      <c r="AY238" t="s">
        <v>1194</v>
      </c>
    </row>
    <row r="239" spans="1:52" x14ac:dyDescent="0.35">
      <c r="A239">
        <v>237</v>
      </c>
      <c r="B239" s="5" t="s">
        <v>0</v>
      </c>
      <c r="H239" s="1">
        <v>25050</v>
      </c>
      <c r="I239">
        <v>8</v>
      </c>
      <c r="J239">
        <v>0</v>
      </c>
      <c r="K239">
        <v>10</v>
      </c>
      <c r="L239">
        <v>12</v>
      </c>
      <c r="M239" t="s">
        <v>335</v>
      </c>
      <c r="N239">
        <v>0</v>
      </c>
      <c r="O239" t="s">
        <v>68</v>
      </c>
      <c r="Q239" t="s">
        <v>104</v>
      </c>
      <c r="S239">
        <v>1</v>
      </c>
      <c r="T239" t="s">
        <v>146</v>
      </c>
      <c r="V239" t="s">
        <v>81</v>
      </c>
      <c r="X239" t="s">
        <v>92</v>
      </c>
      <c r="Z239">
        <v>1</v>
      </c>
      <c r="AA239" t="s">
        <v>1195</v>
      </c>
      <c r="AB239" t="s">
        <v>84</v>
      </c>
      <c r="AE239" t="s">
        <v>29</v>
      </c>
      <c r="AM239" t="s">
        <v>162</v>
      </c>
      <c r="AP239">
        <v>20</v>
      </c>
      <c r="AR239">
        <v>10</v>
      </c>
      <c r="AS239">
        <v>40</v>
      </c>
      <c r="AT239" t="s">
        <v>1196</v>
      </c>
      <c r="AU239" t="s">
        <v>75</v>
      </c>
      <c r="AW239">
        <v>9</v>
      </c>
      <c r="AX239" t="s">
        <v>1197</v>
      </c>
      <c r="AZ239" t="s">
        <v>1198</v>
      </c>
    </row>
    <row r="240" spans="1:52" x14ac:dyDescent="0.35">
      <c r="A240">
        <v>238</v>
      </c>
      <c r="B240" s="5" t="s">
        <v>0</v>
      </c>
      <c r="H240" s="1">
        <v>33695</v>
      </c>
      <c r="I240">
        <v>8</v>
      </c>
      <c r="J240">
        <v>80</v>
      </c>
      <c r="K240">
        <v>8</v>
      </c>
      <c r="L240">
        <v>15</v>
      </c>
      <c r="M240" t="s">
        <v>97</v>
      </c>
      <c r="N240">
        <v>0</v>
      </c>
      <c r="O240" t="s">
        <v>140</v>
      </c>
      <c r="Q240" t="s">
        <v>54</v>
      </c>
      <c r="S240">
        <v>0</v>
      </c>
      <c r="AB240" t="s">
        <v>59</v>
      </c>
      <c r="AE240" t="s">
        <v>29</v>
      </c>
      <c r="AG240" t="s">
        <v>31</v>
      </c>
      <c r="AM240" t="s">
        <v>73</v>
      </c>
      <c r="AP240">
        <v>15</v>
      </c>
      <c r="AQ240">
        <v>5</v>
      </c>
      <c r="AS240">
        <v>20</v>
      </c>
      <c r="AT240" t="s">
        <v>1199</v>
      </c>
      <c r="AU240" t="s">
        <v>64</v>
      </c>
      <c r="AW240">
        <v>10</v>
      </c>
      <c r="AX240" t="s">
        <v>1200</v>
      </c>
      <c r="AY240" t="s">
        <v>1201</v>
      </c>
    </row>
    <row r="241" spans="1:52" ht="14.5" customHeight="1" x14ac:dyDescent="0.35">
      <c r="A241">
        <v>239</v>
      </c>
      <c r="B241" s="5" t="s">
        <v>0</v>
      </c>
      <c r="H241" s="1">
        <v>32523</v>
      </c>
      <c r="I241">
        <v>8</v>
      </c>
      <c r="J241">
        <v>10</v>
      </c>
      <c r="K241">
        <v>10</v>
      </c>
      <c r="L241">
        <v>8</v>
      </c>
      <c r="M241" t="s">
        <v>103</v>
      </c>
      <c r="N241">
        <v>0</v>
      </c>
      <c r="O241" t="s">
        <v>79</v>
      </c>
      <c r="Q241" t="s">
        <v>99</v>
      </c>
      <c r="S241">
        <v>1</v>
      </c>
      <c r="T241" t="s">
        <v>146</v>
      </c>
      <c r="V241" t="s">
        <v>81</v>
      </c>
      <c r="X241" t="s">
        <v>231</v>
      </c>
      <c r="Z241">
        <v>3</v>
      </c>
      <c r="AB241" t="s">
        <v>59</v>
      </c>
      <c r="AC241" t="s">
        <v>27</v>
      </c>
      <c r="AE241" t="s">
        <v>29</v>
      </c>
      <c r="AM241" t="s">
        <v>73</v>
      </c>
      <c r="AO241">
        <v>6</v>
      </c>
      <c r="AQ241">
        <v>5</v>
      </c>
      <c r="AS241">
        <v>12</v>
      </c>
      <c r="AT241" t="s">
        <v>1202</v>
      </c>
      <c r="AU241" t="s">
        <v>64</v>
      </c>
      <c r="AW241">
        <v>10</v>
      </c>
      <c r="AX241" t="s">
        <v>1203</v>
      </c>
      <c r="AY241" t="s">
        <v>1204</v>
      </c>
      <c r="AZ241" s="3" t="s">
        <v>1205</v>
      </c>
    </row>
    <row r="242" spans="1:52" x14ac:dyDescent="0.35">
      <c r="A242">
        <v>240</v>
      </c>
      <c r="B242" s="5" t="s">
        <v>0</v>
      </c>
      <c r="F242" s="5" t="s">
        <v>4</v>
      </c>
      <c r="H242" s="1">
        <v>27368</v>
      </c>
      <c r="I242">
        <v>7</v>
      </c>
      <c r="J242">
        <v>150</v>
      </c>
      <c r="K242">
        <v>12</v>
      </c>
      <c r="L242">
        <v>24</v>
      </c>
      <c r="M242" t="s">
        <v>78</v>
      </c>
      <c r="N242">
        <v>0</v>
      </c>
      <c r="O242" t="s">
        <v>68</v>
      </c>
      <c r="Q242" t="s">
        <v>99</v>
      </c>
      <c r="S242">
        <v>1</v>
      </c>
      <c r="T242" t="s">
        <v>213</v>
      </c>
      <c r="V242" t="s">
        <v>81</v>
      </c>
      <c r="X242" t="s">
        <v>82</v>
      </c>
      <c r="Z242">
        <v>23</v>
      </c>
      <c r="AA242" t="s">
        <v>1206</v>
      </c>
      <c r="AB242" t="s">
        <v>363</v>
      </c>
      <c r="AE242" t="s">
        <v>29</v>
      </c>
      <c r="AM242" t="s">
        <v>85</v>
      </c>
      <c r="AO242">
        <v>2</v>
      </c>
      <c r="AQ242">
        <v>2</v>
      </c>
      <c r="AS242">
        <v>5</v>
      </c>
      <c r="AT242" t="s">
        <v>1207</v>
      </c>
      <c r="AV242" t="s">
        <v>1208</v>
      </c>
      <c r="AW242">
        <v>10</v>
      </c>
      <c r="AX242" t="s">
        <v>1209</v>
      </c>
      <c r="AY242" t="s">
        <v>1210</v>
      </c>
      <c r="AZ242" t="s">
        <v>1211</v>
      </c>
    </row>
    <row r="243" spans="1:52" ht="14.5" customHeight="1" x14ac:dyDescent="0.35">
      <c r="A243">
        <v>241</v>
      </c>
      <c r="B243" s="5" t="s">
        <v>0</v>
      </c>
      <c r="F243" s="5" t="s">
        <v>4</v>
      </c>
      <c r="H243" s="1">
        <v>32526</v>
      </c>
      <c r="I243">
        <v>7</v>
      </c>
      <c r="J243">
        <v>60</v>
      </c>
      <c r="K243">
        <v>14</v>
      </c>
      <c r="L243">
        <v>2</v>
      </c>
      <c r="M243" t="s">
        <v>52</v>
      </c>
      <c r="N243">
        <v>1</v>
      </c>
      <c r="O243" t="s">
        <v>389</v>
      </c>
      <c r="R243" t="s">
        <v>1212</v>
      </c>
      <c r="S243">
        <v>1</v>
      </c>
      <c r="T243" t="s">
        <v>55</v>
      </c>
      <c r="V243" t="s">
        <v>56</v>
      </c>
      <c r="X243" t="s">
        <v>82</v>
      </c>
      <c r="Z243">
        <v>6</v>
      </c>
      <c r="AA243" t="s">
        <v>1213</v>
      </c>
      <c r="AB243" t="s">
        <v>84</v>
      </c>
      <c r="AK243" t="s">
        <v>35</v>
      </c>
      <c r="AU243" t="s">
        <v>75</v>
      </c>
      <c r="AW243">
        <v>10</v>
      </c>
      <c r="AX243" s="3" t="s">
        <v>1214</v>
      </c>
      <c r="AY243" t="s">
        <v>1215</v>
      </c>
      <c r="AZ243" t="s">
        <v>1216</v>
      </c>
    </row>
    <row r="244" spans="1:52" x14ac:dyDescent="0.35">
      <c r="A244">
        <v>242</v>
      </c>
      <c r="C244" s="5" t="s">
        <v>1</v>
      </c>
      <c r="H244" s="1">
        <v>25259</v>
      </c>
      <c r="I244">
        <v>8</v>
      </c>
      <c r="J244">
        <v>0</v>
      </c>
      <c r="K244">
        <v>12</v>
      </c>
      <c r="L244">
        <v>15</v>
      </c>
      <c r="M244" t="s">
        <v>52</v>
      </c>
      <c r="N244">
        <v>0</v>
      </c>
      <c r="O244" t="s">
        <v>98</v>
      </c>
      <c r="R244" t="s">
        <v>1217</v>
      </c>
      <c r="S244">
        <v>1</v>
      </c>
      <c r="T244" t="s">
        <v>519</v>
      </c>
      <c r="W244" t="s">
        <v>1218</v>
      </c>
      <c r="X244" t="s">
        <v>92</v>
      </c>
      <c r="Z244">
        <v>20</v>
      </c>
      <c r="AA244" t="s">
        <v>1219</v>
      </c>
      <c r="AB244" t="s">
        <v>59</v>
      </c>
      <c r="AE244" t="s">
        <v>29</v>
      </c>
      <c r="AF244" t="s">
        <v>30</v>
      </c>
      <c r="AM244" t="s">
        <v>73</v>
      </c>
      <c r="AO244">
        <v>6</v>
      </c>
      <c r="AQ244">
        <v>6</v>
      </c>
      <c r="AS244">
        <v>8</v>
      </c>
      <c r="AT244" t="s">
        <v>1220</v>
      </c>
      <c r="AU244" t="s">
        <v>64</v>
      </c>
      <c r="AW244">
        <v>8</v>
      </c>
      <c r="AX244" t="s">
        <v>1221</v>
      </c>
      <c r="AY244" t="s">
        <v>1222</v>
      </c>
      <c r="AZ244" t="s">
        <v>1223</v>
      </c>
    </row>
    <row r="245" spans="1:52" x14ac:dyDescent="0.35">
      <c r="A245">
        <v>243</v>
      </c>
      <c r="D245" s="5" t="s">
        <v>2</v>
      </c>
      <c r="H245" s="1">
        <v>34537</v>
      </c>
      <c r="I245">
        <v>7</v>
      </c>
      <c r="J245">
        <v>40</v>
      </c>
      <c r="K245">
        <v>9</v>
      </c>
      <c r="L245">
        <v>4</v>
      </c>
      <c r="M245" t="s">
        <v>133</v>
      </c>
      <c r="N245">
        <v>1</v>
      </c>
      <c r="O245" t="s">
        <v>68</v>
      </c>
      <c r="Q245" t="s">
        <v>54</v>
      </c>
      <c r="S245">
        <v>1</v>
      </c>
      <c r="T245" t="s">
        <v>90</v>
      </c>
      <c r="W245" t="s">
        <v>1224</v>
      </c>
      <c r="X245" t="s">
        <v>220</v>
      </c>
      <c r="Z245">
        <v>1</v>
      </c>
      <c r="AA245" t="s">
        <v>1225</v>
      </c>
      <c r="AB245" t="s">
        <v>363</v>
      </c>
      <c r="AE245" t="s">
        <v>29</v>
      </c>
      <c r="AF245" t="s">
        <v>30</v>
      </c>
      <c r="AM245" t="s">
        <v>73</v>
      </c>
      <c r="AP245">
        <v>20</v>
      </c>
      <c r="AQ245">
        <v>5</v>
      </c>
      <c r="AS245">
        <v>5</v>
      </c>
      <c r="AT245" t="s">
        <v>1226</v>
      </c>
      <c r="AU245" t="s">
        <v>64</v>
      </c>
      <c r="AW245">
        <v>10</v>
      </c>
      <c r="AX245" t="s">
        <v>1227</v>
      </c>
      <c r="AY245" t="s">
        <v>1228</v>
      </c>
      <c r="AZ245" t="s">
        <v>1229</v>
      </c>
    </row>
    <row r="246" spans="1:52" x14ac:dyDescent="0.35">
      <c r="A246">
        <v>244</v>
      </c>
      <c r="B246" s="5" t="s">
        <v>0</v>
      </c>
      <c r="D246" s="5" t="s">
        <v>2</v>
      </c>
      <c r="F246" s="5" t="s">
        <v>4</v>
      </c>
      <c r="H246" s="1">
        <v>25710</v>
      </c>
      <c r="I246">
        <v>5</v>
      </c>
      <c r="J246">
        <v>3</v>
      </c>
      <c r="K246">
        <v>9</v>
      </c>
      <c r="L246">
        <v>12</v>
      </c>
      <c r="M246" t="s">
        <v>225</v>
      </c>
      <c r="N246">
        <v>0</v>
      </c>
      <c r="O246" t="s">
        <v>68</v>
      </c>
      <c r="Q246" t="s">
        <v>99</v>
      </c>
      <c r="S246">
        <v>1</v>
      </c>
      <c r="T246" t="s">
        <v>135</v>
      </c>
      <c r="V246" t="s">
        <v>123</v>
      </c>
      <c r="X246" t="s">
        <v>368</v>
      </c>
      <c r="Z246">
        <v>20</v>
      </c>
      <c r="AA246" t="s">
        <v>1230</v>
      </c>
      <c r="AB246" t="s">
        <v>72</v>
      </c>
      <c r="AL246" t="s">
        <v>1231</v>
      </c>
      <c r="AM246" t="s">
        <v>60</v>
      </c>
      <c r="AO246">
        <v>6</v>
      </c>
      <c r="AR246">
        <v>8</v>
      </c>
      <c r="AS246">
        <v>15</v>
      </c>
      <c r="AT246" t="s">
        <v>1232</v>
      </c>
      <c r="AU246" t="s">
        <v>75</v>
      </c>
      <c r="AW246">
        <v>10</v>
      </c>
      <c r="AX246" t="s">
        <v>1233</v>
      </c>
      <c r="AY246" t="s">
        <v>1234</v>
      </c>
      <c r="AZ246" t="s">
        <v>1235</v>
      </c>
    </row>
    <row r="247" spans="1:52" x14ac:dyDescent="0.35">
      <c r="A247">
        <v>245</v>
      </c>
      <c r="C247" s="5" t="s">
        <v>1</v>
      </c>
      <c r="H247" s="1">
        <v>30999</v>
      </c>
      <c r="I247">
        <v>6</v>
      </c>
      <c r="J247">
        <v>0</v>
      </c>
      <c r="K247">
        <v>12</v>
      </c>
      <c r="L247">
        <v>5</v>
      </c>
      <c r="M247" t="s">
        <v>52</v>
      </c>
      <c r="N247">
        <v>1</v>
      </c>
      <c r="O247" t="s">
        <v>98</v>
      </c>
      <c r="Q247" t="s">
        <v>54</v>
      </c>
      <c r="S247">
        <v>1</v>
      </c>
      <c r="T247" t="s">
        <v>141</v>
      </c>
      <c r="V247" t="s">
        <v>81</v>
      </c>
      <c r="X247" t="s">
        <v>92</v>
      </c>
      <c r="Z247">
        <v>10</v>
      </c>
      <c r="AA247" t="s">
        <v>1236</v>
      </c>
      <c r="AB247" t="s">
        <v>84</v>
      </c>
      <c r="AH247" t="s">
        <v>32</v>
      </c>
      <c r="AM247" t="s">
        <v>60</v>
      </c>
      <c r="AO247">
        <v>6</v>
      </c>
      <c r="AQ247">
        <v>6</v>
      </c>
      <c r="AS247">
        <v>20</v>
      </c>
      <c r="AT247" t="s">
        <v>1237</v>
      </c>
      <c r="AU247" t="s">
        <v>377</v>
      </c>
      <c r="AW247">
        <v>10</v>
      </c>
      <c r="AX247" t="s">
        <v>1238</v>
      </c>
      <c r="AY247" t="s">
        <v>1239</v>
      </c>
    </row>
    <row r="248" spans="1:52" x14ac:dyDescent="0.35">
      <c r="A248">
        <v>246</v>
      </c>
      <c r="B248" s="5" t="s">
        <v>0</v>
      </c>
      <c r="C248" s="5" t="s">
        <v>1</v>
      </c>
      <c r="F248" s="5" t="s">
        <v>4</v>
      </c>
      <c r="H248" s="1">
        <v>32618</v>
      </c>
      <c r="I248">
        <v>7</v>
      </c>
      <c r="J248">
        <v>80</v>
      </c>
      <c r="K248">
        <v>9</v>
      </c>
      <c r="L248">
        <v>10</v>
      </c>
      <c r="M248" t="s">
        <v>52</v>
      </c>
      <c r="N248">
        <v>1</v>
      </c>
      <c r="O248" t="s">
        <v>53</v>
      </c>
      <c r="Q248" t="s">
        <v>99</v>
      </c>
      <c r="S248">
        <v>1</v>
      </c>
      <c r="T248" t="s">
        <v>213</v>
      </c>
      <c r="W248" t="s">
        <v>1240</v>
      </c>
      <c r="Y248" t="s">
        <v>1241</v>
      </c>
      <c r="Z248">
        <v>4</v>
      </c>
      <c r="AA248" t="s">
        <v>1242</v>
      </c>
      <c r="AB248" t="s">
        <v>84</v>
      </c>
      <c r="AK248" t="s">
        <v>35</v>
      </c>
      <c r="AU248" t="s">
        <v>75</v>
      </c>
      <c r="AW248">
        <v>10</v>
      </c>
      <c r="AX248" t="s">
        <v>1243</v>
      </c>
      <c r="AY248" t="s">
        <v>1244</v>
      </c>
      <c r="AZ248" t="s">
        <v>1245</v>
      </c>
    </row>
    <row r="249" spans="1:52" x14ac:dyDescent="0.35">
      <c r="A249">
        <v>247</v>
      </c>
      <c r="B249" s="5" t="s">
        <v>0</v>
      </c>
      <c r="H249" s="1">
        <v>31550</v>
      </c>
      <c r="I249">
        <v>8</v>
      </c>
      <c r="J249">
        <v>30</v>
      </c>
      <c r="K249">
        <v>10</v>
      </c>
      <c r="L249">
        <v>3</v>
      </c>
      <c r="M249" t="s">
        <v>97</v>
      </c>
      <c r="N249">
        <v>0</v>
      </c>
      <c r="O249" t="s">
        <v>53</v>
      </c>
      <c r="Q249" t="s">
        <v>104</v>
      </c>
      <c r="S249">
        <v>1</v>
      </c>
      <c r="T249" t="s">
        <v>213</v>
      </c>
      <c r="V249" t="s">
        <v>81</v>
      </c>
      <c r="X249" t="s">
        <v>572</v>
      </c>
      <c r="Z249">
        <v>6</v>
      </c>
      <c r="AA249" t="s">
        <v>1246</v>
      </c>
      <c r="AB249" t="s">
        <v>84</v>
      </c>
      <c r="AE249" t="s">
        <v>29</v>
      </c>
      <c r="AI249" t="s">
        <v>33</v>
      </c>
      <c r="AM249" t="s">
        <v>73</v>
      </c>
      <c r="AP249">
        <v>10</v>
      </c>
      <c r="AR249">
        <v>10</v>
      </c>
      <c r="AS249">
        <v>30</v>
      </c>
      <c r="AT249" t="s">
        <v>1247</v>
      </c>
      <c r="AU249" t="s">
        <v>75</v>
      </c>
      <c r="AW249">
        <v>10</v>
      </c>
      <c r="AX249" t="s">
        <v>1248</v>
      </c>
    </row>
    <row r="250" spans="1:52" x14ac:dyDescent="0.35">
      <c r="A250">
        <v>248</v>
      </c>
      <c r="B250" s="5" t="s">
        <v>0</v>
      </c>
      <c r="D250" s="5" t="s">
        <v>2</v>
      </c>
      <c r="E250" s="5" t="s">
        <v>3</v>
      </c>
      <c r="H250" s="1">
        <v>30922</v>
      </c>
      <c r="I250">
        <v>6</v>
      </c>
      <c r="J250">
        <v>2</v>
      </c>
      <c r="K250">
        <v>10</v>
      </c>
      <c r="L250">
        <v>5</v>
      </c>
      <c r="M250" t="s">
        <v>52</v>
      </c>
      <c r="N250">
        <v>0</v>
      </c>
      <c r="O250" t="s">
        <v>53</v>
      </c>
      <c r="Q250" t="s">
        <v>69</v>
      </c>
      <c r="S250">
        <v>0</v>
      </c>
      <c r="AB250" t="s">
        <v>59</v>
      </c>
      <c r="AE250" t="s">
        <v>29</v>
      </c>
      <c r="AM250" t="s">
        <v>85</v>
      </c>
      <c r="AO250">
        <v>6</v>
      </c>
      <c r="AR250">
        <v>8</v>
      </c>
      <c r="AS250">
        <v>80</v>
      </c>
      <c r="AT250" t="s">
        <v>1249</v>
      </c>
      <c r="AU250" t="s">
        <v>192</v>
      </c>
      <c r="AW250">
        <v>10</v>
      </c>
      <c r="AX250" t="s">
        <v>1250</v>
      </c>
      <c r="AY250" t="s">
        <v>1251</v>
      </c>
    </row>
    <row r="251" spans="1:52" x14ac:dyDescent="0.35">
      <c r="A251">
        <v>249</v>
      </c>
      <c r="C251" s="5" t="s">
        <v>1</v>
      </c>
      <c r="F251" s="5" t="s">
        <v>4</v>
      </c>
      <c r="H251" s="1">
        <v>33878</v>
      </c>
      <c r="I251">
        <v>10</v>
      </c>
      <c r="J251">
        <v>60</v>
      </c>
      <c r="K251">
        <v>8</v>
      </c>
      <c r="L251">
        <v>0</v>
      </c>
      <c r="M251" t="s">
        <v>89</v>
      </c>
      <c r="N251">
        <v>0</v>
      </c>
      <c r="P251" t="s">
        <v>1252</v>
      </c>
      <c r="R251" t="s">
        <v>1253</v>
      </c>
      <c r="S251">
        <v>0</v>
      </c>
      <c r="AB251" t="s">
        <v>84</v>
      </c>
      <c r="AH251" t="s">
        <v>32</v>
      </c>
      <c r="AM251" t="s">
        <v>85</v>
      </c>
      <c r="AO251">
        <v>5</v>
      </c>
      <c r="AQ251">
        <v>6</v>
      </c>
      <c r="AS251">
        <v>10</v>
      </c>
      <c r="AT251" t="s">
        <v>1254</v>
      </c>
      <c r="AU251" t="s">
        <v>64</v>
      </c>
      <c r="AW251">
        <v>10</v>
      </c>
      <c r="AX251" t="s">
        <v>1255</v>
      </c>
      <c r="AY251" t="s">
        <v>1256</v>
      </c>
      <c r="AZ251" t="s">
        <v>1257</v>
      </c>
    </row>
    <row r="252" spans="1:52" x14ac:dyDescent="0.35">
      <c r="A252">
        <v>250</v>
      </c>
      <c r="B252" s="5" t="s">
        <v>0</v>
      </c>
      <c r="F252" s="5" t="s">
        <v>4</v>
      </c>
      <c r="H252" s="1">
        <v>35106</v>
      </c>
      <c r="I252">
        <v>8</v>
      </c>
      <c r="J252">
        <v>30</v>
      </c>
      <c r="K252">
        <v>8</v>
      </c>
      <c r="L252">
        <v>15</v>
      </c>
      <c r="M252" t="s">
        <v>97</v>
      </c>
      <c r="N252">
        <v>1</v>
      </c>
      <c r="O252" t="s">
        <v>68</v>
      </c>
      <c r="Q252" t="s">
        <v>69</v>
      </c>
      <c r="S252">
        <v>1</v>
      </c>
      <c r="T252" t="s">
        <v>135</v>
      </c>
      <c r="V252" t="s">
        <v>142</v>
      </c>
      <c r="X252" t="s">
        <v>92</v>
      </c>
      <c r="Z252">
        <v>2</v>
      </c>
      <c r="AA252" t="s">
        <v>1258</v>
      </c>
      <c r="AB252" t="s">
        <v>363</v>
      </c>
      <c r="AE252" t="s">
        <v>29</v>
      </c>
      <c r="AG252" t="s">
        <v>31</v>
      </c>
      <c r="AM252" t="s">
        <v>85</v>
      </c>
      <c r="AP252">
        <v>15</v>
      </c>
      <c r="AR252">
        <v>10</v>
      </c>
      <c r="AS252">
        <v>120</v>
      </c>
      <c r="AT252" t="s">
        <v>1259</v>
      </c>
      <c r="AU252" t="s">
        <v>75</v>
      </c>
      <c r="AW252">
        <v>10</v>
      </c>
      <c r="AX252" t="s">
        <v>1260</v>
      </c>
      <c r="AY252" t="s">
        <v>1261</v>
      </c>
      <c r="AZ252" t="s">
        <v>1262</v>
      </c>
    </row>
    <row r="253" spans="1:52" x14ac:dyDescent="0.35">
      <c r="A253">
        <v>251</v>
      </c>
      <c r="C253" s="5" t="s">
        <v>1</v>
      </c>
      <c r="F253" s="5" t="s">
        <v>4</v>
      </c>
      <c r="H253" s="1">
        <v>29900</v>
      </c>
      <c r="I253">
        <v>8</v>
      </c>
      <c r="J253">
        <v>60</v>
      </c>
      <c r="K253">
        <v>10</v>
      </c>
      <c r="L253">
        <v>60</v>
      </c>
      <c r="M253" t="s">
        <v>52</v>
      </c>
      <c r="N253">
        <v>0</v>
      </c>
      <c r="O253" t="s">
        <v>53</v>
      </c>
      <c r="Q253" t="s">
        <v>69</v>
      </c>
      <c r="S253">
        <v>1</v>
      </c>
      <c r="T253" t="s">
        <v>213</v>
      </c>
      <c r="V253" t="s">
        <v>56</v>
      </c>
      <c r="X253" t="s">
        <v>92</v>
      </c>
      <c r="Z253">
        <v>14</v>
      </c>
      <c r="AB253" t="s">
        <v>84</v>
      </c>
      <c r="AH253" t="s">
        <v>32</v>
      </c>
      <c r="AM253" t="s">
        <v>60</v>
      </c>
      <c r="AO253">
        <v>4</v>
      </c>
      <c r="AQ253">
        <v>4</v>
      </c>
      <c r="AS253">
        <v>8</v>
      </c>
      <c r="AT253" t="s">
        <v>1263</v>
      </c>
      <c r="AV253" t="s">
        <v>1264</v>
      </c>
      <c r="AW253">
        <v>10</v>
      </c>
      <c r="AX253" t="s">
        <v>1265</v>
      </c>
      <c r="AY253" t="s">
        <v>428</v>
      </c>
    </row>
    <row r="254" spans="1:52" x14ac:dyDescent="0.35">
      <c r="A254">
        <v>252</v>
      </c>
      <c r="B254" s="5" t="s">
        <v>0</v>
      </c>
      <c r="F254" s="5" t="s">
        <v>4</v>
      </c>
      <c r="H254" s="1">
        <v>26165</v>
      </c>
      <c r="I254">
        <v>8</v>
      </c>
      <c r="J254">
        <v>0</v>
      </c>
      <c r="K254">
        <v>12</v>
      </c>
      <c r="L254">
        <v>12</v>
      </c>
      <c r="M254" t="s">
        <v>225</v>
      </c>
      <c r="N254">
        <v>0</v>
      </c>
      <c r="O254" t="s">
        <v>68</v>
      </c>
      <c r="Q254" t="s">
        <v>54</v>
      </c>
      <c r="S254">
        <v>0</v>
      </c>
      <c r="AB254" t="s">
        <v>84</v>
      </c>
      <c r="AH254" t="s">
        <v>32</v>
      </c>
      <c r="AM254" t="s">
        <v>73</v>
      </c>
      <c r="AO254">
        <v>6</v>
      </c>
      <c r="AR254">
        <v>40</v>
      </c>
      <c r="AS254">
        <v>40</v>
      </c>
      <c r="AT254" t="s">
        <v>1266</v>
      </c>
      <c r="AU254" t="s">
        <v>75</v>
      </c>
      <c r="AW254">
        <v>10</v>
      </c>
      <c r="AX254" t="s">
        <v>1267</v>
      </c>
      <c r="AY254" t="s">
        <v>1268</v>
      </c>
      <c r="AZ254" t="s">
        <v>1269</v>
      </c>
    </row>
    <row r="255" spans="1:52" x14ac:dyDescent="0.35">
      <c r="A255">
        <v>253</v>
      </c>
      <c r="B255" s="5" t="s">
        <v>0</v>
      </c>
      <c r="F255" s="5" t="s">
        <v>4</v>
      </c>
      <c r="H255" s="1">
        <v>31950</v>
      </c>
      <c r="I255">
        <v>7</v>
      </c>
      <c r="J255">
        <v>0</v>
      </c>
      <c r="K255">
        <v>5</v>
      </c>
      <c r="L255">
        <v>18</v>
      </c>
      <c r="M255" t="s">
        <v>121</v>
      </c>
      <c r="N255">
        <v>1</v>
      </c>
      <c r="O255" t="s">
        <v>53</v>
      </c>
      <c r="R255" t="s">
        <v>1270</v>
      </c>
      <c r="S255">
        <v>1</v>
      </c>
      <c r="U255" t="s">
        <v>1271</v>
      </c>
      <c r="W255" t="s">
        <v>1272</v>
      </c>
      <c r="X255" t="s">
        <v>106</v>
      </c>
      <c r="Z255">
        <v>12</v>
      </c>
      <c r="AA255" t="s">
        <v>1273</v>
      </c>
      <c r="AB255" t="s">
        <v>363</v>
      </c>
      <c r="AE255" t="s">
        <v>29</v>
      </c>
      <c r="AM255" t="s">
        <v>85</v>
      </c>
      <c r="AP255">
        <v>12</v>
      </c>
      <c r="AQ255">
        <v>6</v>
      </c>
      <c r="AS255">
        <v>14</v>
      </c>
      <c r="AT255" t="s">
        <v>1274</v>
      </c>
      <c r="AU255" t="s">
        <v>75</v>
      </c>
      <c r="AW255">
        <v>8</v>
      </c>
      <c r="AX255" t="s">
        <v>1275</v>
      </c>
      <c r="AY255" t="s">
        <v>1276</v>
      </c>
      <c r="AZ255" t="s">
        <v>1277</v>
      </c>
    </row>
    <row r="256" spans="1:52" x14ac:dyDescent="0.35">
      <c r="A256">
        <v>254</v>
      </c>
      <c r="C256" s="5" t="s">
        <v>1</v>
      </c>
      <c r="D256" s="5" t="s">
        <v>2</v>
      </c>
      <c r="E256" s="5" t="s">
        <v>3</v>
      </c>
      <c r="F256" s="5" t="s">
        <v>4</v>
      </c>
      <c r="H256" s="1">
        <v>34235</v>
      </c>
      <c r="I256">
        <v>7</v>
      </c>
      <c r="J256">
        <v>0</v>
      </c>
      <c r="K256">
        <v>13</v>
      </c>
      <c r="L256">
        <v>10</v>
      </c>
      <c r="M256" t="s">
        <v>89</v>
      </c>
      <c r="N256">
        <v>1</v>
      </c>
      <c r="O256" t="s">
        <v>68</v>
      </c>
      <c r="Q256" t="s">
        <v>54</v>
      </c>
      <c r="S256">
        <v>1</v>
      </c>
      <c r="T256" t="s">
        <v>213</v>
      </c>
      <c r="V256" t="s">
        <v>81</v>
      </c>
      <c r="X256" t="s">
        <v>92</v>
      </c>
      <c r="Z256">
        <v>2</v>
      </c>
      <c r="AA256" t="s">
        <v>1278</v>
      </c>
      <c r="AB256" t="s">
        <v>59</v>
      </c>
      <c r="AH256" t="s">
        <v>32</v>
      </c>
      <c r="AM256" t="s">
        <v>85</v>
      </c>
      <c r="AO256">
        <v>4</v>
      </c>
      <c r="AQ256">
        <v>4</v>
      </c>
      <c r="AS256">
        <v>5</v>
      </c>
      <c r="AT256" t="s">
        <v>1279</v>
      </c>
      <c r="AU256" t="s">
        <v>75</v>
      </c>
      <c r="AW256">
        <v>10</v>
      </c>
      <c r="AX256" t="s">
        <v>1280</v>
      </c>
      <c r="AY256" t="s">
        <v>1281</v>
      </c>
      <c r="AZ256" t="s">
        <v>1282</v>
      </c>
    </row>
    <row r="257" spans="1:52" x14ac:dyDescent="0.35">
      <c r="A257">
        <v>255</v>
      </c>
      <c r="B257" s="5" t="s">
        <v>0</v>
      </c>
      <c r="E257" s="5" t="s">
        <v>3</v>
      </c>
      <c r="H257" s="1">
        <v>28973</v>
      </c>
      <c r="I257">
        <v>6</v>
      </c>
      <c r="J257">
        <v>45</v>
      </c>
      <c r="K257">
        <v>5</v>
      </c>
      <c r="L257">
        <v>5</v>
      </c>
      <c r="M257" t="s">
        <v>303</v>
      </c>
      <c r="N257">
        <v>1</v>
      </c>
      <c r="O257" t="s">
        <v>68</v>
      </c>
      <c r="Q257" t="s">
        <v>69</v>
      </c>
      <c r="S257">
        <v>1</v>
      </c>
      <c r="T257" t="s">
        <v>29</v>
      </c>
      <c r="V257" t="s">
        <v>81</v>
      </c>
      <c r="X257" t="s">
        <v>156</v>
      </c>
      <c r="Z257">
        <v>8</v>
      </c>
      <c r="AA257" t="s">
        <v>1283</v>
      </c>
      <c r="AB257" t="s">
        <v>84</v>
      </c>
      <c r="AH257" t="s">
        <v>32</v>
      </c>
      <c r="AM257" t="s">
        <v>553</v>
      </c>
      <c r="AO257">
        <v>6</v>
      </c>
      <c r="AQ257">
        <v>4</v>
      </c>
      <c r="AS257">
        <v>5</v>
      </c>
      <c r="AT257" t="s">
        <v>1284</v>
      </c>
      <c r="AU257" t="s">
        <v>75</v>
      </c>
      <c r="AW257">
        <v>10</v>
      </c>
      <c r="AX257" t="s">
        <v>1285</v>
      </c>
      <c r="AY257" t="s">
        <v>1286</v>
      </c>
      <c r="AZ257" t="s">
        <v>1287</v>
      </c>
    </row>
    <row r="258" spans="1:52" x14ac:dyDescent="0.35">
      <c r="A258">
        <v>256</v>
      </c>
      <c r="B258" s="5" t="s">
        <v>0</v>
      </c>
      <c r="C258" s="5" t="s">
        <v>1</v>
      </c>
      <c r="F258" s="5" t="s">
        <v>4</v>
      </c>
      <c r="H258" s="1">
        <v>25130</v>
      </c>
      <c r="I258">
        <v>8</v>
      </c>
      <c r="J258">
        <v>0</v>
      </c>
      <c r="K258">
        <v>8</v>
      </c>
      <c r="L258">
        <v>50</v>
      </c>
      <c r="M258" t="s">
        <v>103</v>
      </c>
      <c r="N258">
        <v>1</v>
      </c>
      <c r="O258" t="s">
        <v>98</v>
      </c>
      <c r="R258" t="s">
        <v>1288</v>
      </c>
      <c r="S258">
        <v>0</v>
      </c>
      <c r="AB258" t="s">
        <v>84</v>
      </c>
      <c r="AH258" t="s">
        <v>32</v>
      </c>
      <c r="AL258" t="s">
        <v>1289</v>
      </c>
      <c r="AM258" t="s">
        <v>73</v>
      </c>
      <c r="AO258">
        <v>5</v>
      </c>
      <c r="AR258">
        <v>10</v>
      </c>
      <c r="AS258">
        <v>24</v>
      </c>
      <c r="AT258" t="s">
        <v>1290</v>
      </c>
      <c r="AU258" t="s">
        <v>192</v>
      </c>
      <c r="AW258">
        <v>9</v>
      </c>
      <c r="AX258" t="s">
        <v>1291</v>
      </c>
      <c r="AY258" t="s">
        <v>1292</v>
      </c>
      <c r="AZ258" t="s">
        <v>1293</v>
      </c>
    </row>
    <row r="259" spans="1:52" x14ac:dyDescent="0.35">
      <c r="A259">
        <v>257</v>
      </c>
      <c r="B259" s="5" t="s">
        <v>0</v>
      </c>
      <c r="H259" s="1">
        <v>31616</v>
      </c>
      <c r="I259">
        <v>6</v>
      </c>
      <c r="J259">
        <v>2</v>
      </c>
      <c r="K259">
        <v>11</v>
      </c>
      <c r="L259">
        <v>10</v>
      </c>
      <c r="M259" t="s">
        <v>133</v>
      </c>
      <c r="N259">
        <v>1</v>
      </c>
      <c r="O259" t="s">
        <v>98</v>
      </c>
      <c r="Q259" t="s">
        <v>99</v>
      </c>
      <c r="S259">
        <v>1</v>
      </c>
      <c r="T259" t="s">
        <v>213</v>
      </c>
      <c r="V259" t="s">
        <v>350</v>
      </c>
      <c r="X259" t="s">
        <v>419</v>
      </c>
      <c r="Z259">
        <v>10</v>
      </c>
      <c r="AA259" t="s">
        <v>1294</v>
      </c>
      <c r="AB259" t="s">
        <v>84</v>
      </c>
      <c r="AH259" t="s">
        <v>32</v>
      </c>
      <c r="AL259" t="s">
        <v>1295</v>
      </c>
      <c r="AM259" t="s">
        <v>73</v>
      </c>
      <c r="AO259">
        <v>2</v>
      </c>
      <c r="AQ259">
        <v>1</v>
      </c>
      <c r="AS259">
        <v>3</v>
      </c>
      <c r="AT259" t="s">
        <v>1296</v>
      </c>
      <c r="AU259" t="s">
        <v>75</v>
      </c>
      <c r="AW259">
        <v>10</v>
      </c>
      <c r="AX259" t="s">
        <v>1297</v>
      </c>
      <c r="AY259" t="s">
        <v>1298</v>
      </c>
      <c r="AZ259" t="s">
        <v>1299</v>
      </c>
    </row>
    <row r="260" spans="1:52" x14ac:dyDescent="0.35">
      <c r="A260">
        <v>258</v>
      </c>
      <c r="B260" s="5" t="s">
        <v>0</v>
      </c>
      <c r="C260" s="5" t="s">
        <v>1</v>
      </c>
      <c r="F260" s="5" t="s">
        <v>4</v>
      </c>
      <c r="H260" s="1">
        <v>30646</v>
      </c>
      <c r="I260">
        <v>7</v>
      </c>
      <c r="J260">
        <v>15</v>
      </c>
      <c r="K260">
        <v>3</v>
      </c>
      <c r="L260">
        <v>12</v>
      </c>
      <c r="M260" t="s">
        <v>303</v>
      </c>
      <c r="N260">
        <v>0</v>
      </c>
      <c r="O260" t="s">
        <v>79</v>
      </c>
      <c r="Q260" t="s">
        <v>104</v>
      </c>
      <c r="S260">
        <v>1</v>
      </c>
      <c r="T260" t="s">
        <v>213</v>
      </c>
      <c r="V260" t="s">
        <v>81</v>
      </c>
      <c r="X260" t="s">
        <v>1300</v>
      </c>
      <c r="Z260">
        <v>5</v>
      </c>
      <c r="AA260" t="s">
        <v>1301</v>
      </c>
      <c r="AB260" t="s">
        <v>84</v>
      </c>
      <c r="AG260" t="s">
        <v>31</v>
      </c>
      <c r="AM260" t="s">
        <v>73</v>
      </c>
      <c r="AO260">
        <v>4</v>
      </c>
      <c r="AQ260">
        <v>6</v>
      </c>
      <c r="AS260">
        <v>10</v>
      </c>
      <c r="AT260" t="s">
        <v>1302</v>
      </c>
      <c r="AU260" t="s">
        <v>75</v>
      </c>
      <c r="AW260">
        <v>10</v>
      </c>
      <c r="AX260" t="s">
        <v>1303</v>
      </c>
      <c r="AY260" t="s">
        <v>1304</v>
      </c>
      <c r="AZ260" t="s">
        <v>1305</v>
      </c>
    </row>
    <row r="261" spans="1:52" x14ac:dyDescent="0.35">
      <c r="A261">
        <v>259</v>
      </c>
      <c r="D261" s="5" t="s">
        <v>2</v>
      </c>
      <c r="E261" s="5" t="s">
        <v>3</v>
      </c>
      <c r="F261" s="5" t="s">
        <v>4</v>
      </c>
      <c r="H261" s="1">
        <v>34504</v>
      </c>
      <c r="I261">
        <v>5</v>
      </c>
      <c r="J261">
        <v>0</v>
      </c>
      <c r="K261">
        <v>16</v>
      </c>
      <c r="L261">
        <v>5</v>
      </c>
      <c r="M261" t="s">
        <v>67</v>
      </c>
      <c r="N261">
        <v>0</v>
      </c>
      <c r="O261" t="s">
        <v>98</v>
      </c>
      <c r="Q261" t="s">
        <v>104</v>
      </c>
      <c r="S261">
        <v>1</v>
      </c>
      <c r="T261" t="s">
        <v>70</v>
      </c>
      <c r="V261" t="s">
        <v>81</v>
      </c>
      <c r="X261" t="s">
        <v>57</v>
      </c>
      <c r="Z261">
        <v>1</v>
      </c>
      <c r="AA261" t="s">
        <v>58</v>
      </c>
      <c r="AB261" t="s">
        <v>59</v>
      </c>
      <c r="AE261" t="s">
        <v>29</v>
      </c>
      <c r="AM261" t="s">
        <v>73</v>
      </c>
      <c r="AO261">
        <v>6</v>
      </c>
      <c r="AQ261">
        <v>5</v>
      </c>
      <c r="AS261">
        <v>20</v>
      </c>
      <c r="AT261" t="s">
        <v>1306</v>
      </c>
      <c r="AV261" t="s">
        <v>1307</v>
      </c>
      <c r="AW261">
        <v>10</v>
      </c>
      <c r="AX261" t="s">
        <v>1308</v>
      </c>
      <c r="AY261" t="s">
        <v>1309</v>
      </c>
      <c r="AZ261" t="s">
        <v>1310</v>
      </c>
    </row>
    <row r="262" spans="1:52" x14ac:dyDescent="0.35">
      <c r="A262">
        <v>260</v>
      </c>
      <c r="F262" s="5" t="s">
        <v>4</v>
      </c>
      <c r="H262" s="1">
        <v>29665</v>
      </c>
      <c r="I262">
        <v>6</v>
      </c>
      <c r="J262">
        <v>90</v>
      </c>
      <c r="K262">
        <v>5</v>
      </c>
      <c r="L262">
        <v>5</v>
      </c>
      <c r="M262" t="s">
        <v>335</v>
      </c>
      <c r="N262">
        <v>1</v>
      </c>
      <c r="O262" t="s">
        <v>68</v>
      </c>
      <c r="Q262" t="s">
        <v>104</v>
      </c>
      <c r="S262">
        <v>1</v>
      </c>
      <c r="T262" t="s">
        <v>55</v>
      </c>
      <c r="V262" t="s">
        <v>56</v>
      </c>
      <c r="X262" t="s">
        <v>92</v>
      </c>
      <c r="Z262">
        <v>14</v>
      </c>
      <c r="AA262" t="s">
        <v>867</v>
      </c>
      <c r="AB262" t="s">
        <v>84</v>
      </c>
      <c r="AH262" t="s">
        <v>32</v>
      </c>
      <c r="AM262" t="s">
        <v>73</v>
      </c>
      <c r="AO262">
        <v>3</v>
      </c>
      <c r="AQ262">
        <v>2</v>
      </c>
      <c r="AS262">
        <v>60</v>
      </c>
      <c r="AT262" t="s">
        <v>1311</v>
      </c>
      <c r="AU262" t="s">
        <v>75</v>
      </c>
      <c r="AW262">
        <v>10</v>
      </c>
      <c r="AX262" t="s">
        <v>1312</v>
      </c>
      <c r="AY262" t="s">
        <v>1313</v>
      </c>
      <c r="AZ262" t="s">
        <v>1314</v>
      </c>
    </row>
    <row r="263" spans="1:52" x14ac:dyDescent="0.35">
      <c r="A263">
        <v>261</v>
      </c>
      <c r="B263" s="5" t="s">
        <v>0</v>
      </c>
      <c r="C263" s="5" t="s">
        <v>1</v>
      </c>
      <c r="E263" s="5" t="s">
        <v>3</v>
      </c>
      <c r="F263" s="5" t="s">
        <v>4</v>
      </c>
      <c r="H263" s="1">
        <v>32765</v>
      </c>
      <c r="I263">
        <v>7</v>
      </c>
      <c r="J263">
        <v>90</v>
      </c>
      <c r="K263">
        <v>15</v>
      </c>
      <c r="L263">
        <v>6</v>
      </c>
      <c r="M263" t="s">
        <v>303</v>
      </c>
      <c r="N263">
        <v>1</v>
      </c>
      <c r="O263" t="s">
        <v>53</v>
      </c>
      <c r="Q263" t="s">
        <v>104</v>
      </c>
      <c r="S263">
        <v>1</v>
      </c>
      <c r="T263" t="s">
        <v>29</v>
      </c>
      <c r="V263" t="s">
        <v>81</v>
      </c>
      <c r="X263" t="s">
        <v>156</v>
      </c>
      <c r="Z263">
        <v>3</v>
      </c>
      <c r="AA263" t="s">
        <v>1315</v>
      </c>
      <c r="AB263" t="s">
        <v>59</v>
      </c>
      <c r="AE263" t="s">
        <v>29</v>
      </c>
      <c r="AM263" t="s">
        <v>73</v>
      </c>
      <c r="AO263">
        <v>6</v>
      </c>
      <c r="AQ263">
        <v>4</v>
      </c>
      <c r="AS263">
        <v>25</v>
      </c>
      <c r="AT263" t="s">
        <v>1316</v>
      </c>
      <c r="AV263" t="s">
        <v>1317</v>
      </c>
      <c r="AW263">
        <v>10</v>
      </c>
      <c r="AX263" t="s">
        <v>1318</v>
      </c>
      <c r="AY263" t="s">
        <v>1319</v>
      </c>
      <c r="AZ263" t="s">
        <v>1320</v>
      </c>
    </row>
    <row r="264" spans="1:52" ht="14.5" customHeight="1" x14ac:dyDescent="0.35">
      <c r="A264">
        <v>262</v>
      </c>
      <c r="D264" s="5" t="s">
        <v>2</v>
      </c>
      <c r="H264" s="1">
        <v>33475</v>
      </c>
      <c r="I264">
        <v>8</v>
      </c>
      <c r="J264">
        <v>100</v>
      </c>
      <c r="K264">
        <v>10</v>
      </c>
      <c r="L264">
        <v>20</v>
      </c>
      <c r="M264" t="s">
        <v>67</v>
      </c>
      <c r="N264">
        <v>0</v>
      </c>
      <c r="O264" t="s">
        <v>68</v>
      </c>
      <c r="Q264" t="s">
        <v>99</v>
      </c>
      <c r="S264">
        <v>0</v>
      </c>
      <c r="AB264" t="s">
        <v>59</v>
      </c>
      <c r="AF264" t="s">
        <v>30</v>
      </c>
      <c r="AM264" t="s">
        <v>85</v>
      </c>
      <c r="AP264">
        <v>10</v>
      </c>
      <c r="AQ264">
        <v>6</v>
      </c>
      <c r="AS264">
        <v>50</v>
      </c>
      <c r="AT264" s="3" t="s">
        <v>1321</v>
      </c>
      <c r="AV264" t="s">
        <v>1322</v>
      </c>
      <c r="AW264">
        <v>10</v>
      </c>
      <c r="AX264" s="3" t="s">
        <v>1323</v>
      </c>
      <c r="AY264" s="3" t="s">
        <v>1324</v>
      </c>
      <c r="AZ264" t="s">
        <v>1325</v>
      </c>
    </row>
    <row r="265" spans="1:52" x14ac:dyDescent="0.35">
      <c r="A265">
        <v>263</v>
      </c>
      <c r="C265" s="5" t="s">
        <v>1</v>
      </c>
      <c r="F265" s="5" t="s">
        <v>4</v>
      </c>
      <c r="H265" s="1">
        <v>31986</v>
      </c>
      <c r="I265">
        <v>6</v>
      </c>
      <c r="J265">
        <v>15</v>
      </c>
      <c r="K265">
        <v>12</v>
      </c>
      <c r="L265">
        <v>4</v>
      </c>
      <c r="M265" t="s">
        <v>67</v>
      </c>
      <c r="N265">
        <v>0</v>
      </c>
      <c r="O265" t="s">
        <v>68</v>
      </c>
      <c r="Q265" t="s">
        <v>99</v>
      </c>
      <c r="S265">
        <v>1</v>
      </c>
      <c r="U265" t="s">
        <v>1326</v>
      </c>
      <c r="V265" t="s">
        <v>91</v>
      </c>
      <c r="X265" t="s">
        <v>57</v>
      </c>
      <c r="Z265">
        <v>9</v>
      </c>
      <c r="AA265" t="s">
        <v>1327</v>
      </c>
      <c r="AB265" t="s">
        <v>1117</v>
      </c>
      <c r="AH265" t="s">
        <v>32</v>
      </c>
      <c r="AM265" t="s">
        <v>73</v>
      </c>
      <c r="AO265">
        <v>2</v>
      </c>
      <c r="AQ265">
        <v>5</v>
      </c>
      <c r="AS265">
        <v>4</v>
      </c>
      <c r="AT265" t="s">
        <v>1328</v>
      </c>
      <c r="AV265" t="s">
        <v>1329</v>
      </c>
      <c r="AW265">
        <v>10</v>
      </c>
      <c r="AX265" t="s">
        <v>1330</v>
      </c>
      <c r="AY265" t="s">
        <v>1331</v>
      </c>
      <c r="AZ265" t="s">
        <v>1332</v>
      </c>
    </row>
    <row r="266" spans="1:52" x14ac:dyDescent="0.35">
      <c r="A266">
        <v>264</v>
      </c>
      <c r="B266" s="5" t="s">
        <v>0</v>
      </c>
      <c r="C266" s="5" t="s">
        <v>1</v>
      </c>
      <c r="F266" s="5" t="s">
        <v>4</v>
      </c>
      <c r="H266" s="1">
        <v>30012</v>
      </c>
      <c r="I266">
        <v>6</v>
      </c>
      <c r="J266">
        <v>2</v>
      </c>
      <c r="K266">
        <v>5</v>
      </c>
      <c r="L266">
        <v>32</v>
      </c>
      <c r="M266" t="s">
        <v>335</v>
      </c>
      <c r="N266">
        <v>0</v>
      </c>
      <c r="O266" t="s">
        <v>79</v>
      </c>
      <c r="Q266" t="s">
        <v>104</v>
      </c>
      <c r="S266">
        <v>1</v>
      </c>
      <c r="T266" t="s">
        <v>155</v>
      </c>
      <c r="V266" t="s">
        <v>81</v>
      </c>
      <c r="X266" t="s">
        <v>92</v>
      </c>
      <c r="Z266">
        <v>3</v>
      </c>
      <c r="AA266" t="s">
        <v>1333</v>
      </c>
      <c r="AB266" t="s">
        <v>72</v>
      </c>
      <c r="AH266" t="s">
        <v>32</v>
      </c>
      <c r="AM266" t="s">
        <v>60</v>
      </c>
      <c r="AO266">
        <v>5</v>
      </c>
      <c r="AQ266">
        <v>5</v>
      </c>
      <c r="AS266">
        <v>10</v>
      </c>
      <c r="AT266" t="s">
        <v>1334</v>
      </c>
      <c r="AU266" t="s">
        <v>75</v>
      </c>
      <c r="AW266">
        <v>9</v>
      </c>
      <c r="AX266" t="s">
        <v>1335</v>
      </c>
      <c r="AY266" t="s">
        <v>1336</v>
      </c>
    </row>
    <row r="267" spans="1:52" x14ac:dyDescent="0.35">
      <c r="A267">
        <v>265</v>
      </c>
      <c r="B267" s="5" t="s">
        <v>0</v>
      </c>
      <c r="C267" s="5" t="s">
        <v>1</v>
      </c>
      <c r="H267" s="1">
        <v>32105</v>
      </c>
      <c r="I267">
        <v>8</v>
      </c>
      <c r="J267">
        <v>15</v>
      </c>
      <c r="K267">
        <v>12</v>
      </c>
      <c r="L267">
        <v>3</v>
      </c>
      <c r="M267" t="s">
        <v>335</v>
      </c>
      <c r="N267">
        <v>0</v>
      </c>
      <c r="O267" t="s">
        <v>98</v>
      </c>
      <c r="Q267" t="s">
        <v>69</v>
      </c>
      <c r="S267">
        <v>1</v>
      </c>
      <c r="T267" t="s">
        <v>155</v>
      </c>
      <c r="V267" t="s">
        <v>81</v>
      </c>
      <c r="X267" t="s">
        <v>572</v>
      </c>
      <c r="Z267">
        <v>3</v>
      </c>
      <c r="AA267" t="s">
        <v>1337</v>
      </c>
      <c r="AB267" t="s">
        <v>84</v>
      </c>
      <c r="AF267" t="s">
        <v>30</v>
      </c>
      <c r="AM267" t="s">
        <v>73</v>
      </c>
      <c r="AO267">
        <v>6</v>
      </c>
      <c r="AQ267">
        <v>6</v>
      </c>
      <c r="AS267">
        <v>8</v>
      </c>
      <c r="AT267" t="s">
        <v>1338</v>
      </c>
      <c r="AU267" t="s">
        <v>75</v>
      </c>
      <c r="AW267">
        <v>10</v>
      </c>
      <c r="AX267" t="s">
        <v>1339</v>
      </c>
      <c r="AZ267" t="s">
        <v>1340</v>
      </c>
    </row>
    <row r="268" spans="1:52" x14ac:dyDescent="0.35">
      <c r="A268">
        <v>266</v>
      </c>
      <c r="B268" s="5" t="s">
        <v>0</v>
      </c>
      <c r="C268" s="5" t="s">
        <v>1</v>
      </c>
      <c r="F268" s="5" t="s">
        <v>4</v>
      </c>
      <c r="H268" s="1">
        <v>31253</v>
      </c>
      <c r="I268">
        <v>6</v>
      </c>
      <c r="J268">
        <v>270</v>
      </c>
      <c r="K268">
        <v>9</v>
      </c>
      <c r="L268">
        <v>2</v>
      </c>
      <c r="M268" t="s">
        <v>121</v>
      </c>
      <c r="N268">
        <v>0</v>
      </c>
      <c r="O268" t="s">
        <v>53</v>
      </c>
      <c r="Q268" t="s">
        <v>104</v>
      </c>
      <c r="S268">
        <v>1</v>
      </c>
      <c r="T268" t="s">
        <v>213</v>
      </c>
      <c r="V268" t="s">
        <v>81</v>
      </c>
      <c r="X268" t="s">
        <v>220</v>
      </c>
      <c r="Z268">
        <v>7</v>
      </c>
      <c r="AA268" t="s">
        <v>1341</v>
      </c>
      <c r="AB268" t="s">
        <v>84</v>
      </c>
      <c r="AE268" t="s">
        <v>29</v>
      </c>
      <c r="AL268" t="s">
        <v>1342</v>
      </c>
      <c r="AM268" t="s">
        <v>85</v>
      </c>
      <c r="AO268">
        <v>6</v>
      </c>
      <c r="AQ268">
        <v>4</v>
      </c>
      <c r="AS268">
        <v>100</v>
      </c>
      <c r="AT268" t="s">
        <v>1343</v>
      </c>
      <c r="AU268" t="s">
        <v>64</v>
      </c>
      <c r="AW268">
        <v>8</v>
      </c>
      <c r="AX268" t="s">
        <v>1344</v>
      </c>
    </row>
    <row r="269" spans="1:52" x14ac:dyDescent="0.35">
      <c r="A269">
        <v>267</v>
      </c>
      <c r="B269" s="5" t="s">
        <v>0</v>
      </c>
      <c r="H269" s="1">
        <v>35274</v>
      </c>
      <c r="I269">
        <v>6</v>
      </c>
      <c r="J269">
        <v>20</v>
      </c>
      <c r="K269">
        <v>12</v>
      </c>
      <c r="L269">
        <v>10</v>
      </c>
      <c r="M269" t="s">
        <v>189</v>
      </c>
      <c r="N269">
        <v>0</v>
      </c>
      <c r="O269" t="s">
        <v>68</v>
      </c>
      <c r="Q269" t="s">
        <v>99</v>
      </c>
      <c r="S269">
        <v>0</v>
      </c>
      <c r="AB269" t="s">
        <v>59</v>
      </c>
      <c r="AK269" t="s">
        <v>35</v>
      </c>
      <c r="AU269" t="s">
        <v>75</v>
      </c>
      <c r="AW269">
        <v>10</v>
      </c>
      <c r="AX269" t="s">
        <v>1345</v>
      </c>
      <c r="AY269" t="s">
        <v>1346</v>
      </c>
      <c r="AZ269" t="s">
        <v>1347</v>
      </c>
    </row>
    <row r="270" spans="1:52" x14ac:dyDescent="0.35">
      <c r="A270">
        <v>268</v>
      </c>
      <c r="C270" s="5" t="s">
        <v>1</v>
      </c>
      <c r="D270" s="5" t="s">
        <v>2</v>
      </c>
      <c r="F270" s="5" t="s">
        <v>4</v>
      </c>
      <c r="H270" s="1">
        <v>32057</v>
      </c>
      <c r="I270">
        <v>6</v>
      </c>
      <c r="J270">
        <v>60</v>
      </c>
      <c r="K270">
        <v>7</v>
      </c>
      <c r="L270">
        <v>4</v>
      </c>
      <c r="M270" t="s">
        <v>97</v>
      </c>
      <c r="N270">
        <v>1</v>
      </c>
      <c r="O270" t="s">
        <v>68</v>
      </c>
      <c r="Q270" t="s">
        <v>99</v>
      </c>
      <c r="S270">
        <v>1</v>
      </c>
      <c r="T270" t="s">
        <v>407</v>
      </c>
      <c r="W270" t="s">
        <v>1348</v>
      </c>
      <c r="Y270" t="s">
        <v>1349</v>
      </c>
      <c r="Z270">
        <v>7</v>
      </c>
      <c r="AA270" t="s">
        <v>1350</v>
      </c>
      <c r="AB270" t="s">
        <v>72</v>
      </c>
      <c r="AK270" t="s">
        <v>35</v>
      </c>
      <c r="AU270" t="s">
        <v>75</v>
      </c>
      <c r="AW270">
        <v>10</v>
      </c>
      <c r="AX270" t="s">
        <v>1351</v>
      </c>
      <c r="AY270" t="s">
        <v>1352</v>
      </c>
      <c r="AZ270" t="s">
        <v>1353</v>
      </c>
    </row>
    <row r="271" spans="1:52" x14ac:dyDescent="0.35">
      <c r="A271">
        <v>269</v>
      </c>
      <c r="E271" s="5" t="s">
        <v>3</v>
      </c>
      <c r="F271" s="5" t="s">
        <v>4</v>
      </c>
      <c r="H271" s="1">
        <v>22548</v>
      </c>
      <c r="I271">
        <v>6</v>
      </c>
      <c r="J271">
        <v>0</v>
      </c>
      <c r="K271">
        <v>15</v>
      </c>
      <c r="L271">
        <v>26</v>
      </c>
      <c r="M271" t="s">
        <v>189</v>
      </c>
      <c r="N271">
        <v>1</v>
      </c>
      <c r="O271" t="s">
        <v>98</v>
      </c>
      <c r="Q271" t="s">
        <v>99</v>
      </c>
      <c r="S271">
        <v>1</v>
      </c>
      <c r="T271" t="s">
        <v>519</v>
      </c>
      <c r="V271" t="s">
        <v>111</v>
      </c>
      <c r="X271" t="s">
        <v>572</v>
      </c>
      <c r="Z271">
        <v>33</v>
      </c>
      <c r="AA271" t="s">
        <v>1354</v>
      </c>
      <c r="AB271" t="s">
        <v>59</v>
      </c>
      <c r="AH271" t="s">
        <v>32</v>
      </c>
      <c r="AM271" t="s">
        <v>60</v>
      </c>
      <c r="AP271">
        <v>20</v>
      </c>
      <c r="AR271">
        <v>10</v>
      </c>
      <c r="AS271">
        <v>36</v>
      </c>
      <c r="AT271" t="s">
        <v>1355</v>
      </c>
      <c r="AV271" t="s">
        <v>1356</v>
      </c>
      <c r="AW271">
        <v>7</v>
      </c>
      <c r="AX271" t="s">
        <v>1357</v>
      </c>
      <c r="AY271" t="s">
        <v>1358</v>
      </c>
      <c r="AZ271" t="s">
        <v>1359</v>
      </c>
    </row>
    <row r="272" spans="1:52" x14ac:dyDescent="0.35">
      <c r="A272">
        <v>270</v>
      </c>
      <c r="E272" s="5" t="s">
        <v>3</v>
      </c>
      <c r="F272" s="5" t="s">
        <v>4</v>
      </c>
      <c r="H272" s="1">
        <v>32996</v>
      </c>
      <c r="I272">
        <v>6</v>
      </c>
      <c r="J272">
        <v>30</v>
      </c>
      <c r="K272">
        <v>8</v>
      </c>
      <c r="L272">
        <v>10</v>
      </c>
      <c r="M272" t="s">
        <v>335</v>
      </c>
      <c r="N272">
        <v>1</v>
      </c>
      <c r="O272" t="s">
        <v>134</v>
      </c>
      <c r="Q272" t="s">
        <v>54</v>
      </c>
      <c r="S272">
        <v>1</v>
      </c>
      <c r="T272" t="s">
        <v>1122</v>
      </c>
      <c r="V272" t="s">
        <v>81</v>
      </c>
      <c r="X272" t="s">
        <v>92</v>
      </c>
      <c r="Z272">
        <v>3</v>
      </c>
      <c r="AA272" t="s">
        <v>1360</v>
      </c>
      <c r="AB272" t="s">
        <v>59</v>
      </c>
      <c r="AE272" t="s">
        <v>29</v>
      </c>
      <c r="AF272" t="s">
        <v>30</v>
      </c>
      <c r="AM272" t="s">
        <v>85</v>
      </c>
      <c r="AO272">
        <v>3</v>
      </c>
      <c r="AQ272">
        <v>2</v>
      </c>
      <c r="AS272">
        <v>20</v>
      </c>
      <c r="AT272" t="s">
        <v>1361</v>
      </c>
      <c r="AU272" t="s">
        <v>75</v>
      </c>
      <c r="AW272">
        <v>7</v>
      </c>
      <c r="AX272" t="s">
        <v>1362</v>
      </c>
      <c r="AY272" t="s">
        <v>197</v>
      </c>
      <c r="AZ272" t="s">
        <v>290</v>
      </c>
    </row>
    <row r="273" spans="1:52" ht="14.5" customHeight="1" x14ac:dyDescent="0.35">
      <c r="A273">
        <v>271</v>
      </c>
      <c r="B273" s="5" t="s">
        <v>0</v>
      </c>
      <c r="C273" s="5" t="s">
        <v>1</v>
      </c>
      <c r="F273" s="5" t="s">
        <v>4</v>
      </c>
      <c r="H273" s="1">
        <v>27656</v>
      </c>
      <c r="I273">
        <v>8</v>
      </c>
      <c r="J273">
        <v>0</v>
      </c>
      <c r="K273">
        <v>10</v>
      </c>
      <c r="L273">
        <v>10</v>
      </c>
      <c r="M273" t="s">
        <v>67</v>
      </c>
      <c r="N273">
        <v>1</v>
      </c>
      <c r="O273" t="s">
        <v>68</v>
      </c>
      <c r="Q273" t="s">
        <v>99</v>
      </c>
      <c r="S273">
        <v>1</v>
      </c>
      <c r="T273" t="s">
        <v>135</v>
      </c>
      <c r="V273" t="s">
        <v>142</v>
      </c>
      <c r="X273" t="s">
        <v>92</v>
      </c>
      <c r="Z273">
        <v>18</v>
      </c>
      <c r="AA273" t="s">
        <v>1363</v>
      </c>
      <c r="AB273" t="s">
        <v>84</v>
      </c>
      <c r="AH273" t="s">
        <v>32</v>
      </c>
      <c r="AM273" t="s">
        <v>85</v>
      </c>
      <c r="AO273">
        <v>4</v>
      </c>
      <c r="AR273">
        <v>30</v>
      </c>
      <c r="AS273">
        <v>50</v>
      </c>
      <c r="AT273" t="s">
        <v>1364</v>
      </c>
      <c r="AU273" t="s">
        <v>75</v>
      </c>
      <c r="AW273">
        <v>10</v>
      </c>
      <c r="AX273" s="3" t="s">
        <v>1365</v>
      </c>
      <c r="AY273" s="3" t="s">
        <v>1366</v>
      </c>
      <c r="AZ273" t="s">
        <v>1367</v>
      </c>
    </row>
    <row r="274" spans="1:52" x14ac:dyDescent="0.35">
      <c r="A274">
        <v>272</v>
      </c>
      <c r="F274" s="5" t="s">
        <v>4</v>
      </c>
      <c r="H274" s="1">
        <v>30771</v>
      </c>
      <c r="I274">
        <v>8</v>
      </c>
      <c r="J274">
        <v>0</v>
      </c>
      <c r="K274">
        <v>10</v>
      </c>
      <c r="L274">
        <v>2</v>
      </c>
      <c r="M274" t="s">
        <v>67</v>
      </c>
      <c r="N274">
        <v>0</v>
      </c>
      <c r="O274" t="s">
        <v>122</v>
      </c>
      <c r="Q274" t="s">
        <v>69</v>
      </c>
      <c r="S274">
        <v>1</v>
      </c>
      <c r="T274" t="s">
        <v>213</v>
      </c>
      <c r="V274" t="s">
        <v>81</v>
      </c>
      <c r="X274" t="s">
        <v>92</v>
      </c>
      <c r="Z274">
        <v>14</v>
      </c>
      <c r="AA274" t="s">
        <v>1368</v>
      </c>
      <c r="AB274" t="s">
        <v>59</v>
      </c>
      <c r="AH274" t="s">
        <v>32</v>
      </c>
      <c r="AM274" t="s">
        <v>73</v>
      </c>
      <c r="AO274">
        <v>6</v>
      </c>
      <c r="AQ274">
        <v>2</v>
      </c>
      <c r="AS274">
        <v>12</v>
      </c>
      <c r="AT274" t="s">
        <v>1369</v>
      </c>
      <c r="AU274" t="s">
        <v>345</v>
      </c>
      <c r="AW274">
        <v>8</v>
      </c>
      <c r="AX274" t="s">
        <v>1370</v>
      </c>
      <c r="AY274" t="s">
        <v>1371</v>
      </c>
      <c r="AZ274" t="s">
        <v>1372</v>
      </c>
    </row>
    <row r="275" spans="1:52" x14ac:dyDescent="0.35">
      <c r="A275">
        <v>273</v>
      </c>
      <c r="F275" s="5" t="s">
        <v>4</v>
      </c>
      <c r="H275" s="1">
        <v>32356</v>
      </c>
      <c r="I275">
        <v>7</v>
      </c>
      <c r="J275">
        <v>50</v>
      </c>
      <c r="K275">
        <v>10</v>
      </c>
      <c r="L275">
        <v>10</v>
      </c>
      <c r="M275" t="s">
        <v>225</v>
      </c>
      <c r="N275">
        <v>0</v>
      </c>
      <c r="O275" t="s">
        <v>68</v>
      </c>
      <c r="Q275" t="s">
        <v>99</v>
      </c>
      <c r="S275">
        <v>1</v>
      </c>
      <c r="T275" t="s">
        <v>213</v>
      </c>
      <c r="V275" t="s">
        <v>81</v>
      </c>
      <c r="X275" t="s">
        <v>156</v>
      </c>
      <c r="Z275">
        <v>7</v>
      </c>
      <c r="AB275" t="s">
        <v>84</v>
      </c>
      <c r="AF275" t="s">
        <v>30</v>
      </c>
      <c r="AM275" t="s">
        <v>73</v>
      </c>
      <c r="AO275">
        <v>3</v>
      </c>
      <c r="AQ275">
        <v>2</v>
      </c>
      <c r="AS275">
        <v>8</v>
      </c>
      <c r="AT275" t="s">
        <v>1373</v>
      </c>
      <c r="AU275" t="s">
        <v>64</v>
      </c>
      <c r="AW275">
        <v>10</v>
      </c>
      <c r="AX275" t="s">
        <v>1374</v>
      </c>
    </row>
    <row r="276" spans="1:52" x14ac:dyDescent="0.35">
      <c r="A276">
        <v>274</v>
      </c>
      <c r="C276" s="5" t="s">
        <v>1</v>
      </c>
      <c r="F276" s="5" t="s">
        <v>4</v>
      </c>
      <c r="H276" s="1">
        <v>32492</v>
      </c>
      <c r="I276">
        <v>7</v>
      </c>
      <c r="J276">
        <v>120</v>
      </c>
      <c r="K276">
        <v>11</v>
      </c>
      <c r="L276">
        <v>6</v>
      </c>
      <c r="M276" t="s">
        <v>97</v>
      </c>
      <c r="N276">
        <v>1</v>
      </c>
      <c r="O276" t="s">
        <v>68</v>
      </c>
      <c r="Q276" t="s">
        <v>54</v>
      </c>
      <c r="S276">
        <v>1</v>
      </c>
      <c r="T276" t="s">
        <v>213</v>
      </c>
      <c r="V276" t="s">
        <v>81</v>
      </c>
      <c r="X276" t="s">
        <v>92</v>
      </c>
      <c r="Z276">
        <v>3</v>
      </c>
      <c r="AA276" t="s">
        <v>1375</v>
      </c>
      <c r="AB276" t="s">
        <v>59</v>
      </c>
      <c r="AH276" t="s">
        <v>32</v>
      </c>
      <c r="AM276" t="s">
        <v>73</v>
      </c>
      <c r="AO276">
        <v>6</v>
      </c>
      <c r="AQ276">
        <v>3</v>
      </c>
      <c r="AS276">
        <v>72</v>
      </c>
      <c r="AT276" t="s">
        <v>1376</v>
      </c>
      <c r="AU276" t="s">
        <v>345</v>
      </c>
      <c r="AW276">
        <v>9</v>
      </c>
      <c r="AX276" t="s">
        <v>1377</v>
      </c>
      <c r="AY276" t="s">
        <v>1378</v>
      </c>
      <c r="AZ276" t="s">
        <v>1379</v>
      </c>
    </row>
    <row r="277" spans="1:52" x14ac:dyDescent="0.35">
      <c r="A277">
        <v>275</v>
      </c>
      <c r="C277" s="5" t="s">
        <v>1</v>
      </c>
      <c r="H277" s="1">
        <v>31335</v>
      </c>
      <c r="I277">
        <v>7</v>
      </c>
      <c r="J277">
        <v>30</v>
      </c>
      <c r="K277">
        <v>11</v>
      </c>
      <c r="L277">
        <v>5</v>
      </c>
      <c r="M277" t="s">
        <v>133</v>
      </c>
      <c r="N277">
        <v>0</v>
      </c>
      <c r="O277" t="s">
        <v>53</v>
      </c>
      <c r="Q277" t="s">
        <v>54</v>
      </c>
      <c r="S277">
        <v>1</v>
      </c>
      <c r="T277" t="s">
        <v>29</v>
      </c>
      <c r="V277" t="s">
        <v>81</v>
      </c>
      <c r="X277" t="s">
        <v>220</v>
      </c>
      <c r="Z277">
        <v>4</v>
      </c>
      <c r="AA277" t="s">
        <v>1380</v>
      </c>
      <c r="AB277" t="s">
        <v>84</v>
      </c>
      <c r="AC277" t="s">
        <v>27</v>
      </c>
      <c r="AD277" t="s">
        <v>28</v>
      </c>
      <c r="AM277" t="s">
        <v>162</v>
      </c>
      <c r="AO277">
        <v>3</v>
      </c>
      <c r="AQ277">
        <v>5</v>
      </c>
      <c r="AS277">
        <v>60</v>
      </c>
      <c r="AT277" t="s">
        <v>1381</v>
      </c>
      <c r="AU277" t="s">
        <v>75</v>
      </c>
      <c r="AW277">
        <v>7</v>
      </c>
      <c r="AX277" t="s">
        <v>1382</v>
      </c>
      <c r="AY277" t="s">
        <v>1383</v>
      </c>
      <c r="AZ277" t="s">
        <v>290</v>
      </c>
    </row>
    <row r="278" spans="1:52" x14ac:dyDescent="0.35">
      <c r="A278">
        <v>276</v>
      </c>
      <c r="B278" s="5" t="s">
        <v>0</v>
      </c>
      <c r="H278" s="1">
        <v>32604</v>
      </c>
      <c r="I278">
        <v>8</v>
      </c>
      <c r="J278">
        <v>60</v>
      </c>
      <c r="K278">
        <v>13</v>
      </c>
      <c r="L278">
        <v>3</v>
      </c>
      <c r="M278" t="s">
        <v>103</v>
      </c>
      <c r="N278">
        <v>1</v>
      </c>
      <c r="O278" t="s">
        <v>79</v>
      </c>
      <c r="Q278" t="s">
        <v>69</v>
      </c>
      <c r="S278">
        <v>1</v>
      </c>
      <c r="T278" t="s">
        <v>213</v>
      </c>
      <c r="V278" t="s">
        <v>81</v>
      </c>
      <c r="X278" t="s">
        <v>305</v>
      </c>
      <c r="Z278">
        <v>5</v>
      </c>
      <c r="AA278" t="s">
        <v>1384</v>
      </c>
      <c r="AB278" t="s">
        <v>59</v>
      </c>
      <c r="AL278" t="s">
        <v>1385</v>
      </c>
      <c r="AM278" t="s">
        <v>60</v>
      </c>
      <c r="AO278">
        <v>3</v>
      </c>
      <c r="AQ278">
        <v>6</v>
      </c>
      <c r="AS278">
        <v>12</v>
      </c>
      <c r="AT278" t="s">
        <v>1386</v>
      </c>
      <c r="AU278" t="s">
        <v>75</v>
      </c>
      <c r="AW278">
        <v>10</v>
      </c>
      <c r="AX278" t="s">
        <v>1387</v>
      </c>
      <c r="AY278" t="s">
        <v>1388</v>
      </c>
      <c r="AZ278" t="s">
        <v>1389</v>
      </c>
    </row>
    <row r="279" spans="1:52" x14ac:dyDescent="0.35">
      <c r="A279">
        <v>277</v>
      </c>
      <c r="C279" s="5" t="s">
        <v>1</v>
      </c>
      <c r="F279" s="5" t="s">
        <v>4</v>
      </c>
      <c r="H279" s="1">
        <v>33046</v>
      </c>
      <c r="I279">
        <v>9</v>
      </c>
      <c r="J279">
        <v>0</v>
      </c>
      <c r="K279">
        <v>10</v>
      </c>
      <c r="L279">
        <v>10</v>
      </c>
      <c r="M279" t="s">
        <v>89</v>
      </c>
      <c r="N279">
        <v>0</v>
      </c>
      <c r="O279" t="s">
        <v>53</v>
      </c>
      <c r="Q279" t="s">
        <v>104</v>
      </c>
      <c r="S279">
        <v>1</v>
      </c>
      <c r="T279" t="s">
        <v>70</v>
      </c>
      <c r="V279" t="s">
        <v>91</v>
      </c>
      <c r="X279" t="s">
        <v>57</v>
      </c>
      <c r="Z279">
        <v>3</v>
      </c>
      <c r="AA279" t="s">
        <v>1390</v>
      </c>
      <c r="AB279" t="s">
        <v>72</v>
      </c>
      <c r="AH279" t="s">
        <v>32</v>
      </c>
      <c r="AM279" t="s">
        <v>60</v>
      </c>
      <c r="AO279">
        <v>4</v>
      </c>
      <c r="AQ279">
        <v>3</v>
      </c>
      <c r="AS279">
        <v>6</v>
      </c>
      <c r="AT279" t="s">
        <v>1391</v>
      </c>
      <c r="AU279" t="s">
        <v>64</v>
      </c>
      <c r="AW279">
        <v>8</v>
      </c>
      <c r="AX279" t="s">
        <v>1392</v>
      </c>
      <c r="AY279" t="s">
        <v>1393</v>
      </c>
      <c r="AZ279" t="s">
        <v>1394</v>
      </c>
    </row>
    <row r="280" spans="1:52" x14ac:dyDescent="0.35">
      <c r="A280">
        <v>278</v>
      </c>
      <c r="B280" s="5" t="s">
        <v>0</v>
      </c>
      <c r="H280" s="1">
        <v>28811</v>
      </c>
      <c r="I280">
        <v>7</v>
      </c>
      <c r="J280">
        <v>30</v>
      </c>
      <c r="K280">
        <v>14</v>
      </c>
      <c r="L280">
        <v>6</v>
      </c>
      <c r="M280" t="s">
        <v>335</v>
      </c>
      <c r="N280">
        <v>1</v>
      </c>
      <c r="O280" t="s">
        <v>53</v>
      </c>
      <c r="Q280" t="s">
        <v>54</v>
      </c>
      <c r="S280">
        <v>1</v>
      </c>
      <c r="T280" t="s">
        <v>80</v>
      </c>
      <c r="V280" t="s">
        <v>142</v>
      </c>
      <c r="X280" t="s">
        <v>92</v>
      </c>
      <c r="Z280">
        <v>16</v>
      </c>
      <c r="AA280" t="s">
        <v>1395</v>
      </c>
      <c r="AB280" t="s">
        <v>59</v>
      </c>
      <c r="AG280" t="s">
        <v>31</v>
      </c>
      <c r="AM280" t="s">
        <v>162</v>
      </c>
      <c r="AO280">
        <v>6</v>
      </c>
      <c r="AQ280">
        <v>6</v>
      </c>
      <c r="AS280">
        <v>40</v>
      </c>
      <c r="AT280" t="s">
        <v>1396</v>
      </c>
      <c r="AU280" t="s">
        <v>75</v>
      </c>
      <c r="AW280">
        <v>9</v>
      </c>
      <c r="AX280" t="s">
        <v>1397</v>
      </c>
      <c r="AY280" t="s">
        <v>1398</v>
      </c>
      <c r="AZ280" t="s">
        <v>318</v>
      </c>
    </row>
    <row r="281" spans="1:52" x14ac:dyDescent="0.35">
      <c r="A281">
        <v>279</v>
      </c>
      <c r="C281" s="5" t="s">
        <v>1</v>
      </c>
      <c r="H281" s="1">
        <v>34183</v>
      </c>
      <c r="I281">
        <v>8</v>
      </c>
      <c r="J281">
        <v>50</v>
      </c>
      <c r="K281">
        <v>3</v>
      </c>
      <c r="L281">
        <v>5</v>
      </c>
      <c r="M281" t="s">
        <v>52</v>
      </c>
      <c r="N281">
        <v>1</v>
      </c>
      <c r="O281" t="s">
        <v>68</v>
      </c>
      <c r="R281" t="s">
        <v>1399</v>
      </c>
      <c r="S281">
        <v>0</v>
      </c>
      <c r="AB281" t="s">
        <v>59</v>
      </c>
      <c r="AH281" t="s">
        <v>32</v>
      </c>
      <c r="AM281" t="s">
        <v>60</v>
      </c>
      <c r="AO281">
        <v>1</v>
      </c>
      <c r="AQ281">
        <v>3</v>
      </c>
      <c r="AS281">
        <v>4</v>
      </c>
      <c r="AT281" t="s">
        <v>1400</v>
      </c>
      <c r="AU281" t="s">
        <v>75</v>
      </c>
      <c r="AW281">
        <v>10</v>
      </c>
      <c r="AX281" t="s">
        <v>1401</v>
      </c>
      <c r="AY281" t="s">
        <v>1402</v>
      </c>
    </row>
    <row r="282" spans="1:52" x14ac:dyDescent="0.35">
      <c r="A282">
        <v>280</v>
      </c>
      <c r="B282" s="5" t="s">
        <v>0</v>
      </c>
      <c r="E282" s="5" t="s">
        <v>3</v>
      </c>
      <c r="F282" s="5" t="s">
        <v>4</v>
      </c>
      <c r="H282" s="1">
        <v>31141</v>
      </c>
      <c r="I282">
        <v>8</v>
      </c>
      <c r="J282">
        <v>120</v>
      </c>
      <c r="K282">
        <v>10</v>
      </c>
      <c r="L282">
        <v>10</v>
      </c>
      <c r="M282" t="s">
        <v>67</v>
      </c>
      <c r="N282">
        <v>1</v>
      </c>
      <c r="O282" t="s">
        <v>53</v>
      </c>
      <c r="Q282" t="s">
        <v>99</v>
      </c>
      <c r="S282">
        <v>1</v>
      </c>
      <c r="T282" t="s">
        <v>407</v>
      </c>
      <c r="V282" t="s">
        <v>56</v>
      </c>
      <c r="X282" t="s">
        <v>92</v>
      </c>
      <c r="Z282">
        <v>10</v>
      </c>
      <c r="AA282" t="s">
        <v>1403</v>
      </c>
      <c r="AB282" t="s">
        <v>59</v>
      </c>
      <c r="AG282" t="s">
        <v>31</v>
      </c>
      <c r="AM282" t="s">
        <v>73</v>
      </c>
      <c r="AO282">
        <v>6</v>
      </c>
      <c r="AQ282">
        <v>6</v>
      </c>
      <c r="AS282">
        <v>48</v>
      </c>
      <c r="AT282" t="s">
        <v>1404</v>
      </c>
      <c r="AU282" t="s">
        <v>75</v>
      </c>
      <c r="AW282">
        <v>10</v>
      </c>
      <c r="AX282" t="s">
        <v>1405</v>
      </c>
      <c r="AY282" t="s">
        <v>1406</v>
      </c>
      <c r="AZ282" t="s">
        <v>1407</v>
      </c>
    </row>
    <row r="283" spans="1:52" x14ac:dyDescent="0.35">
      <c r="A283">
        <v>281</v>
      </c>
      <c r="B283" s="5" t="s">
        <v>0</v>
      </c>
      <c r="F283" s="5" t="s">
        <v>4</v>
      </c>
      <c r="H283" s="1">
        <v>31929</v>
      </c>
      <c r="I283">
        <v>8</v>
      </c>
      <c r="J283">
        <v>0</v>
      </c>
      <c r="K283">
        <v>8</v>
      </c>
      <c r="L283">
        <v>10</v>
      </c>
      <c r="M283" t="s">
        <v>133</v>
      </c>
      <c r="N283">
        <v>1</v>
      </c>
      <c r="O283" t="s">
        <v>68</v>
      </c>
      <c r="R283" t="s">
        <v>1408</v>
      </c>
      <c r="S283">
        <v>1</v>
      </c>
      <c r="T283" t="s">
        <v>110</v>
      </c>
      <c r="V283" t="s">
        <v>111</v>
      </c>
      <c r="X283" t="s">
        <v>92</v>
      </c>
      <c r="Z283">
        <v>5</v>
      </c>
      <c r="AA283" t="s">
        <v>199</v>
      </c>
      <c r="AB283" t="s">
        <v>363</v>
      </c>
      <c r="AH283" t="s">
        <v>32</v>
      </c>
      <c r="AM283" t="s">
        <v>1078</v>
      </c>
      <c r="AO283">
        <v>6</v>
      </c>
      <c r="AR283">
        <v>10</v>
      </c>
      <c r="AS283">
        <v>10</v>
      </c>
      <c r="AT283" t="s">
        <v>1409</v>
      </c>
      <c r="AU283" t="s">
        <v>64</v>
      </c>
      <c r="AW283">
        <v>10</v>
      </c>
      <c r="AX283" t="s">
        <v>1410</v>
      </c>
      <c r="AY283" t="s">
        <v>1411</v>
      </c>
      <c r="AZ283" t="s">
        <v>1412</v>
      </c>
    </row>
    <row r="284" spans="1:52" x14ac:dyDescent="0.35">
      <c r="A284">
        <v>282</v>
      </c>
      <c r="F284" s="5" t="s">
        <v>4</v>
      </c>
      <c r="H284" s="1">
        <v>34818</v>
      </c>
      <c r="I284">
        <v>8</v>
      </c>
      <c r="J284">
        <v>150</v>
      </c>
      <c r="K284">
        <v>12</v>
      </c>
      <c r="L284">
        <v>2</v>
      </c>
      <c r="M284" t="s">
        <v>67</v>
      </c>
      <c r="N284">
        <v>1</v>
      </c>
      <c r="O284" t="s">
        <v>68</v>
      </c>
      <c r="Q284" t="s">
        <v>104</v>
      </c>
      <c r="S284">
        <v>1</v>
      </c>
      <c r="T284" t="s">
        <v>213</v>
      </c>
      <c r="W284" t="s">
        <v>1413</v>
      </c>
      <c r="X284" t="s">
        <v>92</v>
      </c>
      <c r="Z284">
        <v>0</v>
      </c>
      <c r="AA284" t="s">
        <v>1414</v>
      </c>
      <c r="AB284" t="s">
        <v>59</v>
      </c>
      <c r="AF284" t="s">
        <v>30</v>
      </c>
      <c r="AM284" t="s">
        <v>73</v>
      </c>
      <c r="AP284">
        <v>10</v>
      </c>
      <c r="AQ284">
        <v>5</v>
      </c>
      <c r="AS284">
        <v>8</v>
      </c>
      <c r="AT284" t="s">
        <v>1415</v>
      </c>
      <c r="AU284" t="s">
        <v>75</v>
      </c>
      <c r="AW284">
        <v>10</v>
      </c>
      <c r="AX284" t="s">
        <v>1416</v>
      </c>
    </row>
    <row r="285" spans="1:52" x14ac:dyDescent="0.35">
      <c r="A285">
        <v>283</v>
      </c>
      <c r="C285" s="5" t="s">
        <v>1</v>
      </c>
      <c r="H285" s="1">
        <v>33030</v>
      </c>
      <c r="I285">
        <v>7</v>
      </c>
      <c r="J285">
        <v>30</v>
      </c>
      <c r="K285">
        <v>10</v>
      </c>
      <c r="L285">
        <v>18</v>
      </c>
      <c r="M285" t="s">
        <v>225</v>
      </c>
      <c r="N285">
        <v>1</v>
      </c>
      <c r="O285" t="s">
        <v>53</v>
      </c>
      <c r="Q285" t="s">
        <v>99</v>
      </c>
      <c r="S285">
        <v>1</v>
      </c>
      <c r="T285" t="s">
        <v>155</v>
      </c>
      <c r="V285" t="s">
        <v>81</v>
      </c>
      <c r="X285" t="s">
        <v>356</v>
      </c>
      <c r="Z285">
        <v>4</v>
      </c>
      <c r="AA285" t="s">
        <v>1417</v>
      </c>
      <c r="AB285" t="s">
        <v>363</v>
      </c>
      <c r="AE285" t="s">
        <v>29</v>
      </c>
      <c r="AF285" t="s">
        <v>30</v>
      </c>
      <c r="AM285" t="s">
        <v>73</v>
      </c>
      <c r="AO285">
        <v>6</v>
      </c>
      <c r="AQ285">
        <v>4</v>
      </c>
      <c r="AS285">
        <v>10</v>
      </c>
      <c r="AT285" t="s">
        <v>1418</v>
      </c>
      <c r="AU285" t="s">
        <v>75</v>
      </c>
      <c r="AW285">
        <v>10</v>
      </c>
      <c r="AX285" t="s">
        <v>1419</v>
      </c>
      <c r="AY285" t="s">
        <v>1420</v>
      </c>
      <c r="AZ285" t="s">
        <v>1421</v>
      </c>
    </row>
    <row r="286" spans="1:52" x14ac:dyDescent="0.35">
      <c r="A286">
        <v>284</v>
      </c>
      <c r="B286" s="5" t="s">
        <v>0</v>
      </c>
      <c r="F286" s="5" t="s">
        <v>4</v>
      </c>
      <c r="H286" s="1">
        <v>42813</v>
      </c>
      <c r="I286">
        <v>7</v>
      </c>
      <c r="J286">
        <v>0</v>
      </c>
      <c r="K286">
        <v>13</v>
      </c>
      <c r="L286">
        <v>5</v>
      </c>
      <c r="M286" t="s">
        <v>103</v>
      </c>
      <c r="N286">
        <v>1</v>
      </c>
      <c r="O286" t="s">
        <v>68</v>
      </c>
      <c r="Q286" t="s">
        <v>104</v>
      </c>
      <c r="S286">
        <v>0</v>
      </c>
      <c r="AB286" t="s">
        <v>59</v>
      </c>
      <c r="AF286" t="s">
        <v>30</v>
      </c>
      <c r="AM286" t="s">
        <v>85</v>
      </c>
      <c r="AP286">
        <v>25</v>
      </c>
      <c r="AR286">
        <v>15</v>
      </c>
      <c r="AS286">
        <v>50</v>
      </c>
      <c r="AT286" t="s">
        <v>1422</v>
      </c>
      <c r="AU286" t="s">
        <v>64</v>
      </c>
      <c r="AW286">
        <v>9</v>
      </c>
      <c r="AX286" t="s">
        <v>1423</v>
      </c>
      <c r="AY286" t="s">
        <v>1424</v>
      </c>
      <c r="AZ286" t="s">
        <v>290</v>
      </c>
    </row>
    <row r="287" spans="1:52" x14ac:dyDescent="0.35">
      <c r="A287">
        <v>285</v>
      </c>
      <c r="F287" s="5" t="s">
        <v>4</v>
      </c>
      <c r="H287" s="1">
        <v>31988</v>
      </c>
      <c r="I287">
        <v>7</v>
      </c>
      <c r="J287">
        <v>20</v>
      </c>
      <c r="K287">
        <v>7</v>
      </c>
      <c r="L287">
        <v>10</v>
      </c>
      <c r="M287" t="s">
        <v>133</v>
      </c>
      <c r="N287">
        <v>1</v>
      </c>
      <c r="O287" t="s">
        <v>68</v>
      </c>
      <c r="Q287" t="s">
        <v>99</v>
      </c>
      <c r="S287">
        <v>1</v>
      </c>
      <c r="T287" t="s">
        <v>213</v>
      </c>
      <c r="V287" t="s">
        <v>81</v>
      </c>
      <c r="X287" t="s">
        <v>92</v>
      </c>
      <c r="Z287">
        <v>8</v>
      </c>
      <c r="AA287" t="s">
        <v>1425</v>
      </c>
      <c r="AB287" t="s">
        <v>59</v>
      </c>
      <c r="AH287" t="s">
        <v>32</v>
      </c>
      <c r="AM287" t="s">
        <v>60</v>
      </c>
      <c r="AO287">
        <v>3</v>
      </c>
      <c r="AQ287">
        <v>3</v>
      </c>
      <c r="AS287">
        <v>8</v>
      </c>
      <c r="AT287" t="s">
        <v>1426</v>
      </c>
      <c r="AV287" t="s">
        <v>1427</v>
      </c>
      <c r="AW287">
        <v>10</v>
      </c>
      <c r="AX287" t="s">
        <v>1428</v>
      </c>
      <c r="AY287" t="s">
        <v>175</v>
      </c>
      <c r="AZ287" t="s">
        <v>175</v>
      </c>
    </row>
    <row r="288" spans="1:52" x14ac:dyDescent="0.35">
      <c r="A288">
        <v>286</v>
      </c>
      <c r="B288" s="5" t="s">
        <v>0</v>
      </c>
      <c r="C288" s="5" t="s">
        <v>1</v>
      </c>
      <c r="F288" s="5" t="s">
        <v>4</v>
      </c>
      <c r="H288" s="1">
        <v>32991</v>
      </c>
      <c r="I288">
        <v>7</v>
      </c>
      <c r="J288">
        <v>45</v>
      </c>
      <c r="K288">
        <v>12</v>
      </c>
      <c r="L288">
        <v>2</v>
      </c>
      <c r="M288" t="s">
        <v>303</v>
      </c>
      <c r="N288">
        <v>1</v>
      </c>
      <c r="O288" t="s">
        <v>68</v>
      </c>
      <c r="Q288" t="s">
        <v>54</v>
      </c>
      <c r="S288">
        <v>1</v>
      </c>
      <c r="T288" t="s">
        <v>155</v>
      </c>
      <c r="W288" t="s">
        <v>729</v>
      </c>
      <c r="Y288" t="s">
        <v>1429</v>
      </c>
      <c r="Z288">
        <v>2</v>
      </c>
      <c r="AA288" t="s">
        <v>1430</v>
      </c>
      <c r="AB288" t="s">
        <v>84</v>
      </c>
      <c r="AH288" t="s">
        <v>32</v>
      </c>
      <c r="AM288" t="s">
        <v>85</v>
      </c>
      <c r="AO288">
        <v>6</v>
      </c>
      <c r="AQ288">
        <v>4</v>
      </c>
      <c r="AS288">
        <v>6</v>
      </c>
      <c r="AT288" t="s">
        <v>1431</v>
      </c>
      <c r="AU288" t="s">
        <v>377</v>
      </c>
      <c r="AW288">
        <v>9</v>
      </c>
      <c r="AX288" t="s">
        <v>1432</v>
      </c>
    </row>
    <row r="289" spans="1:52" x14ac:dyDescent="0.35">
      <c r="A289">
        <v>287</v>
      </c>
      <c r="C289" s="5" t="s">
        <v>1</v>
      </c>
      <c r="H289" s="1">
        <v>27674</v>
      </c>
      <c r="I289">
        <v>5</v>
      </c>
      <c r="J289">
        <v>75</v>
      </c>
      <c r="K289">
        <v>10</v>
      </c>
      <c r="L289">
        <v>10</v>
      </c>
      <c r="M289" t="s">
        <v>97</v>
      </c>
      <c r="N289">
        <v>1</v>
      </c>
      <c r="O289" t="s">
        <v>68</v>
      </c>
      <c r="Q289" t="s">
        <v>99</v>
      </c>
      <c r="S289">
        <v>1</v>
      </c>
      <c r="T289" t="s">
        <v>213</v>
      </c>
      <c r="V289" t="s">
        <v>81</v>
      </c>
      <c r="X289" t="s">
        <v>156</v>
      </c>
      <c r="Z289">
        <v>17</v>
      </c>
      <c r="AB289" t="s">
        <v>59</v>
      </c>
      <c r="AH289" t="s">
        <v>32</v>
      </c>
      <c r="AL289" t="s">
        <v>1433</v>
      </c>
      <c r="AM289" t="s">
        <v>73</v>
      </c>
      <c r="AP289">
        <v>10</v>
      </c>
      <c r="AR289">
        <v>10</v>
      </c>
      <c r="AS289">
        <v>15</v>
      </c>
      <c r="AT289" t="s">
        <v>1434</v>
      </c>
      <c r="AU289" t="s">
        <v>64</v>
      </c>
      <c r="AW289">
        <v>10</v>
      </c>
      <c r="AX289" t="s">
        <v>1435</v>
      </c>
      <c r="AY289" t="s">
        <v>322</v>
      </c>
    </row>
    <row r="290" spans="1:52" x14ac:dyDescent="0.35">
      <c r="A290">
        <v>288</v>
      </c>
      <c r="B290" s="5" t="s">
        <v>0</v>
      </c>
      <c r="E290" s="5" t="s">
        <v>3</v>
      </c>
      <c r="F290" s="5" t="s">
        <v>4</v>
      </c>
      <c r="H290" s="1">
        <v>30999</v>
      </c>
      <c r="I290">
        <v>6</v>
      </c>
      <c r="J290">
        <v>35</v>
      </c>
      <c r="K290">
        <v>10</v>
      </c>
      <c r="L290">
        <v>1</v>
      </c>
      <c r="M290" t="s">
        <v>52</v>
      </c>
      <c r="N290">
        <v>1</v>
      </c>
      <c r="O290" t="s">
        <v>98</v>
      </c>
      <c r="Q290" t="s">
        <v>104</v>
      </c>
      <c r="S290">
        <v>1</v>
      </c>
      <c r="T290" t="s">
        <v>412</v>
      </c>
      <c r="V290" t="s">
        <v>81</v>
      </c>
      <c r="X290" t="s">
        <v>356</v>
      </c>
      <c r="Z290">
        <v>10</v>
      </c>
      <c r="AA290" t="s">
        <v>988</v>
      </c>
      <c r="AB290" t="s">
        <v>59</v>
      </c>
      <c r="AE290" t="s">
        <v>29</v>
      </c>
      <c r="AM290" t="s">
        <v>85</v>
      </c>
      <c r="AO290">
        <v>5</v>
      </c>
      <c r="AQ290">
        <v>5</v>
      </c>
      <c r="AS290">
        <v>15</v>
      </c>
      <c r="AT290" t="s">
        <v>1436</v>
      </c>
      <c r="AU290" t="s">
        <v>64</v>
      </c>
      <c r="AW290">
        <v>10</v>
      </c>
      <c r="AX290" t="s">
        <v>1437</v>
      </c>
      <c r="AY290" t="s">
        <v>1438</v>
      </c>
      <c r="AZ290" t="s">
        <v>116</v>
      </c>
    </row>
    <row r="291" spans="1:52" x14ac:dyDescent="0.35">
      <c r="A291">
        <v>289</v>
      </c>
      <c r="F291" s="5" t="s">
        <v>4</v>
      </c>
      <c r="H291" s="1">
        <v>29004</v>
      </c>
      <c r="I291">
        <v>6</v>
      </c>
      <c r="J291">
        <v>30</v>
      </c>
      <c r="K291">
        <v>10</v>
      </c>
      <c r="L291">
        <v>5</v>
      </c>
      <c r="M291" t="s">
        <v>225</v>
      </c>
      <c r="N291">
        <v>1</v>
      </c>
      <c r="O291" t="s">
        <v>68</v>
      </c>
      <c r="Q291" t="s">
        <v>99</v>
      </c>
      <c r="S291">
        <v>1</v>
      </c>
      <c r="T291" t="s">
        <v>5</v>
      </c>
      <c r="V291" t="s">
        <v>91</v>
      </c>
      <c r="X291" t="s">
        <v>220</v>
      </c>
      <c r="Z291">
        <v>17</v>
      </c>
      <c r="AA291" t="s">
        <v>1439</v>
      </c>
      <c r="AB291" t="s">
        <v>84</v>
      </c>
      <c r="AH291" t="s">
        <v>32</v>
      </c>
      <c r="AM291" t="s">
        <v>60</v>
      </c>
      <c r="AO291">
        <v>4</v>
      </c>
      <c r="AR291">
        <v>10</v>
      </c>
      <c r="AS291">
        <v>12</v>
      </c>
      <c r="AT291" t="s">
        <v>1440</v>
      </c>
      <c r="AU291" t="s">
        <v>192</v>
      </c>
      <c r="AW291">
        <v>10</v>
      </c>
      <c r="AX291" t="s">
        <v>1441</v>
      </c>
      <c r="AY291" t="s">
        <v>1442</v>
      </c>
    </row>
    <row r="292" spans="1:52" x14ac:dyDescent="0.35">
      <c r="A292">
        <v>290</v>
      </c>
      <c r="B292" s="5" t="s">
        <v>0</v>
      </c>
      <c r="C292" s="5" t="s">
        <v>1</v>
      </c>
      <c r="D292" s="5" t="s">
        <v>2</v>
      </c>
      <c r="E292" s="5" t="s">
        <v>3</v>
      </c>
      <c r="F292" s="5" t="s">
        <v>4</v>
      </c>
      <c r="H292" s="1">
        <v>32562</v>
      </c>
      <c r="I292">
        <v>6</v>
      </c>
      <c r="J292">
        <v>90</v>
      </c>
      <c r="K292">
        <v>7</v>
      </c>
      <c r="L292">
        <v>5</v>
      </c>
      <c r="M292" t="s">
        <v>52</v>
      </c>
      <c r="N292">
        <v>0</v>
      </c>
      <c r="O292" t="s">
        <v>134</v>
      </c>
      <c r="Q292" t="s">
        <v>99</v>
      </c>
      <c r="S292">
        <v>1</v>
      </c>
      <c r="T292" t="s">
        <v>70</v>
      </c>
      <c r="V292" t="s">
        <v>350</v>
      </c>
      <c r="X292" t="s">
        <v>57</v>
      </c>
      <c r="Z292">
        <v>0</v>
      </c>
      <c r="AA292" t="s">
        <v>58</v>
      </c>
      <c r="AB292" t="s">
        <v>72</v>
      </c>
      <c r="AH292" t="s">
        <v>32</v>
      </c>
      <c r="AM292" t="s">
        <v>73</v>
      </c>
      <c r="AO292">
        <v>4</v>
      </c>
      <c r="AQ292">
        <v>6</v>
      </c>
      <c r="AS292">
        <v>6</v>
      </c>
      <c r="AT292" t="s">
        <v>1443</v>
      </c>
      <c r="AV292" t="s">
        <v>1444</v>
      </c>
      <c r="AW292">
        <v>8</v>
      </c>
      <c r="AX292" t="s">
        <v>1445</v>
      </c>
      <c r="AY292" t="s">
        <v>1446</v>
      </c>
      <c r="AZ292" t="s">
        <v>1447</v>
      </c>
    </row>
    <row r="293" spans="1:52" x14ac:dyDescent="0.35">
      <c r="A293">
        <v>291</v>
      </c>
      <c r="C293" s="5" t="s">
        <v>1</v>
      </c>
      <c r="H293" s="1">
        <v>31633</v>
      </c>
      <c r="I293">
        <v>9</v>
      </c>
      <c r="J293">
        <v>20</v>
      </c>
      <c r="K293">
        <v>10</v>
      </c>
      <c r="L293">
        <v>40</v>
      </c>
      <c r="M293" t="s">
        <v>97</v>
      </c>
      <c r="N293">
        <v>0</v>
      </c>
      <c r="O293" t="s">
        <v>134</v>
      </c>
      <c r="Q293" t="s">
        <v>104</v>
      </c>
      <c r="S293">
        <v>1</v>
      </c>
      <c r="T293" t="s">
        <v>213</v>
      </c>
      <c r="V293" t="s">
        <v>81</v>
      </c>
      <c r="X293" t="s">
        <v>57</v>
      </c>
      <c r="Z293">
        <v>11</v>
      </c>
      <c r="AA293" t="s">
        <v>58</v>
      </c>
      <c r="AB293" t="s">
        <v>161</v>
      </c>
      <c r="AF293" t="s">
        <v>30</v>
      </c>
      <c r="AH293" t="s">
        <v>32</v>
      </c>
      <c r="AN293" t="s">
        <v>1448</v>
      </c>
      <c r="AO293">
        <v>6</v>
      </c>
      <c r="AQ293">
        <v>4</v>
      </c>
      <c r="AS293">
        <v>3</v>
      </c>
      <c r="AT293" t="s">
        <v>1449</v>
      </c>
      <c r="AU293" t="s">
        <v>75</v>
      </c>
      <c r="AW293">
        <v>7</v>
      </c>
      <c r="AX293" t="s">
        <v>1450</v>
      </c>
      <c r="AY293" t="s">
        <v>1451</v>
      </c>
    </row>
    <row r="294" spans="1:52" x14ac:dyDescent="0.35">
      <c r="A294">
        <v>292</v>
      </c>
      <c r="F294" s="5" t="s">
        <v>4</v>
      </c>
      <c r="H294" s="1">
        <v>31426</v>
      </c>
      <c r="I294">
        <v>8</v>
      </c>
      <c r="J294">
        <v>0</v>
      </c>
      <c r="K294">
        <v>10</v>
      </c>
      <c r="L294">
        <v>10</v>
      </c>
      <c r="M294" t="s">
        <v>89</v>
      </c>
      <c r="N294">
        <v>0</v>
      </c>
      <c r="O294" t="s">
        <v>53</v>
      </c>
      <c r="Q294" t="s">
        <v>54</v>
      </c>
      <c r="S294">
        <v>1</v>
      </c>
      <c r="U294" t="s">
        <v>1452</v>
      </c>
      <c r="V294" t="s">
        <v>383</v>
      </c>
      <c r="X294" t="s">
        <v>92</v>
      </c>
      <c r="Z294">
        <v>12</v>
      </c>
      <c r="AA294" t="s">
        <v>1453</v>
      </c>
      <c r="AB294" t="s">
        <v>363</v>
      </c>
      <c r="AF294" t="s">
        <v>30</v>
      </c>
      <c r="AM294" t="s">
        <v>73</v>
      </c>
      <c r="AO294">
        <v>3</v>
      </c>
      <c r="AQ294">
        <v>5</v>
      </c>
      <c r="AS294">
        <v>15</v>
      </c>
      <c r="AT294" t="s">
        <v>1454</v>
      </c>
      <c r="AU294" t="s">
        <v>192</v>
      </c>
      <c r="AW294">
        <v>9</v>
      </c>
      <c r="AX294" t="s">
        <v>76</v>
      </c>
      <c r="AY294" t="s">
        <v>1455</v>
      </c>
    </row>
    <row r="295" spans="1:52" x14ac:dyDescent="0.35">
      <c r="A295">
        <v>293</v>
      </c>
      <c r="B295" s="5" t="s">
        <v>0</v>
      </c>
      <c r="H295" s="1">
        <v>34741</v>
      </c>
      <c r="I295">
        <v>7</v>
      </c>
      <c r="J295">
        <v>120</v>
      </c>
      <c r="K295">
        <v>9</v>
      </c>
      <c r="L295">
        <v>4</v>
      </c>
      <c r="M295" t="s">
        <v>335</v>
      </c>
      <c r="N295">
        <v>0</v>
      </c>
      <c r="O295" t="s">
        <v>53</v>
      </c>
      <c r="Q295" t="s">
        <v>99</v>
      </c>
      <c r="S295">
        <v>0</v>
      </c>
      <c r="AB295" t="s">
        <v>59</v>
      </c>
      <c r="AF295" t="s">
        <v>30</v>
      </c>
      <c r="AM295" t="s">
        <v>60</v>
      </c>
      <c r="AP295">
        <v>20</v>
      </c>
      <c r="AR295">
        <v>20</v>
      </c>
      <c r="AS295">
        <v>10</v>
      </c>
      <c r="AT295" t="s">
        <v>1456</v>
      </c>
      <c r="AU295" t="s">
        <v>64</v>
      </c>
      <c r="AW295">
        <v>8</v>
      </c>
      <c r="AX295" t="s">
        <v>1457</v>
      </c>
      <c r="AY295" t="s">
        <v>1458</v>
      </c>
      <c r="AZ295" t="s">
        <v>1459</v>
      </c>
    </row>
    <row r="296" spans="1:52" x14ac:dyDescent="0.35">
      <c r="A296">
        <v>294</v>
      </c>
      <c r="B296" s="5" t="s">
        <v>0</v>
      </c>
      <c r="C296" s="5" t="s">
        <v>1</v>
      </c>
      <c r="E296" s="5" t="s">
        <v>3</v>
      </c>
      <c r="H296" s="1">
        <v>33422</v>
      </c>
      <c r="I296">
        <v>8</v>
      </c>
      <c r="J296">
        <v>6</v>
      </c>
      <c r="K296">
        <v>15</v>
      </c>
      <c r="L296">
        <v>2</v>
      </c>
      <c r="M296" t="s">
        <v>133</v>
      </c>
      <c r="N296">
        <v>0</v>
      </c>
      <c r="O296" t="s">
        <v>134</v>
      </c>
      <c r="Q296" t="s">
        <v>99</v>
      </c>
      <c r="S296">
        <v>0</v>
      </c>
      <c r="AB296" t="s">
        <v>84</v>
      </c>
      <c r="AH296" t="s">
        <v>32</v>
      </c>
      <c r="AM296" t="s">
        <v>73</v>
      </c>
      <c r="AO296">
        <v>6</v>
      </c>
      <c r="AQ296">
        <v>4</v>
      </c>
      <c r="AS296">
        <v>48</v>
      </c>
      <c r="AT296" t="s">
        <v>1460</v>
      </c>
      <c r="AU296" t="s">
        <v>75</v>
      </c>
      <c r="AW296">
        <v>10</v>
      </c>
      <c r="AX296" t="s">
        <v>1461</v>
      </c>
      <c r="AY296" t="s">
        <v>1462</v>
      </c>
    </row>
    <row r="297" spans="1:52" x14ac:dyDescent="0.35">
      <c r="A297">
        <v>295</v>
      </c>
      <c r="C297" s="5" t="s">
        <v>1</v>
      </c>
      <c r="H297" s="1">
        <v>27453</v>
      </c>
      <c r="I297">
        <v>6</v>
      </c>
      <c r="J297">
        <v>0</v>
      </c>
      <c r="K297">
        <v>88</v>
      </c>
      <c r="L297">
        <v>2</v>
      </c>
      <c r="M297" t="s">
        <v>335</v>
      </c>
      <c r="N297">
        <v>1</v>
      </c>
      <c r="O297" t="s">
        <v>68</v>
      </c>
      <c r="Q297" t="s">
        <v>99</v>
      </c>
      <c r="S297">
        <v>1</v>
      </c>
      <c r="T297" t="s">
        <v>213</v>
      </c>
      <c r="V297" t="s">
        <v>81</v>
      </c>
      <c r="X297" t="s">
        <v>419</v>
      </c>
      <c r="Z297">
        <v>12</v>
      </c>
      <c r="AA297" t="s">
        <v>1463</v>
      </c>
      <c r="AB297" t="s">
        <v>1117</v>
      </c>
      <c r="AK297" t="s">
        <v>35</v>
      </c>
      <c r="AU297" t="s">
        <v>64</v>
      </c>
      <c r="AW297">
        <v>8</v>
      </c>
      <c r="AX297" t="s">
        <v>1464</v>
      </c>
      <c r="AY297" t="s">
        <v>1465</v>
      </c>
      <c r="AZ297" t="s">
        <v>116</v>
      </c>
    </row>
    <row r="298" spans="1:52" x14ac:dyDescent="0.35">
      <c r="A298">
        <v>296</v>
      </c>
      <c r="B298" s="5" t="s">
        <v>0</v>
      </c>
      <c r="H298" s="1">
        <v>32851</v>
      </c>
      <c r="I298">
        <v>8</v>
      </c>
      <c r="J298">
        <v>0</v>
      </c>
      <c r="K298">
        <v>10</v>
      </c>
      <c r="L298">
        <v>30</v>
      </c>
      <c r="M298" t="s">
        <v>335</v>
      </c>
      <c r="N298">
        <v>0</v>
      </c>
      <c r="O298" t="s">
        <v>68</v>
      </c>
      <c r="Q298" t="s">
        <v>54</v>
      </c>
      <c r="S298">
        <v>1</v>
      </c>
      <c r="T298" t="s">
        <v>213</v>
      </c>
      <c r="V298" t="s">
        <v>81</v>
      </c>
      <c r="X298" t="s">
        <v>92</v>
      </c>
      <c r="Z298">
        <v>7</v>
      </c>
      <c r="AA298" t="s">
        <v>1466</v>
      </c>
      <c r="AB298" t="s">
        <v>84</v>
      </c>
      <c r="AK298" t="s">
        <v>35</v>
      </c>
      <c r="AU298" t="s">
        <v>192</v>
      </c>
      <c r="AW298">
        <v>8</v>
      </c>
      <c r="AX298" t="s">
        <v>1467</v>
      </c>
      <c r="AY298" t="s">
        <v>1468</v>
      </c>
    </row>
    <row r="299" spans="1:52" x14ac:dyDescent="0.35">
      <c r="A299">
        <v>297</v>
      </c>
      <c r="B299" s="5" t="s">
        <v>0</v>
      </c>
      <c r="F299" s="5" t="s">
        <v>4</v>
      </c>
      <c r="H299" s="1">
        <v>30785</v>
      </c>
      <c r="I299">
        <v>7</v>
      </c>
      <c r="J299">
        <v>0</v>
      </c>
      <c r="K299">
        <v>12</v>
      </c>
      <c r="L299">
        <v>8</v>
      </c>
      <c r="M299" t="s">
        <v>89</v>
      </c>
      <c r="N299">
        <v>1</v>
      </c>
      <c r="O299" t="s">
        <v>98</v>
      </c>
      <c r="Q299" t="s">
        <v>104</v>
      </c>
      <c r="S299">
        <v>1</v>
      </c>
      <c r="U299" t="s">
        <v>1469</v>
      </c>
      <c r="V299" t="s">
        <v>81</v>
      </c>
      <c r="X299" t="s">
        <v>92</v>
      </c>
      <c r="Z299">
        <v>10</v>
      </c>
      <c r="AA299" t="s">
        <v>1470</v>
      </c>
      <c r="AB299" t="s">
        <v>363</v>
      </c>
      <c r="AF299" t="s">
        <v>30</v>
      </c>
      <c r="AH299" t="s">
        <v>32</v>
      </c>
      <c r="AM299" t="s">
        <v>85</v>
      </c>
      <c r="AO299">
        <v>3</v>
      </c>
      <c r="AQ299">
        <v>5</v>
      </c>
      <c r="AS299">
        <v>10</v>
      </c>
      <c r="AT299" t="s">
        <v>1471</v>
      </c>
      <c r="AU299" t="s">
        <v>64</v>
      </c>
      <c r="AW299">
        <v>10</v>
      </c>
      <c r="AX299" t="s">
        <v>1472</v>
      </c>
      <c r="AY299" t="s">
        <v>1473</v>
      </c>
      <c r="AZ299" t="s">
        <v>1474</v>
      </c>
    </row>
    <row r="300" spans="1:52" x14ac:dyDescent="0.35">
      <c r="A300">
        <v>298</v>
      </c>
      <c r="C300" s="5" t="s">
        <v>1</v>
      </c>
      <c r="E300" s="5" t="s">
        <v>3</v>
      </c>
      <c r="H300" s="1">
        <v>32331</v>
      </c>
      <c r="I300">
        <v>6</v>
      </c>
      <c r="J300">
        <v>0</v>
      </c>
      <c r="K300">
        <v>10</v>
      </c>
      <c r="L300">
        <v>20</v>
      </c>
      <c r="M300" t="s">
        <v>67</v>
      </c>
      <c r="N300">
        <v>0</v>
      </c>
      <c r="O300" t="s">
        <v>53</v>
      </c>
      <c r="Q300" t="s">
        <v>69</v>
      </c>
      <c r="S300">
        <v>1</v>
      </c>
      <c r="T300" t="s">
        <v>213</v>
      </c>
      <c r="V300" t="s">
        <v>81</v>
      </c>
      <c r="X300" t="s">
        <v>92</v>
      </c>
      <c r="Z300">
        <v>6</v>
      </c>
      <c r="AA300" t="s">
        <v>199</v>
      </c>
      <c r="AB300" t="s">
        <v>84</v>
      </c>
      <c r="AG300" t="s">
        <v>31</v>
      </c>
      <c r="AM300" t="s">
        <v>60</v>
      </c>
      <c r="AO300">
        <v>5</v>
      </c>
      <c r="AQ300">
        <v>3</v>
      </c>
      <c r="AS300">
        <v>20</v>
      </c>
      <c r="AT300" t="s">
        <v>1475</v>
      </c>
      <c r="AU300" t="s">
        <v>64</v>
      </c>
      <c r="AW300">
        <v>7</v>
      </c>
      <c r="AX300" t="s">
        <v>1476</v>
      </c>
      <c r="AY300" t="s">
        <v>1477</v>
      </c>
      <c r="AZ300" t="s">
        <v>1478</v>
      </c>
    </row>
    <row r="301" spans="1:52" x14ac:dyDescent="0.35">
      <c r="A301">
        <v>299</v>
      </c>
      <c r="F301" s="5" t="s">
        <v>4</v>
      </c>
      <c r="H301" s="1">
        <v>21991</v>
      </c>
      <c r="I301">
        <v>6</v>
      </c>
      <c r="J301">
        <v>60</v>
      </c>
      <c r="K301">
        <v>10</v>
      </c>
      <c r="L301">
        <v>6</v>
      </c>
      <c r="M301" t="s">
        <v>52</v>
      </c>
      <c r="N301">
        <v>0</v>
      </c>
      <c r="O301" t="s">
        <v>79</v>
      </c>
      <c r="R301" t="s">
        <v>1479</v>
      </c>
      <c r="S301">
        <v>1</v>
      </c>
      <c r="T301" t="s">
        <v>135</v>
      </c>
      <c r="V301" t="s">
        <v>142</v>
      </c>
      <c r="Y301" t="s">
        <v>1480</v>
      </c>
      <c r="Z301">
        <v>33</v>
      </c>
      <c r="AA301" t="s">
        <v>1481</v>
      </c>
      <c r="AB301" t="s">
        <v>84</v>
      </c>
      <c r="AH301" t="s">
        <v>32</v>
      </c>
      <c r="AM301" t="s">
        <v>73</v>
      </c>
      <c r="AO301">
        <v>3</v>
      </c>
      <c r="AQ301">
        <v>5</v>
      </c>
      <c r="AS301">
        <v>12</v>
      </c>
      <c r="AT301" t="s">
        <v>1482</v>
      </c>
      <c r="AV301" t="s">
        <v>1483</v>
      </c>
      <c r="AW301">
        <v>10</v>
      </c>
      <c r="AX301" t="s">
        <v>1484</v>
      </c>
      <c r="AY301" t="s">
        <v>1485</v>
      </c>
      <c r="AZ301" t="s">
        <v>1486</v>
      </c>
    </row>
    <row r="302" spans="1:52" x14ac:dyDescent="0.35">
      <c r="A302">
        <v>300</v>
      </c>
      <c r="B302" s="5" t="s">
        <v>0</v>
      </c>
      <c r="C302" s="5" t="s">
        <v>1</v>
      </c>
      <c r="D302" s="5" t="s">
        <v>2</v>
      </c>
      <c r="E302" s="5" t="s">
        <v>3</v>
      </c>
      <c r="F302" s="5" t="s">
        <v>4</v>
      </c>
      <c r="G302" s="5" t="s">
        <v>1487</v>
      </c>
      <c r="H302" s="1">
        <v>32557</v>
      </c>
      <c r="I302">
        <v>8</v>
      </c>
      <c r="J302">
        <v>5</v>
      </c>
      <c r="K302">
        <v>12</v>
      </c>
      <c r="L302">
        <v>4</v>
      </c>
      <c r="M302" t="s">
        <v>189</v>
      </c>
      <c r="N302">
        <v>1</v>
      </c>
      <c r="O302" t="s">
        <v>53</v>
      </c>
      <c r="Q302" t="s">
        <v>99</v>
      </c>
      <c r="S302">
        <v>0</v>
      </c>
      <c r="AB302" t="s">
        <v>59</v>
      </c>
      <c r="AC302" t="s">
        <v>27</v>
      </c>
      <c r="AE302" t="s">
        <v>29</v>
      </c>
      <c r="AF302" t="s">
        <v>30</v>
      </c>
      <c r="AH302" t="s">
        <v>32</v>
      </c>
      <c r="AM302" t="s">
        <v>73</v>
      </c>
      <c r="AP302">
        <v>40</v>
      </c>
      <c r="AQ302">
        <v>6</v>
      </c>
      <c r="AS302">
        <v>6</v>
      </c>
      <c r="AT302" t="s">
        <v>1488</v>
      </c>
      <c r="AU302" t="s">
        <v>345</v>
      </c>
      <c r="AW302">
        <v>10</v>
      </c>
      <c r="AX302" t="s">
        <v>1489</v>
      </c>
      <c r="AY302" t="s">
        <v>1490</v>
      </c>
      <c r="AZ302" t="s">
        <v>1491</v>
      </c>
    </row>
    <row r="303" spans="1:52" x14ac:dyDescent="0.35">
      <c r="A303">
        <v>301</v>
      </c>
      <c r="B303" s="5" t="s">
        <v>0</v>
      </c>
      <c r="C303" s="5" t="s">
        <v>1</v>
      </c>
      <c r="E303" s="5" t="s">
        <v>3</v>
      </c>
      <c r="F303" s="5" t="s">
        <v>4</v>
      </c>
      <c r="H303" s="1">
        <v>43019</v>
      </c>
      <c r="I303">
        <v>7</v>
      </c>
      <c r="J303">
        <v>60</v>
      </c>
      <c r="K303">
        <v>11</v>
      </c>
      <c r="L303">
        <v>25</v>
      </c>
      <c r="M303" t="s">
        <v>189</v>
      </c>
      <c r="N303">
        <v>0</v>
      </c>
      <c r="O303" t="s">
        <v>53</v>
      </c>
      <c r="Q303" t="s">
        <v>99</v>
      </c>
      <c r="S303">
        <v>1</v>
      </c>
      <c r="T303" t="s">
        <v>155</v>
      </c>
      <c r="V303" t="s">
        <v>81</v>
      </c>
      <c r="X303" t="s">
        <v>356</v>
      </c>
      <c r="Z303">
        <v>11</v>
      </c>
      <c r="AA303" t="s">
        <v>1492</v>
      </c>
      <c r="AB303" t="s">
        <v>84</v>
      </c>
      <c r="AH303" t="s">
        <v>32</v>
      </c>
      <c r="AM303" t="s">
        <v>60</v>
      </c>
      <c r="AO303">
        <v>3</v>
      </c>
      <c r="AQ303">
        <v>6</v>
      </c>
      <c r="AS303">
        <v>10</v>
      </c>
      <c r="AT303" t="s">
        <v>1493</v>
      </c>
      <c r="AU303" t="s">
        <v>64</v>
      </c>
      <c r="AW303">
        <v>10</v>
      </c>
      <c r="AX303" t="s">
        <v>158</v>
      </c>
      <c r="AY303" t="s">
        <v>1494</v>
      </c>
    </row>
    <row r="304" spans="1:52" x14ac:dyDescent="0.35">
      <c r="A304">
        <v>302</v>
      </c>
      <c r="B304" s="5" t="s">
        <v>0</v>
      </c>
      <c r="C304" s="5" t="s">
        <v>1</v>
      </c>
      <c r="H304" s="1">
        <v>29941</v>
      </c>
      <c r="I304">
        <v>7</v>
      </c>
      <c r="J304">
        <v>80</v>
      </c>
      <c r="K304">
        <v>9</v>
      </c>
      <c r="L304">
        <v>20</v>
      </c>
      <c r="M304" t="s">
        <v>89</v>
      </c>
      <c r="N304">
        <v>0</v>
      </c>
      <c r="O304" t="s">
        <v>68</v>
      </c>
      <c r="Q304" t="s">
        <v>69</v>
      </c>
      <c r="S304">
        <v>1</v>
      </c>
      <c r="T304" t="s">
        <v>213</v>
      </c>
      <c r="V304" t="s">
        <v>81</v>
      </c>
      <c r="X304" t="s">
        <v>92</v>
      </c>
      <c r="Z304">
        <v>15</v>
      </c>
      <c r="AA304" t="s">
        <v>1495</v>
      </c>
      <c r="AB304" t="s">
        <v>84</v>
      </c>
      <c r="AK304" t="s">
        <v>35</v>
      </c>
      <c r="AU304" t="s">
        <v>192</v>
      </c>
      <c r="AW304">
        <v>7</v>
      </c>
      <c r="AX304" t="s">
        <v>1496</v>
      </c>
      <c r="AY304" t="s">
        <v>1497</v>
      </c>
      <c r="AZ304" t="s">
        <v>1498</v>
      </c>
    </row>
    <row r="305" spans="1:52" x14ac:dyDescent="0.35">
      <c r="A305">
        <v>303</v>
      </c>
      <c r="B305" s="5" t="s">
        <v>0</v>
      </c>
      <c r="D305" s="5" t="s">
        <v>2</v>
      </c>
      <c r="F305" s="5" t="s">
        <v>4</v>
      </c>
      <c r="H305" s="1">
        <v>32303</v>
      </c>
      <c r="I305">
        <v>6</v>
      </c>
      <c r="J305">
        <v>25</v>
      </c>
      <c r="K305">
        <v>8</v>
      </c>
      <c r="L305">
        <v>30</v>
      </c>
      <c r="M305" t="s">
        <v>225</v>
      </c>
      <c r="N305">
        <v>0</v>
      </c>
      <c r="O305" t="s">
        <v>68</v>
      </c>
      <c r="Q305" t="s">
        <v>54</v>
      </c>
      <c r="S305">
        <v>1</v>
      </c>
      <c r="T305" t="s">
        <v>407</v>
      </c>
      <c r="W305" t="s">
        <v>1499</v>
      </c>
      <c r="X305" t="s">
        <v>156</v>
      </c>
      <c r="Z305">
        <v>4</v>
      </c>
      <c r="AA305" t="s">
        <v>1500</v>
      </c>
      <c r="AB305" t="s">
        <v>84</v>
      </c>
      <c r="AE305" t="s">
        <v>29</v>
      </c>
      <c r="AM305" t="s">
        <v>73</v>
      </c>
      <c r="AO305">
        <v>5</v>
      </c>
      <c r="AQ305">
        <v>5</v>
      </c>
      <c r="AS305">
        <v>20</v>
      </c>
      <c r="AT305" t="s">
        <v>1501</v>
      </c>
      <c r="AU305" t="s">
        <v>64</v>
      </c>
      <c r="AW305">
        <v>10</v>
      </c>
      <c r="AX305" t="s">
        <v>1502</v>
      </c>
      <c r="AY305" t="s">
        <v>1503</v>
      </c>
    </row>
    <row r="306" spans="1:52" x14ac:dyDescent="0.35">
      <c r="A306">
        <v>304</v>
      </c>
      <c r="F306" s="5" t="s">
        <v>4</v>
      </c>
      <c r="H306" s="1">
        <v>43056</v>
      </c>
      <c r="I306">
        <v>8</v>
      </c>
      <c r="J306">
        <v>30</v>
      </c>
      <c r="K306">
        <v>8</v>
      </c>
      <c r="L306">
        <v>5</v>
      </c>
      <c r="M306" t="s">
        <v>67</v>
      </c>
      <c r="N306">
        <v>0</v>
      </c>
      <c r="P306" t="s">
        <v>35</v>
      </c>
      <c r="R306" t="s">
        <v>1504</v>
      </c>
      <c r="S306">
        <v>1</v>
      </c>
      <c r="T306" t="s">
        <v>29</v>
      </c>
      <c r="V306" t="s">
        <v>350</v>
      </c>
      <c r="Y306" t="s">
        <v>1505</v>
      </c>
      <c r="Z306">
        <v>10</v>
      </c>
      <c r="AA306" t="s">
        <v>1506</v>
      </c>
      <c r="AB306" t="s">
        <v>84</v>
      </c>
      <c r="AE306" t="s">
        <v>29</v>
      </c>
      <c r="AM306" t="s">
        <v>162</v>
      </c>
      <c r="AP306" t="s">
        <v>1507</v>
      </c>
      <c r="AR306" t="s">
        <v>1508</v>
      </c>
      <c r="AS306">
        <v>5</v>
      </c>
      <c r="AT306" t="s">
        <v>1509</v>
      </c>
      <c r="AU306" t="s">
        <v>345</v>
      </c>
      <c r="AW306">
        <v>6</v>
      </c>
      <c r="AX306" t="s">
        <v>1510</v>
      </c>
      <c r="AY306" t="s">
        <v>1511</v>
      </c>
      <c r="AZ306" t="s">
        <v>1512</v>
      </c>
    </row>
    <row r="307" spans="1:52" x14ac:dyDescent="0.35">
      <c r="A307">
        <v>305</v>
      </c>
      <c r="C307" s="5" t="s">
        <v>1</v>
      </c>
      <c r="H307" s="1">
        <v>31769</v>
      </c>
      <c r="I307">
        <v>8</v>
      </c>
      <c r="J307">
        <v>90</v>
      </c>
      <c r="K307">
        <v>12</v>
      </c>
      <c r="L307">
        <v>4</v>
      </c>
      <c r="M307" t="s">
        <v>103</v>
      </c>
      <c r="N307">
        <v>0</v>
      </c>
      <c r="O307" t="s">
        <v>68</v>
      </c>
      <c r="Q307" t="s">
        <v>104</v>
      </c>
      <c r="S307">
        <v>1</v>
      </c>
      <c r="T307" t="s">
        <v>213</v>
      </c>
      <c r="V307" t="s">
        <v>81</v>
      </c>
      <c r="X307" t="s">
        <v>92</v>
      </c>
      <c r="Z307">
        <v>9</v>
      </c>
      <c r="AA307" t="s">
        <v>1513</v>
      </c>
      <c r="AB307" t="s">
        <v>84</v>
      </c>
      <c r="AF307" t="s">
        <v>30</v>
      </c>
      <c r="AM307" t="s">
        <v>85</v>
      </c>
      <c r="AO307">
        <v>6</v>
      </c>
      <c r="AQ307">
        <v>6</v>
      </c>
      <c r="AS307">
        <v>6</v>
      </c>
      <c r="AT307" t="s">
        <v>1514</v>
      </c>
      <c r="AU307" t="s">
        <v>64</v>
      </c>
      <c r="AW307">
        <v>8</v>
      </c>
      <c r="AX307" t="s">
        <v>1515</v>
      </c>
      <c r="AY307" t="s">
        <v>1516</v>
      </c>
    </row>
    <row r="308" spans="1:52" x14ac:dyDescent="0.35">
      <c r="A308">
        <v>306</v>
      </c>
      <c r="B308" s="5" t="s">
        <v>0</v>
      </c>
      <c r="H308" s="1">
        <v>34335</v>
      </c>
      <c r="I308">
        <v>8</v>
      </c>
      <c r="J308">
        <v>150</v>
      </c>
      <c r="K308">
        <v>6</v>
      </c>
      <c r="L308">
        <v>5</v>
      </c>
      <c r="M308" t="s">
        <v>89</v>
      </c>
      <c r="N308">
        <v>1</v>
      </c>
      <c r="O308" t="s">
        <v>79</v>
      </c>
      <c r="Q308" t="s">
        <v>99</v>
      </c>
      <c r="S308">
        <v>1</v>
      </c>
      <c r="T308" t="s">
        <v>213</v>
      </c>
      <c r="V308" t="s">
        <v>81</v>
      </c>
      <c r="Y308" t="s">
        <v>1517</v>
      </c>
      <c r="Z308">
        <v>2</v>
      </c>
      <c r="AA308" t="s">
        <v>1518</v>
      </c>
      <c r="AB308" t="s">
        <v>59</v>
      </c>
      <c r="AE308" t="s">
        <v>29</v>
      </c>
      <c r="AM308" t="s">
        <v>73</v>
      </c>
      <c r="AP308">
        <v>12</v>
      </c>
      <c r="AQ308">
        <v>2</v>
      </c>
      <c r="AS308">
        <v>50</v>
      </c>
      <c r="AT308" t="s">
        <v>1519</v>
      </c>
      <c r="AU308" t="s">
        <v>75</v>
      </c>
      <c r="AW308">
        <v>10</v>
      </c>
      <c r="AX308" t="s">
        <v>1520</v>
      </c>
      <c r="AY308" t="s">
        <v>1521</v>
      </c>
      <c r="AZ308" t="s">
        <v>1170</v>
      </c>
    </row>
    <row r="309" spans="1:52" x14ac:dyDescent="0.35">
      <c r="A309">
        <v>307</v>
      </c>
      <c r="F309" s="5" t="s">
        <v>4</v>
      </c>
      <c r="H309" s="1">
        <v>30327</v>
      </c>
      <c r="I309">
        <v>7</v>
      </c>
      <c r="J309">
        <v>30</v>
      </c>
      <c r="K309">
        <v>13</v>
      </c>
      <c r="L309">
        <v>5</v>
      </c>
      <c r="M309" t="s">
        <v>335</v>
      </c>
      <c r="N309">
        <v>0</v>
      </c>
      <c r="O309" t="s">
        <v>68</v>
      </c>
      <c r="Q309" t="s">
        <v>54</v>
      </c>
      <c r="S309">
        <v>1</v>
      </c>
      <c r="T309" t="s">
        <v>146</v>
      </c>
      <c r="V309" t="s">
        <v>81</v>
      </c>
      <c r="X309" t="s">
        <v>220</v>
      </c>
      <c r="Z309">
        <v>6</v>
      </c>
      <c r="AA309" t="s">
        <v>1522</v>
      </c>
      <c r="AB309" t="s">
        <v>72</v>
      </c>
      <c r="AH309" t="s">
        <v>32</v>
      </c>
      <c r="AM309" t="s">
        <v>73</v>
      </c>
      <c r="AO309">
        <v>5</v>
      </c>
      <c r="AQ309">
        <v>2</v>
      </c>
      <c r="AS309">
        <v>10</v>
      </c>
      <c r="AT309" t="s">
        <v>175</v>
      </c>
      <c r="AU309" t="s">
        <v>75</v>
      </c>
      <c r="AW309">
        <v>10</v>
      </c>
      <c r="AX309" t="s">
        <v>175</v>
      </c>
      <c r="AZ309" t="s">
        <v>175</v>
      </c>
    </row>
    <row r="310" spans="1:52" x14ac:dyDescent="0.35">
      <c r="A310">
        <v>308</v>
      </c>
      <c r="B310" s="5" t="s">
        <v>0</v>
      </c>
      <c r="F310" s="5" t="s">
        <v>4</v>
      </c>
      <c r="H310" s="1">
        <v>32578</v>
      </c>
      <c r="I310">
        <v>7</v>
      </c>
      <c r="J310">
        <v>60</v>
      </c>
      <c r="K310">
        <v>11</v>
      </c>
      <c r="L310">
        <v>2</v>
      </c>
      <c r="M310" t="s">
        <v>303</v>
      </c>
      <c r="N310">
        <v>1</v>
      </c>
      <c r="O310" t="s">
        <v>68</v>
      </c>
      <c r="Q310" t="s">
        <v>104</v>
      </c>
      <c r="S310">
        <v>1</v>
      </c>
      <c r="T310" t="s">
        <v>213</v>
      </c>
      <c r="V310" t="s">
        <v>111</v>
      </c>
      <c r="X310" t="s">
        <v>92</v>
      </c>
      <c r="Z310">
        <v>5</v>
      </c>
      <c r="AA310" t="s">
        <v>1523</v>
      </c>
      <c r="AB310" t="s">
        <v>59</v>
      </c>
      <c r="AH310" t="s">
        <v>32</v>
      </c>
      <c r="AM310" t="s">
        <v>85</v>
      </c>
      <c r="AO310">
        <v>4</v>
      </c>
      <c r="AQ310">
        <v>2</v>
      </c>
      <c r="AS310">
        <v>8</v>
      </c>
      <c r="AT310" t="s">
        <v>1524</v>
      </c>
      <c r="AU310" t="s">
        <v>64</v>
      </c>
      <c r="AW310">
        <v>8</v>
      </c>
      <c r="AX310" t="s">
        <v>1525</v>
      </c>
    </row>
    <row r="311" spans="1:52" x14ac:dyDescent="0.35">
      <c r="A311">
        <v>309</v>
      </c>
      <c r="F311" s="5" t="s">
        <v>4</v>
      </c>
      <c r="H311" s="1">
        <v>33278</v>
      </c>
      <c r="I311">
        <v>7</v>
      </c>
      <c r="J311">
        <v>0</v>
      </c>
      <c r="K311">
        <v>8</v>
      </c>
      <c r="L311">
        <v>2</v>
      </c>
      <c r="M311" t="s">
        <v>225</v>
      </c>
      <c r="N311">
        <v>0</v>
      </c>
      <c r="O311" t="s">
        <v>68</v>
      </c>
      <c r="Q311" t="s">
        <v>99</v>
      </c>
      <c r="S311">
        <v>0</v>
      </c>
      <c r="AB311" t="s">
        <v>59</v>
      </c>
      <c r="AE311" t="s">
        <v>29</v>
      </c>
      <c r="AM311" t="s">
        <v>162</v>
      </c>
      <c r="AO311">
        <v>4</v>
      </c>
      <c r="AQ311">
        <v>4</v>
      </c>
      <c r="AS311">
        <v>25</v>
      </c>
      <c r="AT311" t="s">
        <v>1526</v>
      </c>
      <c r="AV311" t="s">
        <v>1527</v>
      </c>
      <c r="AW311">
        <v>10</v>
      </c>
      <c r="AX311" t="s">
        <v>1528</v>
      </c>
      <c r="AY311" t="s">
        <v>322</v>
      </c>
      <c r="AZ311" t="s">
        <v>1529</v>
      </c>
    </row>
    <row r="312" spans="1:52" x14ac:dyDescent="0.35">
      <c r="A312">
        <v>310</v>
      </c>
      <c r="C312" s="5" t="s">
        <v>1</v>
      </c>
      <c r="E312" s="5" t="s">
        <v>3</v>
      </c>
      <c r="F312" s="5" t="s">
        <v>4</v>
      </c>
      <c r="H312" s="1">
        <v>30129</v>
      </c>
      <c r="I312">
        <v>6</v>
      </c>
      <c r="J312">
        <v>90</v>
      </c>
      <c r="K312">
        <v>10</v>
      </c>
      <c r="L312">
        <v>10</v>
      </c>
      <c r="M312" t="s">
        <v>303</v>
      </c>
      <c r="N312">
        <v>1</v>
      </c>
      <c r="O312" t="s">
        <v>53</v>
      </c>
      <c r="R312" t="s">
        <v>1530</v>
      </c>
      <c r="S312">
        <v>1</v>
      </c>
      <c r="T312" t="s">
        <v>5</v>
      </c>
      <c r="V312" t="s">
        <v>91</v>
      </c>
      <c r="X312" t="s">
        <v>82</v>
      </c>
      <c r="Z312">
        <v>11</v>
      </c>
      <c r="AA312" t="s">
        <v>1531</v>
      </c>
      <c r="AB312" t="s">
        <v>59</v>
      </c>
      <c r="AH312" t="s">
        <v>32</v>
      </c>
      <c r="AM312" t="s">
        <v>60</v>
      </c>
      <c r="AP312">
        <v>15</v>
      </c>
      <c r="AQ312">
        <v>6</v>
      </c>
      <c r="AS312">
        <v>20</v>
      </c>
      <c r="AT312" t="s">
        <v>1532</v>
      </c>
      <c r="AU312" t="s">
        <v>64</v>
      </c>
      <c r="AW312">
        <v>10</v>
      </c>
      <c r="AX312" t="s">
        <v>1533</v>
      </c>
      <c r="AY312" t="s">
        <v>1534</v>
      </c>
      <c r="AZ312" t="s">
        <v>1535</v>
      </c>
    </row>
    <row r="313" spans="1:52" x14ac:dyDescent="0.35">
      <c r="A313">
        <v>311</v>
      </c>
      <c r="F313" s="5" t="s">
        <v>4</v>
      </c>
      <c r="H313" s="1">
        <v>27169</v>
      </c>
      <c r="I313">
        <v>8</v>
      </c>
      <c r="J313">
        <v>15</v>
      </c>
      <c r="K313">
        <v>12</v>
      </c>
      <c r="L313">
        <v>2</v>
      </c>
      <c r="M313" t="s">
        <v>121</v>
      </c>
      <c r="N313">
        <v>1</v>
      </c>
      <c r="O313" t="s">
        <v>68</v>
      </c>
      <c r="Q313" t="s">
        <v>99</v>
      </c>
      <c r="S313">
        <v>1</v>
      </c>
      <c r="T313" t="s">
        <v>519</v>
      </c>
      <c r="V313" t="s">
        <v>81</v>
      </c>
      <c r="X313" t="s">
        <v>92</v>
      </c>
      <c r="Z313">
        <v>13</v>
      </c>
      <c r="AA313" t="s">
        <v>1536</v>
      </c>
      <c r="AB313" t="s">
        <v>59</v>
      </c>
      <c r="AH313" t="s">
        <v>32</v>
      </c>
      <c r="AM313" t="s">
        <v>60</v>
      </c>
      <c r="AP313">
        <v>12</v>
      </c>
      <c r="AQ313">
        <v>2</v>
      </c>
      <c r="AS313">
        <v>8</v>
      </c>
      <c r="AT313" t="s">
        <v>1537</v>
      </c>
      <c r="AU313" t="s">
        <v>192</v>
      </c>
      <c r="AW313">
        <v>10</v>
      </c>
      <c r="AX313" t="s">
        <v>1538</v>
      </c>
      <c r="AY313" t="s">
        <v>1539</v>
      </c>
      <c r="AZ313" t="s">
        <v>1540</v>
      </c>
    </row>
    <row r="314" spans="1:52" x14ac:dyDescent="0.35">
      <c r="A314">
        <v>312</v>
      </c>
      <c r="B314" s="5" t="s">
        <v>0</v>
      </c>
      <c r="H314" s="1">
        <v>23937</v>
      </c>
      <c r="I314">
        <v>6</v>
      </c>
      <c r="J314">
        <v>0</v>
      </c>
      <c r="K314">
        <v>10</v>
      </c>
      <c r="L314">
        <v>20</v>
      </c>
      <c r="M314" t="s">
        <v>78</v>
      </c>
      <c r="N314">
        <v>0</v>
      </c>
      <c r="O314" t="s">
        <v>98</v>
      </c>
      <c r="Q314" t="s">
        <v>99</v>
      </c>
      <c r="S314">
        <v>0</v>
      </c>
      <c r="AB314" t="s">
        <v>59</v>
      </c>
      <c r="AF314" t="s">
        <v>30</v>
      </c>
      <c r="AM314" t="s">
        <v>60</v>
      </c>
      <c r="AO314">
        <v>4</v>
      </c>
      <c r="AQ314">
        <v>6</v>
      </c>
      <c r="AS314">
        <v>20</v>
      </c>
      <c r="AT314" t="s">
        <v>1541</v>
      </c>
      <c r="AU314" t="s">
        <v>64</v>
      </c>
      <c r="AW314">
        <v>10</v>
      </c>
      <c r="AX314" t="s">
        <v>1542</v>
      </c>
      <c r="AY314" t="s">
        <v>1543</v>
      </c>
      <c r="AZ314" t="s">
        <v>1544</v>
      </c>
    </row>
    <row r="315" spans="1:52" x14ac:dyDescent="0.35">
      <c r="A315">
        <v>313</v>
      </c>
      <c r="B315" s="5" t="s">
        <v>0</v>
      </c>
      <c r="H315" s="1">
        <v>26668</v>
      </c>
      <c r="I315">
        <v>7</v>
      </c>
      <c r="J315">
        <v>30</v>
      </c>
      <c r="K315">
        <v>6</v>
      </c>
      <c r="L315">
        <v>20</v>
      </c>
      <c r="M315" t="s">
        <v>52</v>
      </c>
      <c r="N315">
        <v>1</v>
      </c>
      <c r="O315" t="s">
        <v>68</v>
      </c>
      <c r="Q315" t="s">
        <v>99</v>
      </c>
      <c r="S315">
        <v>1</v>
      </c>
      <c r="T315" t="s">
        <v>213</v>
      </c>
      <c r="V315" t="s">
        <v>81</v>
      </c>
      <c r="X315" t="s">
        <v>92</v>
      </c>
      <c r="Z315">
        <v>20</v>
      </c>
      <c r="AA315" t="s">
        <v>1545</v>
      </c>
      <c r="AB315" t="s">
        <v>59</v>
      </c>
      <c r="AK315" t="s">
        <v>35</v>
      </c>
      <c r="AV315" t="s">
        <v>1546</v>
      </c>
      <c r="AW315">
        <v>10</v>
      </c>
      <c r="AX315" t="s">
        <v>1547</v>
      </c>
      <c r="AY315" t="s">
        <v>1548</v>
      </c>
      <c r="AZ315" t="s">
        <v>1549</v>
      </c>
    </row>
    <row r="316" spans="1:52" x14ac:dyDescent="0.35">
      <c r="A316">
        <v>314</v>
      </c>
      <c r="B316" s="5" t="s">
        <v>0</v>
      </c>
      <c r="C316" s="5" t="s">
        <v>1</v>
      </c>
      <c r="F316" s="5" t="s">
        <v>4</v>
      </c>
      <c r="H316" s="1">
        <v>33626</v>
      </c>
      <c r="I316">
        <v>8</v>
      </c>
      <c r="J316">
        <v>40</v>
      </c>
      <c r="K316">
        <v>13</v>
      </c>
      <c r="L316">
        <v>6</v>
      </c>
      <c r="M316" t="s">
        <v>189</v>
      </c>
      <c r="N316">
        <v>1</v>
      </c>
      <c r="O316" t="s">
        <v>140</v>
      </c>
      <c r="Q316" t="s">
        <v>99</v>
      </c>
      <c r="S316">
        <v>1</v>
      </c>
      <c r="T316" t="s">
        <v>407</v>
      </c>
      <c r="V316" t="s">
        <v>81</v>
      </c>
      <c r="X316" t="s">
        <v>57</v>
      </c>
      <c r="Z316">
        <v>2</v>
      </c>
      <c r="AA316" t="s">
        <v>1550</v>
      </c>
      <c r="AB316" t="s">
        <v>84</v>
      </c>
      <c r="AK316" t="s">
        <v>35</v>
      </c>
      <c r="AU316" t="s">
        <v>345</v>
      </c>
      <c r="AW316">
        <v>5</v>
      </c>
      <c r="AX316" t="s">
        <v>1551</v>
      </c>
      <c r="AY316" t="s">
        <v>1552</v>
      </c>
    </row>
    <row r="317" spans="1:52" x14ac:dyDescent="0.35">
      <c r="A317">
        <v>315</v>
      </c>
      <c r="B317" s="5" t="s">
        <v>0</v>
      </c>
      <c r="C317" s="5" t="s">
        <v>1</v>
      </c>
      <c r="F317" s="5" t="s">
        <v>4</v>
      </c>
      <c r="H317" s="1">
        <v>26395</v>
      </c>
      <c r="I317">
        <v>6</v>
      </c>
      <c r="J317">
        <v>35</v>
      </c>
      <c r="K317">
        <v>8</v>
      </c>
      <c r="L317">
        <v>7</v>
      </c>
      <c r="M317" t="s">
        <v>97</v>
      </c>
      <c r="N317">
        <v>1</v>
      </c>
      <c r="O317" t="s">
        <v>122</v>
      </c>
      <c r="Q317" t="s">
        <v>104</v>
      </c>
      <c r="S317">
        <v>1</v>
      </c>
      <c r="T317" t="s">
        <v>55</v>
      </c>
      <c r="V317" t="s">
        <v>56</v>
      </c>
      <c r="X317" t="s">
        <v>92</v>
      </c>
      <c r="Z317">
        <v>23</v>
      </c>
      <c r="AA317" t="s">
        <v>1553</v>
      </c>
      <c r="AB317" t="s">
        <v>84</v>
      </c>
      <c r="AF317" t="s">
        <v>30</v>
      </c>
      <c r="AM317" t="s">
        <v>73</v>
      </c>
      <c r="AP317">
        <v>10</v>
      </c>
      <c r="AQ317">
        <v>3</v>
      </c>
      <c r="AS317">
        <v>8</v>
      </c>
      <c r="AT317" t="s">
        <v>1554</v>
      </c>
      <c r="AU317" t="s">
        <v>75</v>
      </c>
      <c r="AW317">
        <v>7</v>
      </c>
      <c r="AX317" t="s">
        <v>1555</v>
      </c>
      <c r="AY317" t="s">
        <v>1556</v>
      </c>
    </row>
    <row r="318" spans="1:52" ht="14.5" customHeight="1" x14ac:dyDescent="0.35">
      <c r="A318">
        <v>316</v>
      </c>
      <c r="B318" s="5" t="s">
        <v>0</v>
      </c>
      <c r="E318" s="5" t="s">
        <v>3</v>
      </c>
      <c r="F318" s="5" t="s">
        <v>4</v>
      </c>
      <c r="H318" s="1">
        <v>32544</v>
      </c>
      <c r="I318">
        <v>7</v>
      </c>
      <c r="J318">
        <v>40</v>
      </c>
      <c r="K318">
        <v>12</v>
      </c>
      <c r="L318">
        <v>25</v>
      </c>
      <c r="M318" t="s">
        <v>133</v>
      </c>
      <c r="N318">
        <v>0</v>
      </c>
      <c r="O318" t="s">
        <v>68</v>
      </c>
      <c r="Q318" t="s">
        <v>99</v>
      </c>
      <c r="S318">
        <v>1</v>
      </c>
      <c r="T318" t="s">
        <v>519</v>
      </c>
      <c r="V318" t="s">
        <v>81</v>
      </c>
      <c r="X318" t="s">
        <v>92</v>
      </c>
      <c r="Z318">
        <v>1</v>
      </c>
      <c r="AA318" t="s">
        <v>1557</v>
      </c>
      <c r="AB318" t="s">
        <v>84</v>
      </c>
      <c r="AF318" t="s">
        <v>30</v>
      </c>
      <c r="AM318" t="s">
        <v>162</v>
      </c>
      <c r="AO318">
        <v>6</v>
      </c>
      <c r="AQ318">
        <v>2</v>
      </c>
      <c r="AS318">
        <v>15</v>
      </c>
      <c r="AT318" s="3" t="s">
        <v>1558</v>
      </c>
      <c r="AU318" t="s">
        <v>75</v>
      </c>
      <c r="AW318">
        <v>10</v>
      </c>
      <c r="AX318" s="3" t="s">
        <v>1559</v>
      </c>
    </row>
    <row r="319" spans="1:52" x14ac:dyDescent="0.35">
      <c r="A319">
        <v>317</v>
      </c>
      <c r="B319" s="5" t="s">
        <v>0</v>
      </c>
      <c r="H319" s="1">
        <v>33697</v>
      </c>
      <c r="I319">
        <v>6</v>
      </c>
      <c r="J319">
        <v>30</v>
      </c>
      <c r="K319">
        <v>10</v>
      </c>
      <c r="L319">
        <v>20</v>
      </c>
      <c r="M319" t="s">
        <v>89</v>
      </c>
      <c r="N319">
        <v>1</v>
      </c>
      <c r="O319" t="s">
        <v>68</v>
      </c>
      <c r="Q319" t="s">
        <v>99</v>
      </c>
      <c r="S319">
        <v>1</v>
      </c>
      <c r="T319" t="s">
        <v>213</v>
      </c>
      <c r="V319" t="s">
        <v>81</v>
      </c>
      <c r="X319" t="s">
        <v>92</v>
      </c>
      <c r="Z319">
        <v>3</v>
      </c>
      <c r="AA319" t="s">
        <v>1560</v>
      </c>
      <c r="AB319" t="s">
        <v>59</v>
      </c>
      <c r="AK319" t="s">
        <v>35</v>
      </c>
      <c r="AU319" t="s">
        <v>75</v>
      </c>
      <c r="AW319">
        <v>10</v>
      </c>
      <c r="AX319" t="s">
        <v>1561</v>
      </c>
      <c r="AY319" t="s">
        <v>1562</v>
      </c>
      <c r="AZ319" t="s">
        <v>1563</v>
      </c>
    </row>
    <row r="320" spans="1:52" ht="14.5" customHeight="1" x14ac:dyDescent="0.35">
      <c r="A320">
        <v>318</v>
      </c>
      <c r="B320" s="5" t="s">
        <v>0</v>
      </c>
      <c r="D320" s="5" t="s">
        <v>2</v>
      </c>
      <c r="H320" s="1">
        <v>33609</v>
      </c>
      <c r="I320">
        <v>7</v>
      </c>
      <c r="J320">
        <v>0</v>
      </c>
      <c r="K320">
        <v>6</v>
      </c>
      <c r="L320">
        <v>15</v>
      </c>
      <c r="M320" t="s">
        <v>89</v>
      </c>
      <c r="N320">
        <v>1</v>
      </c>
      <c r="O320" t="s">
        <v>98</v>
      </c>
      <c r="R320" t="s">
        <v>1564</v>
      </c>
      <c r="S320">
        <v>0</v>
      </c>
      <c r="AB320" t="s">
        <v>59</v>
      </c>
      <c r="AF320" t="s">
        <v>30</v>
      </c>
      <c r="AH320" t="s">
        <v>32</v>
      </c>
      <c r="AM320" t="s">
        <v>73</v>
      </c>
      <c r="AO320">
        <v>6</v>
      </c>
      <c r="AQ320">
        <v>6</v>
      </c>
      <c r="AS320">
        <v>20</v>
      </c>
      <c r="AT320" t="s">
        <v>1565</v>
      </c>
      <c r="AU320" t="s">
        <v>75</v>
      </c>
      <c r="AW320">
        <v>6</v>
      </c>
      <c r="AX320" t="s">
        <v>1566</v>
      </c>
      <c r="AY320" s="3" t="s">
        <v>204</v>
      </c>
      <c r="AZ320" t="s">
        <v>1567</v>
      </c>
    </row>
    <row r="321" spans="1:52" x14ac:dyDescent="0.35">
      <c r="A321">
        <v>319</v>
      </c>
      <c r="D321" s="5" t="s">
        <v>2</v>
      </c>
      <c r="F321" s="5" t="s">
        <v>4</v>
      </c>
      <c r="H321" s="1">
        <v>33386</v>
      </c>
      <c r="I321">
        <v>5</v>
      </c>
      <c r="J321">
        <v>45</v>
      </c>
      <c r="K321">
        <v>12</v>
      </c>
      <c r="L321">
        <v>30</v>
      </c>
      <c r="M321" t="s">
        <v>89</v>
      </c>
      <c r="N321">
        <v>1</v>
      </c>
      <c r="O321" t="s">
        <v>79</v>
      </c>
      <c r="R321" t="s">
        <v>1568</v>
      </c>
      <c r="S321">
        <v>0</v>
      </c>
      <c r="AB321" t="s">
        <v>84</v>
      </c>
      <c r="AH321" t="s">
        <v>32</v>
      </c>
      <c r="AM321" t="s">
        <v>60</v>
      </c>
      <c r="AO321">
        <v>3</v>
      </c>
      <c r="AQ321">
        <v>4</v>
      </c>
      <c r="AS321">
        <v>6</v>
      </c>
      <c r="AT321" t="s">
        <v>1569</v>
      </c>
      <c r="AU321" t="s">
        <v>64</v>
      </c>
      <c r="AW321">
        <v>8</v>
      </c>
      <c r="AX321" t="s">
        <v>1570</v>
      </c>
      <c r="AY321" t="s">
        <v>1571</v>
      </c>
      <c r="AZ321" t="s">
        <v>1572</v>
      </c>
    </row>
    <row r="322" spans="1:52" x14ac:dyDescent="0.35">
      <c r="A322">
        <v>320</v>
      </c>
      <c r="B322" s="5" t="s">
        <v>0</v>
      </c>
      <c r="H322" s="1">
        <v>27200</v>
      </c>
      <c r="I322">
        <v>7</v>
      </c>
      <c r="J322">
        <v>0</v>
      </c>
      <c r="K322">
        <v>14</v>
      </c>
      <c r="L322">
        <v>2</v>
      </c>
      <c r="M322" t="s">
        <v>67</v>
      </c>
      <c r="N322">
        <v>0</v>
      </c>
      <c r="O322" t="s">
        <v>68</v>
      </c>
      <c r="Q322" t="s">
        <v>54</v>
      </c>
      <c r="S322">
        <v>0</v>
      </c>
      <c r="AB322" t="s">
        <v>59</v>
      </c>
      <c r="AC322" t="s">
        <v>27</v>
      </c>
      <c r="AE322" t="s">
        <v>29</v>
      </c>
      <c r="AM322" t="s">
        <v>73</v>
      </c>
      <c r="AP322">
        <v>10</v>
      </c>
      <c r="AQ322">
        <v>2</v>
      </c>
      <c r="AS322">
        <v>14</v>
      </c>
      <c r="AT322" t="s">
        <v>1573</v>
      </c>
      <c r="AU322" t="s">
        <v>345</v>
      </c>
      <c r="AW322">
        <v>7</v>
      </c>
      <c r="AX322" t="s">
        <v>1574</v>
      </c>
      <c r="AY322" t="s">
        <v>1575</v>
      </c>
      <c r="AZ322" t="s">
        <v>1576</v>
      </c>
    </row>
    <row r="323" spans="1:52" x14ac:dyDescent="0.35">
      <c r="A323">
        <v>321</v>
      </c>
      <c r="C323" s="5" t="s">
        <v>1</v>
      </c>
      <c r="F323" s="5" t="s">
        <v>4</v>
      </c>
      <c r="H323" s="1">
        <v>33989</v>
      </c>
      <c r="I323">
        <v>8</v>
      </c>
      <c r="J323">
        <v>0</v>
      </c>
      <c r="K323">
        <v>10</v>
      </c>
      <c r="L323">
        <v>30</v>
      </c>
      <c r="M323" t="s">
        <v>335</v>
      </c>
      <c r="N323">
        <v>0</v>
      </c>
      <c r="O323" t="s">
        <v>68</v>
      </c>
      <c r="Q323" t="s">
        <v>99</v>
      </c>
      <c r="S323">
        <v>1</v>
      </c>
      <c r="T323" t="s">
        <v>213</v>
      </c>
      <c r="W323" t="s">
        <v>1577</v>
      </c>
      <c r="X323" t="s">
        <v>272</v>
      </c>
      <c r="Z323">
        <v>2</v>
      </c>
      <c r="AA323" t="s">
        <v>1578</v>
      </c>
      <c r="AB323" t="s">
        <v>59</v>
      </c>
      <c r="AF323" t="s">
        <v>30</v>
      </c>
      <c r="AH323" t="s">
        <v>32</v>
      </c>
      <c r="AM323" t="s">
        <v>60</v>
      </c>
      <c r="AO323">
        <v>4</v>
      </c>
      <c r="AQ323">
        <v>4</v>
      </c>
      <c r="AS323">
        <v>3</v>
      </c>
      <c r="AT323" t="s">
        <v>1579</v>
      </c>
      <c r="AU323" t="s">
        <v>75</v>
      </c>
      <c r="AW323">
        <v>8</v>
      </c>
      <c r="AX323" t="s">
        <v>1580</v>
      </c>
      <c r="AY323" t="s">
        <v>1581</v>
      </c>
    </row>
    <row r="324" spans="1:52" x14ac:dyDescent="0.35">
      <c r="A324">
        <v>322</v>
      </c>
      <c r="B324" s="5" t="s">
        <v>0</v>
      </c>
      <c r="E324" s="5" t="s">
        <v>3</v>
      </c>
      <c r="F324" s="5" t="s">
        <v>4</v>
      </c>
      <c r="H324" s="1">
        <v>33399</v>
      </c>
      <c r="I324">
        <v>8</v>
      </c>
      <c r="J324">
        <v>0</v>
      </c>
      <c r="K324">
        <v>7</v>
      </c>
      <c r="L324">
        <v>1</v>
      </c>
      <c r="M324" t="s">
        <v>335</v>
      </c>
      <c r="N324">
        <v>1</v>
      </c>
      <c r="O324" t="s">
        <v>68</v>
      </c>
      <c r="Q324" t="s">
        <v>54</v>
      </c>
      <c r="S324">
        <v>0</v>
      </c>
      <c r="AB324" t="s">
        <v>59</v>
      </c>
      <c r="AK324" t="s">
        <v>35</v>
      </c>
      <c r="AU324" t="s">
        <v>75</v>
      </c>
      <c r="AW324">
        <v>9</v>
      </c>
      <c r="AX324" t="s">
        <v>1582</v>
      </c>
      <c r="AY324" t="s">
        <v>1583</v>
      </c>
      <c r="AZ324" t="s">
        <v>1584</v>
      </c>
    </row>
    <row r="325" spans="1:52" x14ac:dyDescent="0.35">
      <c r="A325">
        <v>323</v>
      </c>
      <c r="B325" s="5" t="s">
        <v>0</v>
      </c>
      <c r="C325" s="5" t="s">
        <v>1</v>
      </c>
      <c r="F325" s="5" t="s">
        <v>4</v>
      </c>
      <c r="H325" s="1">
        <v>28993</v>
      </c>
      <c r="I325">
        <v>6</v>
      </c>
      <c r="J325">
        <v>0</v>
      </c>
      <c r="K325">
        <v>12</v>
      </c>
      <c r="L325">
        <v>12</v>
      </c>
      <c r="M325" t="s">
        <v>225</v>
      </c>
      <c r="N325">
        <v>1</v>
      </c>
      <c r="O325" t="s">
        <v>53</v>
      </c>
      <c r="Q325" t="s">
        <v>69</v>
      </c>
      <c r="S325">
        <v>1</v>
      </c>
      <c r="T325" t="s">
        <v>213</v>
      </c>
      <c r="V325" t="s">
        <v>81</v>
      </c>
      <c r="X325" t="s">
        <v>92</v>
      </c>
      <c r="Z325">
        <v>15</v>
      </c>
      <c r="AA325" t="s">
        <v>199</v>
      </c>
      <c r="AB325" t="s">
        <v>84</v>
      </c>
      <c r="AG325" t="s">
        <v>31</v>
      </c>
      <c r="AM325" t="s">
        <v>162</v>
      </c>
      <c r="AO325">
        <v>6</v>
      </c>
      <c r="AQ325">
        <v>6</v>
      </c>
      <c r="AS325">
        <v>30</v>
      </c>
      <c r="AT325" t="s">
        <v>1585</v>
      </c>
      <c r="AU325" t="s">
        <v>64</v>
      </c>
      <c r="AW325">
        <v>9</v>
      </c>
      <c r="AX325" t="s">
        <v>1586</v>
      </c>
      <c r="AY325" t="s">
        <v>1587</v>
      </c>
      <c r="AZ325" t="s">
        <v>290</v>
      </c>
    </row>
    <row r="326" spans="1:52" x14ac:dyDescent="0.35">
      <c r="A326">
        <v>324</v>
      </c>
      <c r="C326" s="5" t="s">
        <v>1</v>
      </c>
      <c r="H326" s="1">
        <v>29439</v>
      </c>
      <c r="I326">
        <v>7</v>
      </c>
      <c r="J326">
        <v>120</v>
      </c>
      <c r="K326">
        <v>12</v>
      </c>
      <c r="L326">
        <v>12</v>
      </c>
      <c r="M326" t="s">
        <v>97</v>
      </c>
      <c r="N326">
        <v>1</v>
      </c>
      <c r="O326" t="s">
        <v>134</v>
      </c>
      <c r="Q326" t="s">
        <v>99</v>
      </c>
      <c r="S326">
        <v>1</v>
      </c>
      <c r="T326" t="s">
        <v>155</v>
      </c>
      <c r="V326" t="s">
        <v>81</v>
      </c>
      <c r="X326" t="s">
        <v>92</v>
      </c>
      <c r="Z326">
        <v>14</v>
      </c>
      <c r="AA326" t="s">
        <v>1588</v>
      </c>
      <c r="AB326" t="s">
        <v>84</v>
      </c>
      <c r="AF326" t="s">
        <v>30</v>
      </c>
      <c r="AH326" t="s">
        <v>32</v>
      </c>
      <c r="AM326" t="s">
        <v>73</v>
      </c>
      <c r="AP326">
        <v>10</v>
      </c>
      <c r="AR326">
        <v>8</v>
      </c>
      <c r="AS326">
        <v>24</v>
      </c>
      <c r="AT326" t="s">
        <v>1589</v>
      </c>
      <c r="AU326" t="s">
        <v>75</v>
      </c>
      <c r="AW326">
        <v>9</v>
      </c>
      <c r="AX326" t="s">
        <v>1590</v>
      </c>
      <c r="AY326" t="s">
        <v>1591</v>
      </c>
      <c r="AZ326" t="s">
        <v>1592</v>
      </c>
    </row>
    <row r="327" spans="1:52" x14ac:dyDescent="0.35">
      <c r="A327">
        <v>325</v>
      </c>
      <c r="B327" s="5" t="s">
        <v>0</v>
      </c>
      <c r="C327" s="5" t="s">
        <v>1</v>
      </c>
      <c r="D327" s="5" t="s">
        <v>2</v>
      </c>
      <c r="H327" s="1">
        <v>28859</v>
      </c>
      <c r="I327">
        <v>8</v>
      </c>
      <c r="J327">
        <v>15</v>
      </c>
      <c r="K327">
        <v>5</v>
      </c>
      <c r="L327">
        <v>10</v>
      </c>
      <c r="M327" t="s">
        <v>303</v>
      </c>
      <c r="N327">
        <v>0</v>
      </c>
      <c r="O327" t="s">
        <v>140</v>
      </c>
      <c r="R327" t="s">
        <v>1593</v>
      </c>
      <c r="S327">
        <v>1</v>
      </c>
      <c r="T327" t="s">
        <v>70</v>
      </c>
      <c r="W327" t="s">
        <v>1594</v>
      </c>
      <c r="X327" t="s">
        <v>57</v>
      </c>
      <c r="Z327">
        <v>6</v>
      </c>
      <c r="AA327" t="s">
        <v>1595</v>
      </c>
      <c r="AB327" t="s">
        <v>72</v>
      </c>
      <c r="AF327" t="s">
        <v>30</v>
      </c>
      <c r="AM327" t="s">
        <v>73</v>
      </c>
      <c r="AO327">
        <v>6</v>
      </c>
      <c r="AQ327">
        <v>6</v>
      </c>
      <c r="AS327">
        <v>40</v>
      </c>
      <c r="AT327" t="s">
        <v>1596</v>
      </c>
      <c r="AV327" t="s">
        <v>1597</v>
      </c>
      <c r="AW327">
        <v>10</v>
      </c>
      <c r="AX327" t="s">
        <v>1598</v>
      </c>
      <c r="AY327" t="s">
        <v>1599</v>
      </c>
      <c r="AZ327" t="s">
        <v>1600</v>
      </c>
    </row>
    <row r="328" spans="1:52" x14ac:dyDescent="0.35">
      <c r="A328">
        <v>326</v>
      </c>
      <c r="B328" s="5" t="s">
        <v>0</v>
      </c>
      <c r="H328" s="1">
        <v>33643</v>
      </c>
      <c r="I328">
        <v>7</v>
      </c>
      <c r="J328">
        <v>180</v>
      </c>
      <c r="K328">
        <v>9</v>
      </c>
      <c r="L328">
        <v>20</v>
      </c>
      <c r="M328" t="s">
        <v>225</v>
      </c>
      <c r="N328">
        <v>1</v>
      </c>
      <c r="O328" t="s">
        <v>53</v>
      </c>
      <c r="Q328" t="s">
        <v>104</v>
      </c>
      <c r="S328">
        <v>1</v>
      </c>
      <c r="T328" t="s">
        <v>90</v>
      </c>
      <c r="V328" t="s">
        <v>81</v>
      </c>
      <c r="X328" t="s">
        <v>92</v>
      </c>
      <c r="Z328">
        <v>2</v>
      </c>
      <c r="AA328" t="s">
        <v>1601</v>
      </c>
      <c r="AB328" t="s">
        <v>84</v>
      </c>
      <c r="AF328" t="s">
        <v>30</v>
      </c>
      <c r="AI328" t="s">
        <v>33</v>
      </c>
      <c r="AM328" t="s">
        <v>162</v>
      </c>
      <c r="AO328">
        <v>4</v>
      </c>
      <c r="AQ328">
        <v>4</v>
      </c>
      <c r="AS328">
        <v>10</v>
      </c>
      <c r="AT328" t="s">
        <v>1602</v>
      </c>
      <c r="AU328" t="s">
        <v>75</v>
      </c>
      <c r="AW328">
        <v>6</v>
      </c>
      <c r="AX328" t="s">
        <v>1603</v>
      </c>
      <c r="AY328" t="s">
        <v>1604</v>
      </c>
      <c r="AZ328" t="s">
        <v>1605</v>
      </c>
    </row>
    <row r="329" spans="1:52" x14ac:dyDescent="0.35">
      <c r="A329">
        <v>327</v>
      </c>
      <c r="B329" s="5" t="s">
        <v>0</v>
      </c>
      <c r="H329" s="1">
        <v>33513</v>
      </c>
      <c r="I329">
        <v>9</v>
      </c>
      <c r="J329">
        <v>2</v>
      </c>
      <c r="K329">
        <v>10</v>
      </c>
      <c r="L329">
        <v>5</v>
      </c>
      <c r="M329" t="s">
        <v>103</v>
      </c>
      <c r="N329">
        <v>1</v>
      </c>
      <c r="O329" t="s">
        <v>53</v>
      </c>
      <c r="Q329" t="s">
        <v>99</v>
      </c>
      <c r="S329">
        <v>1</v>
      </c>
      <c r="T329" t="s">
        <v>213</v>
      </c>
      <c r="V329" t="s">
        <v>81</v>
      </c>
      <c r="X329" t="s">
        <v>92</v>
      </c>
      <c r="Z329">
        <v>4</v>
      </c>
      <c r="AA329" t="s">
        <v>1184</v>
      </c>
      <c r="AB329" t="s">
        <v>59</v>
      </c>
      <c r="AH329" t="s">
        <v>32</v>
      </c>
      <c r="AK329" t="s">
        <v>35</v>
      </c>
      <c r="AL329" t="s">
        <v>1606</v>
      </c>
      <c r="AU329" t="s">
        <v>64</v>
      </c>
      <c r="AW329">
        <v>10</v>
      </c>
      <c r="AX329" t="s">
        <v>1607</v>
      </c>
      <c r="AY329" t="s">
        <v>1608</v>
      </c>
      <c r="AZ329" t="s">
        <v>1609</v>
      </c>
    </row>
    <row r="330" spans="1:52" x14ac:dyDescent="0.35">
      <c r="A330">
        <v>328</v>
      </c>
      <c r="C330" s="5" t="s">
        <v>1</v>
      </c>
      <c r="E330" s="5" t="s">
        <v>3</v>
      </c>
      <c r="F330" s="5" t="s">
        <v>4</v>
      </c>
      <c r="H330" s="1">
        <v>26619</v>
      </c>
      <c r="I330">
        <v>8</v>
      </c>
      <c r="J330">
        <v>0</v>
      </c>
      <c r="K330">
        <v>10</v>
      </c>
      <c r="L330">
        <v>50</v>
      </c>
      <c r="M330" t="s">
        <v>89</v>
      </c>
      <c r="N330">
        <v>1</v>
      </c>
      <c r="O330" t="s">
        <v>79</v>
      </c>
      <c r="Q330" t="s">
        <v>104</v>
      </c>
      <c r="S330">
        <v>1</v>
      </c>
      <c r="T330" t="s">
        <v>213</v>
      </c>
      <c r="V330" t="s">
        <v>56</v>
      </c>
      <c r="X330" t="s">
        <v>92</v>
      </c>
      <c r="Z330">
        <v>5</v>
      </c>
      <c r="AA330" t="s">
        <v>1610</v>
      </c>
      <c r="AB330" t="s">
        <v>363</v>
      </c>
      <c r="AH330" t="s">
        <v>32</v>
      </c>
      <c r="AL330" t="s">
        <v>1611</v>
      </c>
      <c r="AM330" t="s">
        <v>60</v>
      </c>
      <c r="AO330">
        <v>5</v>
      </c>
      <c r="AQ330">
        <v>5</v>
      </c>
      <c r="AS330">
        <v>8</v>
      </c>
      <c r="AT330" t="s">
        <v>1612</v>
      </c>
      <c r="AU330" t="s">
        <v>75</v>
      </c>
      <c r="AW330">
        <v>8</v>
      </c>
      <c r="AX330" t="s">
        <v>1613</v>
      </c>
      <c r="AY330" t="s">
        <v>1614</v>
      </c>
      <c r="AZ330" t="s">
        <v>1615</v>
      </c>
    </row>
    <row r="331" spans="1:52" x14ac:dyDescent="0.35">
      <c r="A331">
        <v>329</v>
      </c>
      <c r="B331" s="5" t="s">
        <v>0</v>
      </c>
      <c r="C331" s="5" t="s">
        <v>1</v>
      </c>
      <c r="D331" s="5" t="s">
        <v>2</v>
      </c>
      <c r="H331" s="1">
        <v>31218</v>
      </c>
      <c r="I331">
        <v>7</v>
      </c>
      <c r="J331">
        <v>30</v>
      </c>
      <c r="K331">
        <v>8</v>
      </c>
      <c r="L331">
        <v>2</v>
      </c>
      <c r="M331" t="s">
        <v>67</v>
      </c>
      <c r="N331">
        <v>0</v>
      </c>
      <c r="O331" t="s">
        <v>98</v>
      </c>
      <c r="Q331" t="s">
        <v>104</v>
      </c>
      <c r="S331">
        <v>1</v>
      </c>
      <c r="T331" t="s">
        <v>213</v>
      </c>
      <c r="V331" t="s">
        <v>81</v>
      </c>
      <c r="X331" t="s">
        <v>419</v>
      </c>
      <c r="Z331">
        <v>10</v>
      </c>
      <c r="AA331" t="s">
        <v>1616</v>
      </c>
      <c r="AB331" t="s">
        <v>84</v>
      </c>
      <c r="AD331" t="s">
        <v>28</v>
      </c>
      <c r="AM331" t="s">
        <v>60</v>
      </c>
      <c r="AO331">
        <v>4</v>
      </c>
      <c r="AQ331">
        <v>4</v>
      </c>
      <c r="AS331">
        <v>6</v>
      </c>
      <c r="AT331" t="s">
        <v>1617</v>
      </c>
      <c r="AU331" t="s">
        <v>64</v>
      </c>
      <c r="AW331">
        <v>9</v>
      </c>
      <c r="AX331" t="s">
        <v>1618</v>
      </c>
    </row>
    <row r="332" spans="1:52" x14ac:dyDescent="0.35">
      <c r="A332">
        <v>330</v>
      </c>
      <c r="B332" s="5" t="s">
        <v>0</v>
      </c>
      <c r="H332" s="1">
        <v>25259</v>
      </c>
      <c r="I332">
        <v>8</v>
      </c>
      <c r="J332">
        <v>0</v>
      </c>
      <c r="K332">
        <v>14</v>
      </c>
      <c r="L332">
        <v>2</v>
      </c>
      <c r="M332" t="s">
        <v>67</v>
      </c>
      <c r="N332">
        <v>1</v>
      </c>
      <c r="S332">
        <v>0</v>
      </c>
      <c r="AB332" t="s">
        <v>59</v>
      </c>
      <c r="AF332" t="s">
        <v>30</v>
      </c>
      <c r="AM332" t="s">
        <v>73</v>
      </c>
      <c r="AO332">
        <v>6</v>
      </c>
      <c r="AQ332">
        <v>6</v>
      </c>
      <c r="AS332">
        <v>16</v>
      </c>
      <c r="AT332" t="s">
        <v>1619</v>
      </c>
      <c r="AU332" t="s">
        <v>75</v>
      </c>
      <c r="AW332">
        <v>9</v>
      </c>
      <c r="AX332" t="s">
        <v>1620</v>
      </c>
      <c r="AZ332" t="s">
        <v>1621</v>
      </c>
    </row>
    <row r="333" spans="1:52" x14ac:dyDescent="0.35">
      <c r="A333">
        <v>331</v>
      </c>
      <c r="E333" s="5" t="s">
        <v>3</v>
      </c>
      <c r="H333" s="1">
        <v>32523</v>
      </c>
      <c r="I333">
        <v>7</v>
      </c>
      <c r="J333">
        <v>10</v>
      </c>
      <c r="K333">
        <v>7</v>
      </c>
      <c r="L333">
        <v>10</v>
      </c>
      <c r="M333" t="s">
        <v>303</v>
      </c>
      <c r="N333">
        <v>0</v>
      </c>
      <c r="O333" t="s">
        <v>53</v>
      </c>
      <c r="Q333" t="s">
        <v>54</v>
      </c>
      <c r="S333">
        <v>1</v>
      </c>
      <c r="T333" t="s">
        <v>213</v>
      </c>
      <c r="V333" t="s">
        <v>111</v>
      </c>
      <c r="X333" t="s">
        <v>57</v>
      </c>
      <c r="Z333">
        <v>4</v>
      </c>
      <c r="AA333" t="s">
        <v>1622</v>
      </c>
      <c r="AB333" t="s">
        <v>84</v>
      </c>
      <c r="AE333" t="s">
        <v>29</v>
      </c>
      <c r="AM333" t="s">
        <v>73</v>
      </c>
      <c r="AO333">
        <v>5</v>
      </c>
      <c r="AQ333">
        <v>5</v>
      </c>
      <c r="AS333">
        <v>180</v>
      </c>
      <c r="AT333" t="s">
        <v>1623</v>
      </c>
      <c r="AU333" t="s">
        <v>64</v>
      </c>
      <c r="AW333">
        <v>10</v>
      </c>
      <c r="AX333" t="s">
        <v>1624</v>
      </c>
      <c r="AY333" t="s">
        <v>1625</v>
      </c>
      <c r="AZ333" t="s">
        <v>1626</v>
      </c>
    </row>
    <row r="334" spans="1:52" x14ac:dyDescent="0.35">
      <c r="A334">
        <v>332</v>
      </c>
      <c r="B334" s="5" t="s">
        <v>0</v>
      </c>
      <c r="F334" s="5" t="s">
        <v>4</v>
      </c>
      <c r="H334" s="1">
        <v>33568</v>
      </c>
      <c r="I334">
        <v>8</v>
      </c>
      <c r="J334">
        <v>110</v>
      </c>
      <c r="K334">
        <v>10</v>
      </c>
      <c r="L334">
        <v>0</v>
      </c>
      <c r="M334" t="s">
        <v>133</v>
      </c>
      <c r="N334">
        <v>0</v>
      </c>
      <c r="O334" t="s">
        <v>98</v>
      </c>
      <c r="Q334" t="s">
        <v>104</v>
      </c>
      <c r="S334">
        <v>1</v>
      </c>
      <c r="T334" t="s">
        <v>213</v>
      </c>
      <c r="V334" t="s">
        <v>81</v>
      </c>
      <c r="X334" t="s">
        <v>92</v>
      </c>
      <c r="Z334">
        <v>3</v>
      </c>
      <c r="AA334" t="s">
        <v>1627</v>
      </c>
      <c r="AB334" t="s">
        <v>59</v>
      </c>
      <c r="AH334" t="s">
        <v>32</v>
      </c>
      <c r="AM334" t="s">
        <v>73</v>
      </c>
      <c r="AO334">
        <v>6</v>
      </c>
      <c r="AQ334">
        <v>6</v>
      </c>
      <c r="AS334">
        <v>6</v>
      </c>
      <c r="AT334" t="s">
        <v>1628</v>
      </c>
      <c r="AU334" t="s">
        <v>75</v>
      </c>
      <c r="AW334">
        <v>9</v>
      </c>
      <c r="AX334" t="s">
        <v>1629</v>
      </c>
      <c r="AY334" t="s">
        <v>610</v>
      </c>
      <c r="AZ334" t="s">
        <v>1630</v>
      </c>
    </row>
    <row r="335" spans="1:52" x14ac:dyDescent="0.35">
      <c r="A335">
        <v>333</v>
      </c>
      <c r="C335" s="5" t="s">
        <v>1</v>
      </c>
      <c r="F335" s="5" t="s">
        <v>4</v>
      </c>
      <c r="H335" s="1">
        <v>26479</v>
      </c>
      <c r="I335">
        <v>7</v>
      </c>
      <c r="J335">
        <v>60</v>
      </c>
      <c r="K335">
        <v>11</v>
      </c>
      <c r="L335">
        <v>20</v>
      </c>
      <c r="M335" t="s">
        <v>225</v>
      </c>
      <c r="N335">
        <v>0</v>
      </c>
      <c r="O335" t="s">
        <v>140</v>
      </c>
      <c r="Q335" t="s">
        <v>99</v>
      </c>
      <c r="S335">
        <v>1</v>
      </c>
      <c r="T335" t="s">
        <v>110</v>
      </c>
      <c r="V335" t="s">
        <v>81</v>
      </c>
      <c r="X335" t="s">
        <v>92</v>
      </c>
      <c r="Z335">
        <v>15</v>
      </c>
      <c r="AA335" t="s">
        <v>1631</v>
      </c>
      <c r="AB335" t="s">
        <v>84</v>
      </c>
      <c r="AG335" t="s">
        <v>31</v>
      </c>
      <c r="AM335" t="s">
        <v>73</v>
      </c>
      <c r="AO335">
        <v>4</v>
      </c>
      <c r="AQ335">
        <v>6</v>
      </c>
      <c r="AS335">
        <v>25</v>
      </c>
      <c r="AT335" t="s">
        <v>1632</v>
      </c>
      <c r="AU335" t="s">
        <v>75</v>
      </c>
      <c r="AW335">
        <v>9</v>
      </c>
      <c r="AX335" t="s">
        <v>1633</v>
      </c>
      <c r="AY335" t="s">
        <v>1634</v>
      </c>
      <c r="AZ335" t="s">
        <v>1635</v>
      </c>
    </row>
    <row r="336" spans="1:52" x14ac:dyDescent="0.35">
      <c r="A336">
        <v>334</v>
      </c>
      <c r="C336" s="5" t="s">
        <v>1</v>
      </c>
      <c r="F336" s="5" t="s">
        <v>4</v>
      </c>
      <c r="H336" s="1">
        <v>30461</v>
      </c>
      <c r="I336">
        <v>8</v>
      </c>
      <c r="J336">
        <v>0</v>
      </c>
      <c r="K336">
        <v>16</v>
      </c>
      <c r="L336">
        <v>2</v>
      </c>
      <c r="M336" t="s">
        <v>189</v>
      </c>
      <c r="N336">
        <v>0</v>
      </c>
      <c r="O336" t="s">
        <v>68</v>
      </c>
      <c r="Q336" t="s">
        <v>99</v>
      </c>
      <c r="S336">
        <v>1</v>
      </c>
      <c r="T336" t="s">
        <v>213</v>
      </c>
      <c r="V336" t="s">
        <v>81</v>
      </c>
      <c r="X336" t="s">
        <v>106</v>
      </c>
      <c r="Z336">
        <v>12</v>
      </c>
      <c r="AA336" t="s">
        <v>1636</v>
      </c>
      <c r="AB336" t="s">
        <v>161</v>
      </c>
      <c r="AF336" t="s">
        <v>30</v>
      </c>
      <c r="AH336" t="s">
        <v>32</v>
      </c>
      <c r="AM336" t="s">
        <v>73</v>
      </c>
      <c r="AO336">
        <v>6</v>
      </c>
      <c r="AQ336">
        <v>6</v>
      </c>
      <c r="AS336">
        <v>4</v>
      </c>
      <c r="AT336" t="s">
        <v>1637</v>
      </c>
      <c r="AU336" t="s">
        <v>75</v>
      </c>
      <c r="AW336">
        <v>10</v>
      </c>
      <c r="AX336" t="s">
        <v>1638</v>
      </c>
      <c r="AY336" t="s">
        <v>1639</v>
      </c>
    </row>
    <row r="337" spans="1:53" x14ac:dyDescent="0.35">
      <c r="A337">
        <v>335</v>
      </c>
      <c r="B337" s="5" t="s">
        <v>0</v>
      </c>
      <c r="C337" s="5" t="s">
        <v>1</v>
      </c>
      <c r="D337" s="5" t="s">
        <v>2</v>
      </c>
      <c r="F337" s="5" t="s">
        <v>4</v>
      </c>
      <c r="I337">
        <v>6</v>
      </c>
      <c r="J337">
        <v>120</v>
      </c>
      <c r="K337">
        <v>9</v>
      </c>
      <c r="L337">
        <v>10</v>
      </c>
      <c r="M337" t="s">
        <v>225</v>
      </c>
      <c r="N337">
        <v>0</v>
      </c>
      <c r="O337" t="s">
        <v>134</v>
      </c>
      <c r="Q337" t="s">
        <v>99</v>
      </c>
      <c r="S337">
        <v>1</v>
      </c>
      <c r="T337" t="s">
        <v>213</v>
      </c>
      <c r="V337" t="s">
        <v>81</v>
      </c>
      <c r="X337" t="s">
        <v>92</v>
      </c>
      <c r="Z337">
        <v>2</v>
      </c>
      <c r="AA337" t="s">
        <v>1640</v>
      </c>
      <c r="AB337" t="s">
        <v>363</v>
      </c>
      <c r="AF337" t="s">
        <v>30</v>
      </c>
      <c r="AM337" t="s">
        <v>162</v>
      </c>
      <c r="AO337">
        <v>6</v>
      </c>
      <c r="AQ337">
        <v>4</v>
      </c>
      <c r="AS337">
        <v>12</v>
      </c>
      <c r="AT337" t="s">
        <v>1641</v>
      </c>
      <c r="AU337" t="s">
        <v>75</v>
      </c>
      <c r="AW337">
        <v>10</v>
      </c>
      <c r="AX337" t="s">
        <v>1642</v>
      </c>
      <c r="AY337" t="s">
        <v>1643</v>
      </c>
      <c r="AZ337" t="s">
        <v>116</v>
      </c>
    </row>
    <row r="338" spans="1:53" x14ac:dyDescent="0.35">
      <c r="A338">
        <v>336</v>
      </c>
      <c r="B338" s="5" t="s">
        <v>0</v>
      </c>
      <c r="F338" s="5" t="s">
        <v>4</v>
      </c>
      <c r="H338" s="1">
        <v>32534</v>
      </c>
      <c r="I338">
        <v>8</v>
      </c>
      <c r="J338">
        <v>0</v>
      </c>
      <c r="K338">
        <v>4</v>
      </c>
      <c r="L338">
        <v>20</v>
      </c>
      <c r="M338" t="s">
        <v>121</v>
      </c>
      <c r="N338">
        <v>1</v>
      </c>
      <c r="O338" t="s">
        <v>53</v>
      </c>
      <c r="Q338" t="s">
        <v>99</v>
      </c>
      <c r="S338">
        <v>1</v>
      </c>
      <c r="T338" t="s">
        <v>135</v>
      </c>
      <c r="V338" t="s">
        <v>142</v>
      </c>
      <c r="X338" t="s">
        <v>92</v>
      </c>
      <c r="Z338">
        <v>2</v>
      </c>
      <c r="AB338" t="s">
        <v>363</v>
      </c>
      <c r="AF338" t="s">
        <v>30</v>
      </c>
      <c r="AL338" t="s">
        <v>1644</v>
      </c>
      <c r="AM338" t="s">
        <v>60</v>
      </c>
      <c r="AO338">
        <v>6</v>
      </c>
      <c r="AQ338">
        <v>6</v>
      </c>
      <c r="AS338">
        <v>20</v>
      </c>
      <c r="AT338" t="s">
        <v>1645</v>
      </c>
      <c r="AU338" t="s">
        <v>75</v>
      </c>
      <c r="AW338">
        <v>10</v>
      </c>
      <c r="AX338" t="s">
        <v>1125</v>
      </c>
      <c r="AY338" t="s">
        <v>1646</v>
      </c>
      <c r="AZ338" t="s">
        <v>1647</v>
      </c>
    </row>
    <row r="339" spans="1:53" x14ac:dyDescent="0.35">
      <c r="A339">
        <v>337</v>
      </c>
      <c r="B339" s="5" t="s">
        <v>0</v>
      </c>
      <c r="H339" s="1">
        <v>35711</v>
      </c>
      <c r="I339">
        <v>7</v>
      </c>
      <c r="J339">
        <v>120</v>
      </c>
      <c r="K339">
        <v>12</v>
      </c>
      <c r="L339">
        <v>3</v>
      </c>
      <c r="M339" t="s">
        <v>335</v>
      </c>
      <c r="N339">
        <v>1</v>
      </c>
      <c r="S339">
        <v>1</v>
      </c>
      <c r="T339" t="s">
        <v>30</v>
      </c>
      <c r="V339" t="s">
        <v>350</v>
      </c>
      <c r="X339" t="s">
        <v>92</v>
      </c>
      <c r="Z339">
        <v>4</v>
      </c>
      <c r="AA339" t="s">
        <v>1648</v>
      </c>
      <c r="AB339" t="s">
        <v>1117</v>
      </c>
      <c r="AH339" t="s">
        <v>32</v>
      </c>
      <c r="AI339" t="s">
        <v>33</v>
      </c>
      <c r="AM339" t="s">
        <v>60</v>
      </c>
      <c r="AO339">
        <v>5</v>
      </c>
      <c r="AR339" t="s">
        <v>1649</v>
      </c>
      <c r="AS339">
        <v>6</v>
      </c>
      <c r="AT339" t="s">
        <v>1650</v>
      </c>
      <c r="AU339" t="s">
        <v>64</v>
      </c>
      <c r="AW339">
        <v>10</v>
      </c>
      <c r="AX339" t="s">
        <v>1651</v>
      </c>
      <c r="AY339" t="s">
        <v>1652</v>
      </c>
    </row>
    <row r="340" spans="1:53" x14ac:dyDescent="0.35">
      <c r="A340">
        <v>338</v>
      </c>
      <c r="E340" s="5" t="s">
        <v>3</v>
      </c>
      <c r="F340" s="5" t="s">
        <v>4</v>
      </c>
      <c r="H340" s="1">
        <v>34628</v>
      </c>
      <c r="I340">
        <v>6</v>
      </c>
      <c r="J340">
        <v>40</v>
      </c>
      <c r="K340">
        <v>12</v>
      </c>
      <c r="L340">
        <v>5</v>
      </c>
      <c r="M340" t="s">
        <v>335</v>
      </c>
      <c r="N340">
        <v>1</v>
      </c>
      <c r="O340" t="s">
        <v>79</v>
      </c>
      <c r="Q340" t="s">
        <v>104</v>
      </c>
      <c r="S340">
        <v>1</v>
      </c>
      <c r="T340" t="s">
        <v>213</v>
      </c>
      <c r="V340" t="s">
        <v>81</v>
      </c>
      <c r="X340" t="s">
        <v>82</v>
      </c>
      <c r="Z340">
        <v>0</v>
      </c>
      <c r="AA340" t="s">
        <v>1333</v>
      </c>
      <c r="AB340" t="s">
        <v>59</v>
      </c>
      <c r="AG340" t="s">
        <v>31</v>
      </c>
      <c r="AM340" t="s">
        <v>73</v>
      </c>
      <c r="AO340">
        <v>4</v>
      </c>
      <c r="AQ340">
        <v>2</v>
      </c>
      <c r="AS340">
        <v>48</v>
      </c>
      <c r="AT340" t="s">
        <v>1653</v>
      </c>
      <c r="AU340" t="s">
        <v>75</v>
      </c>
      <c r="AW340">
        <v>9</v>
      </c>
      <c r="AX340" t="s">
        <v>1654</v>
      </c>
      <c r="AY340" t="s">
        <v>1655</v>
      </c>
    </row>
    <row r="341" spans="1:53" x14ac:dyDescent="0.35">
      <c r="A341">
        <v>339</v>
      </c>
      <c r="B341" s="5" t="s">
        <v>0</v>
      </c>
      <c r="C341" s="5" t="s">
        <v>1</v>
      </c>
      <c r="F341" s="5" t="s">
        <v>4</v>
      </c>
      <c r="H341" s="1">
        <v>35373</v>
      </c>
      <c r="I341">
        <v>6</v>
      </c>
      <c r="J341">
        <v>0</v>
      </c>
      <c r="K341">
        <v>12</v>
      </c>
      <c r="L341">
        <v>4</v>
      </c>
      <c r="M341" t="s">
        <v>121</v>
      </c>
      <c r="N341">
        <v>1</v>
      </c>
      <c r="O341" t="s">
        <v>98</v>
      </c>
      <c r="Q341" t="s">
        <v>69</v>
      </c>
      <c r="S341">
        <v>0</v>
      </c>
      <c r="AB341" t="s">
        <v>59</v>
      </c>
      <c r="AH341" t="s">
        <v>32</v>
      </c>
      <c r="AM341" t="s">
        <v>60</v>
      </c>
      <c r="AO341">
        <v>3</v>
      </c>
      <c r="AQ341">
        <v>6</v>
      </c>
      <c r="AS341">
        <v>80</v>
      </c>
      <c r="AT341" t="s">
        <v>1656</v>
      </c>
      <c r="AV341" t="s">
        <v>1444</v>
      </c>
      <c r="AW341">
        <v>9</v>
      </c>
      <c r="AX341" t="s">
        <v>1657</v>
      </c>
      <c r="AY341" t="s">
        <v>1658</v>
      </c>
      <c r="AZ341" t="s">
        <v>1659</v>
      </c>
    </row>
    <row r="342" spans="1:53" x14ac:dyDescent="0.35">
      <c r="A342">
        <v>340</v>
      </c>
      <c r="F342" s="5" t="s">
        <v>4</v>
      </c>
      <c r="H342" s="1">
        <v>32492</v>
      </c>
      <c r="I342">
        <v>8</v>
      </c>
      <c r="J342">
        <v>120</v>
      </c>
      <c r="K342">
        <v>10</v>
      </c>
      <c r="L342">
        <v>10</v>
      </c>
      <c r="M342" t="s">
        <v>225</v>
      </c>
      <c r="N342">
        <v>0</v>
      </c>
      <c r="O342" t="s">
        <v>79</v>
      </c>
      <c r="Q342" t="s">
        <v>54</v>
      </c>
      <c r="S342">
        <v>1</v>
      </c>
      <c r="T342" t="s">
        <v>213</v>
      </c>
      <c r="V342" t="s">
        <v>81</v>
      </c>
      <c r="X342" t="s">
        <v>92</v>
      </c>
      <c r="Z342">
        <v>7</v>
      </c>
      <c r="AA342" t="s">
        <v>1660</v>
      </c>
      <c r="AB342" t="s">
        <v>59</v>
      </c>
      <c r="AF342" t="s">
        <v>30</v>
      </c>
      <c r="AM342" t="s">
        <v>60</v>
      </c>
      <c r="AP342">
        <v>10</v>
      </c>
      <c r="AQ342">
        <v>6</v>
      </c>
      <c r="AS342">
        <v>6</v>
      </c>
      <c r="AT342" t="s">
        <v>1661</v>
      </c>
      <c r="AU342" t="s">
        <v>75</v>
      </c>
      <c r="AW342">
        <v>10</v>
      </c>
      <c r="AX342" t="s">
        <v>1662</v>
      </c>
      <c r="AY342" t="s">
        <v>1468</v>
      </c>
    </row>
    <row r="343" spans="1:53" x14ac:dyDescent="0.35">
      <c r="A343">
        <v>341</v>
      </c>
      <c r="B343" s="5" t="s">
        <v>0</v>
      </c>
      <c r="H343" s="1">
        <v>32577</v>
      </c>
      <c r="I343">
        <v>7</v>
      </c>
      <c r="J343">
        <v>420</v>
      </c>
      <c r="K343">
        <v>5</v>
      </c>
      <c r="L343">
        <v>3</v>
      </c>
      <c r="M343" t="s">
        <v>89</v>
      </c>
      <c r="N343">
        <v>0</v>
      </c>
      <c r="O343" t="s">
        <v>68</v>
      </c>
      <c r="Q343" t="s">
        <v>99</v>
      </c>
      <c r="S343">
        <v>0</v>
      </c>
      <c r="AB343" t="s">
        <v>59</v>
      </c>
      <c r="AF343" t="s">
        <v>30</v>
      </c>
      <c r="AM343" t="s">
        <v>73</v>
      </c>
      <c r="AO343">
        <v>6</v>
      </c>
      <c r="AQ343">
        <v>6</v>
      </c>
      <c r="AS343">
        <v>1</v>
      </c>
      <c r="AT343" t="s">
        <v>1663</v>
      </c>
      <c r="AU343" t="s">
        <v>75</v>
      </c>
      <c r="AW343">
        <v>4</v>
      </c>
      <c r="AX343" t="s">
        <v>1664</v>
      </c>
    </row>
    <row r="344" spans="1:53" x14ac:dyDescent="0.35">
      <c r="A344">
        <v>342</v>
      </c>
      <c r="B344" s="5" t="s">
        <v>0</v>
      </c>
      <c r="E344" s="5" t="s">
        <v>3</v>
      </c>
      <c r="F344" s="5" t="s">
        <v>4</v>
      </c>
      <c r="H344" s="1">
        <v>35261</v>
      </c>
      <c r="I344">
        <v>7</v>
      </c>
      <c r="J344">
        <v>0</v>
      </c>
      <c r="K344">
        <v>10</v>
      </c>
      <c r="L344">
        <v>45</v>
      </c>
      <c r="M344" t="s">
        <v>303</v>
      </c>
      <c r="N344">
        <v>1</v>
      </c>
      <c r="O344" t="s">
        <v>134</v>
      </c>
      <c r="Q344" t="s">
        <v>99</v>
      </c>
      <c r="S344">
        <v>0</v>
      </c>
      <c r="AB344" t="s">
        <v>363</v>
      </c>
      <c r="AC344" t="s">
        <v>27</v>
      </c>
      <c r="AH344" t="s">
        <v>32</v>
      </c>
      <c r="AL344" t="s">
        <v>1665</v>
      </c>
      <c r="AM344" t="s">
        <v>60</v>
      </c>
      <c r="AP344">
        <v>18</v>
      </c>
      <c r="AR344">
        <v>40</v>
      </c>
      <c r="AS344">
        <v>18</v>
      </c>
      <c r="AT344" t="s">
        <v>1666</v>
      </c>
      <c r="AU344" t="s">
        <v>75</v>
      </c>
      <c r="AW344">
        <v>10</v>
      </c>
      <c r="AX344" t="s">
        <v>1667</v>
      </c>
      <c r="AY344" t="s">
        <v>1668</v>
      </c>
    </row>
    <row r="345" spans="1:53" x14ac:dyDescent="0.35">
      <c r="A345">
        <v>343</v>
      </c>
      <c r="B345" s="5" t="s">
        <v>0</v>
      </c>
      <c r="H345" s="1">
        <v>32329</v>
      </c>
      <c r="I345">
        <v>7</v>
      </c>
      <c r="J345">
        <v>25</v>
      </c>
      <c r="K345">
        <v>9</v>
      </c>
      <c r="L345">
        <v>8</v>
      </c>
      <c r="M345" t="s">
        <v>189</v>
      </c>
      <c r="N345">
        <v>0</v>
      </c>
      <c r="O345" t="s">
        <v>389</v>
      </c>
      <c r="Q345" t="s">
        <v>99</v>
      </c>
      <c r="S345">
        <v>1</v>
      </c>
      <c r="T345" t="s">
        <v>412</v>
      </c>
      <c r="V345" t="s">
        <v>81</v>
      </c>
      <c r="X345" t="s">
        <v>368</v>
      </c>
      <c r="Z345">
        <v>2</v>
      </c>
      <c r="AA345" t="s">
        <v>260</v>
      </c>
      <c r="AB345" t="s">
        <v>84</v>
      </c>
      <c r="AH345" t="s">
        <v>32</v>
      </c>
      <c r="AM345" t="s">
        <v>85</v>
      </c>
      <c r="AP345">
        <v>10</v>
      </c>
      <c r="AQ345">
        <v>6</v>
      </c>
      <c r="AS345">
        <v>20</v>
      </c>
      <c r="AT345" t="s">
        <v>1669</v>
      </c>
      <c r="AV345" t="s">
        <v>1670</v>
      </c>
      <c r="AW345">
        <v>7</v>
      </c>
      <c r="AX345" t="s">
        <v>392</v>
      </c>
      <c r="AY345" t="s">
        <v>1671</v>
      </c>
      <c r="AZ345" t="s">
        <v>1672</v>
      </c>
      <c r="BA345">
        <v>0</v>
      </c>
    </row>
    <row r="346" spans="1:53" x14ac:dyDescent="0.35">
      <c r="A346">
        <v>344</v>
      </c>
      <c r="F346" s="5" t="s">
        <v>4</v>
      </c>
      <c r="H346" s="1">
        <v>33017</v>
      </c>
      <c r="I346">
        <v>5</v>
      </c>
      <c r="J346">
        <v>30</v>
      </c>
      <c r="K346">
        <v>4</v>
      </c>
      <c r="L346">
        <v>56</v>
      </c>
      <c r="M346" t="s">
        <v>335</v>
      </c>
      <c r="N346">
        <v>1</v>
      </c>
      <c r="S346">
        <v>1</v>
      </c>
      <c r="T346" t="s">
        <v>213</v>
      </c>
      <c r="V346" t="s">
        <v>111</v>
      </c>
      <c r="X346" t="s">
        <v>419</v>
      </c>
      <c r="Z346">
        <v>4</v>
      </c>
      <c r="AA346" t="s">
        <v>1673</v>
      </c>
      <c r="AB346" t="s">
        <v>59</v>
      </c>
      <c r="AH346" t="s">
        <v>32</v>
      </c>
      <c r="AL346" t="s">
        <v>1674</v>
      </c>
      <c r="AM346" t="s">
        <v>73</v>
      </c>
      <c r="AO346">
        <v>5</v>
      </c>
      <c r="AQ346">
        <v>4</v>
      </c>
      <c r="AS346">
        <v>6</v>
      </c>
      <c r="AT346" t="s">
        <v>1675</v>
      </c>
      <c r="AU346" t="s">
        <v>75</v>
      </c>
      <c r="AW346">
        <v>10</v>
      </c>
      <c r="AX346" t="s">
        <v>1676</v>
      </c>
      <c r="AY346" t="s">
        <v>1677</v>
      </c>
      <c r="AZ346" t="s">
        <v>1678</v>
      </c>
    </row>
    <row r="347" spans="1:53" x14ac:dyDescent="0.35">
      <c r="A347">
        <v>345</v>
      </c>
      <c r="C347" s="5" t="s">
        <v>1</v>
      </c>
      <c r="D347" s="5" t="s">
        <v>2</v>
      </c>
      <c r="H347" s="1">
        <v>32297</v>
      </c>
      <c r="I347">
        <v>7</v>
      </c>
      <c r="J347">
        <v>20</v>
      </c>
      <c r="K347">
        <v>10</v>
      </c>
      <c r="L347">
        <v>3</v>
      </c>
      <c r="M347" t="s">
        <v>89</v>
      </c>
      <c r="N347">
        <v>0</v>
      </c>
      <c r="O347" t="s">
        <v>98</v>
      </c>
      <c r="Q347" t="s">
        <v>69</v>
      </c>
      <c r="S347">
        <v>1</v>
      </c>
      <c r="T347" t="s">
        <v>155</v>
      </c>
      <c r="V347" t="s">
        <v>81</v>
      </c>
      <c r="X347" t="s">
        <v>156</v>
      </c>
      <c r="Z347">
        <v>3</v>
      </c>
      <c r="AA347" t="s">
        <v>1679</v>
      </c>
      <c r="AB347" t="s">
        <v>72</v>
      </c>
      <c r="AE347" t="s">
        <v>29</v>
      </c>
      <c r="AF347" t="s">
        <v>30</v>
      </c>
      <c r="AM347" t="s">
        <v>73</v>
      </c>
      <c r="AO347">
        <v>6</v>
      </c>
      <c r="AQ347">
        <v>3</v>
      </c>
      <c r="AS347">
        <v>8</v>
      </c>
      <c r="AT347" t="s">
        <v>1680</v>
      </c>
      <c r="AU347" t="s">
        <v>75</v>
      </c>
      <c r="AW347">
        <v>10</v>
      </c>
      <c r="AX347" t="s">
        <v>1681</v>
      </c>
    </row>
    <row r="348" spans="1:53" x14ac:dyDescent="0.35">
      <c r="A348">
        <v>346</v>
      </c>
      <c r="C348" s="5" t="s">
        <v>1</v>
      </c>
      <c r="H348" s="1">
        <v>32679</v>
      </c>
      <c r="I348">
        <v>6</v>
      </c>
      <c r="J348">
        <v>10</v>
      </c>
      <c r="K348">
        <v>7</v>
      </c>
      <c r="L348">
        <v>3</v>
      </c>
      <c r="M348" t="s">
        <v>67</v>
      </c>
      <c r="N348">
        <v>0</v>
      </c>
      <c r="O348" t="s">
        <v>79</v>
      </c>
      <c r="Q348" t="s">
        <v>99</v>
      </c>
      <c r="S348">
        <v>1</v>
      </c>
      <c r="T348" t="s">
        <v>146</v>
      </c>
      <c r="V348" t="s">
        <v>81</v>
      </c>
      <c r="X348" t="s">
        <v>156</v>
      </c>
      <c r="Z348">
        <v>3</v>
      </c>
      <c r="AA348" t="s">
        <v>1682</v>
      </c>
      <c r="AB348" t="s">
        <v>84</v>
      </c>
      <c r="AC348" t="s">
        <v>27</v>
      </c>
      <c r="AF348" t="s">
        <v>30</v>
      </c>
      <c r="AM348" t="s">
        <v>73</v>
      </c>
      <c r="AO348">
        <v>6</v>
      </c>
      <c r="AQ348">
        <v>3</v>
      </c>
      <c r="AS348">
        <v>9</v>
      </c>
      <c r="AT348" t="s">
        <v>1683</v>
      </c>
      <c r="AU348" t="s">
        <v>75</v>
      </c>
      <c r="AW348">
        <v>9</v>
      </c>
      <c r="AX348" t="s">
        <v>1684</v>
      </c>
      <c r="AY348" t="s">
        <v>1685</v>
      </c>
      <c r="AZ348" t="s">
        <v>1686</v>
      </c>
    </row>
    <row r="349" spans="1:53" x14ac:dyDescent="0.35">
      <c r="A349">
        <v>347</v>
      </c>
      <c r="B349" s="5" t="s">
        <v>0</v>
      </c>
      <c r="C349" s="5" t="s">
        <v>1</v>
      </c>
      <c r="E349" s="5" t="s">
        <v>3</v>
      </c>
      <c r="F349" s="5" t="s">
        <v>4</v>
      </c>
      <c r="H349" s="1">
        <v>31625</v>
      </c>
      <c r="I349">
        <v>7</v>
      </c>
      <c r="J349">
        <v>25</v>
      </c>
      <c r="K349">
        <v>10</v>
      </c>
      <c r="L349">
        <v>8</v>
      </c>
      <c r="M349" t="s">
        <v>303</v>
      </c>
      <c r="N349">
        <v>0</v>
      </c>
      <c r="O349" t="s">
        <v>53</v>
      </c>
      <c r="Q349" t="s">
        <v>54</v>
      </c>
      <c r="S349">
        <v>1</v>
      </c>
      <c r="U349" t="s">
        <v>1687</v>
      </c>
      <c r="W349" t="s">
        <v>259</v>
      </c>
      <c r="X349" t="s">
        <v>92</v>
      </c>
      <c r="Z349">
        <v>4</v>
      </c>
      <c r="AA349" t="s">
        <v>455</v>
      </c>
      <c r="AB349" t="s">
        <v>84</v>
      </c>
      <c r="AH349" t="s">
        <v>32</v>
      </c>
      <c r="AM349" t="s">
        <v>73</v>
      </c>
      <c r="AP349">
        <v>8</v>
      </c>
      <c r="AQ349">
        <v>6</v>
      </c>
      <c r="AS349">
        <v>8</v>
      </c>
      <c r="AT349" t="s">
        <v>1688</v>
      </c>
      <c r="AV349" t="s">
        <v>1689</v>
      </c>
      <c r="AW349">
        <v>10</v>
      </c>
      <c r="AX349" t="s">
        <v>1690</v>
      </c>
    </row>
    <row r="350" spans="1:53" x14ac:dyDescent="0.35">
      <c r="A350">
        <v>348</v>
      </c>
      <c r="D350" s="5" t="s">
        <v>2</v>
      </c>
      <c r="F350" s="5" t="s">
        <v>4</v>
      </c>
      <c r="H350" s="1">
        <v>32591</v>
      </c>
      <c r="I350">
        <v>7</v>
      </c>
      <c r="J350">
        <v>30</v>
      </c>
      <c r="K350">
        <v>8</v>
      </c>
      <c r="L350">
        <v>12</v>
      </c>
      <c r="M350" t="s">
        <v>303</v>
      </c>
      <c r="N350">
        <v>1</v>
      </c>
      <c r="P350" t="s">
        <v>1691</v>
      </c>
      <c r="Q350" t="s">
        <v>99</v>
      </c>
      <c r="S350">
        <v>1</v>
      </c>
      <c r="T350" t="s">
        <v>407</v>
      </c>
      <c r="V350" t="s">
        <v>81</v>
      </c>
      <c r="X350" t="s">
        <v>92</v>
      </c>
      <c r="Z350">
        <v>3</v>
      </c>
      <c r="AA350" t="s">
        <v>1692</v>
      </c>
      <c r="AB350" t="s">
        <v>84</v>
      </c>
      <c r="AF350" t="s">
        <v>30</v>
      </c>
      <c r="AM350" t="s">
        <v>85</v>
      </c>
      <c r="AP350">
        <v>21</v>
      </c>
      <c r="AR350">
        <v>16</v>
      </c>
      <c r="AS350">
        <v>12</v>
      </c>
      <c r="AT350" t="s">
        <v>1693</v>
      </c>
      <c r="AV350" t="s">
        <v>1694</v>
      </c>
      <c r="AW350">
        <v>10</v>
      </c>
      <c r="AX350" t="s">
        <v>1695</v>
      </c>
      <c r="AY350" t="s">
        <v>1696</v>
      </c>
      <c r="AZ350" t="s">
        <v>1697</v>
      </c>
    </row>
    <row r="351" spans="1:53" x14ac:dyDescent="0.35">
      <c r="A351">
        <v>349</v>
      </c>
      <c r="B351" s="5" t="s">
        <v>0</v>
      </c>
      <c r="I351">
        <v>6</v>
      </c>
      <c r="J351">
        <v>180</v>
      </c>
      <c r="K351">
        <v>12</v>
      </c>
      <c r="L351">
        <v>5</v>
      </c>
      <c r="M351" t="s">
        <v>335</v>
      </c>
      <c r="N351">
        <v>1</v>
      </c>
      <c r="O351" t="s">
        <v>68</v>
      </c>
      <c r="Q351" t="s">
        <v>69</v>
      </c>
      <c r="S351">
        <v>1</v>
      </c>
      <c r="T351" t="s">
        <v>5</v>
      </c>
      <c r="V351" t="s">
        <v>81</v>
      </c>
      <c r="X351" t="s">
        <v>92</v>
      </c>
      <c r="Z351">
        <v>13</v>
      </c>
      <c r="AA351" t="s">
        <v>1698</v>
      </c>
      <c r="AB351" t="s">
        <v>84</v>
      </c>
      <c r="AH351" t="s">
        <v>32</v>
      </c>
      <c r="AM351" t="s">
        <v>60</v>
      </c>
      <c r="AO351">
        <v>5</v>
      </c>
      <c r="AQ351">
        <v>5</v>
      </c>
      <c r="AS351">
        <v>15</v>
      </c>
      <c r="AT351" t="s">
        <v>1699</v>
      </c>
      <c r="AV351" t="s">
        <v>1700</v>
      </c>
      <c r="AW351">
        <v>10</v>
      </c>
      <c r="AX351" t="s">
        <v>1701</v>
      </c>
      <c r="AY351" t="s">
        <v>1702</v>
      </c>
      <c r="AZ351" t="e">
        <f>- iOS app crashes frequently.
- Mentor assignment is very helpful in advancing the course.</f>
        <v>#NAME?</v>
      </c>
    </row>
    <row r="352" spans="1:53" x14ac:dyDescent="0.35">
      <c r="A352">
        <v>350</v>
      </c>
      <c r="F352" s="5" t="s">
        <v>4</v>
      </c>
      <c r="H352" s="1">
        <v>32005</v>
      </c>
      <c r="I352">
        <v>8</v>
      </c>
      <c r="J352">
        <v>0</v>
      </c>
      <c r="K352">
        <v>12</v>
      </c>
      <c r="L352">
        <v>15</v>
      </c>
      <c r="M352" t="s">
        <v>189</v>
      </c>
      <c r="N352">
        <v>0</v>
      </c>
      <c r="P352" t="s">
        <v>1703</v>
      </c>
      <c r="R352" t="s">
        <v>1704</v>
      </c>
      <c r="S352">
        <v>1</v>
      </c>
      <c r="T352" t="s">
        <v>5</v>
      </c>
      <c r="V352" t="s">
        <v>111</v>
      </c>
      <c r="X352" t="s">
        <v>92</v>
      </c>
      <c r="Z352">
        <v>15</v>
      </c>
      <c r="AA352" t="s">
        <v>1705</v>
      </c>
      <c r="AB352" t="s">
        <v>59</v>
      </c>
      <c r="AF352" t="s">
        <v>30</v>
      </c>
      <c r="AN352" t="s">
        <v>1706</v>
      </c>
      <c r="AP352" t="s">
        <v>1707</v>
      </c>
      <c r="AR352">
        <v>100</v>
      </c>
      <c r="AS352">
        <v>50</v>
      </c>
      <c r="AT352" t="s">
        <v>1708</v>
      </c>
      <c r="AU352" t="s">
        <v>64</v>
      </c>
      <c r="AW352">
        <v>6</v>
      </c>
      <c r="AX352" t="s">
        <v>1709</v>
      </c>
      <c r="AY352" t="s">
        <v>1710</v>
      </c>
      <c r="AZ352" t="s">
        <v>1711</v>
      </c>
    </row>
    <row r="353" spans="1:53" x14ac:dyDescent="0.35">
      <c r="A353">
        <v>351</v>
      </c>
      <c r="C353" s="5" t="s">
        <v>1</v>
      </c>
      <c r="D353" s="5" t="s">
        <v>2</v>
      </c>
      <c r="F353" s="5" t="s">
        <v>4</v>
      </c>
      <c r="H353" s="1">
        <v>33740</v>
      </c>
      <c r="I353">
        <v>6</v>
      </c>
      <c r="J353">
        <v>2</v>
      </c>
      <c r="K353">
        <v>12</v>
      </c>
      <c r="L353">
        <v>2</v>
      </c>
      <c r="M353" t="s">
        <v>133</v>
      </c>
      <c r="N353">
        <v>1</v>
      </c>
      <c r="S353">
        <v>0</v>
      </c>
      <c r="AB353" t="s">
        <v>84</v>
      </c>
      <c r="AH353" t="s">
        <v>32</v>
      </c>
      <c r="AM353" t="s">
        <v>60</v>
      </c>
      <c r="AO353">
        <v>3</v>
      </c>
      <c r="AQ353">
        <v>4</v>
      </c>
      <c r="AS353">
        <v>5</v>
      </c>
      <c r="AT353" t="s">
        <v>1712</v>
      </c>
      <c r="AU353" t="s">
        <v>75</v>
      </c>
      <c r="AW353">
        <v>10</v>
      </c>
      <c r="AX353" t="s">
        <v>1713</v>
      </c>
      <c r="AY353" t="s">
        <v>1714</v>
      </c>
      <c r="BA353">
        <v>1</v>
      </c>
    </row>
    <row r="354" spans="1:53" x14ac:dyDescent="0.35">
      <c r="A354">
        <v>352</v>
      </c>
      <c r="B354" s="5" t="s">
        <v>0</v>
      </c>
      <c r="F354" s="5" t="s">
        <v>4</v>
      </c>
      <c r="H354" s="1">
        <v>28642</v>
      </c>
      <c r="I354">
        <v>7</v>
      </c>
      <c r="J354">
        <v>100</v>
      </c>
      <c r="K354">
        <v>7</v>
      </c>
      <c r="L354">
        <v>12</v>
      </c>
      <c r="M354" t="s">
        <v>303</v>
      </c>
      <c r="N354">
        <v>1</v>
      </c>
      <c r="S354">
        <v>1</v>
      </c>
      <c r="T354" t="s">
        <v>90</v>
      </c>
      <c r="V354" t="s">
        <v>81</v>
      </c>
      <c r="X354" t="s">
        <v>92</v>
      </c>
      <c r="Z354">
        <v>15</v>
      </c>
      <c r="AA354" t="s">
        <v>519</v>
      </c>
      <c r="AB354" t="s">
        <v>84</v>
      </c>
      <c r="AH354" t="s">
        <v>32</v>
      </c>
      <c r="AM354" t="s">
        <v>73</v>
      </c>
      <c r="AP354">
        <v>10</v>
      </c>
      <c r="AQ354">
        <v>5</v>
      </c>
      <c r="AS354">
        <v>300</v>
      </c>
      <c r="AT354" t="s">
        <v>1715</v>
      </c>
      <c r="AU354" t="s">
        <v>75</v>
      </c>
      <c r="AW354">
        <v>10</v>
      </c>
      <c r="AX354" t="s">
        <v>1716</v>
      </c>
      <c r="AY354" t="s">
        <v>1717</v>
      </c>
      <c r="AZ354" t="s">
        <v>1718</v>
      </c>
    </row>
    <row r="355" spans="1:53" x14ac:dyDescent="0.35">
      <c r="A355">
        <v>353</v>
      </c>
      <c r="C355" s="5" t="s">
        <v>1</v>
      </c>
      <c r="F355" s="5" t="s">
        <v>4</v>
      </c>
      <c r="H355" s="1">
        <v>30223</v>
      </c>
      <c r="I355">
        <v>7</v>
      </c>
      <c r="J355">
        <v>15</v>
      </c>
      <c r="K355">
        <v>5</v>
      </c>
      <c r="L355">
        <v>1</v>
      </c>
      <c r="M355" t="s">
        <v>189</v>
      </c>
      <c r="N355">
        <v>1</v>
      </c>
      <c r="S355">
        <v>1</v>
      </c>
      <c r="T355" t="s">
        <v>141</v>
      </c>
      <c r="V355" t="s">
        <v>56</v>
      </c>
      <c r="X355" t="s">
        <v>305</v>
      </c>
      <c r="Z355">
        <v>8</v>
      </c>
      <c r="AA355" t="s">
        <v>1719</v>
      </c>
      <c r="AB355" t="s">
        <v>59</v>
      </c>
      <c r="AH355" t="s">
        <v>32</v>
      </c>
      <c r="AM355" t="s">
        <v>73</v>
      </c>
      <c r="AP355">
        <v>7</v>
      </c>
      <c r="AR355">
        <v>7</v>
      </c>
      <c r="AS355">
        <v>6</v>
      </c>
      <c r="AT355" t="s">
        <v>1720</v>
      </c>
      <c r="AV355" t="s">
        <v>416</v>
      </c>
      <c r="AW355">
        <v>8</v>
      </c>
      <c r="AX355" t="s">
        <v>1721</v>
      </c>
      <c r="AY355" t="s">
        <v>1722</v>
      </c>
      <c r="BA355">
        <v>1</v>
      </c>
    </row>
    <row r="356" spans="1:53" x14ac:dyDescent="0.35">
      <c r="A356">
        <v>354</v>
      </c>
      <c r="F356" s="5" t="s">
        <v>4</v>
      </c>
      <c r="H356" s="1">
        <v>26617</v>
      </c>
      <c r="I356">
        <v>7</v>
      </c>
      <c r="J356">
        <v>120</v>
      </c>
      <c r="K356">
        <v>10</v>
      </c>
      <c r="L356">
        <v>3</v>
      </c>
      <c r="M356" t="s">
        <v>103</v>
      </c>
      <c r="N356">
        <v>0</v>
      </c>
      <c r="O356" t="s">
        <v>79</v>
      </c>
      <c r="Q356" t="s">
        <v>99</v>
      </c>
      <c r="S356">
        <v>1</v>
      </c>
      <c r="T356" t="s">
        <v>55</v>
      </c>
      <c r="W356" t="s">
        <v>1723</v>
      </c>
      <c r="X356" t="s">
        <v>92</v>
      </c>
      <c r="Z356">
        <v>20</v>
      </c>
      <c r="AA356" t="s">
        <v>1724</v>
      </c>
      <c r="AB356" t="s">
        <v>84</v>
      </c>
      <c r="AE356" t="s">
        <v>29</v>
      </c>
      <c r="AM356" t="s">
        <v>73</v>
      </c>
      <c r="AO356">
        <v>4</v>
      </c>
      <c r="AQ356">
        <v>6</v>
      </c>
      <c r="AS356">
        <v>8</v>
      </c>
      <c r="AT356" t="s">
        <v>1725</v>
      </c>
      <c r="AV356" t="s">
        <v>1726</v>
      </c>
      <c r="AW356">
        <v>9</v>
      </c>
      <c r="AX356" t="s">
        <v>1727</v>
      </c>
      <c r="AY356" t="s">
        <v>1728</v>
      </c>
      <c r="AZ356" t="s">
        <v>1729</v>
      </c>
    </row>
    <row r="357" spans="1:53" x14ac:dyDescent="0.35">
      <c r="A357">
        <v>355</v>
      </c>
      <c r="F357" s="5" t="s">
        <v>4</v>
      </c>
      <c r="H357" s="1">
        <v>33806</v>
      </c>
      <c r="I357">
        <v>7</v>
      </c>
      <c r="J357">
        <v>0</v>
      </c>
      <c r="K357">
        <v>10</v>
      </c>
      <c r="L357">
        <v>4</v>
      </c>
      <c r="M357" t="s">
        <v>121</v>
      </c>
      <c r="N357">
        <v>1</v>
      </c>
      <c r="O357" t="s">
        <v>134</v>
      </c>
      <c r="Q357" t="s">
        <v>104</v>
      </c>
      <c r="S357">
        <v>0</v>
      </c>
      <c r="AB357" t="s">
        <v>84</v>
      </c>
      <c r="AH357" t="s">
        <v>32</v>
      </c>
      <c r="AM357" t="s">
        <v>73</v>
      </c>
      <c r="AO357">
        <v>6</v>
      </c>
      <c r="AQ357">
        <v>4</v>
      </c>
      <c r="AS357">
        <v>10</v>
      </c>
      <c r="AT357" t="s">
        <v>1730</v>
      </c>
      <c r="AU357" t="s">
        <v>377</v>
      </c>
      <c r="AW357">
        <v>9</v>
      </c>
      <c r="AX357" t="s">
        <v>1731</v>
      </c>
      <c r="AY357" t="s">
        <v>1732</v>
      </c>
      <c r="AZ357" t="s">
        <v>1733</v>
      </c>
    </row>
    <row r="358" spans="1:53" x14ac:dyDescent="0.35">
      <c r="A358">
        <v>356</v>
      </c>
      <c r="D358" s="5" t="s">
        <v>2</v>
      </c>
      <c r="H358" s="1">
        <v>33552</v>
      </c>
      <c r="I358">
        <v>6</v>
      </c>
      <c r="J358">
        <v>10</v>
      </c>
      <c r="K358">
        <v>13</v>
      </c>
      <c r="L358">
        <v>10</v>
      </c>
      <c r="M358" t="s">
        <v>225</v>
      </c>
      <c r="N358">
        <v>1</v>
      </c>
      <c r="O358" t="s">
        <v>122</v>
      </c>
      <c r="Q358" t="s">
        <v>99</v>
      </c>
      <c r="S358">
        <v>0</v>
      </c>
      <c r="AB358" t="s">
        <v>84</v>
      </c>
      <c r="AE358" t="s">
        <v>29</v>
      </c>
      <c r="AM358" t="s">
        <v>73</v>
      </c>
      <c r="AO358">
        <v>6</v>
      </c>
      <c r="AQ358">
        <v>5</v>
      </c>
      <c r="AS358">
        <v>30</v>
      </c>
      <c r="AT358" t="s">
        <v>1734</v>
      </c>
      <c r="AU358" t="s">
        <v>64</v>
      </c>
      <c r="AW358">
        <v>8</v>
      </c>
      <c r="AX358" t="s">
        <v>1735</v>
      </c>
      <c r="AY358" t="s">
        <v>1736</v>
      </c>
      <c r="AZ358" t="s">
        <v>1737</v>
      </c>
    </row>
    <row r="359" spans="1:53" x14ac:dyDescent="0.35">
      <c r="A359">
        <v>357</v>
      </c>
      <c r="B359" s="5" t="s">
        <v>0</v>
      </c>
      <c r="F359" s="5" t="s">
        <v>4</v>
      </c>
      <c r="H359" s="1">
        <v>32063</v>
      </c>
      <c r="I359">
        <v>7</v>
      </c>
      <c r="J359">
        <v>0</v>
      </c>
      <c r="K359">
        <v>12</v>
      </c>
      <c r="L359">
        <v>2</v>
      </c>
      <c r="M359" t="s">
        <v>97</v>
      </c>
      <c r="N359">
        <v>1</v>
      </c>
      <c r="S359">
        <v>1</v>
      </c>
      <c r="T359" t="s">
        <v>213</v>
      </c>
      <c r="V359" t="s">
        <v>81</v>
      </c>
      <c r="X359" t="s">
        <v>82</v>
      </c>
      <c r="Z359">
        <v>4</v>
      </c>
      <c r="AA359" t="s">
        <v>1738</v>
      </c>
      <c r="AB359" t="s">
        <v>59</v>
      </c>
      <c r="AH359" t="s">
        <v>32</v>
      </c>
      <c r="AM359" t="s">
        <v>73</v>
      </c>
      <c r="AO359">
        <v>6</v>
      </c>
      <c r="AR359">
        <v>10</v>
      </c>
      <c r="AS359">
        <v>10</v>
      </c>
      <c r="AT359" t="s">
        <v>1739</v>
      </c>
      <c r="AU359" t="s">
        <v>75</v>
      </c>
      <c r="AW359">
        <v>10</v>
      </c>
      <c r="AX359" t="s">
        <v>382</v>
      </c>
      <c r="AY359" t="s">
        <v>1740</v>
      </c>
    </row>
    <row r="360" spans="1:53" x14ac:dyDescent="0.35">
      <c r="A360">
        <v>358</v>
      </c>
      <c r="C360" s="5" t="s">
        <v>1</v>
      </c>
      <c r="F360" s="5" t="s">
        <v>4</v>
      </c>
      <c r="H360" s="1">
        <v>28821</v>
      </c>
      <c r="I360">
        <v>7</v>
      </c>
      <c r="J360">
        <v>20</v>
      </c>
      <c r="K360">
        <v>9</v>
      </c>
      <c r="L360">
        <v>3</v>
      </c>
      <c r="M360" t="s">
        <v>189</v>
      </c>
      <c r="N360">
        <v>1</v>
      </c>
      <c r="S360">
        <v>1</v>
      </c>
      <c r="T360" t="s">
        <v>70</v>
      </c>
      <c r="V360" t="s">
        <v>56</v>
      </c>
      <c r="X360" t="s">
        <v>57</v>
      </c>
      <c r="Z360">
        <v>8</v>
      </c>
      <c r="AA360" t="s">
        <v>1741</v>
      </c>
      <c r="AB360" t="s">
        <v>72</v>
      </c>
      <c r="AG360" t="s">
        <v>31</v>
      </c>
      <c r="AH360" t="s">
        <v>32</v>
      </c>
      <c r="AM360" t="s">
        <v>85</v>
      </c>
      <c r="AO360">
        <v>6</v>
      </c>
      <c r="AQ360">
        <v>6</v>
      </c>
      <c r="AS360">
        <v>36</v>
      </c>
      <c r="AT360" t="s">
        <v>1742</v>
      </c>
      <c r="AU360" t="s">
        <v>75</v>
      </c>
      <c r="AW360">
        <v>8</v>
      </c>
      <c r="AX360" t="s">
        <v>1743</v>
      </c>
      <c r="AY360" t="s">
        <v>1744</v>
      </c>
      <c r="AZ360" t="s">
        <v>1745</v>
      </c>
      <c r="BA360">
        <v>1</v>
      </c>
    </row>
    <row r="361" spans="1:53" ht="14.5" customHeight="1" x14ac:dyDescent="0.35">
      <c r="A361">
        <v>359</v>
      </c>
      <c r="B361" s="5" t="s">
        <v>0</v>
      </c>
      <c r="E361" s="5" t="s">
        <v>3</v>
      </c>
      <c r="H361" s="1">
        <v>31621</v>
      </c>
      <c r="I361">
        <v>7</v>
      </c>
      <c r="J361">
        <v>13</v>
      </c>
      <c r="K361">
        <v>7</v>
      </c>
      <c r="L361">
        <v>5</v>
      </c>
      <c r="M361" t="s">
        <v>103</v>
      </c>
      <c r="N361">
        <v>1</v>
      </c>
      <c r="O361" t="s">
        <v>68</v>
      </c>
      <c r="Q361" t="s">
        <v>99</v>
      </c>
      <c r="S361">
        <v>1</v>
      </c>
      <c r="T361" t="s">
        <v>5</v>
      </c>
      <c r="V361" t="s">
        <v>56</v>
      </c>
      <c r="X361" t="s">
        <v>1300</v>
      </c>
      <c r="Z361">
        <v>3</v>
      </c>
      <c r="AA361" t="s">
        <v>1746</v>
      </c>
      <c r="AB361" t="s">
        <v>59</v>
      </c>
      <c r="AH361" t="s">
        <v>32</v>
      </c>
      <c r="AM361" t="s">
        <v>162</v>
      </c>
      <c r="AO361">
        <v>5</v>
      </c>
      <c r="AQ361">
        <v>6</v>
      </c>
      <c r="AS361">
        <v>3</v>
      </c>
      <c r="AT361" t="s">
        <v>1747</v>
      </c>
      <c r="AU361" t="s">
        <v>75</v>
      </c>
      <c r="AW361">
        <v>10</v>
      </c>
      <c r="AX361" t="s">
        <v>1748</v>
      </c>
      <c r="AY361" t="e">
        <f>-Data science for Medicine.
- System engineering.
- Supply chain management</f>
        <v>#NAME?</v>
      </c>
      <c r="AZ361" s="3" t="s">
        <v>1749</v>
      </c>
    </row>
    <row r="362" spans="1:53" ht="14.5" customHeight="1" x14ac:dyDescent="0.35">
      <c r="A362">
        <v>360</v>
      </c>
      <c r="C362" s="5" t="s">
        <v>1</v>
      </c>
      <c r="F362" s="5" t="s">
        <v>4</v>
      </c>
      <c r="H362" s="1">
        <v>26673</v>
      </c>
      <c r="I362">
        <v>6</v>
      </c>
      <c r="J362">
        <v>120</v>
      </c>
      <c r="K362">
        <v>12</v>
      </c>
      <c r="L362">
        <v>15</v>
      </c>
      <c r="M362" t="s">
        <v>121</v>
      </c>
      <c r="N362">
        <v>0</v>
      </c>
      <c r="O362" t="s">
        <v>53</v>
      </c>
      <c r="Q362" t="s">
        <v>99</v>
      </c>
      <c r="S362">
        <v>1</v>
      </c>
      <c r="T362" t="s">
        <v>465</v>
      </c>
      <c r="V362" t="s">
        <v>142</v>
      </c>
      <c r="X362" t="s">
        <v>231</v>
      </c>
      <c r="Z362">
        <v>20</v>
      </c>
      <c r="AA362" t="s">
        <v>1750</v>
      </c>
      <c r="AB362" t="s">
        <v>84</v>
      </c>
      <c r="AE362" t="s">
        <v>29</v>
      </c>
      <c r="AH362" t="s">
        <v>32</v>
      </c>
      <c r="AM362" t="s">
        <v>73</v>
      </c>
      <c r="AO362">
        <v>6</v>
      </c>
      <c r="AQ362">
        <v>5</v>
      </c>
      <c r="AS362">
        <v>15</v>
      </c>
      <c r="AT362" s="3" t="s">
        <v>1751</v>
      </c>
      <c r="AU362" t="s">
        <v>75</v>
      </c>
      <c r="AW362">
        <v>10</v>
      </c>
      <c r="AX362" t="s">
        <v>1752</v>
      </c>
      <c r="AY362" t="s">
        <v>1753</v>
      </c>
      <c r="BA362">
        <v>0</v>
      </c>
    </row>
    <row r="363" spans="1:53" x14ac:dyDescent="0.35">
      <c r="A363">
        <v>361</v>
      </c>
      <c r="C363" s="5" t="s">
        <v>1</v>
      </c>
      <c r="H363" s="1">
        <v>28132</v>
      </c>
      <c r="I363">
        <v>8</v>
      </c>
      <c r="J363">
        <v>45</v>
      </c>
      <c r="K363">
        <v>13</v>
      </c>
      <c r="L363">
        <v>20</v>
      </c>
      <c r="M363" t="s">
        <v>78</v>
      </c>
      <c r="N363">
        <v>0</v>
      </c>
      <c r="O363" t="s">
        <v>68</v>
      </c>
      <c r="Q363" t="s">
        <v>54</v>
      </c>
      <c r="S363">
        <v>1</v>
      </c>
      <c r="T363" t="s">
        <v>90</v>
      </c>
      <c r="V363" t="s">
        <v>56</v>
      </c>
      <c r="X363" t="s">
        <v>356</v>
      </c>
      <c r="Z363">
        <v>15</v>
      </c>
      <c r="AA363" t="s">
        <v>1754</v>
      </c>
      <c r="AB363" t="s">
        <v>84</v>
      </c>
      <c r="AG363" t="s">
        <v>31</v>
      </c>
      <c r="AH363" t="s">
        <v>32</v>
      </c>
      <c r="AM363" t="s">
        <v>60</v>
      </c>
      <c r="AO363">
        <v>3</v>
      </c>
      <c r="AQ363">
        <v>5</v>
      </c>
      <c r="AS363">
        <v>15</v>
      </c>
      <c r="AT363" t="s">
        <v>1755</v>
      </c>
      <c r="AU363" t="s">
        <v>75</v>
      </c>
      <c r="AW363">
        <v>9</v>
      </c>
      <c r="AX363" t="s">
        <v>1756</v>
      </c>
    </row>
    <row r="364" spans="1:53" ht="14.5" customHeight="1" x14ac:dyDescent="0.35">
      <c r="A364">
        <v>362</v>
      </c>
      <c r="C364" s="5" t="s">
        <v>1</v>
      </c>
      <c r="F364" s="5" t="s">
        <v>4</v>
      </c>
      <c r="H364" s="1">
        <v>30041</v>
      </c>
      <c r="I364">
        <v>8</v>
      </c>
      <c r="J364">
        <v>2</v>
      </c>
      <c r="K364">
        <v>10</v>
      </c>
      <c r="L364">
        <v>7</v>
      </c>
      <c r="M364" t="s">
        <v>133</v>
      </c>
      <c r="N364">
        <v>0</v>
      </c>
      <c r="O364" t="s">
        <v>68</v>
      </c>
      <c r="Q364" t="s">
        <v>104</v>
      </c>
      <c r="S364">
        <v>1</v>
      </c>
      <c r="T364" t="s">
        <v>80</v>
      </c>
      <c r="V364" t="s">
        <v>81</v>
      </c>
      <c r="X364" t="s">
        <v>272</v>
      </c>
      <c r="Z364">
        <v>11</v>
      </c>
      <c r="AA364" t="s">
        <v>1757</v>
      </c>
      <c r="AB364" t="s">
        <v>59</v>
      </c>
      <c r="AE364" t="s">
        <v>29</v>
      </c>
      <c r="AF364" t="s">
        <v>30</v>
      </c>
      <c r="AH364" t="s">
        <v>32</v>
      </c>
      <c r="AM364" t="s">
        <v>85</v>
      </c>
      <c r="AO364">
        <v>6</v>
      </c>
      <c r="AQ364">
        <v>5</v>
      </c>
      <c r="AS364">
        <v>4</v>
      </c>
      <c r="AT364" t="s">
        <v>1758</v>
      </c>
      <c r="AU364" t="s">
        <v>75</v>
      </c>
      <c r="AW364">
        <v>8</v>
      </c>
      <c r="AX364" t="s">
        <v>1759</v>
      </c>
      <c r="AY364" s="3" t="s">
        <v>1760</v>
      </c>
      <c r="AZ364" s="3" t="s">
        <v>1761</v>
      </c>
    </row>
    <row r="365" spans="1:53" x14ac:dyDescent="0.35">
      <c r="A365">
        <v>363</v>
      </c>
      <c r="B365" s="5" t="s">
        <v>0</v>
      </c>
      <c r="H365" s="1">
        <v>33485</v>
      </c>
      <c r="I365">
        <v>8</v>
      </c>
      <c r="J365">
        <v>30</v>
      </c>
      <c r="K365">
        <v>10</v>
      </c>
      <c r="L365">
        <v>1</v>
      </c>
      <c r="M365" t="s">
        <v>121</v>
      </c>
      <c r="N365">
        <v>0</v>
      </c>
      <c r="O365" t="s">
        <v>68</v>
      </c>
      <c r="Q365" t="s">
        <v>99</v>
      </c>
      <c r="S365">
        <v>1</v>
      </c>
      <c r="T365" t="s">
        <v>5</v>
      </c>
      <c r="V365" t="s">
        <v>81</v>
      </c>
      <c r="X365" t="s">
        <v>572</v>
      </c>
      <c r="Z365">
        <v>3</v>
      </c>
      <c r="AA365" t="s">
        <v>1762</v>
      </c>
      <c r="AB365" t="s">
        <v>84</v>
      </c>
      <c r="AH365" t="s">
        <v>32</v>
      </c>
      <c r="AM365" t="s">
        <v>73</v>
      </c>
      <c r="AO365">
        <v>4</v>
      </c>
      <c r="AQ365">
        <v>3</v>
      </c>
      <c r="AS365">
        <v>6</v>
      </c>
      <c r="AT365" t="s">
        <v>1763</v>
      </c>
      <c r="AU365" t="s">
        <v>75</v>
      </c>
      <c r="AW365">
        <v>9</v>
      </c>
      <c r="AX365" t="s">
        <v>1764</v>
      </c>
      <c r="AY365" t="s">
        <v>1765</v>
      </c>
      <c r="AZ365" t="s">
        <v>1766</v>
      </c>
    </row>
    <row r="366" spans="1:53" x14ac:dyDescent="0.35">
      <c r="A366">
        <v>364</v>
      </c>
      <c r="B366" s="5" t="s">
        <v>0</v>
      </c>
      <c r="C366" s="5" t="s">
        <v>1</v>
      </c>
      <c r="F366" s="5" t="s">
        <v>4</v>
      </c>
      <c r="H366" s="1">
        <v>33430</v>
      </c>
      <c r="I366">
        <v>6</v>
      </c>
      <c r="J366">
        <v>90</v>
      </c>
      <c r="K366">
        <v>8</v>
      </c>
      <c r="L366">
        <v>12</v>
      </c>
      <c r="M366" t="s">
        <v>303</v>
      </c>
      <c r="N366">
        <v>1</v>
      </c>
      <c r="S366">
        <v>1</v>
      </c>
      <c r="T366" t="s">
        <v>146</v>
      </c>
      <c r="V366" t="s">
        <v>81</v>
      </c>
      <c r="X366" t="s">
        <v>92</v>
      </c>
      <c r="Z366">
        <v>3</v>
      </c>
      <c r="AA366" t="s">
        <v>1767</v>
      </c>
      <c r="AB366" t="s">
        <v>59</v>
      </c>
      <c r="AF366" t="s">
        <v>30</v>
      </c>
      <c r="AH366" t="s">
        <v>32</v>
      </c>
      <c r="AM366" t="s">
        <v>73</v>
      </c>
      <c r="AO366">
        <v>6</v>
      </c>
      <c r="AQ366">
        <v>6</v>
      </c>
      <c r="AS366">
        <v>12</v>
      </c>
      <c r="AT366" t="s">
        <v>1768</v>
      </c>
      <c r="AU366" t="s">
        <v>64</v>
      </c>
      <c r="AW366">
        <v>10</v>
      </c>
      <c r="AX366" t="s">
        <v>1769</v>
      </c>
      <c r="AY366" t="s">
        <v>1770</v>
      </c>
      <c r="AZ366" t="s">
        <v>1771</v>
      </c>
      <c r="BA366">
        <v>1</v>
      </c>
    </row>
    <row r="367" spans="1:53" x14ac:dyDescent="0.35">
      <c r="A367">
        <v>365</v>
      </c>
      <c r="B367" s="5" t="s">
        <v>0</v>
      </c>
      <c r="D367" s="5" t="s">
        <v>2</v>
      </c>
      <c r="F367" s="5" t="s">
        <v>4</v>
      </c>
      <c r="H367" s="1">
        <v>33565</v>
      </c>
      <c r="I367">
        <v>7</v>
      </c>
      <c r="J367">
        <v>0</v>
      </c>
      <c r="K367">
        <v>12</v>
      </c>
      <c r="L367">
        <v>3</v>
      </c>
      <c r="M367" t="s">
        <v>52</v>
      </c>
      <c r="N367">
        <v>1</v>
      </c>
      <c r="S367">
        <v>1</v>
      </c>
      <c r="T367" t="s">
        <v>213</v>
      </c>
      <c r="V367" t="s">
        <v>111</v>
      </c>
      <c r="X367" t="s">
        <v>92</v>
      </c>
      <c r="Z367">
        <v>2</v>
      </c>
      <c r="AA367" t="s">
        <v>1772</v>
      </c>
      <c r="AB367" t="s">
        <v>59</v>
      </c>
      <c r="AH367" t="s">
        <v>32</v>
      </c>
      <c r="AM367" t="s">
        <v>60</v>
      </c>
      <c r="AO367">
        <v>3</v>
      </c>
      <c r="AQ367">
        <v>6</v>
      </c>
      <c r="AS367">
        <v>200</v>
      </c>
      <c r="AT367" t="s">
        <v>1773</v>
      </c>
      <c r="AV367" t="s">
        <v>1774</v>
      </c>
      <c r="AW367">
        <v>8</v>
      </c>
      <c r="AX367" t="s">
        <v>1775</v>
      </c>
      <c r="AZ367" t="s">
        <v>1776</v>
      </c>
    </row>
    <row r="368" spans="1:53" x14ac:dyDescent="0.35">
      <c r="A368">
        <v>366</v>
      </c>
      <c r="B368" s="5" t="s">
        <v>0</v>
      </c>
      <c r="F368" s="5" t="s">
        <v>4</v>
      </c>
      <c r="H368" s="1">
        <v>30676</v>
      </c>
      <c r="I368">
        <v>8</v>
      </c>
      <c r="J368">
        <v>0</v>
      </c>
      <c r="K368">
        <v>8</v>
      </c>
      <c r="L368">
        <v>2</v>
      </c>
      <c r="M368" t="s">
        <v>97</v>
      </c>
      <c r="N368">
        <v>1</v>
      </c>
      <c r="S368">
        <v>1</v>
      </c>
      <c r="T368" t="s">
        <v>135</v>
      </c>
      <c r="V368" t="s">
        <v>142</v>
      </c>
      <c r="X368" t="s">
        <v>92</v>
      </c>
      <c r="Z368">
        <v>12</v>
      </c>
      <c r="AA368" t="s">
        <v>1777</v>
      </c>
      <c r="AB368" t="s">
        <v>84</v>
      </c>
      <c r="AF368" t="s">
        <v>30</v>
      </c>
      <c r="AM368" t="s">
        <v>73</v>
      </c>
      <c r="AP368">
        <v>10</v>
      </c>
      <c r="AR368">
        <v>5</v>
      </c>
      <c r="AS368">
        <v>8</v>
      </c>
      <c r="AT368" t="s">
        <v>1778</v>
      </c>
      <c r="AU368" t="s">
        <v>75</v>
      </c>
      <c r="AW368">
        <v>10</v>
      </c>
      <c r="AX368" t="s">
        <v>1779</v>
      </c>
      <c r="AY368" t="s">
        <v>1780</v>
      </c>
      <c r="AZ368" t="s">
        <v>1781</v>
      </c>
      <c r="BA368">
        <v>1</v>
      </c>
    </row>
    <row r="369" spans="1:53" x14ac:dyDescent="0.35">
      <c r="A369">
        <v>367</v>
      </c>
      <c r="B369" s="5" t="s">
        <v>0</v>
      </c>
      <c r="F369" s="5" t="s">
        <v>4</v>
      </c>
      <c r="I369">
        <v>6</v>
      </c>
      <c r="J369">
        <v>0</v>
      </c>
      <c r="K369">
        <v>10</v>
      </c>
      <c r="L369">
        <v>10</v>
      </c>
      <c r="M369" t="s">
        <v>89</v>
      </c>
      <c r="N369">
        <v>0</v>
      </c>
      <c r="O369" t="s">
        <v>68</v>
      </c>
      <c r="Q369" t="s">
        <v>99</v>
      </c>
      <c r="S369">
        <v>1</v>
      </c>
      <c r="T369" t="s">
        <v>213</v>
      </c>
      <c r="V369" t="s">
        <v>91</v>
      </c>
      <c r="X369" t="s">
        <v>92</v>
      </c>
      <c r="Z369">
        <v>30</v>
      </c>
      <c r="AB369" t="s">
        <v>59</v>
      </c>
      <c r="AK369" t="s">
        <v>35</v>
      </c>
      <c r="AU369" t="s">
        <v>64</v>
      </c>
      <c r="AW369">
        <v>9</v>
      </c>
      <c r="AX369" t="s">
        <v>1782</v>
      </c>
      <c r="AY369" t="s">
        <v>1783</v>
      </c>
      <c r="AZ369" t="s">
        <v>318</v>
      </c>
      <c r="BA369">
        <v>0</v>
      </c>
    </row>
    <row r="370" spans="1:53" x14ac:dyDescent="0.35">
      <c r="A370">
        <v>368</v>
      </c>
      <c r="C370" s="5" t="s">
        <v>1</v>
      </c>
      <c r="H370" s="1">
        <v>26365</v>
      </c>
      <c r="I370">
        <v>6</v>
      </c>
      <c r="J370">
        <v>80</v>
      </c>
      <c r="K370">
        <v>10</v>
      </c>
      <c r="L370">
        <v>12</v>
      </c>
      <c r="M370" t="s">
        <v>303</v>
      </c>
      <c r="N370">
        <v>1</v>
      </c>
      <c r="S370">
        <v>1</v>
      </c>
      <c r="T370" t="s">
        <v>213</v>
      </c>
      <c r="W370" t="s">
        <v>259</v>
      </c>
      <c r="Y370" t="s">
        <v>1784</v>
      </c>
      <c r="Z370">
        <v>15</v>
      </c>
      <c r="AA370" t="s">
        <v>1785</v>
      </c>
      <c r="AB370" t="s">
        <v>84</v>
      </c>
      <c r="AE370" t="s">
        <v>29</v>
      </c>
      <c r="AM370" t="s">
        <v>73</v>
      </c>
      <c r="AO370">
        <v>4</v>
      </c>
      <c r="AQ370">
        <v>4</v>
      </c>
      <c r="AS370">
        <v>10</v>
      </c>
      <c r="AT370" t="s">
        <v>1786</v>
      </c>
      <c r="AU370" t="s">
        <v>75</v>
      </c>
      <c r="AW370">
        <v>9</v>
      </c>
      <c r="AX370" t="s">
        <v>1787</v>
      </c>
      <c r="AZ370" t="s">
        <v>1788</v>
      </c>
    </row>
    <row r="371" spans="1:53" x14ac:dyDescent="0.35">
      <c r="A371">
        <v>369</v>
      </c>
      <c r="B371" s="5" t="s">
        <v>0</v>
      </c>
      <c r="H371" s="1">
        <v>33162</v>
      </c>
      <c r="I371">
        <v>7</v>
      </c>
      <c r="J371">
        <v>30</v>
      </c>
      <c r="K371">
        <v>8</v>
      </c>
      <c r="L371">
        <v>8</v>
      </c>
      <c r="M371" t="s">
        <v>303</v>
      </c>
      <c r="N371">
        <v>1</v>
      </c>
      <c r="S371">
        <v>1</v>
      </c>
      <c r="T371" t="s">
        <v>1789</v>
      </c>
      <c r="W371" t="s">
        <v>1790</v>
      </c>
      <c r="X371" t="s">
        <v>57</v>
      </c>
      <c r="Z371">
        <v>1</v>
      </c>
      <c r="AA371" t="s">
        <v>58</v>
      </c>
      <c r="AB371" t="s">
        <v>59</v>
      </c>
      <c r="AF371" t="s">
        <v>30</v>
      </c>
      <c r="AH371" t="s">
        <v>32</v>
      </c>
      <c r="AM371" t="s">
        <v>162</v>
      </c>
      <c r="AP371">
        <v>18</v>
      </c>
      <c r="AQ371">
        <v>6</v>
      </c>
      <c r="AS371">
        <v>10</v>
      </c>
      <c r="AT371" t="s">
        <v>1791</v>
      </c>
      <c r="AU371" t="s">
        <v>75</v>
      </c>
      <c r="AW371">
        <v>10</v>
      </c>
      <c r="AX371" t="s">
        <v>1792</v>
      </c>
      <c r="AY371" t="s">
        <v>1793</v>
      </c>
      <c r="AZ371" t="s">
        <v>1794</v>
      </c>
      <c r="BA371">
        <v>1</v>
      </c>
    </row>
    <row r="372" spans="1:53" x14ac:dyDescent="0.35">
      <c r="A372">
        <v>370</v>
      </c>
      <c r="B372" s="5" t="s">
        <v>0</v>
      </c>
      <c r="H372" s="1">
        <v>32330</v>
      </c>
      <c r="I372">
        <v>7</v>
      </c>
      <c r="J372">
        <v>30</v>
      </c>
      <c r="K372">
        <v>4</v>
      </c>
      <c r="L372">
        <v>10</v>
      </c>
      <c r="M372" t="s">
        <v>225</v>
      </c>
      <c r="N372">
        <v>1</v>
      </c>
      <c r="S372">
        <v>1</v>
      </c>
      <c r="T372" t="s">
        <v>141</v>
      </c>
      <c r="V372" t="s">
        <v>81</v>
      </c>
      <c r="X372" t="s">
        <v>156</v>
      </c>
      <c r="Z372">
        <v>1</v>
      </c>
      <c r="AA372" t="s">
        <v>1795</v>
      </c>
      <c r="AB372" t="s">
        <v>84</v>
      </c>
      <c r="AH372" t="s">
        <v>32</v>
      </c>
      <c r="AM372" t="s">
        <v>60</v>
      </c>
      <c r="AO372">
        <v>6</v>
      </c>
      <c r="AQ372">
        <v>5</v>
      </c>
      <c r="AS372">
        <v>8</v>
      </c>
      <c r="AT372" t="s">
        <v>1796</v>
      </c>
      <c r="AU372" t="s">
        <v>64</v>
      </c>
      <c r="AW372">
        <v>10</v>
      </c>
      <c r="AX372" t="s">
        <v>1797</v>
      </c>
      <c r="AY372" t="s">
        <v>34</v>
      </c>
      <c r="AZ372" t="s">
        <v>1672</v>
      </c>
      <c r="BA372">
        <v>0</v>
      </c>
    </row>
    <row r="373" spans="1:53" x14ac:dyDescent="0.35">
      <c r="A373">
        <v>371</v>
      </c>
      <c r="B373" s="5" t="s">
        <v>0</v>
      </c>
      <c r="E373" s="5" t="s">
        <v>3</v>
      </c>
      <c r="F373" s="5" t="s">
        <v>4</v>
      </c>
      <c r="H373" s="1">
        <v>34961</v>
      </c>
      <c r="I373">
        <v>8</v>
      </c>
      <c r="J373">
        <v>60</v>
      </c>
      <c r="K373">
        <v>9</v>
      </c>
      <c r="L373">
        <v>30</v>
      </c>
      <c r="M373" t="s">
        <v>52</v>
      </c>
      <c r="N373">
        <v>0</v>
      </c>
      <c r="O373" t="s">
        <v>98</v>
      </c>
      <c r="R373" t="s">
        <v>1798</v>
      </c>
      <c r="S373">
        <v>0</v>
      </c>
      <c r="AB373" t="s">
        <v>59</v>
      </c>
      <c r="AE373" t="s">
        <v>29</v>
      </c>
      <c r="AM373" t="s">
        <v>85</v>
      </c>
      <c r="AP373" t="s">
        <v>1799</v>
      </c>
      <c r="AQ373">
        <v>5</v>
      </c>
      <c r="AS373">
        <v>20</v>
      </c>
      <c r="AT373" t="s">
        <v>1800</v>
      </c>
      <c r="AU373" t="s">
        <v>75</v>
      </c>
      <c r="AW373">
        <v>8</v>
      </c>
      <c r="AX373" t="s">
        <v>1801</v>
      </c>
      <c r="AY373" t="s">
        <v>1802</v>
      </c>
      <c r="AZ373" t="s">
        <v>1803</v>
      </c>
    </row>
    <row r="374" spans="1:53" x14ac:dyDescent="0.35">
      <c r="A374">
        <v>372</v>
      </c>
      <c r="B374" s="5" t="s">
        <v>0</v>
      </c>
      <c r="E374" s="5" t="s">
        <v>3</v>
      </c>
      <c r="F374" s="5" t="s">
        <v>4</v>
      </c>
      <c r="H374" s="1">
        <v>32050</v>
      </c>
      <c r="I374">
        <v>6</v>
      </c>
      <c r="J374">
        <v>60</v>
      </c>
      <c r="K374">
        <v>12</v>
      </c>
      <c r="L374">
        <v>5</v>
      </c>
      <c r="M374" t="s">
        <v>335</v>
      </c>
      <c r="N374">
        <v>0</v>
      </c>
      <c r="O374" t="s">
        <v>53</v>
      </c>
      <c r="Q374" t="s">
        <v>99</v>
      </c>
      <c r="S374">
        <v>1</v>
      </c>
      <c r="T374" t="s">
        <v>213</v>
      </c>
      <c r="W374" t="s">
        <v>729</v>
      </c>
      <c r="X374" t="s">
        <v>92</v>
      </c>
      <c r="Z374">
        <v>1</v>
      </c>
      <c r="AA374" t="s">
        <v>1804</v>
      </c>
      <c r="AB374" t="s">
        <v>59</v>
      </c>
      <c r="AH374" t="s">
        <v>32</v>
      </c>
      <c r="AM374" t="s">
        <v>60</v>
      </c>
      <c r="AO374">
        <v>3</v>
      </c>
      <c r="AQ374">
        <v>4</v>
      </c>
      <c r="AS374">
        <v>3</v>
      </c>
      <c r="AT374" t="s">
        <v>1805</v>
      </c>
      <c r="AU374" t="s">
        <v>75</v>
      </c>
      <c r="AW374">
        <v>8</v>
      </c>
      <c r="AX374" t="s">
        <v>1806</v>
      </c>
      <c r="AY374" t="s">
        <v>1807</v>
      </c>
      <c r="AZ374" t="s">
        <v>1808</v>
      </c>
      <c r="BA374">
        <v>1</v>
      </c>
    </row>
    <row r="375" spans="1:53" x14ac:dyDescent="0.35">
      <c r="A375">
        <v>373</v>
      </c>
      <c r="B375" s="5" t="s">
        <v>0</v>
      </c>
      <c r="H375" s="1">
        <v>30265</v>
      </c>
      <c r="I375">
        <v>8</v>
      </c>
      <c r="J375">
        <v>8</v>
      </c>
      <c r="K375">
        <v>8</v>
      </c>
      <c r="L375">
        <v>25</v>
      </c>
      <c r="M375" t="s">
        <v>97</v>
      </c>
      <c r="N375">
        <v>0</v>
      </c>
      <c r="O375" t="s">
        <v>79</v>
      </c>
      <c r="Q375" t="s">
        <v>104</v>
      </c>
      <c r="S375">
        <v>1</v>
      </c>
      <c r="T375" t="s">
        <v>519</v>
      </c>
      <c r="V375" t="s">
        <v>111</v>
      </c>
      <c r="X375" t="s">
        <v>92</v>
      </c>
      <c r="Z375">
        <v>2</v>
      </c>
      <c r="AB375" t="s">
        <v>84</v>
      </c>
      <c r="AC375" t="s">
        <v>27</v>
      </c>
      <c r="AF375" t="s">
        <v>30</v>
      </c>
      <c r="AH375" t="s">
        <v>32</v>
      </c>
      <c r="AN375" t="s">
        <v>85</v>
      </c>
      <c r="AP375">
        <v>25</v>
      </c>
      <c r="AR375">
        <v>10</v>
      </c>
      <c r="AS375">
        <v>5</v>
      </c>
      <c r="AT375" t="s">
        <v>1809</v>
      </c>
      <c r="AU375" t="s">
        <v>75</v>
      </c>
      <c r="AW375">
        <v>9</v>
      </c>
      <c r="AX375" t="s">
        <v>1810</v>
      </c>
      <c r="AY375" t="s">
        <v>1811</v>
      </c>
      <c r="BA375">
        <v>1</v>
      </c>
    </row>
    <row r="376" spans="1:53" x14ac:dyDescent="0.35">
      <c r="A376">
        <v>374</v>
      </c>
      <c r="C376" s="5" t="s">
        <v>1</v>
      </c>
      <c r="H376" s="1">
        <v>27461</v>
      </c>
      <c r="I376">
        <v>8</v>
      </c>
      <c r="J376">
        <v>30</v>
      </c>
      <c r="K376">
        <v>6</v>
      </c>
      <c r="L376">
        <v>25</v>
      </c>
      <c r="M376" t="s">
        <v>335</v>
      </c>
      <c r="N376">
        <v>1</v>
      </c>
      <c r="S376">
        <v>1</v>
      </c>
      <c r="T376" t="s">
        <v>213</v>
      </c>
      <c r="V376" t="s">
        <v>81</v>
      </c>
      <c r="X376" t="s">
        <v>112</v>
      </c>
      <c r="Z376">
        <v>9</v>
      </c>
      <c r="AA376" t="s">
        <v>1812</v>
      </c>
      <c r="AB376" t="s">
        <v>59</v>
      </c>
      <c r="AH376" t="s">
        <v>32</v>
      </c>
      <c r="AM376" t="s">
        <v>73</v>
      </c>
      <c r="AO376">
        <v>4</v>
      </c>
      <c r="AQ376">
        <v>5</v>
      </c>
      <c r="AS376">
        <v>20</v>
      </c>
      <c r="AT376" t="s">
        <v>1813</v>
      </c>
      <c r="AU376" t="s">
        <v>75</v>
      </c>
      <c r="AW376">
        <v>8</v>
      </c>
      <c r="AX376" t="s">
        <v>1814</v>
      </c>
      <c r="AY376" t="s">
        <v>1815</v>
      </c>
      <c r="AZ376" t="s">
        <v>1816</v>
      </c>
      <c r="BA376">
        <v>1</v>
      </c>
    </row>
    <row r="377" spans="1:53" x14ac:dyDescent="0.35">
      <c r="A377">
        <v>375</v>
      </c>
      <c r="F377" s="5" t="s">
        <v>4</v>
      </c>
      <c r="H377" s="1">
        <v>29053</v>
      </c>
      <c r="I377">
        <v>7</v>
      </c>
      <c r="J377">
        <v>2</v>
      </c>
      <c r="K377">
        <v>9</v>
      </c>
      <c r="L377">
        <v>3</v>
      </c>
      <c r="M377" t="s">
        <v>89</v>
      </c>
      <c r="N377">
        <v>1</v>
      </c>
      <c r="O377" t="s">
        <v>68</v>
      </c>
      <c r="R377" t="s">
        <v>1817</v>
      </c>
      <c r="S377">
        <v>1</v>
      </c>
      <c r="T377" t="s">
        <v>141</v>
      </c>
      <c r="V377" t="s">
        <v>81</v>
      </c>
      <c r="X377" t="s">
        <v>272</v>
      </c>
      <c r="Z377">
        <v>10</v>
      </c>
      <c r="AA377" t="s">
        <v>1818</v>
      </c>
      <c r="AB377" t="s">
        <v>84</v>
      </c>
      <c r="AH377" t="s">
        <v>32</v>
      </c>
      <c r="AM377" t="s">
        <v>60</v>
      </c>
      <c r="AO377">
        <v>3</v>
      </c>
      <c r="AQ377">
        <v>3</v>
      </c>
      <c r="AS377">
        <v>24</v>
      </c>
      <c r="AT377" t="s">
        <v>1819</v>
      </c>
      <c r="AV377" t="s">
        <v>1820</v>
      </c>
      <c r="AW377">
        <v>7</v>
      </c>
      <c r="AX377" t="s">
        <v>1821</v>
      </c>
      <c r="AY377" t="s">
        <v>1822</v>
      </c>
      <c r="AZ377" t="s">
        <v>1823</v>
      </c>
    </row>
    <row r="378" spans="1:53" x14ac:dyDescent="0.35">
      <c r="A378">
        <v>376</v>
      </c>
      <c r="E378" s="5" t="s">
        <v>3</v>
      </c>
      <c r="H378" s="1">
        <v>31079</v>
      </c>
      <c r="I378">
        <v>7</v>
      </c>
      <c r="J378">
        <v>100</v>
      </c>
      <c r="K378">
        <v>9</v>
      </c>
      <c r="L378">
        <v>15</v>
      </c>
      <c r="M378" t="s">
        <v>133</v>
      </c>
      <c r="N378">
        <v>1</v>
      </c>
      <c r="S378">
        <v>0</v>
      </c>
      <c r="AB378" t="s">
        <v>59</v>
      </c>
      <c r="AH378" t="s">
        <v>32</v>
      </c>
      <c r="AM378" t="s">
        <v>553</v>
      </c>
      <c r="AO378">
        <v>3</v>
      </c>
      <c r="AQ378">
        <v>5</v>
      </c>
      <c r="AS378">
        <v>4</v>
      </c>
      <c r="AT378" t="s">
        <v>1824</v>
      </c>
      <c r="AU378" t="s">
        <v>75</v>
      </c>
      <c r="AW378">
        <v>9</v>
      </c>
      <c r="AX378" t="s">
        <v>1825</v>
      </c>
      <c r="AY378" t="s">
        <v>1826</v>
      </c>
      <c r="AZ378" t="s">
        <v>1827</v>
      </c>
      <c r="BA378">
        <v>1</v>
      </c>
    </row>
    <row r="379" spans="1:53" x14ac:dyDescent="0.35">
      <c r="A379">
        <v>377</v>
      </c>
      <c r="E379" s="5" t="s">
        <v>3</v>
      </c>
      <c r="H379" s="1">
        <v>31048</v>
      </c>
      <c r="I379">
        <v>7</v>
      </c>
      <c r="J379">
        <v>90</v>
      </c>
      <c r="K379">
        <v>14</v>
      </c>
      <c r="L379">
        <v>12</v>
      </c>
      <c r="M379" t="s">
        <v>89</v>
      </c>
      <c r="N379">
        <v>1</v>
      </c>
      <c r="S379">
        <v>1</v>
      </c>
      <c r="T379" t="s">
        <v>213</v>
      </c>
      <c r="W379" t="s">
        <v>1828</v>
      </c>
      <c r="X379" t="s">
        <v>92</v>
      </c>
      <c r="Z379">
        <v>11</v>
      </c>
      <c r="AA379" t="s">
        <v>1829</v>
      </c>
      <c r="AB379" t="s">
        <v>84</v>
      </c>
      <c r="AH379" t="s">
        <v>32</v>
      </c>
      <c r="AM379" t="s">
        <v>85</v>
      </c>
      <c r="AO379">
        <v>6</v>
      </c>
      <c r="AQ379">
        <v>4</v>
      </c>
      <c r="AS379">
        <v>24</v>
      </c>
      <c r="AT379" t="s">
        <v>1830</v>
      </c>
      <c r="AU379" t="s">
        <v>75</v>
      </c>
      <c r="AW379">
        <v>8</v>
      </c>
      <c r="AX379" t="s">
        <v>175</v>
      </c>
      <c r="AY379" t="s">
        <v>175</v>
      </c>
      <c r="AZ379" t="s">
        <v>175</v>
      </c>
      <c r="BA379">
        <v>0</v>
      </c>
    </row>
    <row r="380" spans="1:53" ht="14.5" customHeight="1" x14ac:dyDescent="0.35">
      <c r="A380">
        <v>378</v>
      </c>
      <c r="B380" s="5" t="s">
        <v>0</v>
      </c>
      <c r="H380" s="1">
        <v>32442</v>
      </c>
      <c r="I380">
        <v>7</v>
      </c>
      <c r="J380">
        <v>45</v>
      </c>
      <c r="K380">
        <v>6</v>
      </c>
      <c r="L380">
        <v>3</v>
      </c>
      <c r="M380" t="s">
        <v>133</v>
      </c>
      <c r="N380">
        <v>1</v>
      </c>
      <c r="S380">
        <v>1</v>
      </c>
      <c r="T380" t="s">
        <v>5</v>
      </c>
      <c r="V380" t="s">
        <v>81</v>
      </c>
      <c r="Y380" t="s">
        <v>1831</v>
      </c>
      <c r="Z380">
        <v>0</v>
      </c>
      <c r="AA380" t="s">
        <v>1832</v>
      </c>
      <c r="AB380" t="s">
        <v>59</v>
      </c>
      <c r="AF380" t="s">
        <v>30</v>
      </c>
      <c r="AM380" t="s">
        <v>73</v>
      </c>
      <c r="AO380">
        <v>5</v>
      </c>
      <c r="AQ380">
        <v>5</v>
      </c>
      <c r="AS380">
        <v>15</v>
      </c>
      <c r="AT380" s="3" t="s">
        <v>1833</v>
      </c>
      <c r="AU380" t="s">
        <v>75</v>
      </c>
      <c r="AW380">
        <v>6</v>
      </c>
      <c r="AX380" t="s">
        <v>1834</v>
      </c>
      <c r="AY380" t="s">
        <v>1835</v>
      </c>
      <c r="BA380">
        <v>1</v>
      </c>
    </row>
    <row r="381" spans="1:53" x14ac:dyDescent="0.35">
      <c r="A381">
        <v>379</v>
      </c>
      <c r="B381" s="5" t="s">
        <v>0</v>
      </c>
      <c r="H381" s="1">
        <v>29068</v>
      </c>
      <c r="I381">
        <v>8</v>
      </c>
      <c r="J381">
        <v>90</v>
      </c>
      <c r="K381">
        <v>12</v>
      </c>
      <c r="L381">
        <v>15</v>
      </c>
      <c r="M381" t="s">
        <v>67</v>
      </c>
      <c r="N381">
        <v>0</v>
      </c>
      <c r="O381" t="s">
        <v>389</v>
      </c>
      <c r="R381" t="s">
        <v>1836</v>
      </c>
      <c r="S381">
        <v>1</v>
      </c>
      <c r="T381" t="s">
        <v>55</v>
      </c>
      <c r="V381" t="s">
        <v>56</v>
      </c>
      <c r="X381" t="s">
        <v>272</v>
      </c>
      <c r="Z381">
        <v>1</v>
      </c>
      <c r="AA381" t="s">
        <v>1837</v>
      </c>
      <c r="AB381" t="s">
        <v>84</v>
      </c>
      <c r="AG381" t="s">
        <v>31</v>
      </c>
      <c r="AM381" t="s">
        <v>73</v>
      </c>
      <c r="AP381">
        <v>10</v>
      </c>
      <c r="AQ381">
        <v>5</v>
      </c>
      <c r="AS381">
        <v>16</v>
      </c>
      <c r="AT381" t="s">
        <v>1838</v>
      </c>
      <c r="AV381" t="s">
        <v>1839</v>
      </c>
      <c r="AW381">
        <v>10</v>
      </c>
      <c r="AX381" t="s">
        <v>1840</v>
      </c>
      <c r="AY381" t="s">
        <v>1841</v>
      </c>
      <c r="AZ381" t="s">
        <v>1842</v>
      </c>
      <c r="BA381">
        <v>0</v>
      </c>
    </row>
    <row r="382" spans="1:53" x14ac:dyDescent="0.35">
      <c r="A382">
        <v>380</v>
      </c>
      <c r="F382" s="5" t="s">
        <v>4</v>
      </c>
      <c r="H382" s="1">
        <v>35217</v>
      </c>
      <c r="I382">
        <v>8</v>
      </c>
      <c r="J382">
        <v>45</v>
      </c>
      <c r="K382">
        <v>10</v>
      </c>
      <c r="L382">
        <v>5</v>
      </c>
      <c r="M382" t="s">
        <v>189</v>
      </c>
      <c r="N382">
        <v>1</v>
      </c>
      <c r="S382">
        <v>1</v>
      </c>
      <c r="T382" t="s">
        <v>213</v>
      </c>
      <c r="V382" t="s">
        <v>350</v>
      </c>
      <c r="X382" t="s">
        <v>272</v>
      </c>
      <c r="Z382">
        <v>1</v>
      </c>
      <c r="AA382" t="s">
        <v>1843</v>
      </c>
      <c r="AB382" t="s">
        <v>1117</v>
      </c>
      <c r="AF382" t="s">
        <v>30</v>
      </c>
      <c r="AM382" t="s">
        <v>85</v>
      </c>
      <c r="AP382">
        <v>25</v>
      </c>
      <c r="AQ382">
        <v>5</v>
      </c>
      <c r="AS382">
        <v>1</v>
      </c>
      <c r="AT382" t="s">
        <v>1844</v>
      </c>
      <c r="AU382" t="s">
        <v>75</v>
      </c>
      <c r="AW382">
        <v>10</v>
      </c>
      <c r="AX382" t="s">
        <v>1845</v>
      </c>
      <c r="AY382" t="s">
        <v>1846</v>
      </c>
      <c r="BA382">
        <v>1</v>
      </c>
    </row>
    <row r="383" spans="1:53" x14ac:dyDescent="0.35">
      <c r="A383">
        <v>381</v>
      </c>
      <c r="B383" s="5" t="s">
        <v>0</v>
      </c>
      <c r="C383" s="5" t="s">
        <v>1</v>
      </c>
      <c r="F383" s="5" t="s">
        <v>4</v>
      </c>
      <c r="H383" s="1">
        <v>26635</v>
      </c>
      <c r="I383">
        <v>8</v>
      </c>
      <c r="J383">
        <v>15</v>
      </c>
      <c r="K383">
        <v>12</v>
      </c>
      <c r="L383">
        <v>24</v>
      </c>
      <c r="M383" t="s">
        <v>303</v>
      </c>
      <c r="N383">
        <v>1</v>
      </c>
      <c r="S383">
        <v>1</v>
      </c>
      <c r="T383" t="s">
        <v>5</v>
      </c>
      <c r="V383" t="s">
        <v>123</v>
      </c>
      <c r="X383" t="s">
        <v>112</v>
      </c>
      <c r="Z383">
        <v>20</v>
      </c>
      <c r="AA383" t="s">
        <v>1847</v>
      </c>
      <c r="AB383" t="s">
        <v>84</v>
      </c>
      <c r="AF383" t="s">
        <v>30</v>
      </c>
      <c r="AM383" t="s">
        <v>73</v>
      </c>
      <c r="AO383">
        <v>4</v>
      </c>
      <c r="AQ383">
        <v>6</v>
      </c>
      <c r="AS383">
        <v>12</v>
      </c>
      <c r="AT383" t="s">
        <v>1848</v>
      </c>
      <c r="AU383" t="s">
        <v>75</v>
      </c>
      <c r="AW383">
        <v>10</v>
      </c>
      <c r="AX383" t="s">
        <v>1849</v>
      </c>
      <c r="AY383" t="s">
        <v>1850</v>
      </c>
      <c r="AZ383" t="s">
        <v>1851</v>
      </c>
      <c r="BA383">
        <v>1</v>
      </c>
    </row>
    <row r="384" spans="1:53" x14ac:dyDescent="0.35">
      <c r="A384">
        <v>382</v>
      </c>
      <c r="B384" s="5" t="s">
        <v>0</v>
      </c>
      <c r="H384" s="1">
        <v>33730</v>
      </c>
      <c r="I384">
        <v>7</v>
      </c>
      <c r="J384">
        <v>2</v>
      </c>
      <c r="K384">
        <v>7</v>
      </c>
      <c r="L384">
        <v>2</v>
      </c>
      <c r="M384" t="s">
        <v>78</v>
      </c>
      <c r="N384">
        <v>0</v>
      </c>
      <c r="O384" t="s">
        <v>134</v>
      </c>
      <c r="R384" t="s">
        <v>1852</v>
      </c>
      <c r="S384">
        <v>1</v>
      </c>
      <c r="T384" t="s">
        <v>213</v>
      </c>
      <c r="V384" t="s">
        <v>81</v>
      </c>
      <c r="X384" t="s">
        <v>112</v>
      </c>
      <c r="Z384">
        <v>2</v>
      </c>
      <c r="AA384" t="s">
        <v>1853</v>
      </c>
      <c r="AB384" t="s">
        <v>59</v>
      </c>
      <c r="AH384" t="s">
        <v>32</v>
      </c>
      <c r="AM384" t="s">
        <v>60</v>
      </c>
      <c r="AO384">
        <v>4</v>
      </c>
      <c r="AQ384">
        <v>3</v>
      </c>
      <c r="AS384">
        <v>5</v>
      </c>
      <c r="AT384" t="s">
        <v>1854</v>
      </c>
      <c r="AU384" t="s">
        <v>345</v>
      </c>
      <c r="AW384">
        <v>8</v>
      </c>
      <c r="AX384" t="s">
        <v>1855</v>
      </c>
      <c r="AY384" t="s">
        <v>1856</v>
      </c>
    </row>
    <row r="385" spans="1:53" x14ac:dyDescent="0.35">
      <c r="A385">
        <v>383</v>
      </c>
      <c r="B385" s="5" t="s">
        <v>0</v>
      </c>
      <c r="F385" s="5" t="s">
        <v>4</v>
      </c>
      <c r="H385" s="1">
        <v>31660</v>
      </c>
      <c r="I385">
        <v>6</v>
      </c>
      <c r="J385">
        <v>80</v>
      </c>
      <c r="K385">
        <v>10</v>
      </c>
      <c r="L385">
        <v>3</v>
      </c>
      <c r="M385" t="s">
        <v>133</v>
      </c>
      <c r="N385">
        <v>1</v>
      </c>
      <c r="O385" t="s">
        <v>79</v>
      </c>
      <c r="Q385" t="s">
        <v>54</v>
      </c>
      <c r="S385">
        <v>1</v>
      </c>
      <c r="T385" t="s">
        <v>135</v>
      </c>
      <c r="V385" t="s">
        <v>111</v>
      </c>
      <c r="X385" t="s">
        <v>92</v>
      </c>
      <c r="Z385">
        <v>10</v>
      </c>
      <c r="AA385" t="s">
        <v>1857</v>
      </c>
      <c r="AB385" t="s">
        <v>59</v>
      </c>
      <c r="AH385" t="s">
        <v>32</v>
      </c>
      <c r="AM385" t="s">
        <v>60</v>
      </c>
      <c r="AP385">
        <v>18</v>
      </c>
      <c r="AQ385">
        <v>4</v>
      </c>
      <c r="AS385">
        <v>20</v>
      </c>
      <c r="AT385" t="s">
        <v>1858</v>
      </c>
      <c r="AU385" t="s">
        <v>75</v>
      </c>
      <c r="AW385">
        <v>10</v>
      </c>
      <c r="AX385" t="s">
        <v>76</v>
      </c>
      <c r="AY385" t="s">
        <v>1859</v>
      </c>
      <c r="AZ385" t="s">
        <v>1860</v>
      </c>
    </row>
    <row r="386" spans="1:53" x14ac:dyDescent="0.35">
      <c r="A386">
        <v>384</v>
      </c>
      <c r="B386" s="5" t="s">
        <v>0</v>
      </c>
      <c r="F386" s="5" t="s">
        <v>4</v>
      </c>
      <c r="H386" s="1">
        <v>33340</v>
      </c>
      <c r="I386">
        <v>7</v>
      </c>
      <c r="J386">
        <v>0</v>
      </c>
      <c r="K386">
        <v>8</v>
      </c>
      <c r="L386">
        <v>12</v>
      </c>
      <c r="M386" t="s">
        <v>97</v>
      </c>
      <c r="N386">
        <v>0</v>
      </c>
      <c r="O386" t="s">
        <v>53</v>
      </c>
      <c r="Q386" t="s">
        <v>69</v>
      </c>
      <c r="S386">
        <v>1</v>
      </c>
      <c r="T386" t="s">
        <v>213</v>
      </c>
      <c r="V386" t="s">
        <v>91</v>
      </c>
      <c r="X386" t="s">
        <v>156</v>
      </c>
      <c r="Z386">
        <v>8</v>
      </c>
      <c r="AA386" t="s">
        <v>1861</v>
      </c>
      <c r="AB386" t="s">
        <v>59</v>
      </c>
      <c r="AH386" t="s">
        <v>32</v>
      </c>
      <c r="AL386" t="s">
        <v>1644</v>
      </c>
      <c r="AM386" t="s">
        <v>85</v>
      </c>
      <c r="AO386">
        <v>1</v>
      </c>
      <c r="AQ386">
        <v>1</v>
      </c>
      <c r="AS386">
        <v>1</v>
      </c>
      <c r="AT386" t="s">
        <v>1862</v>
      </c>
      <c r="AU386" t="s">
        <v>75</v>
      </c>
      <c r="AW386">
        <v>6</v>
      </c>
      <c r="AX386" t="s">
        <v>1863</v>
      </c>
      <c r="BA386">
        <v>0</v>
      </c>
    </row>
    <row r="387" spans="1:53" x14ac:dyDescent="0.35">
      <c r="A387">
        <v>385</v>
      </c>
      <c r="C387" s="5" t="s">
        <v>1</v>
      </c>
      <c r="H387" s="1">
        <v>34721</v>
      </c>
      <c r="I387">
        <v>7</v>
      </c>
      <c r="J387">
        <v>40</v>
      </c>
      <c r="K387">
        <v>7</v>
      </c>
      <c r="L387">
        <v>2</v>
      </c>
      <c r="M387" t="s">
        <v>97</v>
      </c>
      <c r="N387">
        <v>1</v>
      </c>
      <c r="S387">
        <v>1</v>
      </c>
      <c r="T387" t="s">
        <v>141</v>
      </c>
      <c r="V387" t="s">
        <v>81</v>
      </c>
      <c r="X387" t="s">
        <v>92</v>
      </c>
      <c r="Z387">
        <v>1</v>
      </c>
      <c r="AA387" t="s">
        <v>1864</v>
      </c>
      <c r="AB387" t="s">
        <v>84</v>
      </c>
      <c r="AH387" t="s">
        <v>32</v>
      </c>
      <c r="AM387" t="s">
        <v>60</v>
      </c>
      <c r="AO387">
        <v>5</v>
      </c>
      <c r="AQ387">
        <v>3</v>
      </c>
      <c r="AS387">
        <v>9</v>
      </c>
      <c r="AT387" t="s">
        <v>1865</v>
      </c>
      <c r="AU387" t="s">
        <v>64</v>
      </c>
      <c r="AW387">
        <v>8</v>
      </c>
      <c r="AX387" t="s">
        <v>1866</v>
      </c>
      <c r="BA387">
        <v>1</v>
      </c>
    </row>
    <row r="388" spans="1:53" x14ac:dyDescent="0.35">
      <c r="A388">
        <v>386</v>
      </c>
      <c r="C388" s="5" t="s">
        <v>1</v>
      </c>
      <c r="H388" s="1">
        <v>42843</v>
      </c>
      <c r="I388">
        <v>7</v>
      </c>
      <c r="J388">
        <v>40</v>
      </c>
      <c r="K388">
        <v>8</v>
      </c>
      <c r="L388">
        <v>3</v>
      </c>
      <c r="M388" t="s">
        <v>52</v>
      </c>
      <c r="N388">
        <v>1</v>
      </c>
      <c r="S388">
        <v>1</v>
      </c>
      <c r="T388" t="s">
        <v>213</v>
      </c>
      <c r="V388" t="s">
        <v>81</v>
      </c>
      <c r="X388" t="s">
        <v>356</v>
      </c>
      <c r="Z388">
        <v>9</v>
      </c>
      <c r="AA388" t="s">
        <v>1867</v>
      </c>
      <c r="AB388" t="s">
        <v>59</v>
      </c>
      <c r="AH388" t="s">
        <v>32</v>
      </c>
      <c r="AL388" t="s">
        <v>1071</v>
      </c>
      <c r="AM388" t="s">
        <v>73</v>
      </c>
      <c r="AO388">
        <v>6</v>
      </c>
      <c r="AQ388">
        <v>2</v>
      </c>
      <c r="AS388">
        <v>10</v>
      </c>
      <c r="AT388" t="s">
        <v>1868</v>
      </c>
      <c r="AU388" t="s">
        <v>75</v>
      </c>
      <c r="AW388">
        <v>10</v>
      </c>
      <c r="AX388" t="s">
        <v>1869</v>
      </c>
      <c r="AY388" t="s">
        <v>1870</v>
      </c>
      <c r="AZ388" t="s">
        <v>1871</v>
      </c>
      <c r="BA388">
        <v>1</v>
      </c>
    </row>
    <row r="389" spans="1:53" x14ac:dyDescent="0.35">
      <c r="A389">
        <v>387</v>
      </c>
      <c r="C389" s="5" t="s">
        <v>1</v>
      </c>
      <c r="H389" s="1">
        <v>30581</v>
      </c>
      <c r="I389">
        <v>7</v>
      </c>
      <c r="J389">
        <v>35</v>
      </c>
      <c r="K389">
        <v>6</v>
      </c>
      <c r="L389">
        <v>2</v>
      </c>
      <c r="M389" t="s">
        <v>189</v>
      </c>
      <c r="N389">
        <v>1</v>
      </c>
      <c r="S389">
        <v>1</v>
      </c>
      <c r="T389" t="s">
        <v>90</v>
      </c>
      <c r="V389" t="s">
        <v>91</v>
      </c>
      <c r="X389" t="s">
        <v>92</v>
      </c>
      <c r="Z389">
        <v>12</v>
      </c>
      <c r="AA389" t="s">
        <v>75</v>
      </c>
      <c r="AB389" t="s">
        <v>59</v>
      </c>
      <c r="AH389" t="s">
        <v>32</v>
      </c>
      <c r="AM389" t="s">
        <v>60</v>
      </c>
      <c r="AO389">
        <v>6</v>
      </c>
      <c r="AQ389">
        <v>4</v>
      </c>
      <c r="AS389">
        <v>5</v>
      </c>
      <c r="AT389" t="s">
        <v>1872</v>
      </c>
      <c r="AU389" t="s">
        <v>345</v>
      </c>
      <c r="AW389">
        <v>10</v>
      </c>
      <c r="AX389" t="s">
        <v>1873</v>
      </c>
      <c r="BA389">
        <v>1</v>
      </c>
    </row>
    <row r="390" spans="1:53" x14ac:dyDescent="0.35">
      <c r="A390">
        <v>388</v>
      </c>
      <c r="B390" s="5" t="s">
        <v>0</v>
      </c>
      <c r="C390" s="5" t="s">
        <v>1</v>
      </c>
      <c r="F390" s="5" t="s">
        <v>4</v>
      </c>
      <c r="H390" s="1">
        <v>32562</v>
      </c>
      <c r="I390">
        <v>6</v>
      </c>
      <c r="J390">
        <v>140</v>
      </c>
      <c r="K390">
        <v>5</v>
      </c>
      <c r="L390">
        <v>4</v>
      </c>
      <c r="M390" t="s">
        <v>67</v>
      </c>
      <c r="N390">
        <v>1</v>
      </c>
      <c r="S390">
        <v>1</v>
      </c>
      <c r="T390" t="s">
        <v>213</v>
      </c>
      <c r="V390" t="s">
        <v>81</v>
      </c>
      <c r="X390" t="s">
        <v>1300</v>
      </c>
      <c r="Z390">
        <v>3</v>
      </c>
      <c r="AA390" t="s">
        <v>1874</v>
      </c>
      <c r="AB390" t="s">
        <v>59</v>
      </c>
      <c r="AG390" t="s">
        <v>31</v>
      </c>
      <c r="AH390" t="s">
        <v>32</v>
      </c>
      <c r="AM390" t="s">
        <v>73</v>
      </c>
      <c r="AO390">
        <v>5</v>
      </c>
      <c r="AQ390">
        <v>5</v>
      </c>
      <c r="AS390">
        <v>10</v>
      </c>
      <c r="AT390" t="s">
        <v>1875</v>
      </c>
      <c r="AU390" t="s">
        <v>75</v>
      </c>
      <c r="AW390">
        <v>7</v>
      </c>
      <c r="AX390" t="s">
        <v>1876</v>
      </c>
      <c r="BA390">
        <v>1</v>
      </c>
    </row>
    <row r="391" spans="1:53" x14ac:dyDescent="0.35">
      <c r="A391">
        <v>389</v>
      </c>
      <c r="C391" s="5" t="s">
        <v>1</v>
      </c>
      <c r="H391" s="1">
        <v>34100</v>
      </c>
      <c r="I391">
        <v>7</v>
      </c>
      <c r="J391">
        <v>120</v>
      </c>
      <c r="K391">
        <v>8</v>
      </c>
      <c r="L391">
        <v>3</v>
      </c>
      <c r="M391" t="s">
        <v>225</v>
      </c>
      <c r="N391">
        <v>0</v>
      </c>
      <c r="O391" t="s">
        <v>134</v>
      </c>
      <c r="Q391" t="s">
        <v>99</v>
      </c>
      <c r="S391">
        <v>1</v>
      </c>
      <c r="T391" t="s">
        <v>213</v>
      </c>
      <c r="V391" t="s">
        <v>81</v>
      </c>
      <c r="X391" t="s">
        <v>92</v>
      </c>
      <c r="Z391">
        <v>2</v>
      </c>
      <c r="AA391" t="s">
        <v>1877</v>
      </c>
      <c r="AB391" t="s">
        <v>363</v>
      </c>
      <c r="AF391" t="s">
        <v>30</v>
      </c>
      <c r="AM391" t="s">
        <v>73</v>
      </c>
      <c r="AO391">
        <v>6</v>
      </c>
      <c r="AQ391">
        <v>5</v>
      </c>
      <c r="AS391">
        <v>3</v>
      </c>
      <c r="AT391" t="s">
        <v>1878</v>
      </c>
      <c r="AV391" t="s">
        <v>1879</v>
      </c>
      <c r="AW391">
        <v>9</v>
      </c>
      <c r="AX391" t="s">
        <v>1880</v>
      </c>
      <c r="AY391" t="s">
        <v>1881</v>
      </c>
      <c r="AZ391" t="s">
        <v>1882</v>
      </c>
      <c r="BA391">
        <v>1</v>
      </c>
    </row>
    <row r="392" spans="1:53" x14ac:dyDescent="0.35">
      <c r="A392">
        <v>390</v>
      </c>
      <c r="B392" s="5" t="s">
        <v>0</v>
      </c>
      <c r="C392" s="5" t="s">
        <v>1</v>
      </c>
      <c r="F392" s="5" t="s">
        <v>4</v>
      </c>
      <c r="H392" s="1">
        <v>28381</v>
      </c>
      <c r="I392">
        <v>7</v>
      </c>
      <c r="J392">
        <v>50</v>
      </c>
      <c r="K392">
        <v>10</v>
      </c>
      <c r="L392">
        <v>6</v>
      </c>
      <c r="M392" t="s">
        <v>133</v>
      </c>
      <c r="N392">
        <v>1</v>
      </c>
      <c r="S392">
        <v>1</v>
      </c>
      <c r="T392" t="s">
        <v>213</v>
      </c>
      <c r="V392" t="s">
        <v>383</v>
      </c>
      <c r="X392" t="s">
        <v>220</v>
      </c>
      <c r="Z392">
        <v>11</v>
      </c>
      <c r="AA392" t="s">
        <v>1883</v>
      </c>
      <c r="AB392" t="s">
        <v>72</v>
      </c>
      <c r="AG392" t="s">
        <v>31</v>
      </c>
      <c r="AM392" t="s">
        <v>73</v>
      </c>
      <c r="AO392">
        <v>4</v>
      </c>
      <c r="AQ392">
        <v>1</v>
      </c>
      <c r="AS392">
        <v>40</v>
      </c>
      <c r="AT392" t="s">
        <v>1884</v>
      </c>
      <c r="AU392" t="s">
        <v>75</v>
      </c>
      <c r="AW392">
        <v>7</v>
      </c>
      <c r="AX392" t="s">
        <v>1885</v>
      </c>
      <c r="BA392">
        <v>0</v>
      </c>
    </row>
    <row r="393" spans="1:53" x14ac:dyDescent="0.35">
      <c r="A393">
        <v>391</v>
      </c>
      <c r="E393" s="5" t="s">
        <v>3</v>
      </c>
      <c r="H393" s="1">
        <v>29632</v>
      </c>
      <c r="I393">
        <v>8</v>
      </c>
      <c r="J393">
        <v>60</v>
      </c>
      <c r="K393">
        <v>10</v>
      </c>
      <c r="L393">
        <v>5</v>
      </c>
      <c r="M393" t="s">
        <v>78</v>
      </c>
      <c r="N393">
        <v>0</v>
      </c>
      <c r="O393" t="s">
        <v>68</v>
      </c>
      <c r="Q393" t="s">
        <v>104</v>
      </c>
      <c r="S393">
        <v>1</v>
      </c>
      <c r="T393" t="s">
        <v>213</v>
      </c>
      <c r="V393" t="s">
        <v>111</v>
      </c>
      <c r="X393" t="s">
        <v>297</v>
      </c>
      <c r="Z393">
        <v>1</v>
      </c>
      <c r="AA393" t="s">
        <v>1886</v>
      </c>
      <c r="AB393" t="s">
        <v>1117</v>
      </c>
      <c r="AH393" t="s">
        <v>32</v>
      </c>
      <c r="AM393" t="s">
        <v>73</v>
      </c>
      <c r="AO393">
        <v>5</v>
      </c>
      <c r="AQ393">
        <v>3</v>
      </c>
      <c r="AS393">
        <v>14</v>
      </c>
      <c r="AT393" t="s">
        <v>1887</v>
      </c>
      <c r="AU393" t="s">
        <v>75</v>
      </c>
      <c r="AW393">
        <v>7</v>
      </c>
      <c r="AX393" t="s">
        <v>1888</v>
      </c>
      <c r="AY393" t="s">
        <v>1889</v>
      </c>
      <c r="AZ393" t="s">
        <v>1890</v>
      </c>
      <c r="BA393">
        <v>1</v>
      </c>
    </row>
    <row r="394" spans="1:53" x14ac:dyDescent="0.35">
      <c r="A394">
        <v>392</v>
      </c>
      <c r="F394" s="5" t="s">
        <v>4</v>
      </c>
      <c r="H394" s="1">
        <v>27272</v>
      </c>
      <c r="I394">
        <v>7</v>
      </c>
      <c r="J394">
        <v>30</v>
      </c>
      <c r="K394">
        <v>10</v>
      </c>
      <c r="L394">
        <v>4</v>
      </c>
      <c r="M394" t="s">
        <v>103</v>
      </c>
      <c r="N394">
        <v>1</v>
      </c>
      <c r="S394">
        <v>1</v>
      </c>
      <c r="T394" t="s">
        <v>146</v>
      </c>
      <c r="V394" t="s">
        <v>56</v>
      </c>
      <c r="X394" t="s">
        <v>356</v>
      </c>
      <c r="Z394">
        <v>10</v>
      </c>
      <c r="AA394" t="s">
        <v>1891</v>
      </c>
      <c r="AB394" t="s">
        <v>59</v>
      </c>
      <c r="AC394" t="s">
        <v>27</v>
      </c>
      <c r="AL394" t="s">
        <v>1892</v>
      </c>
      <c r="AM394" t="s">
        <v>162</v>
      </c>
      <c r="AP394">
        <v>10</v>
      </c>
      <c r="AQ394">
        <v>6</v>
      </c>
      <c r="AS394">
        <v>40</v>
      </c>
      <c r="AT394" t="s">
        <v>1893</v>
      </c>
      <c r="AU394" t="s">
        <v>64</v>
      </c>
      <c r="AW394">
        <v>10</v>
      </c>
      <c r="AX394" t="s">
        <v>1894</v>
      </c>
      <c r="AY394" t="s">
        <v>1895</v>
      </c>
      <c r="AZ394" t="s">
        <v>1896</v>
      </c>
      <c r="BA394">
        <v>1</v>
      </c>
    </row>
    <row r="395" spans="1:53" ht="14.5" customHeight="1" x14ac:dyDescent="0.35">
      <c r="A395">
        <v>393</v>
      </c>
      <c r="D395" s="5" t="s">
        <v>2</v>
      </c>
      <c r="F395" s="5" t="s">
        <v>4</v>
      </c>
      <c r="H395" s="1">
        <v>31097</v>
      </c>
      <c r="I395">
        <v>8</v>
      </c>
      <c r="J395">
        <v>40</v>
      </c>
      <c r="K395">
        <v>12</v>
      </c>
      <c r="L395">
        <v>75</v>
      </c>
      <c r="M395" t="s">
        <v>303</v>
      </c>
      <c r="N395">
        <v>1</v>
      </c>
      <c r="S395">
        <v>1</v>
      </c>
      <c r="T395" t="s">
        <v>155</v>
      </c>
      <c r="V395" t="s">
        <v>81</v>
      </c>
      <c r="X395" t="s">
        <v>156</v>
      </c>
      <c r="Z395">
        <v>2</v>
      </c>
      <c r="AA395" t="s">
        <v>1897</v>
      </c>
      <c r="AB395" t="s">
        <v>84</v>
      </c>
      <c r="AF395" t="s">
        <v>30</v>
      </c>
      <c r="AN395" t="s">
        <v>1898</v>
      </c>
      <c r="AO395">
        <v>4</v>
      </c>
      <c r="AR395">
        <v>12</v>
      </c>
      <c r="AS395">
        <v>12</v>
      </c>
      <c r="AT395" s="3" t="s">
        <v>1899</v>
      </c>
      <c r="AV395" t="s">
        <v>1900</v>
      </c>
      <c r="AW395">
        <v>7</v>
      </c>
      <c r="AX395" t="s">
        <v>1901</v>
      </c>
      <c r="AY395" t="s">
        <v>1902</v>
      </c>
      <c r="BA395">
        <v>1</v>
      </c>
    </row>
    <row r="396" spans="1:53" x14ac:dyDescent="0.35">
      <c r="A396">
        <v>394</v>
      </c>
      <c r="F396" s="5" t="s">
        <v>4</v>
      </c>
      <c r="H396" s="1">
        <v>27924</v>
      </c>
      <c r="I396">
        <v>8</v>
      </c>
      <c r="J396">
        <v>0</v>
      </c>
      <c r="K396">
        <v>2</v>
      </c>
      <c r="L396">
        <v>0</v>
      </c>
      <c r="M396" t="s">
        <v>225</v>
      </c>
      <c r="N396">
        <v>1</v>
      </c>
      <c r="S396">
        <v>1</v>
      </c>
      <c r="T396" t="s">
        <v>412</v>
      </c>
      <c r="V396" t="s">
        <v>81</v>
      </c>
      <c r="X396" t="s">
        <v>92</v>
      </c>
      <c r="Z396">
        <v>20</v>
      </c>
      <c r="AA396" t="s">
        <v>1903</v>
      </c>
      <c r="AB396" t="s">
        <v>84</v>
      </c>
      <c r="AF396" t="s">
        <v>30</v>
      </c>
      <c r="AM396" t="s">
        <v>73</v>
      </c>
      <c r="AO396">
        <v>2</v>
      </c>
      <c r="AQ396">
        <v>2</v>
      </c>
      <c r="AS396">
        <v>80</v>
      </c>
      <c r="AT396" t="s">
        <v>1904</v>
      </c>
      <c r="AV396" t="s">
        <v>1905</v>
      </c>
      <c r="AW396">
        <v>10</v>
      </c>
      <c r="AX396" t="s">
        <v>1576</v>
      </c>
      <c r="AY396" t="s">
        <v>1378</v>
      </c>
      <c r="AZ396" t="s">
        <v>1906</v>
      </c>
      <c r="BA396">
        <v>1</v>
      </c>
    </row>
    <row r="397" spans="1:53" x14ac:dyDescent="0.35">
      <c r="A397">
        <v>395</v>
      </c>
      <c r="B397" s="5" t="s">
        <v>0</v>
      </c>
      <c r="C397" s="5" t="s">
        <v>1</v>
      </c>
      <c r="E397" s="5" t="s">
        <v>3</v>
      </c>
      <c r="F397" s="5" t="s">
        <v>4</v>
      </c>
      <c r="H397" s="1">
        <v>28110</v>
      </c>
      <c r="I397">
        <v>7</v>
      </c>
      <c r="J397">
        <v>3</v>
      </c>
      <c r="K397">
        <v>15</v>
      </c>
      <c r="L397">
        <v>7</v>
      </c>
      <c r="M397" t="s">
        <v>78</v>
      </c>
      <c r="N397">
        <v>0</v>
      </c>
      <c r="O397" t="s">
        <v>98</v>
      </c>
      <c r="R397" t="s">
        <v>1907</v>
      </c>
      <c r="S397">
        <v>1</v>
      </c>
      <c r="T397" t="s">
        <v>412</v>
      </c>
      <c r="V397" t="s">
        <v>56</v>
      </c>
      <c r="X397" t="s">
        <v>356</v>
      </c>
      <c r="Z397">
        <v>20</v>
      </c>
      <c r="AA397" t="s">
        <v>1908</v>
      </c>
      <c r="AB397" t="s">
        <v>59</v>
      </c>
      <c r="AH397" t="s">
        <v>32</v>
      </c>
      <c r="AM397" t="s">
        <v>60</v>
      </c>
      <c r="AO397">
        <v>5</v>
      </c>
      <c r="AR397">
        <v>7</v>
      </c>
      <c r="AS397">
        <v>16</v>
      </c>
      <c r="AT397" t="s">
        <v>1909</v>
      </c>
      <c r="AU397" t="s">
        <v>75</v>
      </c>
      <c r="AW397">
        <v>10</v>
      </c>
      <c r="AX397" t="s">
        <v>1910</v>
      </c>
      <c r="AY397" t="s">
        <v>1911</v>
      </c>
      <c r="AZ397" t="s">
        <v>1912</v>
      </c>
    </row>
    <row r="398" spans="1:53" x14ac:dyDescent="0.35">
      <c r="A398">
        <v>396</v>
      </c>
      <c r="B398" s="5" t="s">
        <v>0</v>
      </c>
      <c r="E398" s="5" t="s">
        <v>3</v>
      </c>
      <c r="F398" s="5" t="s">
        <v>4</v>
      </c>
      <c r="H398" s="1">
        <v>28531</v>
      </c>
      <c r="I398">
        <v>7</v>
      </c>
      <c r="J398">
        <v>0</v>
      </c>
      <c r="K398">
        <v>8</v>
      </c>
      <c r="L398">
        <v>10</v>
      </c>
      <c r="M398" t="s">
        <v>52</v>
      </c>
      <c r="N398">
        <v>1</v>
      </c>
      <c r="S398">
        <v>1</v>
      </c>
      <c r="T398" t="s">
        <v>135</v>
      </c>
      <c r="V398" t="s">
        <v>91</v>
      </c>
      <c r="X398" t="s">
        <v>310</v>
      </c>
      <c r="Z398">
        <v>15</v>
      </c>
      <c r="AA398" t="s">
        <v>1913</v>
      </c>
      <c r="AB398" t="s">
        <v>84</v>
      </c>
      <c r="AH398" t="s">
        <v>32</v>
      </c>
      <c r="AM398" t="s">
        <v>73</v>
      </c>
      <c r="AO398">
        <v>6</v>
      </c>
      <c r="AQ398">
        <v>6</v>
      </c>
      <c r="AS398">
        <v>8</v>
      </c>
      <c r="AT398" t="s">
        <v>1914</v>
      </c>
      <c r="AU398" t="s">
        <v>75</v>
      </c>
      <c r="AW398">
        <v>10</v>
      </c>
      <c r="AX398" t="s">
        <v>1915</v>
      </c>
      <c r="BA398">
        <v>1</v>
      </c>
    </row>
    <row r="399" spans="1:53" x14ac:dyDescent="0.35">
      <c r="A399">
        <v>397</v>
      </c>
      <c r="C399" s="5" t="s">
        <v>1</v>
      </c>
      <c r="H399" s="1">
        <v>31647</v>
      </c>
      <c r="I399">
        <v>8</v>
      </c>
      <c r="J399">
        <v>20</v>
      </c>
      <c r="K399">
        <v>6</v>
      </c>
      <c r="L399">
        <v>0</v>
      </c>
      <c r="M399" t="s">
        <v>52</v>
      </c>
      <c r="N399">
        <v>0</v>
      </c>
      <c r="O399" t="s">
        <v>79</v>
      </c>
      <c r="Q399" t="s">
        <v>104</v>
      </c>
      <c r="S399">
        <v>1</v>
      </c>
      <c r="T399" t="s">
        <v>213</v>
      </c>
      <c r="V399" t="s">
        <v>81</v>
      </c>
      <c r="X399" t="s">
        <v>92</v>
      </c>
      <c r="Z399">
        <v>8</v>
      </c>
      <c r="AA399" t="s">
        <v>345</v>
      </c>
      <c r="AB399" t="s">
        <v>59</v>
      </c>
      <c r="AG399" t="s">
        <v>31</v>
      </c>
      <c r="AM399" t="s">
        <v>60</v>
      </c>
      <c r="AO399">
        <v>2</v>
      </c>
      <c r="AQ399">
        <v>2</v>
      </c>
      <c r="AS399">
        <v>3</v>
      </c>
      <c r="AT399" t="s">
        <v>1916</v>
      </c>
      <c r="AU399" t="s">
        <v>345</v>
      </c>
      <c r="AW399">
        <v>6</v>
      </c>
      <c r="AX399" t="s">
        <v>1917</v>
      </c>
      <c r="BA399">
        <v>1</v>
      </c>
    </row>
    <row r="400" spans="1:53" x14ac:dyDescent="0.35">
      <c r="A400">
        <v>398</v>
      </c>
      <c r="B400" s="5" t="s">
        <v>0</v>
      </c>
      <c r="F400" s="5" t="s">
        <v>4</v>
      </c>
      <c r="H400" s="1">
        <v>22802</v>
      </c>
      <c r="I400">
        <v>7</v>
      </c>
      <c r="J400">
        <v>90</v>
      </c>
      <c r="K400">
        <v>13</v>
      </c>
      <c r="L400">
        <v>20</v>
      </c>
      <c r="M400" t="s">
        <v>225</v>
      </c>
      <c r="N400">
        <v>1</v>
      </c>
      <c r="O400" t="s">
        <v>68</v>
      </c>
      <c r="Q400" t="s">
        <v>99</v>
      </c>
      <c r="S400">
        <v>1</v>
      </c>
      <c r="T400" t="s">
        <v>213</v>
      </c>
      <c r="V400" t="s">
        <v>56</v>
      </c>
      <c r="X400" t="s">
        <v>92</v>
      </c>
      <c r="Z400">
        <v>20</v>
      </c>
      <c r="AA400" t="s">
        <v>1918</v>
      </c>
      <c r="AB400" t="s">
        <v>84</v>
      </c>
      <c r="AG400" t="s">
        <v>31</v>
      </c>
      <c r="AH400" t="s">
        <v>32</v>
      </c>
      <c r="AL400" t="s">
        <v>1071</v>
      </c>
      <c r="AM400" t="s">
        <v>85</v>
      </c>
      <c r="AO400">
        <v>6</v>
      </c>
      <c r="AQ400">
        <v>3</v>
      </c>
      <c r="AS400">
        <v>12</v>
      </c>
      <c r="AT400" t="s">
        <v>1919</v>
      </c>
      <c r="AU400" t="s">
        <v>75</v>
      </c>
      <c r="AW400">
        <v>10</v>
      </c>
      <c r="AX400" t="s">
        <v>1920</v>
      </c>
      <c r="AY400" t="s">
        <v>1921</v>
      </c>
      <c r="AZ400" t="s">
        <v>1922</v>
      </c>
    </row>
    <row r="401" spans="1:53" x14ac:dyDescent="0.35">
      <c r="A401">
        <v>399</v>
      </c>
      <c r="C401" s="5" t="s">
        <v>1</v>
      </c>
      <c r="D401" s="5" t="s">
        <v>2</v>
      </c>
      <c r="E401" s="5" t="s">
        <v>3</v>
      </c>
      <c r="H401" s="1">
        <v>34906</v>
      </c>
      <c r="I401">
        <v>5</v>
      </c>
      <c r="J401">
        <v>0</v>
      </c>
      <c r="K401">
        <v>8</v>
      </c>
      <c r="L401">
        <v>10</v>
      </c>
      <c r="M401" t="s">
        <v>103</v>
      </c>
      <c r="N401">
        <v>1</v>
      </c>
      <c r="S401">
        <v>0</v>
      </c>
      <c r="AB401" t="s">
        <v>161</v>
      </c>
      <c r="AE401" t="s">
        <v>29</v>
      </c>
      <c r="AK401" t="s">
        <v>35</v>
      </c>
      <c r="AU401" t="s">
        <v>64</v>
      </c>
      <c r="AW401">
        <v>8</v>
      </c>
      <c r="AX401" t="s">
        <v>1923</v>
      </c>
      <c r="AY401" t="s">
        <v>1924</v>
      </c>
      <c r="AZ401" t="s">
        <v>1925</v>
      </c>
      <c r="BA401">
        <v>1</v>
      </c>
    </row>
    <row r="402" spans="1:53" x14ac:dyDescent="0.35">
      <c r="A402">
        <v>400</v>
      </c>
      <c r="B402" s="5" t="s">
        <v>0</v>
      </c>
      <c r="C402" s="5" t="s">
        <v>1</v>
      </c>
      <c r="F402" s="5" t="s">
        <v>4</v>
      </c>
      <c r="H402" s="1">
        <v>42940</v>
      </c>
      <c r="I402">
        <v>7</v>
      </c>
      <c r="J402">
        <v>30</v>
      </c>
      <c r="K402">
        <v>12</v>
      </c>
      <c r="L402">
        <v>25</v>
      </c>
      <c r="M402" t="s">
        <v>303</v>
      </c>
      <c r="N402">
        <v>0</v>
      </c>
      <c r="O402" t="s">
        <v>389</v>
      </c>
      <c r="Q402" t="s">
        <v>104</v>
      </c>
      <c r="S402">
        <v>1</v>
      </c>
      <c r="T402" t="s">
        <v>465</v>
      </c>
      <c r="V402" t="s">
        <v>56</v>
      </c>
      <c r="X402" t="s">
        <v>305</v>
      </c>
      <c r="Z402">
        <v>6</v>
      </c>
      <c r="AA402" t="s">
        <v>1926</v>
      </c>
      <c r="AB402" t="s">
        <v>84</v>
      </c>
      <c r="AE402" t="s">
        <v>29</v>
      </c>
      <c r="AM402" t="s">
        <v>85</v>
      </c>
      <c r="AO402">
        <v>4</v>
      </c>
      <c r="AQ402">
        <v>4</v>
      </c>
      <c r="AS402">
        <v>25</v>
      </c>
      <c r="AT402" t="s">
        <v>1927</v>
      </c>
      <c r="AV402" t="s">
        <v>1143</v>
      </c>
      <c r="AW402">
        <v>7</v>
      </c>
      <c r="AX402" t="s">
        <v>1928</v>
      </c>
      <c r="AZ402" t="s">
        <v>1929</v>
      </c>
      <c r="BA402">
        <v>0</v>
      </c>
    </row>
    <row r="403" spans="1:53" x14ac:dyDescent="0.35">
      <c r="A403">
        <v>401</v>
      </c>
      <c r="B403" s="5" t="s">
        <v>0</v>
      </c>
      <c r="C403" s="5" t="s">
        <v>1</v>
      </c>
      <c r="F403" s="5" t="s">
        <v>4</v>
      </c>
      <c r="H403" s="1">
        <v>27108</v>
      </c>
      <c r="I403">
        <v>7</v>
      </c>
      <c r="J403">
        <v>100</v>
      </c>
      <c r="K403">
        <v>11</v>
      </c>
      <c r="L403">
        <v>6</v>
      </c>
      <c r="M403" t="s">
        <v>52</v>
      </c>
      <c r="N403">
        <v>0</v>
      </c>
      <c r="O403" t="s">
        <v>122</v>
      </c>
      <c r="Q403" t="s">
        <v>104</v>
      </c>
      <c r="S403">
        <v>1</v>
      </c>
      <c r="T403" t="s">
        <v>5</v>
      </c>
      <c r="W403" t="s">
        <v>1930</v>
      </c>
      <c r="X403" t="s">
        <v>419</v>
      </c>
      <c r="Z403">
        <v>3</v>
      </c>
      <c r="AA403" t="s">
        <v>1931</v>
      </c>
      <c r="AB403" t="s">
        <v>59</v>
      </c>
      <c r="AF403" t="s">
        <v>30</v>
      </c>
      <c r="AM403" t="s">
        <v>73</v>
      </c>
      <c r="AO403">
        <v>5</v>
      </c>
      <c r="AQ403">
        <v>5</v>
      </c>
      <c r="AS403">
        <v>130</v>
      </c>
      <c r="AT403" t="s">
        <v>1932</v>
      </c>
      <c r="AU403" t="s">
        <v>75</v>
      </c>
      <c r="AW403">
        <v>7</v>
      </c>
      <c r="AX403" t="s">
        <v>1933</v>
      </c>
      <c r="AY403" t="s">
        <v>1934</v>
      </c>
      <c r="BA403">
        <v>1</v>
      </c>
    </row>
    <row r="404" spans="1:53" x14ac:dyDescent="0.35">
      <c r="A404">
        <v>402</v>
      </c>
      <c r="C404" s="5" t="s">
        <v>1</v>
      </c>
      <c r="H404" s="1">
        <v>32681</v>
      </c>
      <c r="I404">
        <v>7</v>
      </c>
      <c r="J404">
        <v>10</v>
      </c>
      <c r="K404">
        <v>10</v>
      </c>
      <c r="L404">
        <v>15</v>
      </c>
      <c r="M404" t="s">
        <v>121</v>
      </c>
      <c r="N404">
        <v>1</v>
      </c>
      <c r="S404">
        <v>1</v>
      </c>
      <c r="T404" t="s">
        <v>213</v>
      </c>
      <c r="V404" t="s">
        <v>111</v>
      </c>
      <c r="X404" t="s">
        <v>92</v>
      </c>
      <c r="Z404">
        <v>6</v>
      </c>
      <c r="AA404" t="s">
        <v>1935</v>
      </c>
      <c r="AB404" t="s">
        <v>84</v>
      </c>
      <c r="AF404" t="s">
        <v>30</v>
      </c>
      <c r="AM404" t="s">
        <v>60</v>
      </c>
      <c r="AO404">
        <v>4</v>
      </c>
      <c r="AQ404">
        <v>4</v>
      </c>
      <c r="AS404">
        <v>10</v>
      </c>
      <c r="AT404" t="s">
        <v>1936</v>
      </c>
      <c r="AU404" t="s">
        <v>75</v>
      </c>
      <c r="AW404">
        <v>10</v>
      </c>
      <c r="AX404" t="s">
        <v>1937</v>
      </c>
      <c r="AY404" t="s">
        <v>1938</v>
      </c>
      <c r="BA404">
        <v>1</v>
      </c>
    </row>
    <row r="405" spans="1:53" ht="14.5" customHeight="1" x14ac:dyDescent="0.35">
      <c r="A405">
        <v>403</v>
      </c>
      <c r="B405" s="5" t="s">
        <v>0</v>
      </c>
      <c r="C405" s="5" t="s">
        <v>1</v>
      </c>
      <c r="F405" s="5" t="s">
        <v>4</v>
      </c>
      <c r="H405" s="1">
        <v>31806</v>
      </c>
      <c r="I405">
        <v>8</v>
      </c>
      <c r="J405">
        <v>45</v>
      </c>
      <c r="K405">
        <v>12</v>
      </c>
      <c r="L405">
        <v>2</v>
      </c>
      <c r="M405" t="s">
        <v>335</v>
      </c>
      <c r="N405">
        <v>1</v>
      </c>
      <c r="S405">
        <v>1</v>
      </c>
      <c r="T405" t="s">
        <v>146</v>
      </c>
      <c r="V405" t="s">
        <v>56</v>
      </c>
      <c r="X405" t="s">
        <v>156</v>
      </c>
      <c r="Z405">
        <v>2</v>
      </c>
      <c r="AA405" t="s">
        <v>1939</v>
      </c>
      <c r="AB405" t="s">
        <v>59</v>
      </c>
      <c r="AE405" t="s">
        <v>29</v>
      </c>
      <c r="AM405" t="s">
        <v>73</v>
      </c>
      <c r="AO405">
        <v>6</v>
      </c>
      <c r="AQ405">
        <v>4</v>
      </c>
      <c r="AS405">
        <v>35</v>
      </c>
      <c r="AT405" s="3" t="s">
        <v>1940</v>
      </c>
      <c r="AU405" t="s">
        <v>75</v>
      </c>
      <c r="AW405">
        <v>9</v>
      </c>
      <c r="AX405" t="s">
        <v>76</v>
      </c>
      <c r="AY405" t="s">
        <v>1941</v>
      </c>
      <c r="BA405">
        <v>1</v>
      </c>
    </row>
    <row r="406" spans="1:53" x14ac:dyDescent="0.35">
      <c r="A406">
        <v>404</v>
      </c>
      <c r="B406" s="5" t="s">
        <v>0</v>
      </c>
      <c r="D406" s="5" t="s">
        <v>2</v>
      </c>
      <c r="E406" s="5" t="s">
        <v>3</v>
      </c>
      <c r="F406" s="5" t="s">
        <v>4</v>
      </c>
      <c r="H406" s="1">
        <v>33365</v>
      </c>
      <c r="I406">
        <v>7</v>
      </c>
      <c r="J406">
        <v>60</v>
      </c>
      <c r="K406">
        <v>8</v>
      </c>
      <c r="L406">
        <v>2</v>
      </c>
      <c r="M406" t="s">
        <v>303</v>
      </c>
      <c r="N406">
        <v>0</v>
      </c>
      <c r="O406" t="s">
        <v>68</v>
      </c>
      <c r="Q406" t="s">
        <v>54</v>
      </c>
      <c r="S406">
        <v>1</v>
      </c>
      <c r="T406" t="s">
        <v>170</v>
      </c>
      <c r="V406" t="s">
        <v>350</v>
      </c>
      <c r="X406" t="s">
        <v>493</v>
      </c>
      <c r="Z406">
        <v>2</v>
      </c>
      <c r="AA406" t="s">
        <v>1942</v>
      </c>
      <c r="AB406" t="s">
        <v>59</v>
      </c>
      <c r="AG406" t="s">
        <v>31</v>
      </c>
      <c r="AM406" t="s">
        <v>85</v>
      </c>
      <c r="AO406">
        <v>5</v>
      </c>
      <c r="AQ406">
        <v>3</v>
      </c>
      <c r="AS406">
        <v>10</v>
      </c>
      <c r="AT406" t="s">
        <v>1943</v>
      </c>
      <c r="AU406" t="s">
        <v>75</v>
      </c>
      <c r="AW406">
        <v>10</v>
      </c>
      <c r="AX406" t="s">
        <v>1944</v>
      </c>
      <c r="AY406" t="s">
        <v>1945</v>
      </c>
      <c r="AZ406" t="s">
        <v>1946</v>
      </c>
      <c r="BA406">
        <v>1</v>
      </c>
    </row>
    <row r="407" spans="1:53" x14ac:dyDescent="0.35">
      <c r="A407">
        <v>405</v>
      </c>
      <c r="E407" s="5" t="s">
        <v>3</v>
      </c>
      <c r="F407" s="5" t="s">
        <v>4</v>
      </c>
      <c r="H407" s="1">
        <v>35212</v>
      </c>
      <c r="I407">
        <v>4</v>
      </c>
      <c r="J407">
        <v>10</v>
      </c>
      <c r="K407">
        <v>10</v>
      </c>
      <c r="L407">
        <v>14</v>
      </c>
      <c r="M407" t="s">
        <v>103</v>
      </c>
      <c r="N407">
        <v>0</v>
      </c>
      <c r="O407" t="s">
        <v>68</v>
      </c>
      <c r="Q407" t="s">
        <v>99</v>
      </c>
      <c r="S407">
        <v>0</v>
      </c>
      <c r="AB407" t="s">
        <v>59</v>
      </c>
      <c r="AF407" t="s">
        <v>30</v>
      </c>
      <c r="AM407" t="s">
        <v>73</v>
      </c>
      <c r="AP407">
        <v>30</v>
      </c>
      <c r="AQ407">
        <v>6</v>
      </c>
      <c r="AS407">
        <v>25</v>
      </c>
      <c r="AT407" t="s">
        <v>1947</v>
      </c>
      <c r="AU407" t="s">
        <v>64</v>
      </c>
      <c r="AW407">
        <v>9</v>
      </c>
      <c r="AX407" t="s">
        <v>1948</v>
      </c>
      <c r="AY407" t="s">
        <v>1949</v>
      </c>
      <c r="BA407">
        <v>1</v>
      </c>
    </row>
    <row r="408" spans="1:53" x14ac:dyDescent="0.35">
      <c r="A408">
        <v>406</v>
      </c>
      <c r="B408" s="5" t="s">
        <v>0</v>
      </c>
      <c r="F408" s="5" t="s">
        <v>4</v>
      </c>
      <c r="H408" s="1">
        <v>30925</v>
      </c>
      <c r="I408">
        <v>8</v>
      </c>
      <c r="J408">
        <v>60</v>
      </c>
      <c r="K408">
        <v>10</v>
      </c>
      <c r="L408">
        <v>20</v>
      </c>
      <c r="M408" t="s">
        <v>52</v>
      </c>
      <c r="N408">
        <v>0</v>
      </c>
      <c r="O408" t="s">
        <v>68</v>
      </c>
      <c r="Q408" t="s">
        <v>69</v>
      </c>
      <c r="S408">
        <v>1</v>
      </c>
      <c r="T408" t="s">
        <v>70</v>
      </c>
      <c r="V408" t="s">
        <v>111</v>
      </c>
      <c r="X408" t="s">
        <v>57</v>
      </c>
      <c r="Z408">
        <v>6</v>
      </c>
      <c r="AA408" t="s">
        <v>1950</v>
      </c>
      <c r="AB408" t="s">
        <v>84</v>
      </c>
      <c r="AH408" t="s">
        <v>32</v>
      </c>
      <c r="AM408" t="s">
        <v>73</v>
      </c>
      <c r="AO408">
        <v>3</v>
      </c>
      <c r="AQ408">
        <v>5</v>
      </c>
      <c r="AS408">
        <v>6</v>
      </c>
      <c r="AT408" t="s">
        <v>1951</v>
      </c>
      <c r="AU408" t="s">
        <v>75</v>
      </c>
      <c r="AW408">
        <v>8</v>
      </c>
      <c r="AX408" t="s">
        <v>1952</v>
      </c>
      <c r="BA408">
        <v>0</v>
      </c>
    </row>
    <row r="409" spans="1:53" x14ac:dyDescent="0.35">
      <c r="A409">
        <v>407</v>
      </c>
      <c r="C409" s="5" t="s">
        <v>1</v>
      </c>
      <c r="F409" s="5" t="s">
        <v>4</v>
      </c>
      <c r="H409" s="1">
        <v>33438</v>
      </c>
      <c r="I409">
        <v>6</v>
      </c>
      <c r="J409">
        <v>50</v>
      </c>
      <c r="K409">
        <v>12</v>
      </c>
      <c r="L409">
        <v>2</v>
      </c>
      <c r="M409" t="s">
        <v>78</v>
      </c>
      <c r="N409">
        <v>0</v>
      </c>
      <c r="O409" t="s">
        <v>68</v>
      </c>
      <c r="Q409" t="s">
        <v>54</v>
      </c>
      <c r="S409">
        <v>1</v>
      </c>
      <c r="T409" t="s">
        <v>213</v>
      </c>
      <c r="V409" t="s">
        <v>81</v>
      </c>
      <c r="X409" t="s">
        <v>648</v>
      </c>
      <c r="Z409">
        <v>3</v>
      </c>
      <c r="AA409" t="s">
        <v>1953</v>
      </c>
      <c r="AB409" t="s">
        <v>59</v>
      </c>
      <c r="AF409" t="s">
        <v>30</v>
      </c>
      <c r="AM409" t="s">
        <v>85</v>
      </c>
      <c r="AO409">
        <v>6</v>
      </c>
      <c r="AQ409">
        <v>6</v>
      </c>
      <c r="AS409">
        <v>220</v>
      </c>
      <c r="AT409" t="s">
        <v>1954</v>
      </c>
      <c r="AU409" t="s">
        <v>64</v>
      </c>
      <c r="AW409">
        <v>10</v>
      </c>
      <c r="AX409" t="s">
        <v>1955</v>
      </c>
      <c r="AY409" t="s">
        <v>1956</v>
      </c>
      <c r="BA409">
        <v>0</v>
      </c>
    </row>
    <row r="410" spans="1:53" x14ac:dyDescent="0.35">
      <c r="A410">
        <v>408</v>
      </c>
      <c r="D410" s="5" t="s">
        <v>2</v>
      </c>
      <c r="E410" s="5" t="s">
        <v>3</v>
      </c>
      <c r="F410" s="5" t="s">
        <v>4</v>
      </c>
      <c r="H410" s="1">
        <v>32595</v>
      </c>
      <c r="I410">
        <v>7</v>
      </c>
      <c r="J410">
        <v>180</v>
      </c>
      <c r="K410">
        <v>8</v>
      </c>
      <c r="L410">
        <v>30</v>
      </c>
      <c r="M410" t="s">
        <v>133</v>
      </c>
      <c r="N410">
        <v>0</v>
      </c>
      <c r="O410" t="s">
        <v>53</v>
      </c>
      <c r="Q410" t="s">
        <v>54</v>
      </c>
      <c r="S410">
        <v>1</v>
      </c>
      <c r="T410" t="s">
        <v>170</v>
      </c>
      <c r="V410" t="s">
        <v>111</v>
      </c>
      <c r="X410" t="s">
        <v>419</v>
      </c>
      <c r="Z410">
        <v>2</v>
      </c>
      <c r="AA410" t="s">
        <v>1957</v>
      </c>
      <c r="AB410" t="s">
        <v>84</v>
      </c>
      <c r="AH410" t="s">
        <v>32</v>
      </c>
      <c r="AM410" t="s">
        <v>73</v>
      </c>
      <c r="AO410">
        <v>4</v>
      </c>
      <c r="AQ410">
        <v>3</v>
      </c>
      <c r="AS410">
        <v>10</v>
      </c>
      <c r="AT410" t="s">
        <v>1958</v>
      </c>
      <c r="AU410" t="s">
        <v>75</v>
      </c>
      <c r="AW410">
        <v>9</v>
      </c>
      <c r="AX410" t="s">
        <v>1959</v>
      </c>
      <c r="AY410" t="s">
        <v>1960</v>
      </c>
      <c r="BA410">
        <v>1</v>
      </c>
    </row>
    <row r="411" spans="1:53" x14ac:dyDescent="0.35">
      <c r="A411">
        <v>409</v>
      </c>
      <c r="F411" s="5" t="s">
        <v>4</v>
      </c>
      <c r="I411">
        <v>45</v>
      </c>
      <c r="J411">
        <v>180</v>
      </c>
      <c r="K411">
        <v>6</v>
      </c>
      <c r="L411">
        <v>5</v>
      </c>
      <c r="M411" t="s">
        <v>335</v>
      </c>
      <c r="N411">
        <v>0</v>
      </c>
      <c r="O411" t="s">
        <v>389</v>
      </c>
      <c r="Q411" t="s">
        <v>99</v>
      </c>
      <c r="S411">
        <v>1</v>
      </c>
      <c r="T411" t="s">
        <v>155</v>
      </c>
      <c r="V411" t="s">
        <v>91</v>
      </c>
      <c r="X411" t="s">
        <v>419</v>
      </c>
      <c r="Z411">
        <v>27</v>
      </c>
      <c r="AA411" t="s">
        <v>1961</v>
      </c>
      <c r="AB411" t="s">
        <v>84</v>
      </c>
      <c r="AF411" t="s">
        <v>30</v>
      </c>
      <c r="AM411" t="s">
        <v>73</v>
      </c>
      <c r="AO411">
        <v>6</v>
      </c>
      <c r="AQ411">
        <v>6</v>
      </c>
      <c r="AS411">
        <v>20</v>
      </c>
      <c r="AT411" t="s">
        <v>1962</v>
      </c>
      <c r="AU411" t="s">
        <v>75</v>
      </c>
      <c r="AW411">
        <v>10</v>
      </c>
      <c r="AX411" t="s">
        <v>1963</v>
      </c>
      <c r="AY411" t="s">
        <v>1964</v>
      </c>
      <c r="BA411">
        <v>0</v>
      </c>
    </row>
    <row r="412" spans="1:53" ht="14.5" customHeight="1" x14ac:dyDescent="0.35">
      <c r="A412">
        <v>410</v>
      </c>
      <c r="C412" s="5" t="s">
        <v>1</v>
      </c>
      <c r="F412" s="5" t="s">
        <v>4</v>
      </c>
      <c r="H412" s="1">
        <v>25410</v>
      </c>
      <c r="I412">
        <v>7</v>
      </c>
      <c r="J412">
        <v>90</v>
      </c>
      <c r="K412">
        <v>9</v>
      </c>
      <c r="L412">
        <v>5</v>
      </c>
      <c r="M412" t="s">
        <v>89</v>
      </c>
      <c r="N412">
        <v>1</v>
      </c>
      <c r="S412">
        <v>1</v>
      </c>
      <c r="T412" t="s">
        <v>213</v>
      </c>
      <c r="V412" t="s">
        <v>81</v>
      </c>
      <c r="X412" t="s">
        <v>92</v>
      </c>
      <c r="Z412">
        <v>21</v>
      </c>
      <c r="AB412" t="s">
        <v>59</v>
      </c>
      <c r="AH412" t="s">
        <v>32</v>
      </c>
      <c r="AM412" t="s">
        <v>73</v>
      </c>
      <c r="AO412">
        <v>5</v>
      </c>
      <c r="AQ412">
        <v>5</v>
      </c>
      <c r="AS412">
        <v>36</v>
      </c>
      <c r="AT412" t="s">
        <v>1965</v>
      </c>
      <c r="AU412" t="s">
        <v>75</v>
      </c>
      <c r="AW412">
        <v>7</v>
      </c>
      <c r="AX412" s="3" t="s">
        <v>1966</v>
      </c>
      <c r="AY412" t="s">
        <v>1967</v>
      </c>
      <c r="AZ412" t="s">
        <v>1968</v>
      </c>
      <c r="BA412">
        <v>0</v>
      </c>
    </row>
    <row r="413" spans="1:53" x14ac:dyDescent="0.35">
      <c r="A413">
        <v>411</v>
      </c>
      <c r="C413" s="5" t="s">
        <v>1</v>
      </c>
      <c r="F413" s="5" t="s">
        <v>4</v>
      </c>
      <c r="H413" s="1">
        <v>32166</v>
      </c>
      <c r="I413">
        <v>7</v>
      </c>
      <c r="J413">
        <v>40</v>
      </c>
      <c r="K413">
        <v>10</v>
      </c>
      <c r="L413">
        <v>12</v>
      </c>
      <c r="M413" t="s">
        <v>67</v>
      </c>
      <c r="N413">
        <v>0</v>
      </c>
      <c r="O413" t="s">
        <v>53</v>
      </c>
      <c r="Q413" t="s">
        <v>99</v>
      </c>
      <c r="S413">
        <v>1</v>
      </c>
      <c r="T413" t="s">
        <v>155</v>
      </c>
      <c r="V413" t="s">
        <v>56</v>
      </c>
      <c r="X413" t="s">
        <v>356</v>
      </c>
      <c r="Z413">
        <v>3</v>
      </c>
      <c r="AA413" t="s">
        <v>1969</v>
      </c>
      <c r="AB413" t="s">
        <v>72</v>
      </c>
      <c r="AG413" t="s">
        <v>31</v>
      </c>
      <c r="AM413" t="s">
        <v>60</v>
      </c>
      <c r="AO413">
        <v>4</v>
      </c>
      <c r="AQ413">
        <v>3</v>
      </c>
      <c r="AS413">
        <v>5</v>
      </c>
      <c r="AT413" t="s">
        <v>1970</v>
      </c>
      <c r="AU413" t="s">
        <v>75</v>
      </c>
      <c r="AW413">
        <v>10</v>
      </c>
      <c r="AX413" t="s">
        <v>1971</v>
      </c>
      <c r="AY413" t="s">
        <v>1972</v>
      </c>
      <c r="BA413">
        <v>1</v>
      </c>
    </row>
    <row r="414" spans="1:53" x14ac:dyDescent="0.35">
      <c r="A414">
        <v>412</v>
      </c>
      <c r="C414" s="5" t="s">
        <v>1</v>
      </c>
      <c r="H414" s="1">
        <v>33916</v>
      </c>
      <c r="I414">
        <v>7</v>
      </c>
      <c r="J414">
        <v>40</v>
      </c>
      <c r="K414">
        <v>10</v>
      </c>
      <c r="L414">
        <v>10</v>
      </c>
      <c r="M414" t="s">
        <v>67</v>
      </c>
      <c r="N414">
        <v>0</v>
      </c>
      <c r="O414" t="s">
        <v>53</v>
      </c>
      <c r="Q414" t="s">
        <v>104</v>
      </c>
      <c r="S414">
        <v>1</v>
      </c>
      <c r="T414" t="s">
        <v>213</v>
      </c>
      <c r="V414" t="s">
        <v>81</v>
      </c>
      <c r="X414" t="s">
        <v>92</v>
      </c>
      <c r="Z414">
        <v>3</v>
      </c>
      <c r="AA414" t="s">
        <v>1973</v>
      </c>
      <c r="AB414" t="s">
        <v>59</v>
      </c>
      <c r="AG414" t="s">
        <v>31</v>
      </c>
      <c r="AM414" t="s">
        <v>73</v>
      </c>
      <c r="AP414">
        <v>8</v>
      </c>
      <c r="AQ414">
        <v>3</v>
      </c>
      <c r="AS414">
        <v>12</v>
      </c>
      <c r="AT414" t="s">
        <v>1974</v>
      </c>
      <c r="AU414" t="s">
        <v>75</v>
      </c>
      <c r="AW414">
        <v>7</v>
      </c>
      <c r="AX414" t="s">
        <v>1975</v>
      </c>
      <c r="AY414" t="s">
        <v>1976</v>
      </c>
      <c r="AZ414" t="s">
        <v>139</v>
      </c>
      <c r="BA414">
        <v>1</v>
      </c>
    </row>
    <row r="415" spans="1:53" x14ac:dyDescent="0.35">
      <c r="A415">
        <v>413</v>
      </c>
      <c r="C415" s="5" t="s">
        <v>1</v>
      </c>
      <c r="F415" s="5" t="s">
        <v>4</v>
      </c>
      <c r="H415" s="1">
        <v>33630</v>
      </c>
      <c r="I415">
        <v>7</v>
      </c>
      <c r="J415">
        <v>30</v>
      </c>
      <c r="K415">
        <v>10</v>
      </c>
      <c r="L415">
        <v>20</v>
      </c>
      <c r="M415" t="s">
        <v>225</v>
      </c>
      <c r="N415">
        <v>0</v>
      </c>
      <c r="O415" t="s">
        <v>53</v>
      </c>
      <c r="Q415" t="s">
        <v>99</v>
      </c>
      <c r="S415">
        <v>1</v>
      </c>
      <c r="T415" t="s">
        <v>213</v>
      </c>
      <c r="V415" t="s">
        <v>81</v>
      </c>
      <c r="X415" t="s">
        <v>92</v>
      </c>
      <c r="Z415">
        <v>6</v>
      </c>
      <c r="AA415" t="s">
        <v>1977</v>
      </c>
      <c r="AB415" t="s">
        <v>84</v>
      </c>
      <c r="AH415" t="s">
        <v>32</v>
      </c>
      <c r="AM415" t="s">
        <v>73</v>
      </c>
      <c r="AP415">
        <v>15</v>
      </c>
      <c r="AQ415">
        <v>4</v>
      </c>
      <c r="AS415">
        <v>8</v>
      </c>
      <c r="AT415" t="s">
        <v>1978</v>
      </c>
      <c r="AU415" t="s">
        <v>75</v>
      </c>
      <c r="AW415">
        <v>10</v>
      </c>
      <c r="AX415" t="s">
        <v>1979</v>
      </c>
      <c r="AY415" t="s">
        <v>1980</v>
      </c>
      <c r="AZ415" t="s">
        <v>1981</v>
      </c>
      <c r="BA415">
        <v>1</v>
      </c>
    </row>
    <row r="416" spans="1:53" x14ac:dyDescent="0.35">
      <c r="A416">
        <v>414</v>
      </c>
      <c r="C416" s="5" t="s">
        <v>1</v>
      </c>
      <c r="H416" s="1">
        <v>33369</v>
      </c>
      <c r="I416">
        <v>7</v>
      </c>
      <c r="J416">
        <v>60</v>
      </c>
      <c r="K416">
        <v>12</v>
      </c>
      <c r="L416">
        <v>10</v>
      </c>
      <c r="M416" t="s">
        <v>67</v>
      </c>
      <c r="N416">
        <v>0</v>
      </c>
      <c r="O416" t="s">
        <v>53</v>
      </c>
      <c r="Q416" t="s">
        <v>54</v>
      </c>
      <c r="S416">
        <v>1</v>
      </c>
      <c r="T416" t="s">
        <v>146</v>
      </c>
      <c r="V416" t="s">
        <v>81</v>
      </c>
      <c r="X416" t="s">
        <v>231</v>
      </c>
      <c r="Z416">
        <v>2</v>
      </c>
      <c r="AA416" t="s">
        <v>455</v>
      </c>
      <c r="AB416" t="s">
        <v>84</v>
      </c>
      <c r="AF416" t="s">
        <v>30</v>
      </c>
      <c r="AM416" t="s">
        <v>85</v>
      </c>
      <c r="AO416">
        <v>3</v>
      </c>
      <c r="AQ416">
        <v>2</v>
      </c>
      <c r="AS416">
        <v>4</v>
      </c>
      <c r="AT416" t="s">
        <v>1982</v>
      </c>
      <c r="AU416" t="s">
        <v>64</v>
      </c>
      <c r="AW416">
        <v>9</v>
      </c>
      <c r="AX416" t="s">
        <v>1983</v>
      </c>
      <c r="AY416" t="s">
        <v>1984</v>
      </c>
      <c r="AZ416" t="s">
        <v>1985</v>
      </c>
      <c r="BA416">
        <v>0</v>
      </c>
    </row>
    <row r="417" spans="1:53" x14ac:dyDescent="0.35">
      <c r="A417">
        <v>415</v>
      </c>
      <c r="B417" s="5" t="s">
        <v>0</v>
      </c>
      <c r="H417" s="1">
        <v>35421</v>
      </c>
      <c r="I417">
        <v>5</v>
      </c>
      <c r="J417">
        <v>60</v>
      </c>
      <c r="K417">
        <v>8</v>
      </c>
      <c r="L417">
        <v>2</v>
      </c>
      <c r="M417" t="s">
        <v>103</v>
      </c>
      <c r="N417">
        <v>1</v>
      </c>
      <c r="S417">
        <v>0</v>
      </c>
      <c r="AB417" t="s">
        <v>161</v>
      </c>
      <c r="AE417" t="s">
        <v>29</v>
      </c>
      <c r="AM417" t="s">
        <v>60</v>
      </c>
      <c r="AO417">
        <v>5</v>
      </c>
      <c r="AQ417">
        <v>6</v>
      </c>
      <c r="AS417">
        <v>72</v>
      </c>
      <c r="AT417" t="s">
        <v>1986</v>
      </c>
      <c r="AU417" t="s">
        <v>75</v>
      </c>
      <c r="AW417">
        <v>10</v>
      </c>
      <c r="AX417" t="s">
        <v>1987</v>
      </c>
      <c r="AY417" t="s">
        <v>1988</v>
      </c>
      <c r="AZ417" t="s">
        <v>1989</v>
      </c>
      <c r="BA417">
        <v>1</v>
      </c>
    </row>
    <row r="418" spans="1:53" x14ac:dyDescent="0.35">
      <c r="A418">
        <v>416</v>
      </c>
      <c r="B418" s="5" t="s">
        <v>0</v>
      </c>
      <c r="C418" s="5" t="s">
        <v>1</v>
      </c>
      <c r="F418" s="5" t="s">
        <v>4</v>
      </c>
      <c r="H418" s="1">
        <v>31277</v>
      </c>
      <c r="I418">
        <v>8</v>
      </c>
      <c r="J418">
        <v>30</v>
      </c>
      <c r="K418">
        <v>8</v>
      </c>
      <c r="L418">
        <v>3</v>
      </c>
      <c r="M418" t="s">
        <v>121</v>
      </c>
      <c r="N418">
        <v>1</v>
      </c>
      <c r="S418">
        <v>1</v>
      </c>
      <c r="T418" t="s">
        <v>90</v>
      </c>
      <c r="V418" t="s">
        <v>81</v>
      </c>
      <c r="X418" t="s">
        <v>92</v>
      </c>
      <c r="Z418">
        <v>7</v>
      </c>
      <c r="AA418" t="s">
        <v>199</v>
      </c>
      <c r="AB418" t="s">
        <v>84</v>
      </c>
      <c r="AG418" t="s">
        <v>31</v>
      </c>
      <c r="AM418" t="s">
        <v>73</v>
      </c>
      <c r="AO418">
        <v>6</v>
      </c>
      <c r="AQ418">
        <v>6</v>
      </c>
      <c r="AS418">
        <v>15</v>
      </c>
      <c r="AT418" t="s">
        <v>1990</v>
      </c>
      <c r="AU418" t="s">
        <v>75</v>
      </c>
      <c r="AW418">
        <v>10</v>
      </c>
      <c r="AX418" t="s">
        <v>1991</v>
      </c>
      <c r="AY418" t="s">
        <v>1992</v>
      </c>
      <c r="AZ418" t="s">
        <v>116</v>
      </c>
      <c r="BA418">
        <v>0</v>
      </c>
    </row>
    <row r="419" spans="1:53" x14ac:dyDescent="0.35">
      <c r="A419">
        <v>417</v>
      </c>
      <c r="E419" s="5" t="s">
        <v>3</v>
      </c>
      <c r="H419" s="1">
        <v>35207</v>
      </c>
      <c r="I419">
        <v>5</v>
      </c>
      <c r="J419">
        <v>40</v>
      </c>
      <c r="K419">
        <v>16</v>
      </c>
      <c r="L419">
        <v>12</v>
      </c>
      <c r="M419" t="s">
        <v>225</v>
      </c>
      <c r="N419">
        <v>1</v>
      </c>
      <c r="S419">
        <v>1</v>
      </c>
      <c r="T419" t="s">
        <v>30</v>
      </c>
      <c r="V419" t="s">
        <v>350</v>
      </c>
      <c r="X419" t="s">
        <v>57</v>
      </c>
      <c r="Z419">
        <v>1</v>
      </c>
      <c r="AA419" t="s">
        <v>1018</v>
      </c>
      <c r="AB419" t="s">
        <v>59</v>
      </c>
      <c r="AH419" t="s">
        <v>32</v>
      </c>
      <c r="AM419" t="s">
        <v>85</v>
      </c>
      <c r="AO419">
        <v>5</v>
      </c>
      <c r="AQ419">
        <v>4</v>
      </c>
      <c r="AS419">
        <v>3</v>
      </c>
      <c r="AT419" t="s">
        <v>1993</v>
      </c>
      <c r="AU419" t="s">
        <v>75</v>
      </c>
      <c r="AW419">
        <v>10</v>
      </c>
      <c r="AX419" t="s">
        <v>1994</v>
      </c>
      <c r="AY419" t="s">
        <v>197</v>
      </c>
      <c r="AZ419" t="s">
        <v>1995</v>
      </c>
      <c r="BA419">
        <v>1</v>
      </c>
    </row>
    <row r="420" spans="1:53" x14ac:dyDescent="0.35">
      <c r="A420">
        <v>418</v>
      </c>
      <c r="F420" s="5" t="s">
        <v>4</v>
      </c>
      <c r="H420" s="1">
        <v>30898</v>
      </c>
      <c r="I420">
        <v>8</v>
      </c>
      <c r="J420">
        <v>180</v>
      </c>
      <c r="K420">
        <v>6</v>
      </c>
      <c r="L420">
        <v>200</v>
      </c>
      <c r="M420" t="s">
        <v>189</v>
      </c>
      <c r="N420">
        <v>0</v>
      </c>
      <c r="O420" t="s">
        <v>53</v>
      </c>
      <c r="Q420" t="s">
        <v>69</v>
      </c>
      <c r="S420">
        <v>1</v>
      </c>
      <c r="T420" t="s">
        <v>213</v>
      </c>
      <c r="V420" t="s">
        <v>81</v>
      </c>
      <c r="Y420" t="s">
        <v>1165</v>
      </c>
      <c r="Z420">
        <v>9</v>
      </c>
      <c r="AB420" t="s">
        <v>84</v>
      </c>
      <c r="AE420" t="s">
        <v>29</v>
      </c>
      <c r="AM420" t="s">
        <v>73</v>
      </c>
      <c r="AO420">
        <v>4</v>
      </c>
      <c r="AQ420">
        <v>2</v>
      </c>
      <c r="AS420">
        <v>800</v>
      </c>
      <c r="AT420" t="s">
        <v>1996</v>
      </c>
      <c r="AU420" t="s">
        <v>75</v>
      </c>
      <c r="AW420">
        <v>9</v>
      </c>
      <c r="AX420" t="s">
        <v>1576</v>
      </c>
      <c r="AY420" t="s">
        <v>1576</v>
      </c>
      <c r="BA420">
        <v>1</v>
      </c>
    </row>
    <row r="421" spans="1:53" x14ac:dyDescent="0.35">
      <c r="A421">
        <v>419</v>
      </c>
      <c r="C421" s="5" t="s">
        <v>1</v>
      </c>
      <c r="E421" s="5" t="s">
        <v>3</v>
      </c>
      <c r="F421" s="5" t="s">
        <v>4</v>
      </c>
      <c r="H421" s="1">
        <v>32560</v>
      </c>
      <c r="I421">
        <v>7</v>
      </c>
      <c r="J421">
        <v>60</v>
      </c>
      <c r="K421">
        <v>540</v>
      </c>
      <c r="L421">
        <v>12</v>
      </c>
      <c r="M421" t="s">
        <v>121</v>
      </c>
      <c r="N421">
        <v>0</v>
      </c>
      <c r="O421" t="s">
        <v>98</v>
      </c>
      <c r="Q421" t="s">
        <v>69</v>
      </c>
      <c r="S421">
        <v>1</v>
      </c>
      <c r="T421" t="s">
        <v>90</v>
      </c>
      <c r="V421" t="s">
        <v>81</v>
      </c>
      <c r="X421" t="s">
        <v>648</v>
      </c>
      <c r="Z421">
        <v>5</v>
      </c>
      <c r="AA421" t="s">
        <v>1997</v>
      </c>
      <c r="AB421" t="s">
        <v>84</v>
      </c>
      <c r="AE421" t="s">
        <v>29</v>
      </c>
      <c r="AG421" t="s">
        <v>31</v>
      </c>
      <c r="AM421" t="s">
        <v>73</v>
      </c>
      <c r="AP421" t="s">
        <v>616</v>
      </c>
      <c r="AQ421">
        <v>6</v>
      </c>
      <c r="AS421">
        <v>400</v>
      </c>
      <c r="AT421" t="s">
        <v>1998</v>
      </c>
      <c r="AU421" t="s">
        <v>75</v>
      </c>
      <c r="AW421">
        <v>8</v>
      </c>
      <c r="AX421" t="s">
        <v>1999</v>
      </c>
      <c r="BA421">
        <v>1</v>
      </c>
    </row>
    <row r="422" spans="1:53" ht="14.5" customHeight="1" x14ac:dyDescent="0.35">
      <c r="A422">
        <v>420</v>
      </c>
      <c r="D422" s="5" t="s">
        <v>2</v>
      </c>
      <c r="E422" s="5" t="s">
        <v>3</v>
      </c>
      <c r="F422" s="5" t="s">
        <v>4</v>
      </c>
      <c r="H422" s="1">
        <v>34123</v>
      </c>
      <c r="I422">
        <v>7</v>
      </c>
      <c r="J422">
        <v>3</v>
      </c>
      <c r="K422">
        <v>8</v>
      </c>
      <c r="L422">
        <v>6</v>
      </c>
      <c r="M422" t="s">
        <v>133</v>
      </c>
      <c r="N422">
        <v>1</v>
      </c>
      <c r="S422">
        <v>1</v>
      </c>
      <c r="T422" t="s">
        <v>146</v>
      </c>
      <c r="V422" t="s">
        <v>81</v>
      </c>
      <c r="X422" t="s">
        <v>124</v>
      </c>
      <c r="Z422">
        <v>1</v>
      </c>
      <c r="AB422" t="s">
        <v>59</v>
      </c>
      <c r="AG422" t="s">
        <v>31</v>
      </c>
      <c r="AM422" t="s">
        <v>73</v>
      </c>
      <c r="AO422">
        <v>3</v>
      </c>
      <c r="AR422">
        <v>8</v>
      </c>
      <c r="AS422">
        <v>10</v>
      </c>
      <c r="AT422" s="3" t="s">
        <v>2000</v>
      </c>
      <c r="AU422" t="s">
        <v>64</v>
      </c>
      <c r="AW422">
        <v>9</v>
      </c>
      <c r="AX422" t="s">
        <v>2001</v>
      </c>
      <c r="AY422" t="s">
        <v>2002</v>
      </c>
      <c r="AZ422" t="s">
        <v>2003</v>
      </c>
      <c r="BA422">
        <v>1</v>
      </c>
    </row>
    <row r="423" spans="1:53" x14ac:dyDescent="0.35">
      <c r="A423">
        <v>421</v>
      </c>
      <c r="B423" s="5" t="s">
        <v>0</v>
      </c>
      <c r="C423" s="5" t="s">
        <v>1</v>
      </c>
      <c r="D423" s="5" t="s">
        <v>2</v>
      </c>
      <c r="F423" s="5" t="s">
        <v>4</v>
      </c>
      <c r="H423" s="1">
        <v>34931</v>
      </c>
      <c r="I423">
        <v>8</v>
      </c>
      <c r="J423">
        <v>0</v>
      </c>
      <c r="K423">
        <v>10</v>
      </c>
      <c r="L423">
        <v>2</v>
      </c>
      <c r="M423" t="s">
        <v>89</v>
      </c>
      <c r="N423">
        <v>0</v>
      </c>
      <c r="O423" t="s">
        <v>98</v>
      </c>
      <c r="Q423" t="s">
        <v>104</v>
      </c>
      <c r="S423">
        <v>0</v>
      </c>
      <c r="AB423" t="s">
        <v>59</v>
      </c>
      <c r="AF423" t="s">
        <v>30</v>
      </c>
      <c r="AL423" t="s">
        <v>1071</v>
      </c>
      <c r="AM423" t="s">
        <v>73</v>
      </c>
      <c r="AP423">
        <v>25</v>
      </c>
      <c r="AR423">
        <v>10</v>
      </c>
      <c r="AS423">
        <v>12</v>
      </c>
      <c r="AT423" t="s">
        <v>2004</v>
      </c>
      <c r="AU423" t="s">
        <v>75</v>
      </c>
      <c r="AW423">
        <v>10</v>
      </c>
      <c r="AX423" t="s">
        <v>2005</v>
      </c>
      <c r="AY423" t="s">
        <v>2006</v>
      </c>
      <c r="AZ423" t="s">
        <v>2007</v>
      </c>
      <c r="BA423">
        <v>1</v>
      </c>
    </row>
    <row r="424" spans="1:53" x14ac:dyDescent="0.35">
      <c r="A424">
        <v>422</v>
      </c>
      <c r="C424" s="5" t="s">
        <v>1</v>
      </c>
      <c r="F424" s="5" t="s">
        <v>4</v>
      </c>
      <c r="H424" s="1">
        <v>33568</v>
      </c>
      <c r="I424">
        <v>7</v>
      </c>
      <c r="J424">
        <v>1</v>
      </c>
      <c r="K424">
        <v>10</v>
      </c>
      <c r="L424">
        <v>10</v>
      </c>
      <c r="M424" t="s">
        <v>189</v>
      </c>
      <c r="N424">
        <v>1</v>
      </c>
      <c r="S424">
        <v>1</v>
      </c>
      <c r="T424" t="s">
        <v>29</v>
      </c>
      <c r="V424" t="s">
        <v>81</v>
      </c>
      <c r="X424" t="s">
        <v>92</v>
      </c>
      <c r="Z424">
        <v>3</v>
      </c>
      <c r="AA424" t="s">
        <v>2008</v>
      </c>
      <c r="AB424" t="s">
        <v>59</v>
      </c>
      <c r="AH424" t="s">
        <v>32</v>
      </c>
      <c r="AM424" t="s">
        <v>73</v>
      </c>
      <c r="AP424">
        <v>15</v>
      </c>
      <c r="AQ424">
        <v>3</v>
      </c>
      <c r="AS424">
        <v>20</v>
      </c>
      <c r="AT424" t="s">
        <v>2009</v>
      </c>
      <c r="AU424" t="s">
        <v>75</v>
      </c>
      <c r="AW424">
        <v>10</v>
      </c>
      <c r="AX424" t="s">
        <v>2010</v>
      </c>
      <c r="AY424" t="s">
        <v>2011</v>
      </c>
      <c r="AZ424" t="s">
        <v>2012</v>
      </c>
      <c r="BA424">
        <v>0</v>
      </c>
    </row>
    <row r="425" spans="1:53" x14ac:dyDescent="0.35">
      <c r="A425">
        <v>423</v>
      </c>
      <c r="C425" s="5" t="s">
        <v>1</v>
      </c>
      <c r="E425" s="5" t="s">
        <v>3</v>
      </c>
      <c r="H425" s="1">
        <v>29795</v>
      </c>
      <c r="I425">
        <v>6</v>
      </c>
      <c r="J425">
        <v>60</v>
      </c>
      <c r="K425">
        <v>7</v>
      </c>
      <c r="L425">
        <v>10</v>
      </c>
      <c r="M425" t="s">
        <v>89</v>
      </c>
      <c r="N425">
        <v>1</v>
      </c>
      <c r="S425">
        <v>1</v>
      </c>
      <c r="T425" t="s">
        <v>213</v>
      </c>
      <c r="V425" t="s">
        <v>111</v>
      </c>
      <c r="X425" t="s">
        <v>92</v>
      </c>
      <c r="Z425">
        <v>11</v>
      </c>
      <c r="AA425" t="s">
        <v>2013</v>
      </c>
      <c r="AB425" t="s">
        <v>84</v>
      </c>
      <c r="AG425" t="s">
        <v>31</v>
      </c>
      <c r="AM425" t="s">
        <v>85</v>
      </c>
      <c r="AO425">
        <v>4</v>
      </c>
      <c r="AQ425">
        <v>4</v>
      </c>
      <c r="AS425">
        <v>10</v>
      </c>
      <c r="AT425" t="s">
        <v>2014</v>
      </c>
      <c r="AU425" t="s">
        <v>75</v>
      </c>
      <c r="AW425">
        <v>10</v>
      </c>
      <c r="AX425" t="s">
        <v>2015</v>
      </c>
      <c r="AY425" t="s">
        <v>2016</v>
      </c>
      <c r="AZ425" t="s">
        <v>2017</v>
      </c>
      <c r="BA425">
        <v>1</v>
      </c>
    </row>
    <row r="426" spans="1:53" x14ac:dyDescent="0.35">
      <c r="A426">
        <v>424</v>
      </c>
      <c r="C426" s="5" t="s">
        <v>1</v>
      </c>
      <c r="E426" s="5" t="s">
        <v>3</v>
      </c>
      <c r="H426" s="1">
        <v>34095</v>
      </c>
      <c r="I426">
        <v>5</v>
      </c>
      <c r="J426">
        <v>240</v>
      </c>
      <c r="K426">
        <v>6</v>
      </c>
      <c r="L426">
        <v>24</v>
      </c>
      <c r="M426" t="s">
        <v>103</v>
      </c>
      <c r="N426">
        <v>1</v>
      </c>
      <c r="S426">
        <v>1</v>
      </c>
      <c r="T426" t="s">
        <v>213</v>
      </c>
      <c r="V426" t="s">
        <v>111</v>
      </c>
      <c r="X426" t="s">
        <v>92</v>
      </c>
      <c r="Z426">
        <v>2</v>
      </c>
      <c r="AA426" t="s">
        <v>2018</v>
      </c>
      <c r="AB426" t="s">
        <v>363</v>
      </c>
      <c r="AH426" t="s">
        <v>32</v>
      </c>
      <c r="AM426" t="s">
        <v>60</v>
      </c>
      <c r="AO426">
        <v>4</v>
      </c>
      <c r="AQ426">
        <v>4</v>
      </c>
      <c r="AS426">
        <v>12</v>
      </c>
      <c r="AT426" t="s">
        <v>2019</v>
      </c>
      <c r="AU426" t="s">
        <v>75</v>
      </c>
      <c r="AW426">
        <v>10</v>
      </c>
      <c r="AX426" t="s">
        <v>2020</v>
      </c>
      <c r="BA426">
        <v>0</v>
      </c>
    </row>
    <row r="427" spans="1:53" x14ac:dyDescent="0.35">
      <c r="A427">
        <v>425</v>
      </c>
      <c r="B427" s="5" t="s">
        <v>0</v>
      </c>
      <c r="H427" s="1">
        <v>22450</v>
      </c>
      <c r="I427">
        <v>7</v>
      </c>
      <c r="J427">
        <v>0</v>
      </c>
      <c r="K427">
        <v>8</v>
      </c>
      <c r="L427">
        <v>15</v>
      </c>
      <c r="M427" t="s">
        <v>121</v>
      </c>
      <c r="N427">
        <v>0</v>
      </c>
      <c r="O427" t="s">
        <v>98</v>
      </c>
      <c r="Q427" t="s">
        <v>99</v>
      </c>
      <c r="S427">
        <v>1</v>
      </c>
      <c r="T427" t="s">
        <v>412</v>
      </c>
      <c r="V427" t="s">
        <v>81</v>
      </c>
      <c r="X427" t="s">
        <v>92</v>
      </c>
      <c r="Z427">
        <v>30</v>
      </c>
      <c r="AA427" t="s">
        <v>110</v>
      </c>
      <c r="AB427" t="s">
        <v>84</v>
      </c>
      <c r="AF427" t="s">
        <v>30</v>
      </c>
      <c r="AM427" t="s">
        <v>73</v>
      </c>
      <c r="AO427">
        <v>6</v>
      </c>
      <c r="AQ427">
        <v>6</v>
      </c>
      <c r="AS427">
        <v>40</v>
      </c>
      <c r="AT427" t="s">
        <v>2021</v>
      </c>
      <c r="AU427" t="s">
        <v>75</v>
      </c>
      <c r="AW427">
        <v>10</v>
      </c>
      <c r="AX427" t="s">
        <v>2022</v>
      </c>
      <c r="AY427" t="s">
        <v>2023</v>
      </c>
      <c r="AZ427" t="s">
        <v>2024</v>
      </c>
      <c r="BA427">
        <v>1</v>
      </c>
    </row>
    <row r="428" spans="1:53" x14ac:dyDescent="0.35">
      <c r="A428">
        <v>426</v>
      </c>
      <c r="D428" s="5" t="s">
        <v>2</v>
      </c>
      <c r="F428" s="5" t="s">
        <v>4</v>
      </c>
      <c r="I428">
        <v>8</v>
      </c>
      <c r="J428">
        <v>0</v>
      </c>
      <c r="K428">
        <v>8</v>
      </c>
      <c r="L428">
        <v>4</v>
      </c>
      <c r="M428" t="s">
        <v>303</v>
      </c>
      <c r="N428">
        <v>0</v>
      </c>
      <c r="O428" t="s">
        <v>389</v>
      </c>
      <c r="Q428" t="s">
        <v>99</v>
      </c>
      <c r="S428">
        <v>0</v>
      </c>
      <c r="AB428" t="s">
        <v>84</v>
      </c>
      <c r="AG428" t="s">
        <v>31</v>
      </c>
      <c r="AL428" t="s">
        <v>2025</v>
      </c>
      <c r="AM428" t="s">
        <v>162</v>
      </c>
      <c r="AO428">
        <v>4</v>
      </c>
      <c r="AQ428">
        <v>6</v>
      </c>
      <c r="AS428">
        <v>4</v>
      </c>
      <c r="AT428" t="s">
        <v>1742</v>
      </c>
      <c r="AU428" t="s">
        <v>75</v>
      </c>
      <c r="AW428">
        <v>8</v>
      </c>
      <c r="BA428">
        <v>0</v>
      </c>
    </row>
    <row r="429" spans="1:53" x14ac:dyDescent="0.35">
      <c r="A429">
        <v>427</v>
      </c>
      <c r="B429" s="5" t="s">
        <v>0</v>
      </c>
      <c r="H429" s="1">
        <v>29952</v>
      </c>
      <c r="I429">
        <v>7</v>
      </c>
      <c r="J429">
        <v>40</v>
      </c>
      <c r="K429">
        <v>7</v>
      </c>
      <c r="L429">
        <v>36</v>
      </c>
      <c r="M429" t="s">
        <v>67</v>
      </c>
      <c r="N429">
        <v>0</v>
      </c>
      <c r="O429" t="s">
        <v>68</v>
      </c>
      <c r="Q429" t="s">
        <v>104</v>
      </c>
      <c r="S429">
        <v>1</v>
      </c>
      <c r="T429" t="s">
        <v>5</v>
      </c>
      <c r="V429" t="s">
        <v>111</v>
      </c>
      <c r="X429" t="s">
        <v>419</v>
      </c>
      <c r="Z429">
        <v>6</v>
      </c>
      <c r="AA429" t="s">
        <v>2026</v>
      </c>
      <c r="AB429" t="s">
        <v>1117</v>
      </c>
      <c r="AF429" t="s">
        <v>30</v>
      </c>
      <c r="AM429" t="s">
        <v>73</v>
      </c>
      <c r="AO429">
        <v>5</v>
      </c>
      <c r="AQ429">
        <v>3</v>
      </c>
      <c r="AS429">
        <v>3</v>
      </c>
      <c r="AT429" t="s">
        <v>2027</v>
      </c>
      <c r="AU429" t="s">
        <v>75</v>
      </c>
      <c r="AW429">
        <v>7</v>
      </c>
      <c r="AX429" t="s">
        <v>2028</v>
      </c>
      <c r="AY429" t="s">
        <v>2029</v>
      </c>
      <c r="AZ429" t="s">
        <v>2030</v>
      </c>
      <c r="BA429">
        <v>0</v>
      </c>
    </row>
    <row r="430" spans="1:53" x14ac:dyDescent="0.35">
      <c r="A430">
        <v>428</v>
      </c>
      <c r="F430" s="5" t="s">
        <v>4</v>
      </c>
      <c r="H430" s="1">
        <v>34689</v>
      </c>
      <c r="I430">
        <v>7</v>
      </c>
      <c r="J430">
        <v>120</v>
      </c>
      <c r="K430">
        <v>8</v>
      </c>
      <c r="L430">
        <v>8</v>
      </c>
      <c r="M430" t="s">
        <v>103</v>
      </c>
      <c r="N430">
        <v>1</v>
      </c>
      <c r="O430" t="s">
        <v>53</v>
      </c>
      <c r="Q430" t="s">
        <v>99</v>
      </c>
      <c r="S430">
        <v>0</v>
      </c>
      <c r="AB430" t="s">
        <v>363</v>
      </c>
      <c r="AE430" t="s">
        <v>29</v>
      </c>
      <c r="AI430" t="s">
        <v>33</v>
      </c>
      <c r="AM430" t="s">
        <v>73</v>
      </c>
      <c r="AO430">
        <v>6</v>
      </c>
      <c r="AQ430">
        <v>6</v>
      </c>
      <c r="AS430">
        <v>10</v>
      </c>
      <c r="AT430" t="s">
        <v>2031</v>
      </c>
      <c r="AU430" t="s">
        <v>75</v>
      </c>
      <c r="AW430">
        <v>8</v>
      </c>
      <c r="AX430" t="s">
        <v>2032</v>
      </c>
      <c r="AY430" t="s">
        <v>2033</v>
      </c>
      <c r="AZ430" t="s">
        <v>2034</v>
      </c>
    </row>
    <row r="431" spans="1:53" ht="14.5" customHeight="1" x14ac:dyDescent="0.35">
      <c r="A431">
        <v>429</v>
      </c>
      <c r="B431" s="5" t="s">
        <v>0</v>
      </c>
      <c r="C431" s="5" t="s">
        <v>1</v>
      </c>
      <c r="D431" s="5" t="s">
        <v>2</v>
      </c>
      <c r="H431" s="1">
        <v>29960</v>
      </c>
      <c r="I431">
        <v>7</v>
      </c>
      <c r="J431">
        <v>20</v>
      </c>
      <c r="K431">
        <v>8</v>
      </c>
      <c r="L431">
        <v>2</v>
      </c>
      <c r="M431" t="s">
        <v>225</v>
      </c>
      <c r="N431">
        <v>0</v>
      </c>
      <c r="O431" t="s">
        <v>53</v>
      </c>
      <c r="Q431" t="s">
        <v>104</v>
      </c>
      <c r="S431">
        <v>0</v>
      </c>
      <c r="AB431" t="s">
        <v>72</v>
      </c>
      <c r="AE431" t="s">
        <v>29</v>
      </c>
      <c r="AM431" t="s">
        <v>73</v>
      </c>
      <c r="AP431">
        <v>10</v>
      </c>
      <c r="AR431">
        <v>10</v>
      </c>
      <c r="AS431">
        <v>30</v>
      </c>
      <c r="AT431" t="s">
        <v>2035</v>
      </c>
      <c r="AU431" t="s">
        <v>75</v>
      </c>
      <c r="AW431">
        <v>8</v>
      </c>
      <c r="AX431" t="s">
        <v>2036</v>
      </c>
      <c r="AZ431" s="3" t="s">
        <v>2037</v>
      </c>
      <c r="BA431">
        <v>0</v>
      </c>
    </row>
    <row r="432" spans="1:53" x14ac:dyDescent="0.35">
      <c r="A432">
        <v>430</v>
      </c>
      <c r="B432" s="5" t="s">
        <v>0</v>
      </c>
      <c r="E432" s="5" t="s">
        <v>3</v>
      </c>
      <c r="F432" s="5" t="s">
        <v>4</v>
      </c>
      <c r="H432" s="1">
        <v>33591</v>
      </c>
      <c r="I432">
        <v>8</v>
      </c>
      <c r="J432">
        <v>15</v>
      </c>
      <c r="K432">
        <v>6</v>
      </c>
      <c r="L432">
        <v>30</v>
      </c>
      <c r="M432" t="s">
        <v>335</v>
      </c>
      <c r="N432">
        <v>0</v>
      </c>
      <c r="O432" t="s">
        <v>68</v>
      </c>
      <c r="Q432" t="s">
        <v>69</v>
      </c>
      <c r="S432">
        <v>1</v>
      </c>
      <c r="T432" t="s">
        <v>213</v>
      </c>
      <c r="V432" t="s">
        <v>81</v>
      </c>
      <c r="X432" t="s">
        <v>92</v>
      </c>
      <c r="Z432">
        <v>2</v>
      </c>
      <c r="AA432" t="s">
        <v>2038</v>
      </c>
      <c r="AB432" t="s">
        <v>59</v>
      </c>
      <c r="AF432" t="s">
        <v>30</v>
      </c>
      <c r="AM432" t="s">
        <v>85</v>
      </c>
      <c r="AO432">
        <v>3</v>
      </c>
      <c r="AQ432">
        <v>3</v>
      </c>
      <c r="AS432">
        <v>5</v>
      </c>
      <c r="AT432" t="s">
        <v>2039</v>
      </c>
      <c r="AU432" t="s">
        <v>75</v>
      </c>
      <c r="AW432">
        <v>9</v>
      </c>
      <c r="AX432" t="s">
        <v>2040</v>
      </c>
      <c r="BA432">
        <v>1</v>
      </c>
    </row>
    <row r="433" spans="1:53" x14ac:dyDescent="0.35">
      <c r="A433">
        <v>431</v>
      </c>
      <c r="B433" s="5" t="s">
        <v>0</v>
      </c>
      <c r="D433" s="5" t="s">
        <v>2</v>
      </c>
      <c r="F433" s="5" t="s">
        <v>4</v>
      </c>
      <c r="H433" s="1">
        <v>33238</v>
      </c>
      <c r="I433">
        <v>6</v>
      </c>
      <c r="J433">
        <v>0</v>
      </c>
      <c r="K433">
        <v>4</v>
      </c>
      <c r="L433">
        <v>4</v>
      </c>
      <c r="M433" t="s">
        <v>225</v>
      </c>
      <c r="N433">
        <v>1</v>
      </c>
      <c r="S433">
        <v>1</v>
      </c>
      <c r="T433" t="s">
        <v>155</v>
      </c>
      <c r="V433" t="s">
        <v>350</v>
      </c>
      <c r="X433" t="s">
        <v>156</v>
      </c>
      <c r="Z433">
        <v>0</v>
      </c>
      <c r="AA433" t="s">
        <v>2041</v>
      </c>
      <c r="AB433" t="s">
        <v>59</v>
      </c>
      <c r="AE433" t="s">
        <v>29</v>
      </c>
      <c r="AM433" t="s">
        <v>73</v>
      </c>
      <c r="AP433">
        <v>10</v>
      </c>
      <c r="AQ433">
        <v>2</v>
      </c>
      <c r="AS433">
        <v>8</v>
      </c>
      <c r="AT433" t="s">
        <v>2042</v>
      </c>
      <c r="AU433" t="s">
        <v>75</v>
      </c>
      <c r="AW433">
        <v>10</v>
      </c>
      <c r="AX433" t="s">
        <v>2043</v>
      </c>
      <c r="AY433" t="s">
        <v>2044</v>
      </c>
      <c r="AZ433" t="s">
        <v>2045</v>
      </c>
      <c r="BA433">
        <v>1</v>
      </c>
    </row>
    <row r="434" spans="1:53" x14ac:dyDescent="0.35">
      <c r="A434">
        <v>432</v>
      </c>
      <c r="B434" s="5" t="s">
        <v>0</v>
      </c>
      <c r="H434" s="1">
        <v>30585</v>
      </c>
      <c r="I434">
        <v>7</v>
      </c>
      <c r="J434">
        <v>40</v>
      </c>
      <c r="K434">
        <v>12</v>
      </c>
      <c r="L434">
        <v>10</v>
      </c>
      <c r="M434" t="s">
        <v>133</v>
      </c>
      <c r="N434">
        <v>0</v>
      </c>
      <c r="O434" t="s">
        <v>53</v>
      </c>
      <c r="Q434" t="s">
        <v>99</v>
      </c>
      <c r="S434">
        <v>1</v>
      </c>
      <c r="T434" t="s">
        <v>80</v>
      </c>
      <c r="V434" t="s">
        <v>91</v>
      </c>
      <c r="X434" t="s">
        <v>82</v>
      </c>
      <c r="Z434">
        <v>13</v>
      </c>
      <c r="AA434" t="s">
        <v>2046</v>
      </c>
      <c r="AB434" t="s">
        <v>84</v>
      </c>
      <c r="AF434" t="s">
        <v>30</v>
      </c>
      <c r="AH434" t="s">
        <v>32</v>
      </c>
      <c r="AM434" t="s">
        <v>73</v>
      </c>
      <c r="AO434">
        <v>6</v>
      </c>
      <c r="AQ434">
        <v>5</v>
      </c>
      <c r="AS434">
        <v>6</v>
      </c>
      <c r="AT434" t="s">
        <v>2047</v>
      </c>
      <c r="AU434" t="s">
        <v>64</v>
      </c>
      <c r="AW434">
        <v>8</v>
      </c>
      <c r="AX434" t="s">
        <v>2048</v>
      </c>
      <c r="AY434" t="s">
        <v>2049</v>
      </c>
      <c r="BA434">
        <v>1</v>
      </c>
    </row>
    <row r="435" spans="1:53" x14ac:dyDescent="0.35">
      <c r="A435">
        <v>433</v>
      </c>
      <c r="B435" s="5" t="s">
        <v>0</v>
      </c>
      <c r="C435" s="5" t="s">
        <v>1</v>
      </c>
      <c r="H435" s="1">
        <v>31434</v>
      </c>
      <c r="I435">
        <v>6</v>
      </c>
      <c r="J435">
        <v>30</v>
      </c>
      <c r="K435">
        <v>12</v>
      </c>
      <c r="L435">
        <v>2</v>
      </c>
      <c r="M435" t="s">
        <v>189</v>
      </c>
      <c r="N435">
        <v>0</v>
      </c>
      <c r="O435" t="s">
        <v>53</v>
      </c>
      <c r="R435" t="s">
        <v>2050</v>
      </c>
      <c r="S435">
        <v>1</v>
      </c>
      <c r="T435" t="s">
        <v>213</v>
      </c>
      <c r="W435" t="s">
        <v>2051</v>
      </c>
      <c r="X435" t="s">
        <v>106</v>
      </c>
      <c r="Z435">
        <v>3</v>
      </c>
      <c r="AA435" t="s">
        <v>2052</v>
      </c>
      <c r="AB435" t="s">
        <v>84</v>
      </c>
      <c r="AE435" t="s">
        <v>29</v>
      </c>
      <c r="AM435" t="s">
        <v>85</v>
      </c>
      <c r="AP435">
        <v>12</v>
      </c>
      <c r="AQ435">
        <v>5</v>
      </c>
      <c r="AS435">
        <v>20</v>
      </c>
      <c r="AT435" t="s">
        <v>2053</v>
      </c>
      <c r="AU435" t="s">
        <v>75</v>
      </c>
      <c r="AW435">
        <v>8</v>
      </c>
      <c r="AX435" t="s">
        <v>2054</v>
      </c>
      <c r="AY435" t="s">
        <v>2055</v>
      </c>
      <c r="AZ435" t="s">
        <v>2056</v>
      </c>
      <c r="BA435">
        <v>1</v>
      </c>
    </row>
    <row r="436" spans="1:53" x14ac:dyDescent="0.35">
      <c r="A436">
        <v>434</v>
      </c>
      <c r="F436" s="5" t="s">
        <v>4</v>
      </c>
      <c r="H436" s="1">
        <v>29930</v>
      </c>
      <c r="I436">
        <v>4</v>
      </c>
      <c r="J436">
        <v>0</v>
      </c>
      <c r="K436">
        <v>10</v>
      </c>
      <c r="L436">
        <v>120</v>
      </c>
      <c r="M436" t="s">
        <v>67</v>
      </c>
      <c r="N436">
        <v>0</v>
      </c>
      <c r="O436" t="s">
        <v>98</v>
      </c>
      <c r="Q436" t="s">
        <v>99</v>
      </c>
      <c r="S436">
        <v>1</v>
      </c>
      <c r="T436" t="s">
        <v>412</v>
      </c>
      <c r="V436" t="s">
        <v>111</v>
      </c>
      <c r="X436" t="s">
        <v>92</v>
      </c>
      <c r="Z436">
        <v>15</v>
      </c>
      <c r="AB436" t="s">
        <v>59</v>
      </c>
      <c r="AF436" t="s">
        <v>30</v>
      </c>
      <c r="AM436" t="s">
        <v>60</v>
      </c>
      <c r="AO436">
        <v>5</v>
      </c>
      <c r="AR436">
        <v>10</v>
      </c>
      <c r="AS436">
        <v>20</v>
      </c>
      <c r="AT436" t="s">
        <v>2057</v>
      </c>
      <c r="AU436" t="s">
        <v>75</v>
      </c>
      <c r="AW436">
        <v>10</v>
      </c>
      <c r="AX436" t="s">
        <v>2058</v>
      </c>
      <c r="BA436">
        <v>0</v>
      </c>
    </row>
    <row r="437" spans="1:53" x14ac:dyDescent="0.35">
      <c r="A437">
        <v>435</v>
      </c>
      <c r="B437" s="5" t="s">
        <v>0</v>
      </c>
      <c r="E437" s="5" t="s">
        <v>3</v>
      </c>
      <c r="F437" s="5" t="s">
        <v>4</v>
      </c>
      <c r="H437" s="1">
        <v>31833</v>
      </c>
      <c r="I437">
        <v>8</v>
      </c>
      <c r="J437">
        <v>60</v>
      </c>
      <c r="K437">
        <v>12</v>
      </c>
      <c r="L437">
        <v>20</v>
      </c>
      <c r="M437" t="s">
        <v>303</v>
      </c>
      <c r="N437">
        <v>0</v>
      </c>
      <c r="O437" t="s">
        <v>53</v>
      </c>
      <c r="Q437" t="s">
        <v>104</v>
      </c>
      <c r="S437">
        <v>0</v>
      </c>
      <c r="AB437" t="s">
        <v>84</v>
      </c>
      <c r="AE437" t="s">
        <v>29</v>
      </c>
      <c r="AM437" t="s">
        <v>73</v>
      </c>
      <c r="AO437">
        <v>3</v>
      </c>
      <c r="AQ437">
        <v>3</v>
      </c>
      <c r="AS437">
        <v>180</v>
      </c>
      <c r="AT437" t="s">
        <v>2059</v>
      </c>
      <c r="AU437" t="s">
        <v>192</v>
      </c>
      <c r="AW437">
        <v>9</v>
      </c>
      <c r="AX437" t="s">
        <v>2060</v>
      </c>
      <c r="AY437" t="s">
        <v>2061</v>
      </c>
      <c r="AZ437" t="s">
        <v>2062</v>
      </c>
      <c r="BA437">
        <v>1</v>
      </c>
    </row>
    <row r="438" spans="1:53" x14ac:dyDescent="0.35">
      <c r="A438">
        <v>436</v>
      </c>
      <c r="C438" s="5" t="s">
        <v>1</v>
      </c>
      <c r="D438" s="5" t="s">
        <v>2</v>
      </c>
      <c r="F438" s="5" t="s">
        <v>4</v>
      </c>
      <c r="H438" s="1">
        <v>33725</v>
      </c>
      <c r="I438">
        <v>8</v>
      </c>
      <c r="J438">
        <v>0</v>
      </c>
      <c r="K438">
        <v>8</v>
      </c>
      <c r="L438">
        <v>15</v>
      </c>
      <c r="M438" t="s">
        <v>97</v>
      </c>
      <c r="N438">
        <v>1</v>
      </c>
      <c r="S438">
        <v>0</v>
      </c>
      <c r="AB438" t="s">
        <v>84</v>
      </c>
      <c r="AH438" t="s">
        <v>32</v>
      </c>
      <c r="AM438" t="s">
        <v>73</v>
      </c>
      <c r="AO438">
        <v>3</v>
      </c>
      <c r="AQ438">
        <v>5</v>
      </c>
      <c r="AS438">
        <v>5</v>
      </c>
      <c r="AT438" t="s">
        <v>2063</v>
      </c>
      <c r="AU438" t="s">
        <v>75</v>
      </c>
      <c r="AW438">
        <v>8</v>
      </c>
      <c r="AX438" t="s">
        <v>2064</v>
      </c>
      <c r="AY438" t="s">
        <v>2065</v>
      </c>
      <c r="AZ438" t="s">
        <v>2066</v>
      </c>
      <c r="BA438">
        <v>0</v>
      </c>
    </row>
    <row r="439" spans="1:53" x14ac:dyDescent="0.35">
      <c r="A439">
        <v>437</v>
      </c>
      <c r="F439" s="5" t="s">
        <v>4</v>
      </c>
      <c r="H439" s="1">
        <v>29313</v>
      </c>
      <c r="I439">
        <v>7</v>
      </c>
      <c r="J439">
        <v>50</v>
      </c>
      <c r="K439">
        <v>8</v>
      </c>
      <c r="L439">
        <v>3</v>
      </c>
      <c r="M439" t="s">
        <v>189</v>
      </c>
      <c r="N439">
        <v>1</v>
      </c>
      <c r="S439">
        <v>1</v>
      </c>
      <c r="T439" t="s">
        <v>213</v>
      </c>
      <c r="V439" t="s">
        <v>81</v>
      </c>
      <c r="X439" t="s">
        <v>92</v>
      </c>
      <c r="Z439">
        <v>12</v>
      </c>
      <c r="AB439" t="s">
        <v>84</v>
      </c>
      <c r="AH439" t="s">
        <v>32</v>
      </c>
      <c r="AM439" t="s">
        <v>85</v>
      </c>
      <c r="AO439">
        <v>3</v>
      </c>
      <c r="AQ439">
        <v>2</v>
      </c>
      <c r="AS439">
        <v>5</v>
      </c>
      <c r="AT439" t="s">
        <v>2067</v>
      </c>
      <c r="AU439" t="s">
        <v>75</v>
      </c>
      <c r="AW439">
        <v>7</v>
      </c>
      <c r="AX439" t="s">
        <v>2068</v>
      </c>
      <c r="BA439">
        <v>0</v>
      </c>
    </row>
    <row r="440" spans="1:53" x14ac:dyDescent="0.35">
      <c r="A440">
        <v>438</v>
      </c>
      <c r="D440" s="5" t="s">
        <v>2</v>
      </c>
      <c r="E440" s="5" t="s">
        <v>3</v>
      </c>
      <c r="H440" s="1">
        <v>34275</v>
      </c>
      <c r="I440">
        <v>7</v>
      </c>
      <c r="J440">
        <v>30</v>
      </c>
      <c r="K440">
        <v>8</v>
      </c>
      <c r="L440">
        <v>5</v>
      </c>
      <c r="M440" t="s">
        <v>225</v>
      </c>
      <c r="N440">
        <v>1</v>
      </c>
      <c r="S440">
        <v>0</v>
      </c>
      <c r="AB440" t="s">
        <v>59</v>
      </c>
      <c r="AF440" t="s">
        <v>30</v>
      </c>
      <c r="AM440" t="s">
        <v>73</v>
      </c>
      <c r="AO440">
        <v>6</v>
      </c>
      <c r="AQ440">
        <v>4</v>
      </c>
      <c r="AS440">
        <v>30</v>
      </c>
      <c r="AT440" t="s">
        <v>2069</v>
      </c>
      <c r="AU440" t="s">
        <v>64</v>
      </c>
      <c r="AW440">
        <v>9</v>
      </c>
      <c r="AX440" t="s">
        <v>2070</v>
      </c>
      <c r="AY440" t="s">
        <v>2071</v>
      </c>
      <c r="AZ440" t="s">
        <v>2072</v>
      </c>
      <c r="BA440">
        <v>0</v>
      </c>
    </row>
    <row r="441" spans="1:53" x14ac:dyDescent="0.35">
      <c r="A441">
        <v>439</v>
      </c>
      <c r="G441" s="5" t="s">
        <v>2073</v>
      </c>
      <c r="H441" s="1">
        <v>25124</v>
      </c>
      <c r="I441">
        <v>7</v>
      </c>
      <c r="J441">
        <v>0</v>
      </c>
      <c r="K441">
        <v>8</v>
      </c>
      <c r="L441">
        <v>20</v>
      </c>
      <c r="M441" t="s">
        <v>121</v>
      </c>
      <c r="N441">
        <v>1</v>
      </c>
      <c r="S441">
        <v>1</v>
      </c>
      <c r="T441" t="s">
        <v>2074</v>
      </c>
      <c r="V441" t="s">
        <v>142</v>
      </c>
      <c r="X441" t="s">
        <v>92</v>
      </c>
      <c r="Z441">
        <v>25</v>
      </c>
      <c r="AA441" t="s">
        <v>2075</v>
      </c>
      <c r="AB441" t="s">
        <v>84</v>
      </c>
      <c r="AG441" t="s">
        <v>31</v>
      </c>
      <c r="AH441" t="s">
        <v>32</v>
      </c>
      <c r="AL441" t="s">
        <v>2076</v>
      </c>
      <c r="AM441" t="s">
        <v>73</v>
      </c>
      <c r="AO441">
        <v>6</v>
      </c>
      <c r="AQ441">
        <v>6</v>
      </c>
      <c r="AS441">
        <v>6</v>
      </c>
      <c r="AT441" t="s">
        <v>2077</v>
      </c>
      <c r="AU441" t="s">
        <v>75</v>
      </c>
      <c r="AW441">
        <v>9</v>
      </c>
      <c r="AX441" t="s">
        <v>2078</v>
      </c>
      <c r="AY441" t="s">
        <v>2079</v>
      </c>
      <c r="AZ441" t="s">
        <v>2080</v>
      </c>
      <c r="BA441">
        <v>1</v>
      </c>
    </row>
    <row r="442" spans="1:53" x14ac:dyDescent="0.35">
      <c r="A442">
        <v>440</v>
      </c>
      <c r="C442" s="5" t="s">
        <v>1</v>
      </c>
      <c r="H442" s="1">
        <v>22573</v>
      </c>
      <c r="I442">
        <v>7</v>
      </c>
      <c r="J442">
        <v>0</v>
      </c>
      <c r="K442">
        <v>10</v>
      </c>
      <c r="L442">
        <v>10</v>
      </c>
      <c r="M442" t="s">
        <v>133</v>
      </c>
      <c r="N442">
        <v>1</v>
      </c>
      <c r="S442">
        <v>1</v>
      </c>
      <c r="T442" t="s">
        <v>213</v>
      </c>
      <c r="W442" t="s">
        <v>2081</v>
      </c>
      <c r="X442" t="s">
        <v>572</v>
      </c>
      <c r="Z442">
        <v>35</v>
      </c>
      <c r="AA442" t="s">
        <v>2082</v>
      </c>
      <c r="AB442" t="s">
        <v>72</v>
      </c>
      <c r="AH442" t="s">
        <v>32</v>
      </c>
      <c r="AM442" t="s">
        <v>73</v>
      </c>
      <c r="AO442">
        <v>5</v>
      </c>
      <c r="AQ442">
        <v>3</v>
      </c>
      <c r="AS442">
        <v>10</v>
      </c>
      <c r="AT442" t="s">
        <v>2083</v>
      </c>
      <c r="AU442" t="s">
        <v>64</v>
      </c>
      <c r="AW442">
        <v>10</v>
      </c>
      <c r="AX442" t="s">
        <v>2084</v>
      </c>
      <c r="AY442" t="s">
        <v>2085</v>
      </c>
      <c r="AZ442" t="s">
        <v>139</v>
      </c>
      <c r="BA442">
        <v>1</v>
      </c>
    </row>
    <row r="443" spans="1:53" x14ac:dyDescent="0.35">
      <c r="A443">
        <v>441</v>
      </c>
      <c r="B443" s="5" t="s">
        <v>0</v>
      </c>
      <c r="E443" s="5" t="s">
        <v>3</v>
      </c>
      <c r="F443" s="5" t="s">
        <v>4</v>
      </c>
      <c r="H443" s="1">
        <v>29023</v>
      </c>
      <c r="I443">
        <v>8</v>
      </c>
      <c r="J443">
        <v>75</v>
      </c>
      <c r="K443">
        <v>14</v>
      </c>
      <c r="L443">
        <v>8</v>
      </c>
      <c r="M443" t="s">
        <v>97</v>
      </c>
      <c r="N443">
        <v>1</v>
      </c>
      <c r="S443">
        <v>1</v>
      </c>
      <c r="T443" t="s">
        <v>55</v>
      </c>
      <c r="V443" t="s">
        <v>81</v>
      </c>
      <c r="X443" t="s">
        <v>297</v>
      </c>
      <c r="Z443">
        <v>13</v>
      </c>
      <c r="AA443" t="s">
        <v>2086</v>
      </c>
      <c r="AB443" t="s">
        <v>59</v>
      </c>
      <c r="AH443" t="s">
        <v>32</v>
      </c>
      <c r="AM443" t="s">
        <v>73</v>
      </c>
      <c r="AP443" t="s">
        <v>2087</v>
      </c>
      <c r="AQ443">
        <v>6</v>
      </c>
      <c r="AS443">
        <v>12</v>
      </c>
      <c r="AT443" t="s">
        <v>2088</v>
      </c>
      <c r="AU443" t="s">
        <v>75</v>
      </c>
      <c r="AW443">
        <v>10</v>
      </c>
      <c r="AX443" t="s">
        <v>2089</v>
      </c>
      <c r="AY443" t="s">
        <v>2090</v>
      </c>
      <c r="AZ443" t="s">
        <v>1394</v>
      </c>
      <c r="BA443">
        <v>1</v>
      </c>
    </row>
    <row r="444" spans="1:53" x14ac:dyDescent="0.35">
      <c r="A444">
        <v>442</v>
      </c>
      <c r="C444" s="5" t="s">
        <v>1</v>
      </c>
      <c r="H444" s="1">
        <v>33732</v>
      </c>
      <c r="I444">
        <v>7</v>
      </c>
      <c r="J444">
        <v>0</v>
      </c>
      <c r="K444">
        <v>12</v>
      </c>
      <c r="L444">
        <v>20</v>
      </c>
      <c r="M444" t="s">
        <v>189</v>
      </c>
      <c r="N444">
        <v>1</v>
      </c>
      <c r="S444">
        <v>1</v>
      </c>
      <c r="T444" t="s">
        <v>146</v>
      </c>
      <c r="V444" t="s">
        <v>81</v>
      </c>
      <c r="X444" t="s">
        <v>231</v>
      </c>
      <c r="Z444">
        <v>3</v>
      </c>
      <c r="AA444" t="s">
        <v>2091</v>
      </c>
      <c r="AB444" t="s">
        <v>59</v>
      </c>
      <c r="AG444" t="s">
        <v>31</v>
      </c>
      <c r="AM444" t="s">
        <v>60</v>
      </c>
      <c r="AP444">
        <v>10</v>
      </c>
      <c r="AR444">
        <v>8</v>
      </c>
      <c r="AS444">
        <v>8</v>
      </c>
      <c r="AT444" t="s">
        <v>2092</v>
      </c>
      <c r="AU444" t="s">
        <v>75</v>
      </c>
      <c r="AW444">
        <v>9</v>
      </c>
      <c r="AX444" t="s">
        <v>2093</v>
      </c>
      <c r="BA444">
        <v>1</v>
      </c>
    </row>
    <row r="445" spans="1:53" x14ac:dyDescent="0.35">
      <c r="A445">
        <v>443</v>
      </c>
      <c r="B445" s="5" t="s">
        <v>0</v>
      </c>
      <c r="C445" s="5" t="s">
        <v>1</v>
      </c>
      <c r="D445" s="5" t="s">
        <v>2</v>
      </c>
      <c r="F445" s="5" t="s">
        <v>4</v>
      </c>
      <c r="H445" s="1">
        <v>32315</v>
      </c>
      <c r="I445">
        <v>8</v>
      </c>
      <c r="J445">
        <v>1</v>
      </c>
      <c r="K445">
        <v>8</v>
      </c>
      <c r="L445">
        <v>25</v>
      </c>
      <c r="M445" t="s">
        <v>303</v>
      </c>
      <c r="N445">
        <v>1</v>
      </c>
      <c r="S445">
        <v>1</v>
      </c>
      <c r="T445" t="s">
        <v>213</v>
      </c>
      <c r="V445" t="s">
        <v>81</v>
      </c>
      <c r="X445" t="s">
        <v>92</v>
      </c>
      <c r="Z445">
        <v>1</v>
      </c>
      <c r="AA445" t="s">
        <v>75</v>
      </c>
      <c r="AB445" t="s">
        <v>72</v>
      </c>
      <c r="AE445" t="s">
        <v>29</v>
      </c>
      <c r="AF445" t="s">
        <v>30</v>
      </c>
      <c r="AH445" t="s">
        <v>32</v>
      </c>
      <c r="AM445" t="s">
        <v>85</v>
      </c>
      <c r="AO445">
        <v>1</v>
      </c>
      <c r="AQ445">
        <v>1</v>
      </c>
      <c r="AS445">
        <v>30</v>
      </c>
      <c r="AT445" t="s">
        <v>2094</v>
      </c>
      <c r="AU445" t="s">
        <v>75</v>
      </c>
      <c r="AW445">
        <v>10</v>
      </c>
      <c r="AX445" t="s">
        <v>2095</v>
      </c>
      <c r="AZ445" t="s">
        <v>2096</v>
      </c>
      <c r="BA445">
        <v>1</v>
      </c>
    </row>
    <row r="446" spans="1:53" x14ac:dyDescent="0.35">
      <c r="A446">
        <v>444</v>
      </c>
      <c r="B446" s="5" t="s">
        <v>0</v>
      </c>
      <c r="H446" s="1">
        <v>23257</v>
      </c>
      <c r="I446">
        <v>7</v>
      </c>
      <c r="J446">
        <v>90</v>
      </c>
      <c r="K446">
        <v>8</v>
      </c>
      <c r="L446">
        <v>10</v>
      </c>
      <c r="M446" t="s">
        <v>78</v>
      </c>
      <c r="N446">
        <v>0</v>
      </c>
      <c r="O446" t="s">
        <v>68</v>
      </c>
      <c r="Q446" t="s">
        <v>104</v>
      </c>
      <c r="S446">
        <v>1</v>
      </c>
      <c r="T446" t="s">
        <v>407</v>
      </c>
      <c r="V446" t="s">
        <v>81</v>
      </c>
      <c r="X446" t="s">
        <v>57</v>
      </c>
      <c r="Z446">
        <v>28</v>
      </c>
      <c r="AA446" t="s">
        <v>2097</v>
      </c>
      <c r="AB446" t="s">
        <v>72</v>
      </c>
      <c r="AL446" t="s">
        <v>2098</v>
      </c>
      <c r="AM446" t="s">
        <v>73</v>
      </c>
      <c r="AO446">
        <v>6</v>
      </c>
      <c r="AQ446">
        <v>6</v>
      </c>
      <c r="AS446">
        <v>10</v>
      </c>
      <c r="AT446" t="s">
        <v>2099</v>
      </c>
      <c r="AU446" t="s">
        <v>75</v>
      </c>
      <c r="AW446">
        <v>9</v>
      </c>
      <c r="AX446" t="s">
        <v>2100</v>
      </c>
      <c r="BA446">
        <v>0</v>
      </c>
    </row>
    <row r="447" spans="1:53" x14ac:dyDescent="0.35">
      <c r="A447">
        <v>445</v>
      </c>
      <c r="C447" s="5" t="s">
        <v>1</v>
      </c>
      <c r="E447" s="5" t="s">
        <v>3</v>
      </c>
      <c r="F447" s="5" t="s">
        <v>4</v>
      </c>
      <c r="H447" s="1">
        <v>32727</v>
      </c>
      <c r="I447">
        <v>5</v>
      </c>
      <c r="J447">
        <v>0</v>
      </c>
      <c r="K447">
        <v>16</v>
      </c>
      <c r="L447">
        <v>2</v>
      </c>
      <c r="M447" t="s">
        <v>335</v>
      </c>
      <c r="N447">
        <v>0</v>
      </c>
      <c r="O447" t="s">
        <v>98</v>
      </c>
      <c r="Q447" t="s">
        <v>99</v>
      </c>
      <c r="S447">
        <v>1</v>
      </c>
      <c r="T447" t="s">
        <v>412</v>
      </c>
      <c r="V447" t="s">
        <v>56</v>
      </c>
      <c r="X447" t="s">
        <v>92</v>
      </c>
      <c r="Z447">
        <v>5</v>
      </c>
      <c r="AA447" t="s">
        <v>2101</v>
      </c>
      <c r="AB447" t="s">
        <v>59</v>
      </c>
      <c r="AH447" t="s">
        <v>32</v>
      </c>
      <c r="AM447" t="s">
        <v>73</v>
      </c>
      <c r="AO447">
        <v>6</v>
      </c>
      <c r="AQ447">
        <v>6</v>
      </c>
      <c r="AS447">
        <v>12</v>
      </c>
      <c r="AT447" t="s">
        <v>2102</v>
      </c>
      <c r="AU447" t="s">
        <v>75</v>
      </c>
      <c r="AW447">
        <v>10</v>
      </c>
      <c r="AX447" t="s">
        <v>2103</v>
      </c>
      <c r="AY447" t="s">
        <v>2104</v>
      </c>
      <c r="BA447">
        <v>1</v>
      </c>
    </row>
    <row r="448" spans="1:53" ht="14.5" customHeight="1" x14ac:dyDescent="0.35">
      <c r="A448">
        <v>446</v>
      </c>
      <c r="B448" s="5" t="s">
        <v>0</v>
      </c>
      <c r="C448" s="5" t="s">
        <v>1</v>
      </c>
      <c r="F448" s="5" t="s">
        <v>4</v>
      </c>
      <c r="H448" s="1">
        <v>33114</v>
      </c>
      <c r="I448">
        <v>6</v>
      </c>
      <c r="J448">
        <v>180</v>
      </c>
      <c r="K448">
        <v>10</v>
      </c>
      <c r="L448">
        <v>9</v>
      </c>
      <c r="M448" t="s">
        <v>97</v>
      </c>
      <c r="N448">
        <v>1</v>
      </c>
      <c r="S448">
        <v>1</v>
      </c>
      <c r="T448" t="s">
        <v>155</v>
      </c>
      <c r="V448" t="s">
        <v>81</v>
      </c>
      <c r="Y448" t="s">
        <v>2105</v>
      </c>
      <c r="Z448">
        <v>1</v>
      </c>
      <c r="AA448" t="s">
        <v>2106</v>
      </c>
      <c r="AB448" t="s">
        <v>84</v>
      </c>
      <c r="AH448" t="s">
        <v>32</v>
      </c>
      <c r="AM448" t="s">
        <v>1078</v>
      </c>
      <c r="AP448">
        <v>10</v>
      </c>
      <c r="AQ448">
        <v>6</v>
      </c>
      <c r="AS448">
        <v>6</v>
      </c>
      <c r="AT448" s="3" t="s">
        <v>2107</v>
      </c>
      <c r="AU448" t="s">
        <v>192</v>
      </c>
      <c r="AW448">
        <v>9</v>
      </c>
      <c r="AX448" s="3" t="s">
        <v>2108</v>
      </c>
      <c r="AY448" t="s">
        <v>2109</v>
      </c>
      <c r="AZ448" t="s">
        <v>2110</v>
      </c>
      <c r="BA448">
        <v>1</v>
      </c>
    </row>
    <row r="449" spans="1:53" x14ac:dyDescent="0.35">
      <c r="A449">
        <v>447</v>
      </c>
      <c r="B449" s="5" t="s">
        <v>0</v>
      </c>
      <c r="H449" s="1">
        <v>34025</v>
      </c>
      <c r="I449">
        <v>9</v>
      </c>
      <c r="J449">
        <v>1</v>
      </c>
      <c r="K449">
        <v>6</v>
      </c>
      <c r="L449">
        <v>5</v>
      </c>
      <c r="M449" t="s">
        <v>303</v>
      </c>
      <c r="N449">
        <v>1</v>
      </c>
      <c r="S449">
        <v>1</v>
      </c>
      <c r="T449" t="s">
        <v>213</v>
      </c>
      <c r="V449" t="s">
        <v>81</v>
      </c>
      <c r="X449" t="s">
        <v>92</v>
      </c>
      <c r="Z449">
        <v>2</v>
      </c>
      <c r="AA449" t="s">
        <v>2111</v>
      </c>
      <c r="AB449" t="s">
        <v>59</v>
      </c>
      <c r="AF449" t="s">
        <v>30</v>
      </c>
      <c r="AM449" t="s">
        <v>85</v>
      </c>
      <c r="AO449">
        <v>6</v>
      </c>
      <c r="AQ449">
        <v>5</v>
      </c>
      <c r="AS449">
        <v>100</v>
      </c>
      <c r="AT449" t="s">
        <v>2112</v>
      </c>
      <c r="AU449" t="s">
        <v>75</v>
      </c>
      <c r="AW449">
        <v>9</v>
      </c>
      <c r="AX449" t="s">
        <v>2113</v>
      </c>
      <c r="AY449" t="s">
        <v>2114</v>
      </c>
      <c r="BA449">
        <v>1</v>
      </c>
    </row>
    <row r="450" spans="1:53" x14ac:dyDescent="0.35">
      <c r="A450">
        <v>448</v>
      </c>
      <c r="C450" s="5" t="s">
        <v>1</v>
      </c>
      <c r="H450" s="1">
        <v>33077</v>
      </c>
      <c r="I450">
        <v>8</v>
      </c>
      <c r="J450">
        <v>6</v>
      </c>
      <c r="K450">
        <v>14</v>
      </c>
      <c r="L450">
        <v>6</v>
      </c>
      <c r="M450" t="s">
        <v>52</v>
      </c>
      <c r="N450">
        <v>0</v>
      </c>
      <c r="O450" t="s">
        <v>68</v>
      </c>
      <c r="Q450" t="s">
        <v>104</v>
      </c>
      <c r="S450">
        <v>1</v>
      </c>
      <c r="T450" t="s">
        <v>213</v>
      </c>
      <c r="V450" t="s">
        <v>81</v>
      </c>
      <c r="X450" t="s">
        <v>92</v>
      </c>
      <c r="Z450">
        <v>5</v>
      </c>
      <c r="AA450" t="s">
        <v>2115</v>
      </c>
      <c r="AB450" t="s">
        <v>59</v>
      </c>
      <c r="AF450" t="s">
        <v>30</v>
      </c>
      <c r="AM450" t="s">
        <v>85</v>
      </c>
      <c r="AO450">
        <v>6</v>
      </c>
      <c r="AQ450">
        <v>4</v>
      </c>
      <c r="AS450">
        <v>3</v>
      </c>
      <c r="AT450" t="s">
        <v>2116</v>
      </c>
      <c r="AU450" t="s">
        <v>64</v>
      </c>
      <c r="AW450">
        <v>10</v>
      </c>
      <c r="AX450" t="s">
        <v>2117</v>
      </c>
      <c r="AY450" t="s">
        <v>2118</v>
      </c>
      <c r="BA450">
        <v>0</v>
      </c>
    </row>
    <row r="451" spans="1:53" x14ac:dyDescent="0.35">
      <c r="A451">
        <v>449</v>
      </c>
      <c r="F451" s="5" t="s">
        <v>4</v>
      </c>
      <c r="H451" s="1">
        <v>27948</v>
      </c>
      <c r="I451">
        <v>6</v>
      </c>
      <c r="J451">
        <v>50</v>
      </c>
      <c r="K451">
        <v>8</v>
      </c>
      <c r="L451">
        <v>5</v>
      </c>
      <c r="M451" t="s">
        <v>303</v>
      </c>
      <c r="N451">
        <v>1</v>
      </c>
      <c r="S451">
        <v>1</v>
      </c>
      <c r="T451" t="s">
        <v>1789</v>
      </c>
      <c r="V451" t="s">
        <v>56</v>
      </c>
      <c r="X451" t="s">
        <v>272</v>
      </c>
      <c r="Z451">
        <v>5</v>
      </c>
      <c r="AA451" t="s">
        <v>2119</v>
      </c>
      <c r="AB451" t="s">
        <v>72</v>
      </c>
      <c r="AF451" t="s">
        <v>30</v>
      </c>
      <c r="AI451" t="s">
        <v>33</v>
      </c>
      <c r="AM451" t="s">
        <v>73</v>
      </c>
      <c r="AO451">
        <v>5</v>
      </c>
      <c r="AQ451">
        <v>3</v>
      </c>
      <c r="AS451">
        <v>20</v>
      </c>
      <c r="AT451" t="s">
        <v>2120</v>
      </c>
      <c r="AV451" t="s">
        <v>2121</v>
      </c>
      <c r="AW451">
        <v>9</v>
      </c>
      <c r="AX451" t="s">
        <v>2122</v>
      </c>
      <c r="AY451" t="s">
        <v>1304</v>
      </c>
      <c r="BA451">
        <v>0</v>
      </c>
    </row>
    <row r="452" spans="1:53" x14ac:dyDescent="0.35">
      <c r="A452">
        <v>450</v>
      </c>
      <c r="B452" s="5" t="s">
        <v>0</v>
      </c>
      <c r="F452" s="5" t="s">
        <v>4</v>
      </c>
      <c r="H452" s="1">
        <v>29093</v>
      </c>
      <c r="I452">
        <v>8</v>
      </c>
      <c r="J452">
        <v>75</v>
      </c>
      <c r="K452">
        <v>9</v>
      </c>
      <c r="L452">
        <v>20</v>
      </c>
      <c r="M452" t="s">
        <v>97</v>
      </c>
      <c r="N452">
        <v>0</v>
      </c>
      <c r="O452" t="s">
        <v>68</v>
      </c>
      <c r="Q452" t="s">
        <v>99</v>
      </c>
      <c r="S452">
        <v>1</v>
      </c>
      <c r="T452" t="s">
        <v>110</v>
      </c>
      <c r="V452" t="s">
        <v>111</v>
      </c>
      <c r="X452" t="s">
        <v>92</v>
      </c>
      <c r="Z452">
        <v>14</v>
      </c>
      <c r="AA452" t="s">
        <v>2123</v>
      </c>
      <c r="AB452" t="s">
        <v>84</v>
      </c>
      <c r="AF452" t="s">
        <v>30</v>
      </c>
      <c r="AM452" t="s">
        <v>73</v>
      </c>
      <c r="AO452">
        <v>6</v>
      </c>
      <c r="AR452">
        <v>10</v>
      </c>
      <c r="AS452">
        <v>15</v>
      </c>
      <c r="AT452" t="s">
        <v>2124</v>
      </c>
      <c r="AV452" t="s">
        <v>2125</v>
      </c>
      <c r="AW452">
        <v>10</v>
      </c>
      <c r="AX452" t="s">
        <v>2126</v>
      </c>
      <c r="AY452" t="s">
        <v>2127</v>
      </c>
      <c r="AZ452" t="s">
        <v>116</v>
      </c>
      <c r="BA452">
        <v>1</v>
      </c>
    </row>
    <row r="453" spans="1:53" x14ac:dyDescent="0.35">
      <c r="A453">
        <v>451</v>
      </c>
      <c r="B453" s="5" t="s">
        <v>0</v>
      </c>
      <c r="E453" s="5" t="s">
        <v>3</v>
      </c>
      <c r="F453" s="5" t="s">
        <v>4</v>
      </c>
      <c r="H453" s="1">
        <v>32527</v>
      </c>
      <c r="I453">
        <v>8</v>
      </c>
      <c r="J453">
        <v>0</v>
      </c>
      <c r="K453">
        <v>10</v>
      </c>
      <c r="L453">
        <v>60</v>
      </c>
      <c r="M453" t="s">
        <v>121</v>
      </c>
      <c r="N453">
        <v>1</v>
      </c>
      <c r="S453">
        <v>1</v>
      </c>
      <c r="T453" t="s">
        <v>170</v>
      </c>
      <c r="V453" t="s">
        <v>350</v>
      </c>
      <c r="X453" t="s">
        <v>92</v>
      </c>
      <c r="Z453">
        <v>1</v>
      </c>
      <c r="AA453" t="s">
        <v>2128</v>
      </c>
      <c r="AB453" t="s">
        <v>59</v>
      </c>
      <c r="AF453" t="s">
        <v>30</v>
      </c>
      <c r="AG453" t="s">
        <v>31</v>
      </c>
      <c r="AM453" t="s">
        <v>60</v>
      </c>
      <c r="AO453">
        <v>5</v>
      </c>
      <c r="AQ453">
        <v>2</v>
      </c>
      <c r="AS453">
        <v>6</v>
      </c>
      <c r="AT453" t="s">
        <v>2129</v>
      </c>
      <c r="AU453" t="s">
        <v>75</v>
      </c>
      <c r="AW453">
        <v>7</v>
      </c>
      <c r="AX453" t="s">
        <v>2130</v>
      </c>
      <c r="AY453" t="s">
        <v>2131</v>
      </c>
      <c r="AZ453" t="s">
        <v>2132</v>
      </c>
      <c r="BA453">
        <v>0</v>
      </c>
    </row>
    <row r="454" spans="1:53" x14ac:dyDescent="0.35">
      <c r="A454">
        <v>452</v>
      </c>
      <c r="B454" s="5" t="s">
        <v>0</v>
      </c>
      <c r="H454" s="1">
        <v>27608</v>
      </c>
      <c r="I454">
        <v>7</v>
      </c>
      <c r="J454">
        <v>70</v>
      </c>
      <c r="K454">
        <v>8</v>
      </c>
      <c r="L454">
        <v>50</v>
      </c>
      <c r="M454" t="s">
        <v>121</v>
      </c>
      <c r="N454">
        <v>1</v>
      </c>
      <c r="S454">
        <v>1</v>
      </c>
      <c r="T454" t="s">
        <v>213</v>
      </c>
      <c r="V454" t="s">
        <v>81</v>
      </c>
      <c r="X454" t="s">
        <v>310</v>
      </c>
      <c r="Z454">
        <v>15</v>
      </c>
      <c r="AA454" t="s">
        <v>2133</v>
      </c>
      <c r="AB454" t="s">
        <v>84</v>
      </c>
      <c r="AG454" t="s">
        <v>31</v>
      </c>
      <c r="AM454" t="s">
        <v>73</v>
      </c>
      <c r="AO454">
        <v>6</v>
      </c>
      <c r="AQ454">
        <v>4</v>
      </c>
      <c r="AS454">
        <v>25</v>
      </c>
      <c r="AT454" t="s">
        <v>332</v>
      </c>
      <c r="AU454" t="s">
        <v>75</v>
      </c>
      <c r="AW454">
        <v>7</v>
      </c>
      <c r="AX454" t="s">
        <v>1775</v>
      </c>
      <c r="BA454">
        <v>0</v>
      </c>
    </row>
    <row r="455" spans="1:53" x14ac:dyDescent="0.35">
      <c r="A455">
        <v>453</v>
      </c>
      <c r="C455" s="5" t="s">
        <v>1</v>
      </c>
      <c r="H455" s="1">
        <v>31265</v>
      </c>
      <c r="I455">
        <v>7</v>
      </c>
      <c r="J455">
        <v>0</v>
      </c>
      <c r="K455">
        <v>6</v>
      </c>
      <c r="L455">
        <v>20</v>
      </c>
      <c r="M455" t="s">
        <v>67</v>
      </c>
      <c r="N455">
        <v>0</v>
      </c>
      <c r="O455" t="s">
        <v>53</v>
      </c>
      <c r="Q455" t="s">
        <v>54</v>
      </c>
      <c r="S455">
        <v>1</v>
      </c>
      <c r="T455" t="s">
        <v>155</v>
      </c>
      <c r="V455" t="s">
        <v>81</v>
      </c>
      <c r="X455" t="s">
        <v>92</v>
      </c>
      <c r="Z455">
        <v>2</v>
      </c>
      <c r="AB455" t="s">
        <v>84</v>
      </c>
      <c r="AH455" t="s">
        <v>32</v>
      </c>
      <c r="AM455" t="s">
        <v>60</v>
      </c>
      <c r="AO455">
        <v>5</v>
      </c>
      <c r="AQ455">
        <v>5</v>
      </c>
      <c r="AS455">
        <v>10</v>
      </c>
      <c r="AT455" t="s">
        <v>696</v>
      </c>
      <c r="AU455" t="s">
        <v>64</v>
      </c>
      <c r="AW455">
        <v>7</v>
      </c>
      <c r="AX455" t="s">
        <v>2134</v>
      </c>
      <c r="BA455">
        <v>0</v>
      </c>
    </row>
    <row r="456" spans="1:53" x14ac:dyDescent="0.35">
      <c r="A456">
        <v>454</v>
      </c>
      <c r="C456" s="5" t="s">
        <v>1</v>
      </c>
      <c r="H456" s="1">
        <v>30445</v>
      </c>
      <c r="I456">
        <v>7</v>
      </c>
      <c r="J456">
        <v>30</v>
      </c>
      <c r="K456">
        <v>15</v>
      </c>
      <c r="L456">
        <v>8</v>
      </c>
      <c r="M456" t="s">
        <v>103</v>
      </c>
      <c r="N456">
        <v>1</v>
      </c>
      <c r="S456">
        <v>1</v>
      </c>
      <c r="T456" t="s">
        <v>213</v>
      </c>
      <c r="V456" t="s">
        <v>56</v>
      </c>
      <c r="X456" t="s">
        <v>419</v>
      </c>
      <c r="Z456">
        <v>14</v>
      </c>
      <c r="AA456" t="s">
        <v>2135</v>
      </c>
      <c r="AB456" t="s">
        <v>59</v>
      </c>
      <c r="AH456" t="s">
        <v>32</v>
      </c>
      <c r="AM456" t="s">
        <v>60</v>
      </c>
      <c r="AO456">
        <v>5</v>
      </c>
      <c r="AQ456">
        <v>4</v>
      </c>
      <c r="AS456">
        <v>12</v>
      </c>
      <c r="AT456" t="s">
        <v>2136</v>
      </c>
      <c r="AU456" t="s">
        <v>75</v>
      </c>
      <c r="AW456">
        <v>10</v>
      </c>
      <c r="AX456" t="s">
        <v>2137</v>
      </c>
      <c r="AY456" t="s">
        <v>2138</v>
      </c>
      <c r="AZ456" t="s">
        <v>2139</v>
      </c>
      <c r="BA456">
        <v>1</v>
      </c>
    </row>
    <row r="457" spans="1:53" ht="14.5" customHeight="1" x14ac:dyDescent="0.35">
      <c r="A457">
        <v>455</v>
      </c>
      <c r="B457" s="5" t="s">
        <v>0</v>
      </c>
      <c r="F457" s="5" t="s">
        <v>4</v>
      </c>
      <c r="H457" s="1">
        <v>32097</v>
      </c>
      <c r="I457">
        <v>7</v>
      </c>
      <c r="J457">
        <v>0</v>
      </c>
      <c r="K457">
        <v>8</v>
      </c>
      <c r="L457">
        <v>50</v>
      </c>
      <c r="M457" t="s">
        <v>303</v>
      </c>
      <c r="N457">
        <v>1</v>
      </c>
      <c r="S457">
        <v>0</v>
      </c>
      <c r="AB457" t="s">
        <v>84</v>
      </c>
      <c r="AC457" t="s">
        <v>27</v>
      </c>
      <c r="AE457" t="s">
        <v>29</v>
      </c>
      <c r="AF457" t="s">
        <v>30</v>
      </c>
      <c r="AM457" t="s">
        <v>73</v>
      </c>
      <c r="AP457">
        <v>20</v>
      </c>
      <c r="AR457">
        <v>10</v>
      </c>
      <c r="AS457">
        <v>5</v>
      </c>
      <c r="AT457" s="3" t="s">
        <v>2140</v>
      </c>
      <c r="AV457" t="s">
        <v>2141</v>
      </c>
      <c r="AW457">
        <v>9</v>
      </c>
      <c r="AX457" t="s">
        <v>2142</v>
      </c>
      <c r="AY457" t="s">
        <v>2143</v>
      </c>
      <c r="AZ457" t="s">
        <v>2144</v>
      </c>
      <c r="BA457">
        <v>1</v>
      </c>
    </row>
    <row r="458" spans="1:53" x14ac:dyDescent="0.35">
      <c r="A458">
        <v>456</v>
      </c>
      <c r="B458" s="5" t="s">
        <v>0</v>
      </c>
      <c r="E458" s="5" t="s">
        <v>3</v>
      </c>
      <c r="F458" s="5" t="s">
        <v>4</v>
      </c>
      <c r="H458" s="1">
        <v>35411</v>
      </c>
      <c r="I458">
        <v>7</v>
      </c>
      <c r="J458">
        <v>50</v>
      </c>
      <c r="K458">
        <v>9</v>
      </c>
      <c r="L458">
        <v>15</v>
      </c>
      <c r="M458" t="s">
        <v>97</v>
      </c>
      <c r="N458">
        <v>1</v>
      </c>
      <c r="S458">
        <v>0</v>
      </c>
      <c r="AB458" t="s">
        <v>59</v>
      </c>
      <c r="AF458" t="s">
        <v>30</v>
      </c>
      <c r="AM458" t="s">
        <v>73</v>
      </c>
      <c r="AO458">
        <v>5</v>
      </c>
      <c r="AQ458">
        <v>6</v>
      </c>
      <c r="AS458">
        <v>14</v>
      </c>
      <c r="AT458" t="s">
        <v>2145</v>
      </c>
      <c r="AU458" t="s">
        <v>64</v>
      </c>
      <c r="AW458">
        <v>10</v>
      </c>
      <c r="AX458" t="s">
        <v>2146</v>
      </c>
      <c r="AY458" t="s">
        <v>2147</v>
      </c>
      <c r="AZ458" t="s">
        <v>2148</v>
      </c>
      <c r="BA458">
        <v>1</v>
      </c>
    </row>
    <row r="459" spans="1:53" x14ac:dyDescent="0.35">
      <c r="A459">
        <v>457</v>
      </c>
      <c r="F459" s="5" t="s">
        <v>4</v>
      </c>
      <c r="H459" s="1">
        <v>28051</v>
      </c>
      <c r="I459">
        <v>8</v>
      </c>
      <c r="J459">
        <v>10</v>
      </c>
      <c r="K459">
        <v>14</v>
      </c>
      <c r="L459">
        <v>0</v>
      </c>
      <c r="M459" t="s">
        <v>189</v>
      </c>
      <c r="N459">
        <v>0</v>
      </c>
      <c r="O459" t="s">
        <v>98</v>
      </c>
      <c r="Q459" t="s">
        <v>104</v>
      </c>
      <c r="S459">
        <v>1</v>
      </c>
      <c r="T459" t="s">
        <v>407</v>
      </c>
      <c r="V459" t="s">
        <v>81</v>
      </c>
      <c r="X459" t="s">
        <v>92</v>
      </c>
      <c r="Z459">
        <v>10</v>
      </c>
      <c r="AB459" t="s">
        <v>72</v>
      </c>
      <c r="AH459" t="s">
        <v>32</v>
      </c>
      <c r="AM459" t="s">
        <v>73</v>
      </c>
      <c r="AO459">
        <v>5</v>
      </c>
      <c r="AQ459">
        <v>4</v>
      </c>
      <c r="AS459">
        <v>12</v>
      </c>
      <c r="AT459" t="s">
        <v>2149</v>
      </c>
      <c r="AU459" t="s">
        <v>64</v>
      </c>
      <c r="AW459">
        <v>9</v>
      </c>
      <c r="AX459" t="s">
        <v>2150</v>
      </c>
      <c r="AY459" t="s">
        <v>2151</v>
      </c>
      <c r="AZ459" t="s">
        <v>2152</v>
      </c>
      <c r="BA459">
        <v>0</v>
      </c>
    </row>
    <row r="460" spans="1:53" x14ac:dyDescent="0.35">
      <c r="A460">
        <v>458</v>
      </c>
      <c r="B460" s="5" t="s">
        <v>0</v>
      </c>
      <c r="D460" s="5" t="s">
        <v>2</v>
      </c>
      <c r="E460" s="5" t="s">
        <v>3</v>
      </c>
      <c r="F460" s="5" t="s">
        <v>4</v>
      </c>
      <c r="H460" s="1">
        <v>35749</v>
      </c>
      <c r="I460">
        <v>7</v>
      </c>
      <c r="J460">
        <v>120</v>
      </c>
      <c r="K460">
        <v>15</v>
      </c>
      <c r="L460">
        <v>100</v>
      </c>
      <c r="M460" t="s">
        <v>103</v>
      </c>
      <c r="N460">
        <v>0</v>
      </c>
      <c r="O460" t="s">
        <v>134</v>
      </c>
      <c r="R460" t="s">
        <v>2153</v>
      </c>
      <c r="S460">
        <v>0</v>
      </c>
      <c r="AB460" t="s">
        <v>59</v>
      </c>
      <c r="AH460" t="s">
        <v>32</v>
      </c>
      <c r="AM460" t="s">
        <v>60</v>
      </c>
      <c r="AO460">
        <v>6</v>
      </c>
      <c r="AQ460">
        <v>6</v>
      </c>
      <c r="AS460">
        <v>4</v>
      </c>
      <c r="AT460" t="s">
        <v>2154</v>
      </c>
      <c r="AU460" t="s">
        <v>64</v>
      </c>
      <c r="AW460">
        <v>9</v>
      </c>
      <c r="AX460" t="s">
        <v>2155</v>
      </c>
      <c r="AY460" t="s">
        <v>2156</v>
      </c>
      <c r="BA460">
        <v>1</v>
      </c>
    </row>
    <row r="461" spans="1:53" x14ac:dyDescent="0.35">
      <c r="A461">
        <v>459</v>
      </c>
      <c r="B461" s="5" t="s">
        <v>0</v>
      </c>
      <c r="C461" s="5" t="s">
        <v>1</v>
      </c>
      <c r="H461" s="1">
        <v>26900</v>
      </c>
      <c r="I461">
        <v>6</v>
      </c>
      <c r="J461">
        <v>60</v>
      </c>
      <c r="K461">
        <v>16</v>
      </c>
      <c r="L461">
        <v>10</v>
      </c>
      <c r="M461" t="s">
        <v>103</v>
      </c>
      <c r="N461">
        <v>0</v>
      </c>
      <c r="O461" t="s">
        <v>98</v>
      </c>
      <c r="Q461" t="s">
        <v>99</v>
      </c>
      <c r="S461">
        <v>0</v>
      </c>
      <c r="AB461" t="s">
        <v>84</v>
      </c>
      <c r="AE461" t="s">
        <v>29</v>
      </c>
      <c r="AM461" t="s">
        <v>73</v>
      </c>
      <c r="AP461">
        <v>40</v>
      </c>
      <c r="AR461">
        <v>20</v>
      </c>
      <c r="AS461">
        <v>25</v>
      </c>
      <c r="AT461" t="s">
        <v>2157</v>
      </c>
      <c r="AU461" t="s">
        <v>75</v>
      </c>
      <c r="AW461">
        <v>9</v>
      </c>
      <c r="AX461" t="s">
        <v>2158</v>
      </c>
      <c r="AY461" t="s">
        <v>2159</v>
      </c>
      <c r="AZ461" t="s">
        <v>2160</v>
      </c>
      <c r="BA461">
        <v>1</v>
      </c>
    </row>
    <row r="462" spans="1:53" x14ac:dyDescent="0.35">
      <c r="A462">
        <v>460</v>
      </c>
      <c r="B462" s="5" t="s">
        <v>0</v>
      </c>
      <c r="H462" s="1">
        <v>32226</v>
      </c>
      <c r="I462">
        <v>6</v>
      </c>
      <c r="J462">
        <v>20</v>
      </c>
      <c r="K462">
        <v>8</v>
      </c>
      <c r="L462">
        <v>3</v>
      </c>
      <c r="M462" t="s">
        <v>303</v>
      </c>
      <c r="N462">
        <v>1</v>
      </c>
      <c r="S462">
        <v>1</v>
      </c>
      <c r="T462" t="s">
        <v>213</v>
      </c>
      <c r="V462" t="s">
        <v>111</v>
      </c>
      <c r="X462" t="s">
        <v>92</v>
      </c>
      <c r="Z462">
        <v>2</v>
      </c>
      <c r="AA462" t="s">
        <v>1698</v>
      </c>
      <c r="AB462" t="s">
        <v>84</v>
      </c>
      <c r="AF462" t="s">
        <v>30</v>
      </c>
      <c r="AN462" t="s">
        <v>2161</v>
      </c>
      <c r="AO462">
        <v>5</v>
      </c>
      <c r="AQ462">
        <v>5</v>
      </c>
      <c r="AS462">
        <v>20</v>
      </c>
      <c r="AT462" t="s">
        <v>2162</v>
      </c>
      <c r="AU462" t="s">
        <v>64</v>
      </c>
      <c r="AW462">
        <v>10</v>
      </c>
      <c r="AX462" t="s">
        <v>76</v>
      </c>
      <c r="AY462" t="s">
        <v>76</v>
      </c>
      <c r="AZ462" t="s">
        <v>290</v>
      </c>
      <c r="BA462">
        <v>0</v>
      </c>
    </row>
    <row r="463" spans="1:53" x14ac:dyDescent="0.35">
      <c r="A463">
        <v>461</v>
      </c>
      <c r="B463" s="5" t="s">
        <v>0</v>
      </c>
      <c r="F463" s="5" t="s">
        <v>4</v>
      </c>
      <c r="H463" s="1">
        <v>27921</v>
      </c>
      <c r="I463">
        <v>6</v>
      </c>
      <c r="J463">
        <v>0</v>
      </c>
      <c r="K463">
        <v>5</v>
      </c>
      <c r="L463">
        <v>5</v>
      </c>
      <c r="M463" t="s">
        <v>133</v>
      </c>
      <c r="N463">
        <v>0</v>
      </c>
      <c r="O463" t="s">
        <v>98</v>
      </c>
      <c r="Q463" t="s">
        <v>99</v>
      </c>
      <c r="S463">
        <v>1</v>
      </c>
      <c r="T463" t="s">
        <v>110</v>
      </c>
      <c r="V463" t="s">
        <v>111</v>
      </c>
      <c r="X463" t="s">
        <v>92</v>
      </c>
      <c r="Z463">
        <v>15</v>
      </c>
      <c r="AB463" t="s">
        <v>84</v>
      </c>
      <c r="AK463" t="s">
        <v>35</v>
      </c>
      <c r="AU463" t="s">
        <v>345</v>
      </c>
      <c r="AW463">
        <v>8</v>
      </c>
      <c r="AX463" t="s">
        <v>2163</v>
      </c>
      <c r="AY463" t="s">
        <v>2164</v>
      </c>
      <c r="AZ463" t="s">
        <v>2165</v>
      </c>
      <c r="BA463">
        <v>0</v>
      </c>
    </row>
    <row r="464" spans="1:53" ht="14.5" customHeight="1" x14ac:dyDescent="0.35">
      <c r="A464">
        <v>462</v>
      </c>
      <c r="B464" s="5" t="s">
        <v>0</v>
      </c>
      <c r="H464" s="1">
        <v>33863</v>
      </c>
      <c r="I464">
        <v>7</v>
      </c>
      <c r="J464">
        <v>0</v>
      </c>
      <c r="K464">
        <v>15</v>
      </c>
      <c r="L464">
        <v>5</v>
      </c>
      <c r="M464" t="s">
        <v>121</v>
      </c>
      <c r="N464">
        <v>0</v>
      </c>
      <c r="O464" t="s">
        <v>53</v>
      </c>
      <c r="Q464" t="s">
        <v>99</v>
      </c>
      <c r="S464">
        <v>0</v>
      </c>
      <c r="AB464" t="s">
        <v>84</v>
      </c>
      <c r="AH464" t="s">
        <v>32</v>
      </c>
      <c r="AM464" t="s">
        <v>73</v>
      </c>
      <c r="AO464">
        <v>5</v>
      </c>
      <c r="AQ464">
        <v>5</v>
      </c>
      <c r="AS464">
        <v>100</v>
      </c>
      <c r="AT464" s="3" t="s">
        <v>2166</v>
      </c>
      <c r="AU464" t="s">
        <v>75</v>
      </c>
      <c r="AW464">
        <v>10</v>
      </c>
      <c r="AX464" t="s">
        <v>2167</v>
      </c>
      <c r="AY464" s="3" t="s">
        <v>2168</v>
      </c>
      <c r="BA464">
        <v>1</v>
      </c>
    </row>
    <row r="465" spans="1:53" x14ac:dyDescent="0.35">
      <c r="A465">
        <v>463</v>
      </c>
      <c r="B465" s="5" t="s">
        <v>0</v>
      </c>
      <c r="H465" s="1">
        <v>31904</v>
      </c>
      <c r="I465">
        <v>8</v>
      </c>
      <c r="J465">
        <v>0</v>
      </c>
      <c r="K465">
        <v>10</v>
      </c>
      <c r="L465">
        <v>12</v>
      </c>
      <c r="M465" t="s">
        <v>189</v>
      </c>
      <c r="N465">
        <v>0</v>
      </c>
      <c r="O465" t="s">
        <v>53</v>
      </c>
      <c r="Q465" t="s">
        <v>54</v>
      </c>
      <c r="S465">
        <v>0</v>
      </c>
      <c r="AB465" t="s">
        <v>59</v>
      </c>
      <c r="AE465" t="s">
        <v>29</v>
      </c>
      <c r="AM465" t="s">
        <v>73</v>
      </c>
      <c r="AO465">
        <v>5</v>
      </c>
      <c r="AQ465">
        <v>5</v>
      </c>
      <c r="AS465">
        <v>5</v>
      </c>
      <c r="AT465" t="s">
        <v>2169</v>
      </c>
      <c r="AU465" t="s">
        <v>75</v>
      </c>
      <c r="AW465">
        <v>8</v>
      </c>
      <c r="AX465" t="s">
        <v>76</v>
      </c>
      <c r="AY465" t="s">
        <v>2170</v>
      </c>
      <c r="AZ465" t="s">
        <v>2171</v>
      </c>
      <c r="BA465">
        <v>1</v>
      </c>
    </row>
    <row r="466" spans="1:53" x14ac:dyDescent="0.35">
      <c r="A466">
        <v>464</v>
      </c>
      <c r="B466" s="5" t="s">
        <v>0</v>
      </c>
      <c r="D466" s="5" t="s">
        <v>2</v>
      </c>
      <c r="F466" s="5" t="s">
        <v>4</v>
      </c>
      <c r="H466" s="1">
        <v>29535</v>
      </c>
      <c r="I466">
        <v>7</v>
      </c>
      <c r="J466">
        <v>0</v>
      </c>
      <c r="K466">
        <v>10</v>
      </c>
      <c r="L466">
        <v>0</v>
      </c>
      <c r="M466" t="s">
        <v>121</v>
      </c>
      <c r="N466">
        <v>0</v>
      </c>
      <c r="O466" t="s">
        <v>68</v>
      </c>
      <c r="Q466" t="s">
        <v>99</v>
      </c>
      <c r="S466">
        <v>1</v>
      </c>
      <c r="T466" t="s">
        <v>155</v>
      </c>
      <c r="V466" t="s">
        <v>81</v>
      </c>
      <c r="X466" t="s">
        <v>92</v>
      </c>
      <c r="Z466">
        <v>1</v>
      </c>
      <c r="AA466" t="s">
        <v>2172</v>
      </c>
      <c r="AB466" t="s">
        <v>84</v>
      </c>
      <c r="AE466" t="s">
        <v>29</v>
      </c>
      <c r="AM466" t="s">
        <v>85</v>
      </c>
      <c r="AO466">
        <v>6</v>
      </c>
      <c r="AQ466">
        <v>3</v>
      </c>
      <c r="AS466">
        <v>8</v>
      </c>
      <c r="AT466" t="s">
        <v>2173</v>
      </c>
      <c r="AV466" t="s">
        <v>2174</v>
      </c>
      <c r="AW466">
        <v>6</v>
      </c>
      <c r="AX466" t="s">
        <v>2175</v>
      </c>
      <c r="AY466" t="s">
        <v>2176</v>
      </c>
      <c r="BA466">
        <v>1</v>
      </c>
    </row>
    <row r="467" spans="1:53" ht="14.5" customHeight="1" x14ac:dyDescent="0.35">
      <c r="A467">
        <v>465</v>
      </c>
      <c r="B467" s="5" t="s">
        <v>0</v>
      </c>
      <c r="F467" s="5" t="s">
        <v>4</v>
      </c>
      <c r="H467" s="1">
        <v>31458</v>
      </c>
      <c r="I467">
        <v>7</v>
      </c>
      <c r="J467">
        <v>90</v>
      </c>
      <c r="K467">
        <v>14</v>
      </c>
      <c r="L467">
        <v>0</v>
      </c>
      <c r="M467" t="s">
        <v>67</v>
      </c>
      <c r="N467">
        <v>0</v>
      </c>
      <c r="O467" t="s">
        <v>134</v>
      </c>
      <c r="Q467" t="s">
        <v>99</v>
      </c>
      <c r="S467">
        <v>1</v>
      </c>
      <c r="U467" t="s">
        <v>2177</v>
      </c>
      <c r="V467" t="s">
        <v>111</v>
      </c>
      <c r="X467" t="s">
        <v>57</v>
      </c>
      <c r="Z467">
        <v>1</v>
      </c>
      <c r="AA467" t="s">
        <v>2041</v>
      </c>
      <c r="AB467" t="s">
        <v>59</v>
      </c>
      <c r="AE467" t="s">
        <v>29</v>
      </c>
      <c r="AF467" t="s">
        <v>30</v>
      </c>
      <c r="AG467" t="s">
        <v>31</v>
      </c>
      <c r="AH467" t="s">
        <v>32</v>
      </c>
      <c r="AI467" t="s">
        <v>33</v>
      </c>
      <c r="AM467" t="s">
        <v>73</v>
      </c>
      <c r="AP467">
        <v>10</v>
      </c>
      <c r="AR467">
        <v>8</v>
      </c>
      <c r="AS467">
        <v>12</v>
      </c>
      <c r="AT467" s="3" t="s">
        <v>2178</v>
      </c>
      <c r="AV467" t="s">
        <v>2179</v>
      </c>
      <c r="AW467">
        <v>9</v>
      </c>
      <c r="AX467" s="3" t="s">
        <v>2180</v>
      </c>
      <c r="AY467" t="e">
        <f>- Bioinformatics
- Advanced statistics
- Competitive programming</f>
        <v>#NAME?</v>
      </c>
      <c r="AZ467" s="3" t="s">
        <v>2181</v>
      </c>
    </row>
    <row r="468" spans="1:53" x14ac:dyDescent="0.35">
      <c r="A468">
        <v>466</v>
      </c>
      <c r="C468" s="5" t="s">
        <v>1</v>
      </c>
      <c r="F468" s="5" t="s">
        <v>4</v>
      </c>
      <c r="H468" s="1">
        <v>20026</v>
      </c>
      <c r="I468">
        <v>6</v>
      </c>
      <c r="J468">
        <v>48</v>
      </c>
      <c r="K468">
        <v>10</v>
      </c>
      <c r="L468">
        <v>4</v>
      </c>
      <c r="M468" t="s">
        <v>303</v>
      </c>
      <c r="N468">
        <v>0</v>
      </c>
      <c r="O468" t="s">
        <v>98</v>
      </c>
      <c r="Q468" t="s">
        <v>99</v>
      </c>
      <c r="S468">
        <v>1</v>
      </c>
      <c r="T468" t="s">
        <v>412</v>
      </c>
      <c r="V468" t="s">
        <v>56</v>
      </c>
      <c r="X468" t="s">
        <v>92</v>
      </c>
      <c r="Z468">
        <v>40</v>
      </c>
      <c r="AA468" t="s">
        <v>2182</v>
      </c>
      <c r="AB468" t="s">
        <v>84</v>
      </c>
      <c r="AF468" t="s">
        <v>30</v>
      </c>
      <c r="AM468" t="s">
        <v>73</v>
      </c>
      <c r="AO468">
        <v>6</v>
      </c>
      <c r="AQ468">
        <v>6</v>
      </c>
      <c r="AS468">
        <v>100</v>
      </c>
      <c r="AT468" t="s">
        <v>2183</v>
      </c>
      <c r="AU468" t="s">
        <v>75</v>
      </c>
      <c r="AW468">
        <v>9</v>
      </c>
      <c r="AX468" t="s">
        <v>2184</v>
      </c>
      <c r="AY468" t="s">
        <v>2185</v>
      </c>
      <c r="BA468">
        <v>1</v>
      </c>
    </row>
    <row r="469" spans="1:53" x14ac:dyDescent="0.35">
      <c r="A469">
        <v>467</v>
      </c>
      <c r="B469" s="5" t="s">
        <v>0</v>
      </c>
      <c r="H469" s="1">
        <v>29644</v>
      </c>
      <c r="I469">
        <v>7</v>
      </c>
      <c r="J469">
        <v>0</v>
      </c>
      <c r="K469">
        <v>11</v>
      </c>
      <c r="L469">
        <v>12</v>
      </c>
      <c r="M469" t="s">
        <v>121</v>
      </c>
      <c r="N469">
        <v>1</v>
      </c>
      <c r="S469">
        <v>1</v>
      </c>
      <c r="T469" t="s">
        <v>135</v>
      </c>
      <c r="V469" t="s">
        <v>91</v>
      </c>
      <c r="X469" t="s">
        <v>92</v>
      </c>
      <c r="Z469">
        <v>18</v>
      </c>
      <c r="AA469" t="s">
        <v>2186</v>
      </c>
      <c r="AB469" t="s">
        <v>363</v>
      </c>
      <c r="AH469" t="s">
        <v>32</v>
      </c>
      <c r="AM469" t="s">
        <v>60</v>
      </c>
      <c r="AP469">
        <v>20</v>
      </c>
      <c r="AR469">
        <v>10</v>
      </c>
      <c r="AS469">
        <v>30</v>
      </c>
      <c r="AT469" t="s">
        <v>2187</v>
      </c>
      <c r="AV469" t="s">
        <v>2188</v>
      </c>
      <c r="AW469">
        <v>10</v>
      </c>
      <c r="AX469" t="s">
        <v>2189</v>
      </c>
      <c r="AY469" t="s">
        <v>2190</v>
      </c>
      <c r="AZ469" t="s">
        <v>2191</v>
      </c>
      <c r="BA469">
        <v>0</v>
      </c>
    </row>
    <row r="470" spans="1:53" x14ac:dyDescent="0.35">
      <c r="A470">
        <v>468</v>
      </c>
      <c r="B470" s="5" t="s">
        <v>0</v>
      </c>
      <c r="H470" s="1">
        <v>34587</v>
      </c>
      <c r="I470">
        <v>7</v>
      </c>
      <c r="J470">
        <v>0</v>
      </c>
      <c r="K470">
        <v>9</v>
      </c>
      <c r="L470">
        <v>3</v>
      </c>
      <c r="M470" t="s">
        <v>89</v>
      </c>
      <c r="N470">
        <v>1</v>
      </c>
      <c r="S470">
        <v>1</v>
      </c>
      <c r="T470" t="s">
        <v>30</v>
      </c>
      <c r="V470" t="s">
        <v>111</v>
      </c>
      <c r="X470" t="s">
        <v>57</v>
      </c>
      <c r="Z470">
        <v>0</v>
      </c>
      <c r="AA470" t="s">
        <v>58</v>
      </c>
      <c r="AB470" t="s">
        <v>59</v>
      </c>
      <c r="AF470" t="s">
        <v>30</v>
      </c>
      <c r="AM470" t="s">
        <v>60</v>
      </c>
      <c r="AO470">
        <v>6</v>
      </c>
      <c r="AQ470">
        <v>6</v>
      </c>
      <c r="AS470">
        <v>10</v>
      </c>
      <c r="AT470" t="s">
        <v>2192</v>
      </c>
      <c r="AU470" t="s">
        <v>75</v>
      </c>
      <c r="AW470">
        <v>10</v>
      </c>
      <c r="AX470" t="s">
        <v>2193</v>
      </c>
      <c r="AY470" t="s">
        <v>2194</v>
      </c>
      <c r="AZ470" t="s">
        <v>2195</v>
      </c>
      <c r="BA470">
        <v>1</v>
      </c>
    </row>
    <row r="471" spans="1:53" x14ac:dyDescent="0.35">
      <c r="A471">
        <v>469</v>
      </c>
      <c r="B471" s="5" t="s">
        <v>0</v>
      </c>
      <c r="C471" s="5" t="s">
        <v>1</v>
      </c>
      <c r="F471" s="5" t="s">
        <v>4</v>
      </c>
      <c r="H471" s="1">
        <v>28762</v>
      </c>
      <c r="I471">
        <v>4</v>
      </c>
      <c r="J471">
        <v>180</v>
      </c>
      <c r="K471">
        <v>12</v>
      </c>
      <c r="L471">
        <v>10</v>
      </c>
      <c r="M471" t="s">
        <v>335</v>
      </c>
      <c r="N471">
        <v>1</v>
      </c>
      <c r="S471">
        <v>1</v>
      </c>
      <c r="T471" t="s">
        <v>407</v>
      </c>
      <c r="W471" t="s">
        <v>291</v>
      </c>
      <c r="X471" t="s">
        <v>92</v>
      </c>
      <c r="Z471">
        <v>14</v>
      </c>
      <c r="AA471" t="s">
        <v>2196</v>
      </c>
      <c r="AB471" t="s">
        <v>72</v>
      </c>
      <c r="AF471" t="s">
        <v>30</v>
      </c>
      <c r="AG471" t="s">
        <v>31</v>
      </c>
      <c r="AH471" t="s">
        <v>32</v>
      </c>
      <c r="AI471" t="s">
        <v>33</v>
      </c>
      <c r="AM471" t="s">
        <v>60</v>
      </c>
      <c r="AP471">
        <v>30</v>
      </c>
      <c r="AQ471">
        <v>6</v>
      </c>
      <c r="AS471">
        <v>60</v>
      </c>
      <c r="AT471" t="s">
        <v>2197</v>
      </c>
      <c r="AU471" t="s">
        <v>64</v>
      </c>
      <c r="AW471">
        <v>10</v>
      </c>
      <c r="AX471" t="s">
        <v>2198</v>
      </c>
      <c r="AY471" t="s">
        <v>2199</v>
      </c>
      <c r="AZ471" t="s">
        <v>2200</v>
      </c>
      <c r="BA471">
        <v>0</v>
      </c>
    </row>
    <row r="472" spans="1:53" x14ac:dyDescent="0.35">
      <c r="A472">
        <v>470</v>
      </c>
      <c r="F472" s="5" t="s">
        <v>4</v>
      </c>
      <c r="H472" s="1">
        <v>30896</v>
      </c>
      <c r="I472">
        <v>6</v>
      </c>
      <c r="J472">
        <v>120</v>
      </c>
      <c r="K472">
        <v>12</v>
      </c>
      <c r="L472">
        <v>12</v>
      </c>
      <c r="M472" t="s">
        <v>225</v>
      </c>
      <c r="N472">
        <v>1</v>
      </c>
      <c r="S472">
        <v>1</v>
      </c>
      <c r="U472" t="s">
        <v>2201</v>
      </c>
      <c r="V472" t="s">
        <v>56</v>
      </c>
      <c r="X472" t="s">
        <v>356</v>
      </c>
      <c r="Z472">
        <v>7</v>
      </c>
      <c r="AA472" t="s">
        <v>2202</v>
      </c>
      <c r="AB472" t="s">
        <v>84</v>
      </c>
      <c r="AH472" t="s">
        <v>32</v>
      </c>
      <c r="AM472" t="s">
        <v>73</v>
      </c>
      <c r="AO472">
        <v>4</v>
      </c>
      <c r="AQ472">
        <v>4</v>
      </c>
      <c r="AS472">
        <v>4</v>
      </c>
      <c r="AT472" t="s">
        <v>2203</v>
      </c>
      <c r="AU472" t="s">
        <v>75</v>
      </c>
      <c r="AW472">
        <v>8</v>
      </c>
      <c r="AX472" t="s">
        <v>2204</v>
      </c>
      <c r="AY472" t="s">
        <v>2205</v>
      </c>
      <c r="AZ472" t="s">
        <v>2206</v>
      </c>
      <c r="BA472">
        <v>0</v>
      </c>
    </row>
    <row r="473" spans="1:53" x14ac:dyDescent="0.35">
      <c r="A473">
        <v>471</v>
      </c>
      <c r="C473" s="5" t="s">
        <v>1</v>
      </c>
      <c r="H473" s="1">
        <v>32413</v>
      </c>
      <c r="I473">
        <v>6</v>
      </c>
      <c r="J473">
        <v>120</v>
      </c>
      <c r="K473">
        <v>14</v>
      </c>
      <c r="L473">
        <v>50</v>
      </c>
      <c r="M473" t="s">
        <v>225</v>
      </c>
      <c r="N473">
        <v>0</v>
      </c>
      <c r="O473" t="s">
        <v>53</v>
      </c>
      <c r="Q473" t="s">
        <v>99</v>
      </c>
      <c r="S473">
        <v>1</v>
      </c>
      <c r="T473" t="s">
        <v>135</v>
      </c>
      <c r="V473" t="s">
        <v>142</v>
      </c>
      <c r="X473" t="s">
        <v>92</v>
      </c>
      <c r="Z473">
        <v>1</v>
      </c>
      <c r="AA473" t="s">
        <v>2207</v>
      </c>
      <c r="AB473" t="s">
        <v>363</v>
      </c>
      <c r="AF473" t="s">
        <v>30</v>
      </c>
      <c r="AM473" t="s">
        <v>85</v>
      </c>
      <c r="AP473">
        <v>25</v>
      </c>
      <c r="AR473">
        <v>15</v>
      </c>
      <c r="AS473">
        <v>5</v>
      </c>
      <c r="AT473" t="s">
        <v>248</v>
      </c>
      <c r="AU473" t="s">
        <v>64</v>
      </c>
      <c r="AW473">
        <v>10</v>
      </c>
      <c r="AX473" t="s">
        <v>2208</v>
      </c>
      <c r="AY473" t="s">
        <v>2209</v>
      </c>
      <c r="AZ473" t="s">
        <v>2210</v>
      </c>
      <c r="BA473">
        <v>1</v>
      </c>
    </row>
    <row r="474" spans="1:53" x14ac:dyDescent="0.35">
      <c r="A474">
        <v>472</v>
      </c>
      <c r="B474" s="5" t="s">
        <v>0</v>
      </c>
      <c r="H474" s="1">
        <v>26816</v>
      </c>
      <c r="I474">
        <v>7</v>
      </c>
      <c r="J474">
        <v>0</v>
      </c>
      <c r="K474">
        <v>6</v>
      </c>
      <c r="L474">
        <v>10</v>
      </c>
      <c r="M474" t="s">
        <v>78</v>
      </c>
      <c r="N474">
        <v>1</v>
      </c>
      <c r="S474">
        <v>1</v>
      </c>
      <c r="T474" t="s">
        <v>5</v>
      </c>
      <c r="W474" t="s">
        <v>2211</v>
      </c>
      <c r="X474" t="s">
        <v>156</v>
      </c>
      <c r="Z474">
        <v>10</v>
      </c>
      <c r="AA474" t="s">
        <v>2212</v>
      </c>
      <c r="AB474" t="s">
        <v>363</v>
      </c>
      <c r="AH474" t="s">
        <v>32</v>
      </c>
      <c r="AM474" t="s">
        <v>73</v>
      </c>
      <c r="AO474">
        <v>5</v>
      </c>
      <c r="AQ474">
        <v>2</v>
      </c>
      <c r="AS474">
        <v>10</v>
      </c>
      <c r="AT474" t="s">
        <v>2213</v>
      </c>
      <c r="AU474" t="s">
        <v>75</v>
      </c>
      <c r="AW474">
        <v>10</v>
      </c>
      <c r="AX474" t="s">
        <v>2214</v>
      </c>
      <c r="AY474" t="s">
        <v>2215</v>
      </c>
      <c r="AZ474" t="s">
        <v>2216</v>
      </c>
      <c r="BA474">
        <v>1</v>
      </c>
    </row>
    <row r="475" spans="1:53" x14ac:dyDescent="0.35">
      <c r="A475">
        <v>473</v>
      </c>
      <c r="B475" s="5" t="s">
        <v>0</v>
      </c>
      <c r="H475" s="1">
        <v>29434</v>
      </c>
      <c r="I475">
        <v>7</v>
      </c>
      <c r="J475">
        <v>50</v>
      </c>
      <c r="K475">
        <v>8</v>
      </c>
      <c r="L475">
        <v>4</v>
      </c>
      <c r="M475" t="s">
        <v>121</v>
      </c>
      <c r="N475">
        <v>1</v>
      </c>
      <c r="S475">
        <v>1</v>
      </c>
      <c r="T475" t="s">
        <v>407</v>
      </c>
      <c r="V475" t="s">
        <v>81</v>
      </c>
      <c r="X475" t="s">
        <v>124</v>
      </c>
      <c r="Z475">
        <v>12</v>
      </c>
      <c r="AA475" t="s">
        <v>2217</v>
      </c>
      <c r="AB475" t="s">
        <v>72</v>
      </c>
      <c r="AH475" t="s">
        <v>32</v>
      </c>
      <c r="AM475" t="s">
        <v>73</v>
      </c>
      <c r="AO475">
        <v>3</v>
      </c>
      <c r="AQ475">
        <v>4</v>
      </c>
      <c r="AS475">
        <v>7</v>
      </c>
      <c r="AT475" t="s">
        <v>2218</v>
      </c>
      <c r="AU475" t="s">
        <v>64</v>
      </c>
      <c r="AW475">
        <v>10</v>
      </c>
      <c r="AX475" t="s">
        <v>2219</v>
      </c>
      <c r="AY475" t="s">
        <v>2220</v>
      </c>
      <c r="AZ475" t="s">
        <v>2221</v>
      </c>
      <c r="BA475">
        <v>1</v>
      </c>
    </row>
    <row r="476" spans="1:53" x14ac:dyDescent="0.35">
      <c r="A476">
        <v>474</v>
      </c>
      <c r="F476" s="5" t="s">
        <v>4</v>
      </c>
      <c r="H476" s="1">
        <v>30294</v>
      </c>
      <c r="I476">
        <v>8</v>
      </c>
      <c r="J476">
        <v>25</v>
      </c>
      <c r="K476">
        <v>10</v>
      </c>
      <c r="L476">
        <v>40</v>
      </c>
      <c r="M476" t="s">
        <v>121</v>
      </c>
      <c r="N476">
        <v>1</v>
      </c>
      <c r="S476">
        <v>1</v>
      </c>
      <c r="T476" t="s">
        <v>146</v>
      </c>
      <c r="V476" t="s">
        <v>81</v>
      </c>
      <c r="X476" t="s">
        <v>156</v>
      </c>
      <c r="Z476">
        <v>5</v>
      </c>
      <c r="AA476" t="s">
        <v>1522</v>
      </c>
      <c r="AB476" t="s">
        <v>72</v>
      </c>
      <c r="AF476" t="s">
        <v>30</v>
      </c>
      <c r="AM476" t="s">
        <v>73</v>
      </c>
      <c r="AO476">
        <v>4</v>
      </c>
      <c r="AQ476">
        <v>3</v>
      </c>
      <c r="AS476">
        <v>120</v>
      </c>
      <c r="AT476" t="s">
        <v>2222</v>
      </c>
      <c r="AV476" t="s">
        <v>2125</v>
      </c>
      <c r="AW476">
        <v>9</v>
      </c>
      <c r="AX476" t="s">
        <v>76</v>
      </c>
      <c r="AY476" t="s">
        <v>2223</v>
      </c>
      <c r="AZ476" t="s">
        <v>1672</v>
      </c>
      <c r="BA476">
        <v>0</v>
      </c>
    </row>
    <row r="477" spans="1:53" x14ac:dyDescent="0.35">
      <c r="A477">
        <v>475</v>
      </c>
      <c r="B477" s="5" t="s">
        <v>0</v>
      </c>
      <c r="C477" s="5" t="s">
        <v>1</v>
      </c>
      <c r="F477" s="5" t="s">
        <v>4</v>
      </c>
      <c r="H477" s="1">
        <v>30738</v>
      </c>
      <c r="I477">
        <v>8</v>
      </c>
      <c r="J477">
        <v>60</v>
      </c>
      <c r="K477">
        <v>11</v>
      </c>
      <c r="L477">
        <v>7</v>
      </c>
      <c r="M477" t="s">
        <v>89</v>
      </c>
      <c r="N477">
        <v>1</v>
      </c>
      <c r="S477">
        <v>1</v>
      </c>
      <c r="T477" t="s">
        <v>213</v>
      </c>
      <c r="V477" t="s">
        <v>81</v>
      </c>
      <c r="X477" t="s">
        <v>92</v>
      </c>
      <c r="Z477">
        <v>10</v>
      </c>
      <c r="AB477" t="s">
        <v>84</v>
      </c>
      <c r="AH477" t="s">
        <v>32</v>
      </c>
      <c r="AM477" t="s">
        <v>73</v>
      </c>
      <c r="AO477">
        <v>4</v>
      </c>
      <c r="AR477">
        <v>16</v>
      </c>
      <c r="AS477">
        <v>30</v>
      </c>
      <c r="AT477" t="s">
        <v>2224</v>
      </c>
      <c r="AV477" t="s">
        <v>2225</v>
      </c>
      <c r="AW477">
        <v>8</v>
      </c>
      <c r="AX477" t="s">
        <v>2226</v>
      </c>
      <c r="BA477">
        <v>0</v>
      </c>
    </row>
    <row r="478" spans="1:53" x14ac:dyDescent="0.35">
      <c r="A478">
        <v>476</v>
      </c>
      <c r="C478" s="5" t="s">
        <v>1</v>
      </c>
      <c r="F478" s="5" t="s">
        <v>4</v>
      </c>
      <c r="H478" s="1">
        <v>30659</v>
      </c>
      <c r="I478">
        <v>6</v>
      </c>
      <c r="J478">
        <v>30</v>
      </c>
      <c r="K478">
        <v>12</v>
      </c>
      <c r="L478">
        <v>25</v>
      </c>
      <c r="M478" t="s">
        <v>97</v>
      </c>
      <c r="N478">
        <v>0</v>
      </c>
      <c r="O478" t="s">
        <v>68</v>
      </c>
      <c r="Q478" t="s">
        <v>99</v>
      </c>
      <c r="S478">
        <v>1</v>
      </c>
      <c r="T478" t="s">
        <v>155</v>
      </c>
      <c r="V478" t="s">
        <v>81</v>
      </c>
      <c r="Y478" t="s">
        <v>2227</v>
      </c>
      <c r="Z478">
        <v>5</v>
      </c>
      <c r="AA478" t="s">
        <v>2228</v>
      </c>
      <c r="AB478" t="s">
        <v>84</v>
      </c>
      <c r="AH478" t="s">
        <v>32</v>
      </c>
      <c r="AM478" t="s">
        <v>73</v>
      </c>
      <c r="AP478">
        <v>10</v>
      </c>
      <c r="AQ478">
        <v>6</v>
      </c>
      <c r="AS478">
        <v>10</v>
      </c>
      <c r="AT478" t="s">
        <v>2229</v>
      </c>
      <c r="AU478" t="s">
        <v>75</v>
      </c>
      <c r="AW478">
        <v>10</v>
      </c>
      <c r="AX478" t="s">
        <v>2230</v>
      </c>
      <c r="AY478" t="s">
        <v>2231</v>
      </c>
      <c r="AZ478" t="s">
        <v>2232</v>
      </c>
      <c r="BA478">
        <v>0</v>
      </c>
    </row>
    <row r="479" spans="1:53" ht="14.5" customHeight="1" x14ac:dyDescent="0.35">
      <c r="A479">
        <v>477</v>
      </c>
      <c r="B479" s="5" t="s">
        <v>0</v>
      </c>
      <c r="E479" s="5" t="s">
        <v>3</v>
      </c>
      <c r="F479" s="5" t="s">
        <v>4</v>
      </c>
      <c r="H479" s="1">
        <v>34058</v>
      </c>
      <c r="I479">
        <v>9</v>
      </c>
      <c r="J479">
        <v>0</v>
      </c>
      <c r="K479">
        <v>12</v>
      </c>
      <c r="L479">
        <v>6</v>
      </c>
      <c r="M479" t="s">
        <v>225</v>
      </c>
      <c r="N479">
        <v>1</v>
      </c>
      <c r="S479">
        <v>1</v>
      </c>
      <c r="T479" t="s">
        <v>110</v>
      </c>
      <c r="V479" t="s">
        <v>81</v>
      </c>
      <c r="X479" t="s">
        <v>57</v>
      </c>
      <c r="Z479">
        <v>2</v>
      </c>
      <c r="AA479" t="s">
        <v>58</v>
      </c>
      <c r="AB479" t="s">
        <v>59</v>
      </c>
      <c r="AE479" t="s">
        <v>29</v>
      </c>
      <c r="AM479" t="s">
        <v>73</v>
      </c>
      <c r="AP479">
        <v>15</v>
      </c>
      <c r="AR479">
        <v>30</v>
      </c>
      <c r="AS479">
        <v>22</v>
      </c>
      <c r="AT479" s="3" t="s">
        <v>2233</v>
      </c>
      <c r="AV479" t="s">
        <v>2234</v>
      </c>
      <c r="AW479">
        <v>10</v>
      </c>
      <c r="AX479" t="s">
        <v>2235</v>
      </c>
      <c r="AY479" t="s">
        <v>2231</v>
      </c>
      <c r="AZ479" s="3" t="s">
        <v>2236</v>
      </c>
      <c r="BA479">
        <v>1</v>
      </c>
    </row>
    <row r="480" spans="1:53" x14ac:dyDescent="0.35">
      <c r="A480">
        <v>478</v>
      </c>
      <c r="B480" s="5" t="s">
        <v>0</v>
      </c>
      <c r="E480" s="5" t="s">
        <v>3</v>
      </c>
      <c r="F480" s="5" t="s">
        <v>4</v>
      </c>
      <c r="I480">
        <v>6</v>
      </c>
      <c r="J480">
        <v>30</v>
      </c>
      <c r="K480">
        <v>10</v>
      </c>
      <c r="L480">
        <v>15</v>
      </c>
      <c r="M480" t="s">
        <v>97</v>
      </c>
      <c r="N480">
        <v>0</v>
      </c>
      <c r="O480" t="s">
        <v>68</v>
      </c>
      <c r="Q480" t="s">
        <v>99</v>
      </c>
      <c r="S480">
        <v>1</v>
      </c>
      <c r="T480" t="s">
        <v>213</v>
      </c>
      <c r="V480" t="s">
        <v>81</v>
      </c>
      <c r="X480" t="s">
        <v>92</v>
      </c>
      <c r="Z480">
        <v>0</v>
      </c>
      <c r="AA480" t="s">
        <v>331</v>
      </c>
      <c r="AB480" t="s">
        <v>59</v>
      </c>
      <c r="AH480" t="s">
        <v>32</v>
      </c>
      <c r="AM480" t="s">
        <v>60</v>
      </c>
      <c r="AO480">
        <v>4</v>
      </c>
      <c r="AQ480">
        <v>4</v>
      </c>
      <c r="AS480">
        <v>2</v>
      </c>
      <c r="AT480" t="s">
        <v>2237</v>
      </c>
      <c r="AU480" t="s">
        <v>75</v>
      </c>
      <c r="AW480">
        <v>10</v>
      </c>
      <c r="AX480" t="s">
        <v>2238</v>
      </c>
      <c r="BA480">
        <v>1</v>
      </c>
    </row>
    <row r="481" spans="1:53" x14ac:dyDescent="0.35">
      <c r="A481">
        <v>479</v>
      </c>
      <c r="B481" s="5" t="s">
        <v>0</v>
      </c>
      <c r="F481" s="5" t="s">
        <v>4</v>
      </c>
      <c r="H481" s="1">
        <v>29964</v>
      </c>
      <c r="I481">
        <v>7</v>
      </c>
      <c r="J481">
        <v>40</v>
      </c>
      <c r="K481">
        <v>8</v>
      </c>
      <c r="L481">
        <v>15</v>
      </c>
      <c r="M481" t="s">
        <v>89</v>
      </c>
      <c r="N481">
        <v>1</v>
      </c>
      <c r="S481">
        <v>1</v>
      </c>
      <c r="T481" t="s">
        <v>213</v>
      </c>
      <c r="W481" t="s">
        <v>2239</v>
      </c>
      <c r="X481" t="s">
        <v>419</v>
      </c>
      <c r="Z481">
        <v>10</v>
      </c>
      <c r="AA481" t="s">
        <v>2240</v>
      </c>
      <c r="AB481" t="s">
        <v>84</v>
      </c>
      <c r="AF481" t="s">
        <v>30</v>
      </c>
      <c r="AM481" t="s">
        <v>60</v>
      </c>
      <c r="AO481">
        <v>2</v>
      </c>
      <c r="AR481">
        <v>6</v>
      </c>
      <c r="AS481">
        <v>30</v>
      </c>
      <c r="AT481" t="s">
        <v>2241</v>
      </c>
      <c r="AU481" t="s">
        <v>75</v>
      </c>
      <c r="AW481">
        <v>5</v>
      </c>
      <c r="AX481" t="s">
        <v>2242</v>
      </c>
      <c r="AY481" t="s">
        <v>2243</v>
      </c>
      <c r="AZ481" t="s">
        <v>116</v>
      </c>
      <c r="BA481">
        <v>1</v>
      </c>
    </row>
    <row r="482" spans="1:53" x14ac:dyDescent="0.35">
      <c r="A482">
        <v>480</v>
      </c>
      <c r="B482" s="5" t="s">
        <v>0</v>
      </c>
      <c r="F482" s="5" t="s">
        <v>4</v>
      </c>
      <c r="H482" s="1">
        <v>31940</v>
      </c>
      <c r="I482">
        <v>6</v>
      </c>
      <c r="J482">
        <v>80</v>
      </c>
      <c r="K482">
        <v>4</v>
      </c>
      <c r="L482">
        <v>10</v>
      </c>
      <c r="M482" t="s">
        <v>67</v>
      </c>
      <c r="N482">
        <v>0</v>
      </c>
      <c r="O482" t="s">
        <v>68</v>
      </c>
      <c r="Q482" t="s">
        <v>104</v>
      </c>
      <c r="S482">
        <v>1</v>
      </c>
      <c r="T482" t="s">
        <v>146</v>
      </c>
      <c r="V482" t="s">
        <v>81</v>
      </c>
      <c r="Y482" t="s">
        <v>2244</v>
      </c>
      <c r="Z482">
        <v>4</v>
      </c>
      <c r="AB482" t="s">
        <v>59</v>
      </c>
      <c r="AE482" t="s">
        <v>29</v>
      </c>
      <c r="AM482" t="s">
        <v>73</v>
      </c>
      <c r="AP482">
        <v>10</v>
      </c>
      <c r="AR482">
        <v>10</v>
      </c>
      <c r="AS482">
        <v>4</v>
      </c>
      <c r="AT482" t="s">
        <v>2245</v>
      </c>
      <c r="AU482" t="s">
        <v>75</v>
      </c>
      <c r="AW482">
        <v>8</v>
      </c>
      <c r="AX482" t="s">
        <v>2246</v>
      </c>
      <c r="BA482">
        <v>1</v>
      </c>
    </row>
    <row r="483" spans="1:53" x14ac:dyDescent="0.35">
      <c r="A483">
        <v>481</v>
      </c>
      <c r="E483" s="5" t="s">
        <v>3</v>
      </c>
      <c r="H483" s="1">
        <v>31478</v>
      </c>
      <c r="I483">
        <v>7</v>
      </c>
      <c r="J483">
        <v>0</v>
      </c>
      <c r="K483">
        <v>10</v>
      </c>
      <c r="L483">
        <v>3</v>
      </c>
      <c r="M483" t="s">
        <v>67</v>
      </c>
      <c r="N483">
        <v>1</v>
      </c>
      <c r="S483">
        <v>1</v>
      </c>
      <c r="T483" t="s">
        <v>213</v>
      </c>
      <c r="V483" t="s">
        <v>81</v>
      </c>
      <c r="X483" t="s">
        <v>92</v>
      </c>
      <c r="Z483">
        <v>12</v>
      </c>
      <c r="AA483" t="s">
        <v>2247</v>
      </c>
      <c r="AB483" t="s">
        <v>59</v>
      </c>
      <c r="AH483" t="s">
        <v>32</v>
      </c>
      <c r="AM483" t="s">
        <v>162</v>
      </c>
      <c r="AO483">
        <v>6</v>
      </c>
      <c r="AQ483">
        <v>2</v>
      </c>
      <c r="AS483">
        <v>48</v>
      </c>
      <c r="AT483" t="s">
        <v>2248</v>
      </c>
      <c r="AU483" t="s">
        <v>75</v>
      </c>
      <c r="AW483">
        <v>10</v>
      </c>
      <c r="AX483" t="s">
        <v>2249</v>
      </c>
      <c r="AY483" t="s">
        <v>197</v>
      </c>
      <c r="AZ483" t="s">
        <v>2250</v>
      </c>
      <c r="BA483">
        <v>1</v>
      </c>
    </row>
    <row r="484" spans="1:53" x14ac:dyDescent="0.35">
      <c r="A484">
        <v>482</v>
      </c>
      <c r="B484" s="5" t="s">
        <v>0</v>
      </c>
      <c r="H484" s="1">
        <v>31912</v>
      </c>
      <c r="I484">
        <v>8</v>
      </c>
      <c r="J484">
        <v>30</v>
      </c>
      <c r="K484">
        <v>12</v>
      </c>
      <c r="L484">
        <v>5</v>
      </c>
      <c r="M484" t="s">
        <v>121</v>
      </c>
      <c r="N484">
        <v>0</v>
      </c>
      <c r="O484" t="s">
        <v>53</v>
      </c>
      <c r="Q484" t="s">
        <v>54</v>
      </c>
      <c r="S484">
        <v>1</v>
      </c>
      <c r="T484" t="s">
        <v>29</v>
      </c>
      <c r="V484" t="s">
        <v>56</v>
      </c>
      <c r="X484" t="s">
        <v>112</v>
      </c>
      <c r="Z484">
        <v>7</v>
      </c>
      <c r="AA484" t="s">
        <v>260</v>
      </c>
      <c r="AB484" t="s">
        <v>84</v>
      </c>
      <c r="AE484" t="s">
        <v>29</v>
      </c>
      <c r="AF484" t="s">
        <v>30</v>
      </c>
      <c r="AH484" t="s">
        <v>32</v>
      </c>
      <c r="AM484" t="s">
        <v>73</v>
      </c>
      <c r="AO484">
        <v>4</v>
      </c>
      <c r="AQ484">
        <v>6</v>
      </c>
      <c r="AS484">
        <v>20</v>
      </c>
      <c r="AT484" t="s">
        <v>2251</v>
      </c>
      <c r="AU484" t="s">
        <v>75</v>
      </c>
      <c r="AW484">
        <v>9</v>
      </c>
      <c r="AX484" t="s">
        <v>2252</v>
      </c>
      <c r="AY484" t="s">
        <v>2253</v>
      </c>
      <c r="BA484">
        <v>1</v>
      </c>
    </row>
    <row r="485" spans="1:53" ht="14.5" customHeight="1" x14ac:dyDescent="0.35">
      <c r="A485">
        <v>483</v>
      </c>
      <c r="F485" s="5" t="s">
        <v>4</v>
      </c>
      <c r="H485" s="1">
        <v>30050</v>
      </c>
      <c r="I485">
        <v>6</v>
      </c>
      <c r="J485">
        <v>100</v>
      </c>
      <c r="K485">
        <v>10</v>
      </c>
      <c r="L485">
        <v>8</v>
      </c>
      <c r="M485" t="s">
        <v>121</v>
      </c>
      <c r="N485">
        <v>1</v>
      </c>
      <c r="S485">
        <v>1</v>
      </c>
      <c r="T485" t="s">
        <v>213</v>
      </c>
      <c r="V485" t="s">
        <v>81</v>
      </c>
      <c r="X485" t="s">
        <v>92</v>
      </c>
      <c r="Z485">
        <v>6</v>
      </c>
      <c r="AA485" t="s">
        <v>2254</v>
      </c>
      <c r="AB485" t="s">
        <v>84</v>
      </c>
      <c r="AH485" t="s">
        <v>32</v>
      </c>
      <c r="AM485" t="s">
        <v>73</v>
      </c>
      <c r="AO485">
        <v>1</v>
      </c>
      <c r="AQ485">
        <v>4</v>
      </c>
      <c r="AS485">
        <v>12</v>
      </c>
      <c r="AT485" t="s">
        <v>2255</v>
      </c>
      <c r="AU485" t="s">
        <v>64</v>
      </c>
      <c r="AW485">
        <v>10</v>
      </c>
      <c r="AX485" t="s">
        <v>2256</v>
      </c>
      <c r="AY485" s="3" t="s">
        <v>2257</v>
      </c>
      <c r="BA485">
        <v>0</v>
      </c>
    </row>
    <row r="486" spans="1:53" x14ac:dyDescent="0.35">
      <c r="A486">
        <v>484</v>
      </c>
      <c r="B486" s="5" t="s">
        <v>0</v>
      </c>
      <c r="H486" s="1">
        <v>26115</v>
      </c>
      <c r="I486">
        <v>6</v>
      </c>
      <c r="J486">
        <v>30</v>
      </c>
      <c r="K486">
        <v>8</v>
      </c>
      <c r="L486">
        <v>30</v>
      </c>
      <c r="M486" t="s">
        <v>133</v>
      </c>
      <c r="N486">
        <v>1</v>
      </c>
      <c r="S486">
        <v>1</v>
      </c>
      <c r="T486" t="s">
        <v>80</v>
      </c>
      <c r="V486" t="s">
        <v>91</v>
      </c>
      <c r="Y486" t="s">
        <v>2258</v>
      </c>
      <c r="Z486">
        <v>15</v>
      </c>
      <c r="AA486" t="s">
        <v>2259</v>
      </c>
      <c r="AB486" t="s">
        <v>59</v>
      </c>
      <c r="AH486" t="s">
        <v>32</v>
      </c>
      <c r="AM486" t="s">
        <v>60</v>
      </c>
      <c r="AO486">
        <v>6</v>
      </c>
      <c r="AQ486">
        <v>5</v>
      </c>
      <c r="AS486">
        <v>400</v>
      </c>
      <c r="AT486" t="s">
        <v>2260</v>
      </c>
      <c r="AU486" t="s">
        <v>75</v>
      </c>
      <c r="AW486">
        <v>10</v>
      </c>
      <c r="AX486" t="s">
        <v>2261</v>
      </c>
      <c r="AY486" t="s">
        <v>2262</v>
      </c>
      <c r="BA486">
        <v>1</v>
      </c>
    </row>
    <row r="487" spans="1:53" x14ac:dyDescent="0.35">
      <c r="A487">
        <v>485</v>
      </c>
      <c r="B487" s="5" t="s">
        <v>0</v>
      </c>
      <c r="E487" s="5" t="s">
        <v>3</v>
      </c>
      <c r="F487" s="5" t="s">
        <v>4</v>
      </c>
      <c r="H487" s="1">
        <v>30433</v>
      </c>
      <c r="I487">
        <v>7</v>
      </c>
      <c r="J487">
        <v>0</v>
      </c>
      <c r="K487">
        <v>8</v>
      </c>
      <c r="L487">
        <v>2</v>
      </c>
      <c r="M487" t="s">
        <v>67</v>
      </c>
      <c r="N487">
        <v>1</v>
      </c>
      <c r="S487">
        <v>1</v>
      </c>
      <c r="T487" t="s">
        <v>519</v>
      </c>
      <c r="W487" t="s">
        <v>2263</v>
      </c>
      <c r="X487" t="s">
        <v>57</v>
      </c>
      <c r="Z487">
        <v>1</v>
      </c>
      <c r="AA487" t="s">
        <v>58</v>
      </c>
      <c r="AB487" t="s">
        <v>59</v>
      </c>
      <c r="AC487" t="s">
        <v>27</v>
      </c>
      <c r="AE487" t="s">
        <v>29</v>
      </c>
      <c r="AH487" t="s">
        <v>32</v>
      </c>
      <c r="AM487" t="s">
        <v>73</v>
      </c>
      <c r="AO487">
        <v>6</v>
      </c>
      <c r="AQ487">
        <v>6</v>
      </c>
      <c r="AS487">
        <v>6</v>
      </c>
      <c r="AT487" t="s">
        <v>2264</v>
      </c>
      <c r="AU487" t="s">
        <v>75</v>
      </c>
      <c r="AW487">
        <v>10</v>
      </c>
      <c r="AX487" t="s">
        <v>2265</v>
      </c>
      <c r="AY487" t="s">
        <v>2266</v>
      </c>
      <c r="AZ487" t="s">
        <v>2267</v>
      </c>
      <c r="BA487">
        <v>0</v>
      </c>
    </row>
    <row r="488" spans="1:53" x14ac:dyDescent="0.35">
      <c r="A488">
        <v>486</v>
      </c>
      <c r="B488" s="5" t="s">
        <v>0</v>
      </c>
      <c r="H488" s="1">
        <v>31192</v>
      </c>
      <c r="I488">
        <v>6</v>
      </c>
      <c r="J488">
        <v>60</v>
      </c>
      <c r="K488">
        <v>14</v>
      </c>
      <c r="L488">
        <v>6</v>
      </c>
      <c r="M488" t="s">
        <v>103</v>
      </c>
      <c r="N488">
        <v>1</v>
      </c>
      <c r="S488">
        <v>1</v>
      </c>
      <c r="T488" t="s">
        <v>213</v>
      </c>
      <c r="V488" t="s">
        <v>81</v>
      </c>
      <c r="Y488" t="s">
        <v>2268</v>
      </c>
      <c r="Z488">
        <v>10</v>
      </c>
      <c r="AA488" t="s">
        <v>2269</v>
      </c>
      <c r="AB488" t="s">
        <v>59</v>
      </c>
      <c r="AF488" t="s">
        <v>30</v>
      </c>
      <c r="AH488" t="s">
        <v>32</v>
      </c>
      <c r="AM488" t="s">
        <v>60</v>
      </c>
      <c r="AP488">
        <v>10</v>
      </c>
      <c r="AR488">
        <v>26</v>
      </c>
      <c r="AS488">
        <v>22</v>
      </c>
      <c r="AT488" t="s">
        <v>2270</v>
      </c>
      <c r="AU488" t="s">
        <v>64</v>
      </c>
      <c r="AW488">
        <v>10</v>
      </c>
      <c r="AX488" t="s">
        <v>2271</v>
      </c>
      <c r="AY488" t="s">
        <v>131</v>
      </c>
      <c r="BA488">
        <v>0</v>
      </c>
    </row>
    <row r="489" spans="1:53" ht="14.5" customHeight="1" x14ac:dyDescent="0.35">
      <c r="A489">
        <v>487</v>
      </c>
      <c r="B489" s="5" t="s">
        <v>0</v>
      </c>
      <c r="H489" s="1">
        <v>21582</v>
      </c>
      <c r="I489">
        <v>8</v>
      </c>
      <c r="J489">
        <v>0</v>
      </c>
      <c r="K489">
        <v>8</v>
      </c>
      <c r="L489">
        <v>10</v>
      </c>
      <c r="M489" t="s">
        <v>303</v>
      </c>
      <c r="N489">
        <v>0</v>
      </c>
      <c r="P489" t="s">
        <v>2272</v>
      </c>
      <c r="R489" t="s">
        <v>2273</v>
      </c>
      <c r="S489">
        <v>0</v>
      </c>
      <c r="AB489" t="s">
        <v>84</v>
      </c>
      <c r="AF489" t="s">
        <v>30</v>
      </c>
      <c r="AM489" t="s">
        <v>85</v>
      </c>
      <c r="AP489">
        <v>14</v>
      </c>
      <c r="AQ489">
        <v>6</v>
      </c>
      <c r="AS489">
        <v>20</v>
      </c>
      <c r="AT489" t="s">
        <v>2274</v>
      </c>
      <c r="AU489" t="s">
        <v>64</v>
      </c>
      <c r="AW489">
        <v>9</v>
      </c>
      <c r="AX489" t="s">
        <v>2275</v>
      </c>
      <c r="AY489" t="s">
        <v>2276</v>
      </c>
      <c r="AZ489" s="3" t="s">
        <v>2277</v>
      </c>
      <c r="BA489">
        <v>1</v>
      </c>
    </row>
    <row r="490" spans="1:53" ht="14.5" customHeight="1" x14ac:dyDescent="0.35">
      <c r="A490">
        <v>488</v>
      </c>
      <c r="B490" s="5" t="s">
        <v>0</v>
      </c>
      <c r="C490" s="5" t="s">
        <v>1</v>
      </c>
      <c r="F490" s="5" t="s">
        <v>4</v>
      </c>
      <c r="H490" s="1">
        <v>30169</v>
      </c>
      <c r="I490">
        <v>6</v>
      </c>
      <c r="J490">
        <v>0</v>
      </c>
      <c r="K490">
        <v>12</v>
      </c>
      <c r="L490">
        <v>12</v>
      </c>
      <c r="M490" t="s">
        <v>189</v>
      </c>
      <c r="N490">
        <v>0</v>
      </c>
      <c r="O490" t="s">
        <v>53</v>
      </c>
      <c r="Q490" t="s">
        <v>69</v>
      </c>
      <c r="S490">
        <v>1</v>
      </c>
      <c r="T490" t="s">
        <v>110</v>
      </c>
      <c r="V490" t="s">
        <v>81</v>
      </c>
      <c r="X490" t="s">
        <v>92</v>
      </c>
      <c r="Z490">
        <v>10</v>
      </c>
      <c r="AA490" t="s">
        <v>2278</v>
      </c>
      <c r="AB490" t="s">
        <v>59</v>
      </c>
      <c r="AH490" t="s">
        <v>32</v>
      </c>
      <c r="AM490" t="s">
        <v>73</v>
      </c>
      <c r="AP490">
        <v>15</v>
      </c>
      <c r="AQ490">
        <v>5</v>
      </c>
      <c r="AS490">
        <v>10</v>
      </c>
      <c r="AT490" s="3" t="s">
        <v>2279</v>
      </c>
      <c r="AU490" t="s">
        <v>75</v>
      </c>
      <c r="AW490">
        <v>10</v>
      </c>
      <c r="AX490" t="s">
        <v>2280</v>
      </c>
      <c r="AY490" t="s">
        <v>2281</v>
      </c>
      <c r="AZ490" t="s">
        <v>2282</v>
      </c>
      <c r="BA490">
        <v>1</v>
      </c>
    </row>
    <row r="491" spans="1:53" ht="14.5" customHeight="1" x14ac:dyDescent="0.35">
      <c r="A491">
        <v>489</v>
      </c>
      <c r="C491" s="5" t="s">
        <v>1</v>
      </c>
      <c r="F491" s="5" t="s">
        <v>4</v>
      </c>
      <c r="H491" s="1">
        <v>30185</v>
      </c>
      <c r="I491">
        <v>7</v>
      </c>
      <c r="J491">
        <v>45</v>
      </c>
      <c r="K491">
        <v>16</v>
      </c>
      <c r="L491">
        <v>6</v>
      </c>
      <c r="M491" t="s">
        <v>133</v>
      </c>
      <c r="N491">
        <v>1</v>
      </c>
      <c r="S491">
        <v>1</v>
      </c>
      <c r="T491" t="s">
        <v>213</v>
      </c>
      <c r="V491" t="s">
        <v>81</v>
      </c>
      <c r="X491" t="s">
        <v>92</v>
      </c>
      <c r="Z491">
        <v>13</v>
      </c>
      <c r="AA491" t="s">
        <v>2283</v>
      </c>
      <c r="AB491" t="s">
        <v>84</v>
      </c>
      <c r="AH491" t="s">
        <v>32</v>
      </c>
      <c r="AM491" t="s">
        <v>60</v>
      </c>
      <c r="AO491">
        <v>3</v>
      </c>
      <c r="AQ491">
        <v>6</v>
      </c>
      <c r="AS491">
        <v>6</v>
      </c>
      <c r="AT491" t="s">
        <v>2284</v>
      </c>
      <c r="AU491" t="s">
        <v>75</v>
      </c>
      <c r="AW491">
        <v>7</v>
      </c>
      <c r="AX491" t="s">
        <v>2285</v>
      </c>
      <c r="AZ491" s="3" t="s">
        <v>2286</v>
      </c>
      <c r="BA491">
        <v>1</v>
      </c>
    </row>
    <row r="492" spans="1:53" ht="14.5" customHeight="1" x14ac:dyDescent="0.35">
      <c r="A492">
        <v>490</v>
      </c>
      <c r="B492" s="5" t="s">
        <v>0</v>
      </c>
      <c r="C492" s="5" t="s">
        <v>1</v>
      </c>
      <c r="D492" s="5" t="s">
        <v>2</v>
      </c>
      <c r="E492" s="5" t="s">
        <v>3</v>
      </c>
      <c r="F492" s="5" t="s">
        <v>4</v>
      </c>
      <c r="H492" s="1">
        <v>32976</v>
      </c>
      <c r="I492">
        <v>7</v>
      </c>
      <c r="J492">
        <v>80</v>
      </c>
      <c r="K492">
        <v>8</v>
      </c>
      <c r="L492">
        <v>8</v>
      </c>
      <c r="M492" t="s">
        <v>335</v>
      </c>
      <c r="N492">
        <v>1</v>
      </c>
      <c r="S492">
        <v>1</v>
      </c>
      <c r="T492" t="s">
        <v>407</v>
      </c>
      <c r="V492" t="s">
        <v>81</v>
      </c>
      <c r="Y492" t="s">
        <v>2287</v>
      </c>
      <c r="Z492">
        <v>5</v>
      </c>
      <c r="AA492" t="s">
        <v>2288</v>
      </c>
      <c r="AB492" t="s">
        <v>84</v>
      </c>
      <c r="AG492" t="s">
        <v>31</v>
      </c>
      <c r="AM492" t="s">
        <v>73</v>
      </c>
      <c r="AO492">
        <v>4</v>
      </c>
      <c r="AQ492">
        <v>6</v>
      </c>
      <c r="AS492">
        <v>66</v>
      </c>
      <c r="AT492" s="3" t="s">
        <v>2289</v>
      </c>
      <c r="AU492" t="s">
        <v>75</v>
      </c>
      <c r="AW492">
        <v>9</v>
      </c>
      <c r="AX492" t="s">
        <v>2290</v>
      </c>
      <c r="AY492" t="s">
        <v>2291</v>
      </c>
      <c r="AZ492" s="3" t="s">
        <v>2292</v>
      </c>
      <c r="BA492">
        <v>1</v>
      </c>
    </row>
    <row r="493" spans="1:53" x14ac:dyDescent="0.35">
      <c r="A493">
        <v>491</v>
      </c>
      <c r="B493" s="5" t="s">
        <v>0</v>
      </c>
      <c r="C493" s="5" t="s">
        <v>1</v>
      </c>
      <c r="F493" s="5" t="s">
        <v>4</v>
      </c>
      <c r="H493" s="1">
        <v>19547</v>
      </c>
      <c r="I493">
        <v>5</v>
      </c>
      <c r="J493">
        <v>60</v>
      </c>
      <c r="K493">
        <v>8</v>
      </c>
      <c r="L493">
        <v>4</v>
      </c>
      <c r="M493" t="s">
        <v>133</v>
      </c>
      <c r="N493">
        <v>0</v>
      </c>
      <c r="O493" t="s">
        <v>79</v>
      </c>
      <c r="Q493" t="s">
        <v>104</v>
      </c>
      <c r="S493">
        <v>1</v>
      </c>
      <c r="T493" t="s">
        <v>30</v>
      </c>
      <c r="V493" t="s">
        <v>81</v>
      </c>
      <c r="X493" t="s">
        <v>648</v>
      </c>
      <c r="Z493">
        <v>6</v>
      </c>
      <c r="AA493" t="s">
        <v>2293</v>
      </c>
      <c r="AB493" t="s">
        <v>84</v>
      </c>
      <c r="AF493" t="s">
        <v>30</v>
      </c>
      <c r="AM493" t="s">
        <v>553</v>
      </c>
      <c r="AO493">
        <v>4</v>
      </c>
      <c r="AR493">
        <v>30</v>
      </c>
      <c r="AS493">
        <v>60</v>
      </c>
      <c r="AT493" t="s">
        <v>2294</v>
      </c>
      <c r="AV493" t="s">
        <v>2295</v>
      </c>
      <c r="AW493">
        <v>8</v>
      </c>
      <c r="AX493" t="s">
        <v>2296</v>
      </c>
      <c r="AY493" t="s">
        <v>2297</v>
      </c>
      <c r="AZ493" t="s">
        <v>139</v>
      </c>
      <c r="BA493">
        <v>1</v>
      </c>
    </row>
    <row r="494" spans="1:53" x14ac:dyDescent="0.35">
      <c r="A494">
        <v>492</v>
      </c>
      <c r="B494" s="5" t="s">
        <v>0</v>
      </c>
      <c r="H494" s="1">
        <v>28928</v>
      </c>
      <c r="I494">
        <v>8</v>
      </c>
      <c r="J494">
        <v>35</v>
      </c>
      <c r="K494">
        <v>9</v>
      </c>
      <c r="L494">
        <v>10</v>
      </c>
      <c r="M494" t="s">
        <v>121</v>
      </c>
      <c r="N494">
        <v>1</v>
      </c>
      <c r="S494">
        <v>1</v>
      </c>
      <c r="T494" t="s">
        <v>5</v>
      </c>
      <c r="V494" t="s">
        <v>91</v>
      </c>
      <c r="X494" t="s">
        <v>92</v>
      </c>
      <c r="Z494">
        <v>23</v>
      </c>
      <c r="AA494" t="s">
        <v>2298</v>
      </c>
      <c r="AB494" t="s">
        <v>59</v>
      </c>
      <c r="AH494" t="s">
        <v>32</v>
      </c>
      <c r="AM494" t="s">
        <v>60</v>
      </c>
      <c r="AP494">
        <v>10</v>
      </c>
      <c r="AQ494">
        <v>2</v>
      </c>
      <c r="AS494">
        <v>8</v>
      </c>
      <c r="AT494" t="s">
        <v>2299</v>
      </c>
      <c r="AU494" t="s">
        <v>64</v>
      </c>
      <c r="AW494">
        <v>8</v>
      </c>
      <c r="AX494" t="s">
        <v>2300</v>
      </c>
      <c r="AY494" t="s">
        <v>2301</v>
      </c>
      <c r="AZ494" t="s">
        <v>2302</v>
      </c>
      <c r="BA494">
        <v>1</v>
      </c>
    </row>
    <row r="495" spans="1:53" x14ac:dyDescent="0.35">
      <c r="A495">
        <v>493</v>
      </c>
      <c r="F495" s="5" t="s">
        <v>4</v>
      </c>
      <c r="H495" s="1">
        <v>25883</v>
      </c>
      <c r="I495">
        <v>7</v>
      </c>
      <c r="J495">
        <v>0</v>
      </c>
      <c r="K495">
        <v>10</v>
      </c>
      <c r="L495">
        <v>30</v>
      </c>
      <c r="M495" t="s">
        <v>335</v>
      </c>
      <c r="N495">
        <v>1</v>
      </c>
      <c r="S495">
        <v>1</v>
      </c>
      <c r="T495" t="s">
        <v>135</v>
      </c>
      <c r="V495" t="s">
        <v>142</v>
      </c>
      <c r="X495" t="s">
        <v>106</v>
      </c>
      <c r="Z495">
        <v>20</v>
      </c>
      <c r="AA495" t="s">
        <v>2303</v>
      </c>
      <c r="AB495" t="s">
        <v>161</v>
      </c>
      <c r="AE495" t="s">
        <v>29</v>
      </c>
      <c r="AM495" t="s">
        <v>85</v>
      </c>
      <c r="AO495">
        <v>6</v>
      </c>
      <c r="AQ495">
        <v>2</v>
      </c>
      <c r="AS495">
        <v>16</v>
      </c>
      <c r="AT495" t="s">
        <v>2304</v>
      </c>
      <c r="AU495" t="s">
        <v>75</v>
      </c>
      <c r="AW495">
        <v>9</v>
      </c>
      <c r="AX495" t="s">
        <v>2305</v>
      </c>
      <c r="AY495" t="s">
        <v>2306</v>
      </c>
      <c r="AZ495" t="s">
        <v>2307</v>
      </c>
      <c r="BA495">
        <v>0</v>
      </c>
    </row>
    <row r="496" spans="1:53" x14ac:dyDescent="0.35">
      <c r="A496">
        <v>494</v>
      </c>
      <c r="B496" s="5" t="s">
        <v>0</v>
      </c>
      <c r="H496" s="1">
        <v>32718</v>
      </c>
      <c r="I496">
        <v>7</v>
      </c>
      <c r="J496">
        <v>0</v>
      </c>
      <c r="K496">
        <v>13</v>
      </c>
      <c r="L496">
        <v>6</v>
      </c>
      <c r="M496" t="s">
        <v>189</v>
      </c>
      <c r="N496">
        <v>0</v>
      </c>
      <c r="O496" t="s">
        <v>122</v>
      </c>
      <c r="Q496" t="s">
        <v>69</v>
      </c>
      <c r="S496">
        <v>0</v>
      </c>
      <c r="AB496" t="s">
        <v>59</v>
      </c>
      <c r="AF496" t="s">
        <v>30</v>
      </c>
      <c r="AM496" t="s">
        <v>85</v>
      </c>
      <c r="AO496">
        <v>5</v>
      </c>
      <c r="AQ496">
        <v>2</v>
      </c>
      <c r="AS496">
        <v>6</v>
      </c>
      <c r="AT496" t="s">
        <v>2308</v>
      </c>
      <c r="AU496" t="s">
        <v>64</v>
      </c>
      <c r="AW496">
        <v>6</v>
      </c>
      <c r="AX496" t="s">
        <v>2309</v>
      </c>
      <c r="AY496" t="s">
        <v>2310</v>
      </c>
      <c r="AZ496" t="s">
        <v>2311</v>
      </c>
      <c r="BA496">
        <v>1</v>
      </c>
    </row>
    <row r="497" spans="1:53" x14ac:dyDescent="0.35">
      <c r="A497">
        <v>495</v>
      </c>
      <c r="B497" s="5" t="s">
        <v>0</v>
      </c>
      <c r="C497" s="5" t="s">
        <v>1</v>
      </c>
      <c r="E497" s="5" t="s">
        <v>3</v>
      </c>
      <c r="H497" s="1">
        <v>30053</v>
      </c>
      <c r="I497">
        <v>6</v>
      </c>
      <c r="J497">
        <v>30</v>
      </c>
      <c r="K497">
        <v>10</v>
      </c>
      <c r="L497">
        <v>20</v>
      </c>
      <c r="M497" t="s">
        <v>121</v>
      </c>
      <c r="N497">
        <v>1</v>
      </c>
      <c r="S497">
        <v>1</v>
      </c>
      <c r="T497" t="s">
        <v>5</v>
      </c>
      <c r="V497" t="s">
        <v>111</v>
      </c>
      <c r="X497" t="s">
        <v>156</v>
      </c>
      <c r="Z497">
        <v>5</v>
      </c>
      <c r="AA497" t="s">
        <v>2312</v>
      </c>
      <c r="AB497" t="s">
        <v>59</v>
      </c>
      <c r="AE497" t="s">
        <v>29</v>
      </c>
      <c r="AM497" t="s">
        <v>73</v>
      </c>
      <c r="AP497" s="2">
        <v>43388</v>
      </c>
      <c r="AR497" s="2">
        <v>43388</v>
      </c>
      <c r="AS497">
        <v>500</v>
      </c>
      <c r="AT497" t="s">
        <v>2313</v>
      </c>
      <c r="AU497" t="s">
        <v>64</v>
      </c>
      <c r="AW497">
        <v>8</v>
      </c>
      <c r="AX497" t="s">
        <v>2314</v>
      </c>
      <c r="AY497" t="s">
        <v>2315</v>
      </c>
      <c r="AZ497" t="s">
        <v>2316</v>
      </c>
      <c r="BA497">
        <v>1</v>
      </c>
    </row>
    <row r="498" spans="1:53" x14ac:dyDescent="0.35">
      <c r="A498">
        <v>496</v>
      </c>
      <c r="B498" s="5" t="s">
        <v>0</v>
      </c>
      <c r="H498" s="1">
        <v>22816</v>
      </c>
      <c r="I498">
        <v>8</v>
      </c>
      <c r="J498">
        <v>60</v>
      </c>
      <c r="K498">
        <v>8</v>
      </c>
      <c r="L498">
        <v>5</v>
      </c>
      <c r="M498" t="s">
        <v>121</v>
      </c>
      <c r="N498">
        <v>1</v>
      </c>
      <c r="S498">
        <v>1</v>
      </c>
      <c r="T498" t="s">
        <v>146</v>
      </c>
      <c r="V498" t="s">
        <v>56</v>
      </c>
      <c r="X498" t="s">
        <v>92</v>
      </c>
      <c r="Z498">
        <v>25</v>
      </c>
      <c r="AA498" t="s">
        <v>2317</v>
      </c>
      <c r="AB498" t="s">
        <v>84</v>
      </c>
      <c r="AF498" t="s">
        <v>30</v>
      </c>
      <c r="AM498" t="s">
        <v>73</v>
      </c>
      <c r="AP498">
        <v>21</v>
      </c>
      <c r="AS498">
        <v>8</v>
      </c>
      <c r="AT498" t="s">
        <v>2318</v>
      </c>
      <c r="AU498" t="s">
        <v>75</v>
      </c>
      <c r="AW498">
        <v>10</v>
      </c>
      <c r="AX498" t="s">
        <v>2319</v>
      </c>
      <c r="AY498" t="s">
        <v>2320</v>
      </c>
      <c r="AZ498" t="s">
        <v>2321</v>
      </c>
      <c r="BA498">
        <v>1</v>
      </c>
    </row>
    <row r="499" spans="1:53" x14ac:dyDescent="0.35">
      <c r="A499">
        <v>497</v>
      </c>
      <c r="F499" s="5" t="s">
        <v>4</v>
      </c>
      <c r="H499" s="1">
        <v>31540</v>
      </c>
      <c r="I499">
        <v>5</v>
      </c>
      <c r="J499">
        <v>20</v>
      </c>
      <c r="K499">
        <v>12</v>
      </c>
      <c r="L499">
        <v>20</v>
      </c>
      <c r="M499" t="s">
        <v>89</v>
      </c>
      <c r="N499">
        <v>0</v>
      </c>
      <c r="P499" t="s">
        <v>2322</v>
      </c>
      <c r="Q499" t="s">
        <v>54</v>
      </c>
      <c r="S499">
        <v>1</v>
      </c>
      <c r="T499" t="s">
        <v>213</v>
      </c>
      <c r="W499" t="s">
        <v>2323</v>
      </c>
      <c r="X499" t="s">
        <v>356</v>
      </c>
      <c r="Z499">
        <v>6</v>
      </c>
      <c r="AA499" t="s">
        <v>2324</v>
      </c>
      <c r="AB499" t="s">
        <v>84</v>
      </c>
      <c r="AC499" t="s">
        <v>27</v>
      </c>
      <c r="AF499" t="s">
        <v>30</v>
      </c>
      <c r="AM499" t="s">
        <v>60</v>
      </c>
      <c r="AP499">
        <v>10</v>
      </c>
      <c r="AQ499">
        <v>2</v>
      </c>
      <c r="AS499">
        <v>10</v>
      </c>
      <c r="AT499" t="s">
        <v>2325</v>
      </c>
      <c r="AU499" t="s">
        <v>75</v>
      </c>
      <c r="AW499">
        <v>10</v>
      </c>
      <c r="AX499" t="s">
        <v>2326</v>
      </c>
      <c r="AY499" t="s">
        <v>2327</v>
      </c>
      <c r="AZ499" t="s">
        <v>2328</v>
      </c>
    </row>
    <row r="500" spans="1:53" x14ac:dyDescent="0.35">
      <c r="A500">
        <v>498</v>
      </c>
      <c r="B500" s="5" t="s">
        <v>0</v>
      </c>
      <c r="H500" s="1">
        <v>30081</v>
      </c>
      <c r="I500">
        <v>9</v>
      </c>
      <c r="J500">
        <v>15</v>
      </c>
      <c r="K500">
        <v>8</v>
      </c>
      <c r="L500">
        <v>20</v>
      </c>
      <c r="M500" t="s">
        <v>225</v>
      </c>
      <c r="N500">
        <v>1</v>
      </c>
      <c r="S500">
        <v>1</v>
      </c>
      <c r="T500" t="s">
        <v>5</v>
      </c>
      <c r="V500" t="s">
        <v>81</v>
      </c>
      <c r="Y500" t="s">
        <v>292</v>
      </c>
      <c r="Z500">
        <v>7</v>
      </c>
      <c r="AA500" t="s">
        <v>2329</v>
      </c>
      <c r="AB500" t="s">
        <v>84</v>
      </c>
      <c r="AF500" t="s">
        <v>30</v>
      </c>
      <c r="AM500" t="s">
        <v>85</v>
      </c>
      <c r="AO500">
        <v>6</v>
      </c>
      <c r="AQ500">
        <v>6</v>
      </c>
      <c r="AS500">
        <v>20</v>
      </c>
      <c r="AT500" t="s">
        <v>2330</v>
      </c>
      <c r="AU500" t="s">
        <v>64</v>
      </c>
      <c r="AW500">
        <v>10</v>
      </c>
      <c r="AX500" t="s">
        <v>2331</v>
      </c>
      <c r="AY500" t="s">
        <v>406</v>
      </c>
      <c r="AZ500" t="s">
        <v>2332</v>
      </c>
      <c r="BA500">
        <v>0</v>
      </c>
    </row>
    <row r="501" spans="1:53" x14ac:dyDescent="0.35">
      <c r="A501">
        <v>499</v>
      </c>
      <c r="F501" s="5" t="s">
        <v>4</v>
      </c>
      <c r="H501" s="1">
        <v>32850</v>
      </c>
      <c r="I501">
        <v>7</v>
      </c>
      <c r="J501">
        <v>50</v>
      </c>
      <c r="K501">
        <v>10</v>
      </c>
      <c r="L501">
        <v>5</v>
      </c>
      <c r="M501" t="s">
        <v>52</v>
      </c>
      <c r="N501">
        <v>1</v>
      </c>
      <c r="S501">
        <v>1</v>
      </c>
      <c r="T501" t="s">
        <v>155</v>
      </c>
      <c r="V501" t="s">
        <v>56</v>
      </c>
      <c r="X501" t="s">
        <v>92</v>
      </c>
      <c r="Z501">
        <v>5</v>
      </c>
      <c r="AA501" t="s">
        <v>2333</v>
      </c>
      <c r="AB501" t="s">
        <v>59</v>
      </c>
      <c r="AH501" t="s">
        <v>32</v>
      </c>
      <c r="AM501" t="s">
        <v>73</v>
      </c>
      <c r="AO501">
        <v>6</v>
      </c>
      <c r="AQ501">
        <v>6</v>
      </c>
      <c r="AS501">
        <v>7</v>
      </c>
      <c r="AT501" t="s">
        <v>2334</v>
      </c>
      <c r="AU501" t="s">
        <v>345</v>
      </c>
      <c r="AW501">
        <v>10</v>
      </c>
      <c r="AX501" t="s">
        <v>2335</v>
      </c>
      <c r="AY501" t="s">
        <v>2336</v>
      </c>
      <c r="AZ501" t="s">
        <v>116</v>
      </c>
      <c r="BA501">
        <v>1</v>
      </c>
    </row>
    <row r="502" spans="1:53" x14ac:dyDescent="0.35">
      <c r="A502">
        <v>500</v>
      </c>
      <c r="B502" s="5" t="s">
        <v>0</v>
      </c>
      <c r="C502" s="5" t="s">
        <v>1</v>
      </c>
      <c r="F502" s="5" t="s">
        <v>4</v>
      </c>
      <c r="H502" s="1">
        <v>32964</v>
      </c>
      <c r="I502">
        <v>6</v>
      </c>
      <c r="J502">
        <v>15</v>
      </c>
      <c r="K502">
        <v>8</v>
      </c>
      <c r="L502">
        <v>1</v>
      </c>
      <c r="M502" t="s">
        <v>121</v>
      </c>
      <c r="N502">
        <v>0</v>
      </c>
      <c r="O502" t="s">
        <v>122</v>
      </c>
      <c r="Q502" t="s">
        <v>99</v>
      </c>
      <c r="S502">
        <v>1</v>
      </c>
      <c r="T502" t="s">
        <v>155</v>
      </c>
      <c r="V502" t="s">
        <v>81</v>
      </c>
      <c r="X502" t="s">
        <v>156</v>
      </c>
      <c r="Z502">
        <v>0</v>
      </c>
      <c r="AA502" t="s">
        <v>199</v>
      </c>
      <c r="AB502" t="s">
        <v>59</v>
      </c>
      <c r="AF502" t="s">
        <v>30</v>
      </c>
      <c r="AL502" t="s">
        <v>2337</v>
      </c>
      <c r="AM502" t="s">
        <v>73</v>
      </c>
      <c r="AO502">
        <v>4</v>
      </c>
      <c r="AQ502">
        <v>6</v>
      </c>
      <c r="AS502">
        <v>60</v>
      </c>
      <c r="AT502" t="s">
        <v>2338</v>
      </c>
      <c r="AU502" t="s">
        <v>75</v>
      </c>
      <c r="AW502">
        <v>10</v>
      </c>
      <c r="AX502" t="s">
        <v>2339</v>
      </c>
      <c r="BA502">
        <v>1</v>
      </c>
    </row>
    <row r="503" spans="1:53" x14ac:dyDescent="0.35">
      <c r="A503">
        <v>501</v>
      </c>
      <c r="C503" s="5" t="s">
        <v>1</v>
      </c>
      <c r="F503" s="5" t="s">
        <v>4</v>
      </c>
      <c r="H503" s="1">
        <v>25965</v>
      </c>
      <c r="I503">
        <v>8</v>
      </c>
      <c r="J503">
        <v>30</v>
      </c>
      <c r="K503">
        <v>9</v>
      </c>
      <c r="L503">
        <v>4</v>
      </c>
      <c r="M503" t="s">
        <v>89</v>
      </c>
      <c r="N503">
        <v>1</v>
      </c>
      <c r="S503">
        <v>1</v>
      </c>
      <c r="T503" t="s">
        <v>412</v>
      </c>
      <c r="V503" t="s">
        <v>56</v>
      </c>
      <c r="X503" t="s">
        <v>272</v>
      </c>
      <c r="Z503">
        <v>23</v>
      </c>
      <c r="AA503" t="s">
        <v>2340</v>
      </c>
      <c r="AB503" t="s">
        <v>161</v>
      </c>
      <c r="AH503" t="s">
        <v>32</v>
      </c>
      <c r="AM503" t="s">
        <v>60</v>
      </c>
      <c r="AP503">
        <v>23</v>
      </c>
      <c r="AQ503">
        <v>2</v>
      </c>
      <c r="AS503">
        <v>15</v>
      </c>
      <c r="AT503" t="s">
        <v>2341</v>
      </c>
      <c r="AU503" t="s">
        <v>64</v>
      </c>
      <c r="AW503">
        <v>8</v>
      </c>
      <c r="AX503" t="s">
        <v>2342</v>
      </c>
      <c r="AY503" t="s">
        <v>2343</v>
      </c>
      <c r="AZ503" t="s">
        <v>2344</v>
      </c>
      <c r="BA503">
        <v>0</v>
      </c>
    </row>
    <row r="504" spans="1:53" x14ac:dyDescent="0.35">
      <c r="A504">
        <v>502</v>
      </c>
      <c r="C504" s="5" t="s">
        <v>1</v>
      </c>
      <c r="H504" s="1">
        <v>30672</v>
      </c>
      <c r="I504">
        <v>7</v>
      </c>
      <c r="J504">
        <v>20</v>
      </c>
      <c r="K504">
        <v>10</v>
      </c>
      <c r="L504">
        <v>24</v>
      </c>
      <c r="M504" t="s">
        <v>103</v>
      </c>
      <c r="N504">
        <v>1</v>
      </c>
      <c r="S504">
        <v>1</v>
      </c>
      <c r="T504" t="s">
        <v>213</v>
      </c>
      <c r="V504" t="s">
        <v>81</v>
      </c>
      <c r="X504" t="s">
        <v>356</v>
      </c>
      <c r="Z504">
        <v>10</v>
      </c>
      <c r="AA504" t="s">
        <v>2345</v>
      </c>
      <c r="AB504" t="s">
        <v>84</v>
      </c>
      <c r="AF504" t="s">
        <v>30</v>
      </c>
      <c r="AM504" t="s">
        <v>73</v>
      </c>
      <c r="AO504">
        <v>5</v>
      </c>
      <c r="AQ504">
        <v>1</v>
      </c>
      <c r="AS504">
        <v>6</v>
      </c>
      <c r="AT504" t="s">
        <v>2346</v>
      </c>
      <c r="AU504" t="s">
        <v>75</v>
      </c>
      <c r="AW504">
        <v>10</v>
      </c>
      <c r="AX504" t="s">
        <v>2347</v>
      </c>
      <c r="AY504" t="s">
        <v>2348</v>
      </c>
      <c r="AZ504" t="s">
        <v>139</v>
      </c>
      <c r="BA504">
        <v>1</v>
      </c>
    </row>
    <row r="505" spans="1:53" x14ac:dyDescent="0.35">
      <c r="A505">
        <v>503</v>
      </c>
      <c r="F505" s="5" t="s">
        <v>4</v>
      </c>
      <c r="H505" s="1">
        <v>28203</v>
      </c>
      <c r="I505">
        <v>6</v>
      </c>
      <c r="J505">
        <v>30</v>
      </c>
      <c r="K505">
        <v>7</v>
      </c>
      <c r="L505">
        <v>6</v>
      </c>
      <c r="M505" t="s">
        <v>67</v>
      </c>
      <c r="N505">
        <v>0</v>
      </c>
      <c r="O505" t="s">
        <v>134</v>
      </c>
      <c r="Q505" t="s">
        <v>104</v>
      </c>
      <c r="S505">
        <v>1</v>
      </c>
      <c r="T505" t="s">
        <v>80</v>
      </c>
      <c r="V505" t="s">
        <v>56</v>
      </c>
      <c r="Y505" t="s">
        <v>2349</v>
      </c>
      <c r="Z505">
        <v>20</v>
      </c>
      <c r="AA505" t="s">
        <v>2350</v>
      </c>
      <c r="AB505" t="s">
        <v>363</v>
      </c>
      <c r="AF505" t="s">
        <v>30</v>
      </c>
      <c r="AM505" t="s">
        <v>162</v>
      </c>
      <c r="AO505">
        <v>6</v>
      </c>
      <c r="AQ505">
        <v>5</v>
      </c>
      <c r="AS505">
        <v>100</v>
      </c>
      <c r="AT505" t="s">
        <v>2351</v>
      </c>
      <c r="AU505" t="s">
        <v>75</v>
      </c>
      <c r="AW505">
        <v>9</v>
      </c>
      <c r="AX505" t="s">
        <v>2352</v>
      </c>
      <c r="AY505" t="s">
        <v>488</v>
      </c>
      <c r="AZ505" t="s">
        <v>139</v>
      </c>
      <c r="BA505">
        <v>0</v>
      </c>
    </row>
    <row r="506" spans="1:53" x14ac:dyDescent="0.35">
      <c r="A506">
        <v>504</v>
      </c>
      <c r="B506" s="5" t="s">
        <v>0</v>
      </c>
      <c r="F506" s="5" t="s">
        <v>4</v>
      </c>
      <c r="H506" s="1">
        <v>31758</v>
      </c>
      <c r="I506">
        <v>6</v>
      </c>
      <c r="J506">
        <v>60</v>
      </c>
      <c r="K506">
        <v>10</v>
      </c>
      <c r="L506">
        <v>6</v>
      </c>
      <c r="M506" t="s">
        <v>189</v>
      </c>
      <c r="N506">
        <v>1</v>
      </c>
      <c r="S506">
        <v>1</v>
      </c>
      <c r="T506" t="s">
        <v>213</v>
      </c>
      <c r="V506" t="s">
        <v>81</v>
      </c>
      <c r="X506" t="s">
        <v>92</v>
      </c>
      <c r="Z506">
        <v>9</v>
      </c>
      <c r="AA506" t="s">
        <v>2353</v>
      </c>
      <c r="AB506" t="s">
        <v>59</v>
      </c>
      <c r="AH506" t="s">
        <v>32</v>
      </c>
      <c r="AM506" t="s">
        <v>73</v>
      </c>
      <c r="AO506">
        <v>5</v>
      </c>
      <c r="AQ506">
        <v>5</v>
      </c>
      <c r="AS506">
        <v>5</v>
      </c>
      <c r="AT506" t="s">
        <v>2354</v>
      </c>
      <c r="AU506" t="s">
        <v>75</v>
      </c>
      <c r="AW506">
        <v>10</v>
      </c>
      <c r="AX506" t="s">
        <v>2355</v>
      </c>
      <c r="AY506" t="s">
        <v>2356</v>
      </c>
      <c r="AZ506" t="s">
        <v>2357</v>
      </c>
      <c r="BA506">
        <v>1</v>
      </c>
    </row>
    <row r="507" spans="1:53" x14ac:dyDescent="0.35">
      <c r="A507">
        <v>505</v>
      </c>
      <c r="B507" s="5" t="s">
        <v>0</v>
      </c>
      <c r="H507" s="1">
        <v>32136</v>
      </c>
      <c r="I507">
        <v>6</v>
      </c>
      <c r="J507">
        <v>2</v>
      </c>
      <c r="K507">
        <v>10</v>
      </c>
      <c r="L507">
        <v>10</v>
      </c>
      <c r="M507" t="s">
        <v>103</v>
      </c>
      <c r="N507">
        <v>1</v>
      </c>
      <c r="S507">
        <v>1</v>
      </c>
      <c r="T507" t="s">
        <v>141</v>
      </c>
      <c r="V507" t="s">
        <v>81</v>
      </c>
      <c r="X507" t="s">
        <v>92</v>
      </c>
      <c r="Z507">
        <v>1</v>
      </c>
      <c r="AA507" t="s">
        <v>455</v>
      </c>
      <c r="AB507" t="s">
        <v>84</v>
      </c>
      <c r="AH507" t="s">
        <v>32</v>
      </c>
      <c r="AM507" t="s">
        <v>60</v>
      </c>
      <c r="AP507">
        <v>10</v>
      </c>
      <c r="AQ507">
        <v>3</v>
      </c>
      <c r="AS507">
        <v>6</v>
      </c>
      <c r="AT507" t="s">
        <v>2358</v>
      </c>
      <c r="AU507" t="s">
        <v>75</v>
      </c>
      <c r="AW507">
        <v>8</v>
      </c>
      <c r="AX507" t="s">
        <v>2359</v>
      </c>
      <c r="AY507" t="s">
        <v>2360</v>
      </c>
      <c r="BA507">
        <v>0</v>
      </c>
    </row>
    <row r="508" spans="1:53" x14ac:dyDescent="0.35">
      <c r="A508">
        <v>506</v>
      </c>
      <c r="B508" s="5" t="s">
        <v>0</v>
      </c>
      <c r="H508" s="1">
        <v>32478</v>
      </c>
      <c r="I508">
        <v>8</v>
      </c>
      <c r="J508">
        <v>0</v>
      </c>
      <c r="K508">
        <v>8</v>
      </c>
      <c r="L508">
        <v>4</v>
      </c>
      <c r="M508" t="s">
        <v>67</v>
      </c>
      <c r="N508">
        <v>1</v>
      </c>
      <c r="O508" t="s">
        <v>53</v>
      </c>
      <c r="Q508" t="s">
        <v>104</v>
      </c>
      <c r="S508">
        <v>0</v>
      </c>
      <c r="AB508" t="s">
        <v>363</v>
      </c>
      <c r="AC508" t="s">
        <v>27</v>
      </c>
      <c r="AE508" t="s">
        <v>29</v>
      </c>
      <c r="AM508" t="s">
        <v>85</v>
      </c>
      <c r="AP508">
        <v>35</v>
      </c>
      <c r="AR508">
        <v>56</v>
      </c>
      <c r="AS508">
        <v>112</v>
      </c>
      <c r="AT508" t="s">
        <v>2361</v>
      </c>
      <c r="AU508" t="s">
        <v>75</v>
      </c>
      <c r="AW508">
        <v>10</v>
      </c>
      <c r="AX508" t="s">
        <v>2362</v>
      </c>
      <c r="AY508" t="s">
        <v>2363</v>
      </c>
      <c r="AZ508" t="s">
        <v>2364</v>
      </c>
    </row>
    <row r="509" spans="1:53" x14ac:dyDescent="0.35">
      <c r="A509">
        <v>507</v>
      </c>
      <c r="B509" s="5" t="s">
        <v>0</v>
      </c>
      <c r="H509" s="1">
        <v>29313</v>
      </c>
      <c r="I509">
        <v>7</v>
      </c>
      <c r="J509">
        <v>0</v>
      </c>
      <c r="K509">
        <v>5</v>
      </c>
      <c r="L509">
        <v>8</v>
      </c>
      <c r="M509" t="s">
        <v>133</v>
      </c>
      <c r="N509">
        <v>0</v>
      </c>
      <c r="O509" t="s">
        <v>134</v>
      </c>
      <c r="R509" t="s">
        <v>2365</v>
      </c>
      <c r="S509">
        <v>0</v>
      </c>
      <c r="AB509" t="s">
        <v>84</v>
      </c>
      <c r="AG509" t="s">
        <v>31</v>
      </c>
      <c r="AH509" t="s">
        <v>32</v>
      </c>
      <c r="AM509" t="s">
        <v>73</v>
      </c>
      <c r="AP509">
        <v>8</v>
      </c>
      <c r="AR509">
        <v>16</v>
      </c>
      <c r="AS509">
        <v>8</v>
      </c>
      <c r="AT509" t="s">
        <v>2366</v>
      </c>
      <c r="AU509" t="s">
        <v>75</v>
      </c>
      <c r="AW509">
        <v>9</v>
      </c>
      <c r="AX509" t="s">
        <v>2367</v>
      </c>
      <c r="AY509" t="s">
        <v>2368</v>
      </c>
      <c r="AZ509" t="s">
        <v>2369</v>
      </c>
      <c r="BA509">
        <v>1</v>
      </c>
    </row>
    <row r="510" spans="1:53" x14ac:dyDescent="0.35">
      <c r="A510">
        <v>508</v>
      </c>
      <c r="B510" s="5" t="s">
        <v>0</v>
      </c>
      <c r="H510" s="1">
        <v>33993</v>
      </c>
      <c r="I510">
        <v>7</v>
      </c>
      <c r="J510">
        <v>20</v>
      </c>
      <c r="K510">
        <v>5</v>
      </c>
      <c r="L510">
        <v>36</v>
      </c>
      <c r="M510" t="s">
        <v>335</v>
      </c>
      <c r="N510">
        <v>0</v>
      </c>
      <c r="O510" t="s">
        <v>79</v>
      </c>
      <c r="Q510" t="s">
        <v>54</v>
      </c>
      <c r="S510">
        <v>1</v>
      </c>
      <c r="T510" t="s">
        <v>5</v>
      </c>
      <c r="V510" t="s">
        <v>111</v>
      </c>
      <c r="X510" t="s">
        <v>106</v>
      </c>
      <c r="Z510">
        <v>1</v>
      </c>
      <c r="AA510" t="s">
        <v>2370</v>
      </c>
      <c r="AB510" t="s">
        <v>59</v>
      </c>
      <c r="AD510" t="s">
        <v>28</v>
      </c>
      <c r="AL510" t="s">
        <v>2371</v>
      </c>
      <c r="AM510" t="s">
        <v>73</v>
      </c>
      <c r="AP510">
        <v>15</v>
      </c>
      <c r="AR510">
        <v>15</v>
      </c>
      <c r="AS510">
        <v>160</v>
      </c>
      <c r="AT510" t="s">
        <v>2372</v>
      </c>
      <c r="AU510" t="s">
        <v>64</v>
      </c>
      <c r="AW510">
        <v>9</v>
      </c>
      <c r="AX510" t="s">
        <v>872</v>
      </c>
      <c r="AY510" t="s">
        <v>872</v>
      </c>
      <c r="AZ510" t="s">
        <v>2373</v>
      </c>
      <c r="BA510">
        <v>1</v>
      </c>
    </row>
    <row r="511" spans="1:53" x14ac:dyDescent="0.35">
      <c r="A511">
        <v>509</v>
      </c>
      <c r="C511" s="5" t="s">
        <v>1</v>
      </c>
      <c r="H511" s="1">
        <v>29614</v>
      </c>
      <c r="I511">
        <v>7</v>
      </c>
      <c r="J511">
        <v>200</v>
      </c>
      <c r="K511">
        <v>12</v>
      </c>
      <c r="L511">
        <v>10</v>
      </c>
      <c r="M511" t="s">
        <v>335</v>
      </c>
      <c r="N511">
        <v>1</v>
      </c>
      <c r="S511">
        <v>1</v>
      </c>
      <c r="T511" t="s">
        <v>155</v>
      </c>
      <c r="V511" t="s">
        <v>111</v>
      </c>
      <c r="X511" t="s">
        <v>272</v>
      </c>
      <c r="Z511">
        <v>5</v>
      </c>
      <c r="AA511" t="s">
        <v>2374</v>
      </c>
      <c r="AB511" t="s">
        <v>72</v>
      </c>
      <c r="AK511" t="s">
        <v>35</v>
      </c>
      <c r="AU511" t="s">
        <v>75</v>
      </c>
      <c r="AW511">
        <v>10</v>
      </c>
      <c r="AX511" t="s">
        <v>2375</v>
      </c>
      <c r="AY511" t="s">
        <v>2376</v>
      </c>
      <c r="AZ511" t="s">
        <v>2377</v>
      </c>
      <c r="BA511">
        <v>1</v>
      </c>
    </row>
    <row r="512" spans="1:53" x14ac:dyDescent="0.35">
      <c r="A512">
        <v>510</v>
      </c>
      <c r="C512" s="5" t="s">
        <v>1</v>
      </c>
      <c r="H512" s="1">
        <v>23189</v>
      </c>
      <c r="I512">
        <v>7</v>
      </c>
      <c r="J512">
        <v>45</v>
      </c>
      <c r="K512">
        <v>13</v>
      </c>
      <c r="L512">
        <v>1</v>
      </c>
      <c r="M512" t="s">
        <v>52</v>
      </c>
      <c r="N512">
        <v>0</v>
      </c>
      <c r="O512" t="s">
        <v>79</v>
      </c>
      <c r="Q512" t="s">
        <v>104</v>
      </c>
      <c r="S512">
        <v>0</v>
      </c>
      <c r="AB512" t="s">
        <v>84</v>
      </c>
      <c r="AD512" t="s">
        <v>28</v>
      </c>
      <c r="AM512" t="s">
        <v>73</v>
      </c>
      <c r="AO512">
        <v>6</v>
      </c>
      <c r="AQ512">
        <v>6</v>
      </c>
      <c r="AS512">
        <v>5</v>
      </c>
      <c r="AT512" t="s">
        <v>2378</v>
      </c>
      <c r="AU512" t="s">
        <v>75</v>
      </c>
      <c r="AW512">
        <v>10</v>
      </c>
      <c r="AX512" t="s">
        <v>2379</v>
      </c>
      <c r="AZ512" t="s">
        <v>2380</v>
      </c>
      <c r="BA512">
        <v>0</v>
      </c>
    </row>
    <row r="513" spans="1:53" x14ac:dyDescent="0.35">
      <c r="A513">
        <v>511</v>
      </c>
      <c r="G513" s="5" t="s">
        <v>2381</v>
      </c>
      <c r="H513" s="1">
        <v>32916</v>
      </c>
      <c r="I513">
        <v>6</v>
      </c>
      <c r="J513">
        <v>25</v>
      </c>
      <c r="K513">
        <v>15</v>
      </c>
      <c r="L513">
        <v>5</v>
      </c>
      <c r="M513" t="s">
        <v>67</v>
      </c>
      <c r="N513">
        <v>1</v>
      </c>
      <c r="S513">
        <v>1</v>
      </c>
      <c r="T513" t="s">
        <v>155</v>
      </c>
      <c r="V513" t="s">
        <v>81</v>
      </c>
      <c r="X513" t="s">
        <v>92</v>
      </c>
      <c r="Z513">
        <v>1</v>
      </c>
      <c r="AA513" t="s">
        <v>2382</v>
      </c>
      <c r="AB513" t="s">
        <v>84</v>
      </c>
      <c r="AK513" t="s">
        <v>35</v>
      </c>
      <c r="AU513" t="s">
        <v>75</v>
      </c>
      <c r="AW513">
        <v>10</v>
      </c>
      <c r="AX513" t="s">
        <v>2383</v>
      </c>
      <c r="AY513" t="s">
        <v>428</v>
      </c>
      <c r="BA513">
        <v>1</v>
      </c>
    </row>
    <row r="514" spans="1:53" x14ac:dyDescent="0.35">
      <c r="A514">
        <v>512</v>
      </c>
      <c r="B514" s="5" t="s">
        <v>0</v>
      </c>
      <c r="C514" s="5" t="s">
        <v>1</v>
      </c>
      <c r="H514" s="1">
        <v>34931</v>
      </c>
      <c r="I514">
        <v>7</v>
      </c>
      <c r="J514">
        <v>70</v>
      </c>
      <c r="K514">
        <v>6</v>
      </c>
      <c r="L514">
        <v>6</v>
      </c>
      <c r="M514" t="s">
        <v>133</v>
      </c>
      <c r="N514">
        <v>1</v>
      </c>
      <c r="S514">
        <v>1</v>
      </c>
      <c r="T514" t="s">
        <v>465</v>
      </c>
      <c r="V514" t="s">
        <v>350</v>
      </c>
      <c r="Y514" t="s">
        <v>898</v>
      </c>
      <c r="Z514">
        <v>3</v>
      </c>
      <c r="AA514" t="s">
        <v>2384</v>
      </c>
      <c r="AB514" t="s">
        <v>59</v>
      </c>
      <c r="AK514" t="s">
        <v>35</v>
      </c>
      <c r="AU514" t="s">
        <v>345</v>
      </c>
      <c r="AW514">
        <v>10</v>
      </c>
      <c r="AX514" t="s">
        <v>2385</v>
      </c>
      <c r="AY514" t="s">
        <v>2386</v>
      </c>
      <c r="AZ514" t="s">
        <v>2387</v>
      </c>
      <c r="BA514">
        <v>1</v>
      </c>
    </row>
    <row r="515" spans="1:53" x14ac:dyDescent="0.35">
      <c r="A515">
        <v>513</v>
      </c>
      <c r="B515" s="5" t="s">
        <v>0</v>
      </c>
      <c r="H515" s="1">
        <v>30351</v>
      </c>
      <c r="I515">
        <v>8</v>
      </c>
      <c r="J515">
        <v>0</v>
      </c>
      <c r="K515">
        <v>8</v>
      </c>
      <c r="L515">
        <v>4</v>
      </c>
      <c r="M515" t="s">
        <v>335</v>
      </c>
      <c r="N515">
        <v>0</v>
      </c>
      <c r="O515" t="s">
        <v>79</v>
      </c>
      <c r="Q515" t="s">
        <v>99</v>
      </c>
      <c r="S515">
        <v>0</v>
      </c>
      <c r="AB515" t="s">
        <v>84</v>
      </c>
      <c r="AE515" t="s">
        <v>29</v>
      </c>
      <c r="AF515" t="s">
        <v>30</v>
      </c>
      <c r="AM515" t="s">
        <v>73</v>
      </c>
      <c r="AP515">
        <v>30</v>
      </c>
      <c r="AR515">
        <v>20</v>
      </c>
      <c r="AS515">
        <v>80</v>
      </c>
      <c r="AT515" t="s">
        <v>2388</v>
      </c>
      <c r="AV515" t="s">
        <v>2389</v>
      </c>
      <c r="AW515">
        <v>10</v>
      </c>
      <c r="AX515" t="s">
        <v>2390</v>
      </c>
      <c r="BA515">
        <v>0</v>
      </c>
    </row>
    <row r="516" spans="1:53" x14ac:dyDescent="0.35">
      <c r="A516">
        <v>514</v>
      </c>
      <c r="E516" s="5" t="s">
        <v>3</v>
      </c>
      <c r="H516" s="1">
        <v>34335</v>
      </c>
      <c r="I516">
        <v>6</v>
      </c>
      <c r="J516">
        <v>2</v>
      </c>
      <c r="K516">
        <v>17</v>
      </c>
      <c r="L516">
        <v>50</v>
      </c>
      <c r="M516" t="s">
        <v>103</v>
      </c>
      <c r="N516">
        <v>1</v>
      </c>
      <c r="S516">
        <v>0</v>
      </c>
      <c r="AB516" t="s">
        <v>84</v>
      </c>
      <c r="AE516" t="s">
        <v>29</v>
      </c>
      <c r="AM516" t="s">
        <v>60</v>
      </c>
      <c r="AO516">
        <v>5</v>
      </c>
      <c r="AR516">
        <v>10</v>
      </c>
      <c r="AS516">
        <v>50</v>
      </c>
      <c r="AT516" t="s">
        <v>2391</v>
      </c>
      <c r="AU516" t="s">
        <v>64</v>
      </c>
      <c r="AW516">
        <v>10</v>
      </c>
      <c r="AX516" t="s">
        <v>2392</v>
      </c>
      <c r="AY516" t="s">
        <v>2393</v>
      </c>
      <c r="BA516">
        <v>1</v>
      </c>
    </row>
    <row r="517" spans="1:53" x14ac:dyDescent="0.35">
      <c r="A517">
        <v>515</v>
      </c>
      <c r="B517" s="5" t="s">
        <v>0</v>
      </c>
      <c r="H517" s="1">
        <v>31403</v>
      </c>
      <c r="I517">
        <v>7</v>
      </c>
      <c r="J517">
        <v>60</v>
      </c>
      <c r="K517">
        <v>9</v>
      </c>
      <c r="L517">
        <v>3</v>
      </c>
      <c r="M517" t="s">
        <v>97</v>
      </c>
      <c r="N517">
        <v>0</v>
      </c>
      <c r="O517" t="s">
        <v>134</v>
      </c>
      <c r="Q517" t="s">
        <v>99</v>
      </c>
      <c r="S517">
        <v>0</v>
      </c>
      <c r="AB517" t="s">
        <v>84</v>
      </c>
      <c r="AF517" t="s">
        <v>30</v>
      </c>
      <c r="AM517" t="s">
        <v>85</v>
      </c>
      <c r="AO517">
        <v>6</v>
      </c>
      <c r="AQ517">
        <v>6</v>
      </c>
      <c r="AS517">
        <v>20</v>
      </c>
      <c r="AT517" t="s">
        <v>2394</v>
      </c>
      <c r="AU517" t="s">
        <v>75</v>
      </c>
      <c r="AW517">
        <v>8</v>
      </c>
      <c r="AX517" t="s">
        <v>2395</v>
      </c>
      <c r="AY517" t="s">
        <v>2396</v>
      </c>
      <c r="AZ517" t="s">
        <v>2397</v>
      </c>
      <c r="BA517">
        <v>1</v>
      </c>
    </row>
    <row r="518" spans="1:53" x14ac:dyDescent="0.35">
      <c r="A518">
        <v>516</v>
      </c>
      <c r="F518" s="5" t="s">
        <v>4</v>
      </c>
      <c r="H518" s="1">
        <v>31452</v>
      </c>
      <c r="I518">
        <v>6</v>
      </c>
      <c r="J518">
        <v>45</v>
      </c>
      <c r="K518">
        <v>12</v>
      </c>
      <c r="L518">
        <v>5</v>
      </c>
      <c r="M518" t="s">
        <v>133</v>
      </c>
      <c r="N518">
        <v>1</v>
      </c>
      <c r="S518">
        <v>1</v>
      </c>
      <c r="T518" t="s">
        <v>213</v>
      </c>
      <c r="V518" t="s">
        <v>81</v>
      </c>
      <c r="Y518" t="s">
        <v>1165</v>
      </c>
      <c r="Z518">
        <v>15</v>
      </c>
      <c r="AA518" t="s">
        <v>2398</v>
      </c>
      <c r="AB518" t="s">
        <v>161</v>
      </c>
      <c r="AK518" t="s">
        <v>35</v>
      </c>
      <c r="AU518" t="s">
        <v>75</v>
      </c>
      <c r="AW518">
        <v>10</v>
      </c>
      <c r="AX518" t="s">
        <v>2399</v>
      </c>
      <c r="AY518" t="s">
        <v>1125</v>
      </c>
      <c r="AZ518" t="s">
        <v>2400</v>
      </c>
      <c r="BA518">
        <v>1</v>
      </c>
    </row>
    <row r="519" spans="1:53" x14ac:dyDescent="0.35">
      <c r="A519">
        <v>517</v>
      </c>
      <c r="B519" s="5" t="s">
        <v>0</v>
      </c>
      <c r="C519" s="5" t="s">
        <v>1</v>
      </c>
      <c r="F519" s="5" t="s">
        <v>4</v>
      </c>
      <c r="H519" s="1">
        <v>31800</v>
      </c>
      <c r="I519">
        <v>6</v>
      </c>
      <c r="J519">
        <v>250</v>
      </c>
      <c r="K519">
        <v>14</v>
      </c>
      <c r="L519">
        <v>1</v>
      </c>
      <c r="M519" t="s">
        <v>303</v>
      </c>
      <c r="N519">
        <v>1</v>
      </c>
      <c r="S519">
        <v>1</v>
      </c>
      <c r="T519" t="s">
        <v>213</v>
      </c>
      <c r="V519" t="s">
        <v>81</v>
      </c>
      <c r="X519" t="s">
        <v>106</v>
      </c>
      <c r="Z519">
        <v>10</v>
      </c>
      <c r="AA519" t="s">
        <v>2401</v>
      </c>
      <c r="AB519" t="s">
        <v>1117</v>
      </c>
      <c r="AG519" t="s">
        <v>31</v>
      </c>
      <c r="AM519" t="s">
        <v>60</v>
      </c>
      <c r="AO519">
        <v>3</v>
      </c>
      <c r="AQ519">
        <v>5</v>
      </c>
      <c r="AS519">
        <v>14</v>
      </c>
      <c r="AT519" t="s">
        <v>2402</v>
      </c>
      <c r="AV519" t="s">
        <v>2403</v>
      </c>
      <c r="AW519">
        <v>10</v>
      </c>
      <c r="AX519" t="s">
        <v>2404</v>
      </c>
      <c r="BA519">
        <v>1</v>
      </c>
    </row>
    <row r="520" spans="1:53" x14ac:dyDescent="0.35">
      <c r="A520">
        <v>518</v>
      </c>
      <c r="B520" s="5" t="s">
        <v>0</v>
      </c>
      <c r="F520" s="5" t="s">
        <v>4</v>
      </c>
      <c r="H520" s="1">
        <v>30018</v>
      </c>
      <c r="I520">
        <v>7</v>
      </c>
      <c r="J520">
        <v>30</v>
      </c>
      <c r="K520">
        <v>12</v>
      </c>
      <c r="L520">
        <v>5</v>
      </c>
      <c r="M520" t="s">
        <v>67</v>
      </c>
      <c r="N520">
        <v>1</v>
      </c>
      <c r="S520">
        <v>1</v>
      </c>
      <c r="T520" t="s">
        <v>5</v>
      </c>
      <c r="V520" t="s">
        <v>81</v>
      </c>
      <c r="X520" t="s">
        <v>648</v>
      </c>
      <c r="Z520">
        <v>9</v>
      </c>
      <c r="AA520" t="s">
        <v>2405</v>
      </c>
      <c r="AB520" t="s">
        <v>84</v>
      </c>
      <c r="AG520" t="s">
        <v>31</v>
      </c>
      <c r="AM520" t="s">
        <v>73</v>
      </c>
      <c r="AO520">
        <v>4</v>
      </c>
      <c r="AQ520">
        <v>1</v>
      </c>
      <c r="AS520">
        <v>6</v>
      </c>
      <c r="AT520" t="s">
        <v>2406</v>
      </c>
      <c r="AU520" t="s">
        <v>75</v>
      </c>
      <c r="AW520">
        <v>6</v>
      </c>
      <c r="AX520" t="s">
        <v>2407</v>
      </c>
      <c r="BA520">
        <v>1</v>
      </c>
    </row>
    <row r="521" spans="1:53" x14ac:dyDescent="0.35">
      <c r="A521">
        <v>519</v>
      </c>
      <c r="C521" s="5" t="s">
        <v>1</v>
      </c>
      <c r="F521" s="5" t="s">
        <v>4</v>
      </c>
      <c r="H521" s="1">
        <v>31014</v>
      </c>
      <c r="I521">
        <v>6</v>
      </c>
      <c r="J521">
        <v>50</v>
      </c>
      <c r="K521">
        <v>6</v>
      </c>
      <c r="L521">
        <v>4</v>
      </c>
      <c r="M521" t="s">
        <v>225</v>
      </c>
      <c r="N521">
        <v>0</v>
      </c>
      <c r="O521" t="s">
        <v>389</v>
      </c>
      <c r="Q521" t="s">
        <v>69</v>
      </c>
      <c r="S521">
        <v>1</v>
      </c>
      <c r="T521" t="s">
        <v>155</v>
      </c>
      <c r="V521" t="s">
        <v>91</v>
      </c>
      <c r="X521" t="s">
        <v>156</v>
      </c>
      <c r="Z521">
        <v>5</v>
      </c>
      <c r="AA521" t="s">
        <v>2408</v>
      </c>
      <c r="AB521" t="s">
        <v>72</v>
      </c>
      <c r="AH521" t="s">
        <v>32</v>
      </c>
      <c r="AM521" t="s">
        <v>60</v>
      </c>
      <c r="AO521">
        <v>2</v>
      </c>
      <c r="AQ521">
        <v>2</v>
      </c>
      <c r="AS521">
        <v>2</v>
      </c>
      <c r="AT521" t="s">
        <v>2409</v>
      </c>
      <c r="AU521" t="s">
        <v>75</v>
      </c>
      <c r="AW521">
        <v>8</v>
      </c>
      <c r="AX521" t="s">
        <v>2410</v>
      </c>
      <c r="AY521" t="s">
        <v>2411</v>
      </c>
      <c r="AZ521" t="s">
        <v>2412</v>
      </c>
      <c r="BA521">
        <v>0</v>
      </c>
    </row>
    <row r="522" spans="1:53" x14ac:dyDescent="0.35">
      <c r="A522">
        <v>520</v>
      </c>
      <c r="C522" s="5" t="s">
        <v>1</v>
      </c>
      <c r="F522" s="5" t="s">
        <v>4</v>
      </c>
      <c r="H522" s="1">
        <v>26198</v>
      </c>
      <c r="I522">
        <v>8</v>
      </c>
      <c r="J522">
        <v>130</v>
      </c>
      <c r="K522">
        <v>6</v>
      </c>
      <c r="L522">
        <v>20</v>
      </c>
      <c r="M522" t="s">
        <v>89</v>
      </c>
      <c r="N522">
        <v>0</v>
      </c>
      <c r="O522" t="s">
        <v>79</v>
      </c>
      <c r="Q522" t="s">
        <v>99</v>
      </c>
      <c r="S522">
        <v>1</v>
      </c>
      <c r="T522" t="s">
        <v>412</v>
      </c>
      <c r="V522" t="s">
        <v>91</v>
      </c>
      <c r="X522" t="s">
        <v>648</v>
      </c>
      <c r="Z522">
        <v>23</v>
      </c>
      <c r="AA522" t="s">
        <v>2413</v>
      </c>
      <c r="AB522" t="s">
        <v>84</v>
      </c>
      <c r="AH522" t="s">
        <v>32</v>
      </c>
      <c r="AM522" t="s">
        <v>60</v>
      </c>
      <c r="AO522">
        <v>3</v>
      </c>
      <c r="AQ522">
        <v>6</v>
      </c>
      <c r="AS522">
        <v>10</v>
      </c>
      <c r="AT522" t="s">
        <v>2414</v>
      </c>
      <c r="AU522" t="s">
        <v>75</v>
      </c>
      <c r="AW522">
        <v>8</v>
      </c>
      <c r="AX522" t="s">
        <v>2415</v>
      </c>
      <c r="BA522">
        <v>0</v>
      </c>
    </row>
    <row r="523" spans="1:53" x14ac:dyDescent="0.35">
      <c r="A523">
        <v>521</v>
      </c>
      <c r="B523" s="5" t="s">
        <v>0</v>
      </c>
      <c r="H523" s="1">
        <v>30945</v>
      </c>
      <c r="I523">
        <v>7</v>
      </c>
      <c r="J523">
        <v>30</v>
      </c>
      <c r="K523">
        <v>1</v>
      </c>
      <c r="L523">
        <v>15</v>
      </c>
      <c r="M523" t="s">
        <v>121</v>
      </c>
      <c r="N523">
        <v>1</v>
      </c>
      <c r="S523">
        <v>1</v>
      </c>
      <c r="T523" t="s">
        <v>80</v>
      </c>
      <c r="V523" t="s">
        <v>56</v>
      </c>
      <c r="X523" t="s">
        <v>92</v>
      </c>
      <c r="Z523">
        <v>7</v>
      </c>
      <c r="AA523" t="s">
        <v>2416</v>
      </c>
      <c r="AB523" t="s">
        <v>72</v>
      </c>
      <c r="AH523" t="s">
        <v>32</v>
      </c>
      <c r="AL523" t="s">
        <v>1049</v>
      </c>
      <c r="AM523" t="s">
        <v>60</v>
      </c>
      <c r="AO523">
        <v>3</v>
      </c>
      <c r="AQ523">
        <v>4</v>
      </c>
      <c r="AS523">
        <v>10</v>
      </c>
      <c r="AT523" t="s">
        <v>2417</v>
      </c>
      <c r="AU523" t="s">
        <v>75</v>
      </c>
      <c r="AW523">
        <v>9</v>
      </c>
      <c r="AX523" t="s">
        <v>2418</v>
      </c>
      <c r="AY523" t="s">
        <v>2419</v>
      </c>
      <c r="AZ523" t="s">
        <v>2420</v>
      </c>
      <c r="BA523">
        <v>1</v>
      </c>
    </row>
    <row r="524" spans="1:53" x14ac:dyDescent="0.35">
      <c r="A524">
        <v>522</v>
      </c>
      <c r="B524" s="5" t="s">
        <v>0</v>
      </c>
      <c r="H524" s="1">
        <v>32220</v>
      </c>
      <c r="I524">
        <v>4</v>
      </c>
      <c r="J524">
        <v>5</v>
      </c>
      <c r="K524">
        <v>12</v>
      </c>
      <c r="L524">
        <v>1</v>
      </c>
      <c r="M524" t="s">
        <v>335</v>
      </c>
      <c r="N524">
        <v>0</v>
      </c>
      <c r="O524" t="s">
        <v>68</v>
      </c>
      <c r="Q524" t="s">
        <v>99</v>
      </c>
      <c r="S524">
        <v>0</v>
      </c>
      <c r="AB524" t="s">
        <v>363</v>
      </c>
      <c r="AF524" t="s">
        <v>30</v>
      </c>
      <c r="AM524" t="s">
        <v>85</v>
      </c>
      <c r="AP524">
        <v>10</v>
      </c>
      <c r="AQ524">
        <v>3</v>
      </c>
      <c r="AS524">
        <v>100</v>
      </c>
      <c r="AT524" t="s">
        <v>2421</v>
      </c>
      <c r="AV524" t="s">
        <v>2422</v>
      </c>
      <c r="AW524">
        <v>0</v>
      </c>
      <c r="AX524" t="s">
        <v>2423</v>
      </c>
      <c r="AY524" t="s">
        <v>2424</v>
      </c>
      <c r="BA524">
        <v>0</v>
      </c>
    </row>
    <row r="525" spans="1:53" x14ac:dyDescent="0.35">
      <c r="A525">
        <v>523</v>
      </c>
      <c r="B525" s="5" t="s">
        <v>0</v>
      </c>
      <c r="F525" s="5" t="s">
        <v>4</v>
      </c>
      <c r="H525" s="1">
        <v>31081</v>
      </c>
      <c r="I525">
        <v>6</v>
      </c>
      <c r="J525">
        <v>0</v>
      </c>
      <c r="K525">
        <v>2</v>
      </c>
      <c r="L525">
        <v>15</v>
      </c>
      <c r="M525" t="s">
        <v>225</v>
      </c>
      <c r="N525">
        <v>0</v>
      </c>
      <c r="O525" t="s">
        <v>79</v>
      </c>
      <c r="Q525" t="s">
        <v>104</v>
      </c>
      <c r="S525">
        <v>1</v>
      </c>
      <c r="T525" t="s">
        <v>146</v>
      </c>
      <c r="V525" t="s">
        <v>56</v>
      </c>
      <c r="X525" t="s">
        <v>220</v>
      </c>
      <c r="Z525">
        <v>10</v>
      </c>
      <c r="AA525" t="s">
        <v>2425</v>
      </c>
      <c r="AB525" t="s">
        <v>59</v>
      </c>
      <c r="AF525" t="s">
        <v>30</v>
      </c>
      <c r="AI525" t="s">
        <v>33</v>
      </c>
      <c r="AM525" t="s">
        <v>73</v>
      </c>
      <c r="AO525">
        <v>5</v>
      </c>
      <c r="AR525">
        <v>20</v>
      </c>
      <c r="AS525">
        <v>20</v>
      </c>
      <c r="AT525" t="s">
        <v>2426</v>
      </c>
      <c r="AU525" t="s">
        <v>64</v>
      </c>
      <c r="AW525">
        <v>9</v>
      </c>
      <c r="AX525" t="s">
        <v>2427</v>
      </c>
      <c r="AZ525" t="s">
        <v>2428</v>
      </c>
      <c r="BA525">
        <v>1</v>
      </c>
    </row>
    <row r="526" spans="1:53" x14ac:dyDescent="0.35">
      <c r="A526">
        <v>524</v>
      </c>
      <c r="F526" s="5" t="s">
        <v>4</v>
      </c>
      <c r="H526" s="1">
        <v>29924</v>
      </c>
      <c r="I526">
        <v>6</v>
      </c>
      <c r="J526">
        <v>0</v>
      </c>
      <c r="K526">
        <v>12</v>
      </c>
      <c r="L526">
        <v>10</v>
      </c>
      <c r="M526" t="s">
        <v>97</v>
      </c>
      <c r="N526">
        <v>0</v>
      </c>
      <c r="O526" t="s">
        <v>98</v>
      </c>
      <c r="Q526" t="s">
        <v>104</v>
      </c>
      <c r="S526">
        <v>1</v>
      </c>
      <c r="T526" t="s">
        <v>90</v>
      </c>
      <c r="V526" t="s">
        <v>81</v>
      </c>
      <c r="X526" t="s">
        <v>231</v>
      </c>
      <c r="Z526">
        <v>12</v>
      </c>
      <c r="AA526" t="s">
        <v>2429</v>
      </c>
      <c r="AB526" t="s">
        <v>84</v>
      </c>
      <c r="AE526" t="s">
        <v>29</v>
      </c>
      <c r="AF526" t="s">
        <v>30</v>
      </c>
      <c r="AM526" t="s">
        <v>85</v>
      </c>
      <c r="AO526">
        <v>2</v>
      </c>
      <c r="AQ526">
        <v>6</v>
      </c>
      <c r="AS526">
        <v>80</v>
      </c>
      <c r="AT526" t="s">
        <v>2430</v>
      </c>
      <c r="AU526" t="s">
        <v>75</v>
      </c>
      <c r="AW526">
        <v>10</v>
      </c>
      <c r="AX526" t="s">
        <v>2431</v>
      </c>
      <c r="AY526" t="s">
        <v>2432</v>
      </c>
      <c r="BA526">
        <v>0</v>
      </c>
    </row>
    <row r="527" spans="1:53" x14ac:dyDescent="0.35">
      <c r="A527">
        <v>525</v>
      </c>
      <c r="B527" s="5" t="s">
        <v>0</v>
      </c>
      <c r="F527" s="5" t="s">
        <v>4</v>
      </c>
      <c r="H527" s="1">
        <v>29448</v>
      </c>
      <c r="I527">
        <v>7</v>
      </c>
      <c r="J527">
        <v>45</v>
      </c>
      <c r="K527">
        <v>5</v>
      </c>
      <c r="L527">
        <v>6</v>
      </c>
      <c r="M527" t="s">
        <v>335</v>
      </c>
      <c r="N527">
        <v>0</v>
      </c>
      <c r="O527" t="s">
        <v>53</v>
      </c>
      <c r="Q527" t="s">
        <v>104</v>
      </c>
      <c r="S527">
        <v>1</v>
      </c>
      <c r="T527" t="s">
        <v>5</v>
      </c>
      <c r="V527" t="s">
        <v>81</v>
      </c>
      <c r="X527" t="s">
        <v>57</v>
      </c>
      <c r="Z527">
        <v>8</v>
      </c>
      <c r="AA527" t="s">
        <v>2433</v>
      </c>
      <c r="AB527" t="s">
        <v>84</v>
      </c>
      <c r="AH527" t="s">
        <v>32</v>
      </c>
      <c r="AM527" t="s">
        <v>73</v>
      </c>
      <c r="AO527">
        <v>6</v>
      </c>
      <c r="AQ527">
        <v>2</v>
      </c>
      <c r="AS527">
        <v>80</v>
      </c>
      <c r="AT527" t="s">
        <v>2434</v>
      </c>
      <c r="AU527" t="s">
        <v>377</v>
      </c>
      <c r="AW527">
        <v>10</v>
      </c>
      <c r="AX527" t="s">
        <v>2435</v>
      </c>
      <c r="AY527" t="s">
        <v>2436</v>
      </c>
      <c r="BA527">
        <v>1</v>
      </c>
    </row>
    <row r="528" spans="1:53" x14ac:dyDescent="0.35">
      <c r="A528">
        <v>526</v>
      </c>
      <c r="B528" s="5" t="s">
        <v>0</v>
      </c>
      <c r="I528">
        <v>7</v>
      </c>
      <c r="J528">
        <v>13</v>
      </c>
      <c r="K528">
        <v>10</v>
      </c>
      <c r="L528">
        <v>2</v>
      </c>
      <c r="M528" t="s">
        <v>225</v>
      </c>
      <c r="N528">
        <v>1</v>
      </c>
      <c r="S528">
        <v>1</v>
      </c>
      <c r="T528" t="s">
        <v>30</v>
      </c>
      <c r="V528" t="s">
        <v>81</v>
      </c>
      <c r="X528" t="s">
        <v>92</v>
      </c>
      <c r="Z528">
        <v>2</v>
      </c>
      <c r="AA528" t="s">
        <v>2437</v>
      </c>
      <c r="AB528" t="s">
        <v>59</v>
      </c>
      <c r="AF528" t="s">
        <v>30</v>
      </c>
      <c r="AM528" t="s">
        <v>85</v>
      </c>
      <c r="AP528">
        <v>10</v>
      </c>
      <c r="AR528">
        <v>15</v>
      </c>
      <c r="AS528">
        <v>35</v>
      </c>
      <c r="AT528" t="s">
        <v>2438</v>
      </c>
      <c r="AU528" t="s">
        <v>75</v>
      </c>
      <c r="AW528">
        <v>10</v>
      </c>
      <c r="AX528" t="s">
        <v>2439</v>
      </c>
      <c r="BA528">
        <v>0</v>
      </c>
    </row>
    <row r="529" spans="1:53" x14ac:dyDescent="0.35">
      <c r="A529">
        <v>527</v>
      </c>
      <c r="B529" s="5" t="s">
        <v>0</v>
      </c>
      <c r="C529" s="5" t="s">
        <v>1</v>
      </c>
      <c r="F529" s="5" t="s">
        <v>4</v>
      </c>
      <c r="H529" s="1">
        <v>28843</v>
      </c>
      <c r="I529">
        <v>7</v>
      </c>
      <c r="J529">
        <v>0</v>
      </c>
      <c r="K529">
        <v>8</v>
      </c>
      <c r="L529">
        <v>2</v>
      </c>
      <c r="M529" t="s">
        <v>78</v>
      </c>
      <c r="N529">
        <v>1</v>
      </c>
      <c r="S529">
        <v>1</v>
      </c>
      <c r="T529" t="s">
        <v>141</v>
      </c>
      <c r="V529" t="s">
        <v>81</v>
      </c>
      <c r="X529" t="s">
        <v>156</v>
      </c>
      <c r="Z529">
        <v>15</v>
      </c>
      <c r="AA529" t="s">
        <v>2440</v>
      </c>
      <c r="AB529" t="s">
        <v>363</v>
      </c>
      <c r="AF529" t="s">
        <v>30</v>
      </c>
      <c r="AH529" t="s">
        <v>32</v>
      </c>
      <c r="AM529" t="s">
        <v>73</v>
      </c>
      <c r="AO529">
        <v>4</v>
      </c>
      <c r="AQ529">
        <v>4</v>
      </c>
      <c r="AS529">
        <v>24</v>
      </c>
      <c r="AT529" t="s">
        <v>2441</v>
      </c>
      <c r="AU529" t="s">
        <v>75</v>
      </c>
      <c r="AW529">
        <v>10</v>
      </c>
      <c r="AX529" t="s">
        <v>2442</v>
      </c>
      <c r="AY529" t="s">
        <v>2443</v>
      </c>
      <c r="AZ529" t="s">
        <v>2444</v>
      </c>
      <c r="BA529">
        <v>1</v>
      </c>
    </row>
    <row r="530" spans="1:53" x14ac:dyDescent="0.35">
      <c r="A530">
        <v>528</v>
      </c>
      <c r="B530" s="5" t="s">
        <v>0</v>
      </c>
      <c r="H530" s="1">
        <v>35090</v>
      </c>
      <c r="I530">
        <v>7</v>
      </c>
      <c r="J530">
        <v>30</v>
      </c>
      <c r="K530">
        <v>9</v>
      </c>
      <c r="L530">
        <v>2</v>
      </c>
      <c r="M530" t="s">
        <v>303</v>
      </c>
      <c r="N530">
        <v>0</v>
      </c>
      <c r="O530" t="s">
        <v>140</v>
      </c>
      <c r="Q530" t="s">
        <v>104</v>
      </c>
      <c r="S530">
        <v>1</v>
      </c>
      <c r="T530" t="s">
        <v>213</v>
      </c>
      <c r="V530" t="s">
        <v>350</v>
      </c>
      <c r="X530" t="s">
        <v>92</v>
      </c>
      <c r="Z530">
        <v>1</v>
      </c>
      <c r="AA530" t="s">
        <v>2445</v>
      </c>
      <c r="AB530" t="s">
        <v>161</v>
      </c>
      <c r="AH530" t="s">
        <v>32</v>
      </c>
      <c r="AJ530" t="s">
        <v>34</v>
      </c>
      <c r="AL530" t="s">
        <v>2446</v>
      </c>
      <c r="AM530" t="s">
        <v>73</v>
      </c>
      <c r="AP530">
        <v>15</v>
      </c>
      <c r="AQ530">
        <v>6</v>
      </c>
      <c r="AS530">
        <v>12</v>
      </c>
      <c r="AT530" t="s">
        <v>2447</v>
      </c>
      <c r="AU530" t="s">
        <v>75</v>
      </c>
      <c r="AW530">
        <v>5</v>
      </c>
      <c r="AX530" t="s">
        <v>2448</v>
      </c>
      <c r="AY530" t="s">
        <v>2449</v>
      </c>
      <c r="BA530">
        <v>1</v>
      </c>
    </row>
    <row r="531" spans="1:53" x14ac:dyDescent="0.35">
      <c r="A531">
        <v>529</v>
      </c>
      <c r="B531" s="5" t="s">
        <v>0</v>
      </c>
      <c r="F531" s="5" t="s">
        <v>4</v>
      </c>
      <c r="H531" s="1">
        <v>31698</v>
      </c>
      <c r="I531">
        <v>7</v>
      </c>
      <c r="J531">
        <v>60</v>
      </c>
      <c r="K531">
        <v>12</v>
      </c>
      <c r="L531">
        <v>5</v>
      </c>
      <c r="M531" t="s">
        <v>67</v>
      </c>
      <c r="N531">
        <v>0</v>
      </c>
      <c r="O531" t="s">
        <v>68</v>
      </c>
      <c r="Q531" t="s">
        <v>99</v>
      </c>
      <c r="S531">
        <v>1</v>
      </c>
      <c r="T531" t="s">
        <v>412</v>
      </c>
      <c r="V531" t="s">
        <v>56</v>
      </c>
      <c r="X531" t="s">
        <v>124</v>
      </c>
      <c r="Z531">
        <v>7</v>
      </c>
      <c r="AA531" t="s">
        <v>2450</v>
      </c>
      <c r="AB531" t="s">
        <v>84</v>
      </c>
      <c r="AK531" t="s">
        <v>35</v>
      </c>
      <c r="AU531" t="s">
        <v>75</v>
      </c>
      <c r="AW531">
        <v>10</v>
      </c>
      <c r="AX531" t="s">
        <v>2451</v>
      </c>
      <c r="AY531" t="s">
        <v>2452</v>
      </c>
      <c r="BA531">
        <v>1</v>
      </c>
    </row>
    <row r="532" spans="1:53" x14ac:dyDescent="0.35">
      <c r="A532">
        <v>530</v>
      </c>
      <c r="C532" s="5" t="s">
        <v>1</v>
      </c>
      <c r="F532" s="5" t="s">
        <v>4</v>
      </c>
      <c r="H532" s="1">
        <v>35502</v>
      </c>
      <c r="I532">
        <v>7</v>
      </c>
      <c r="J532">
        <v>0</v>
      </c>
      <c r="K532">
        <v>8</v>
      </c>
      <c r="L532">
        <v>25</v>
      </c>
      <c r="M532" t="s">
        <v>78</v>
      </c>
      <c r="N532">
        <v>1</v>
      </c>
      <c r="S532">
        <v>1</v>
      </c>
      <c r="T532" t="s">
        <v>110</v>
      </c>
      <c r="V532" t="s">
        <v>81</v>
      </c>
      <c r="X532" t="s">
        <v>92</v>
      </c>
      <c r="Z532">
        <v>2</v>
      </c>
      <c r="AA532" t="s">
        <v>2453</v>
      </c>
      <c r="AB532" t="s">
        <v>161</v>
      </c>
      <c r="AL532" t="s">
        <v>2454</v>
      </c>
      <c r="AM532" t="s">
        <v>85</v>
      </c>
      <c r="AO532">
        <v>6</v>
      </c>
      <c r="AQ532">
        <v>2</v>
      </c>
      <c r="AS532">
        <v>20</v>
      </c>
      <c r="AT532" t="s">
        <v>2455</v>
      </c>
      <c r="AU532" t="s">
        <v>64</v>
      </c>
      <c r="AW532">
        <v>9</v>
      </c>
      <c r="AX532" t="s">
        <v>2456</v>
      </c>
      <c r="AY532" t="s">
        <v>2457</v>
      </c>
      <c r="AZ532" t="s">
        <v>2458</v>
      </c>
      <c r="BA532">
        <v>1</v>
      </c>
    </row>
    <row r="533" spans="1:53" x14ac:dyDescent="0.35">
      <c r="A533">
        <v>531</v>
      </c>
      <c r="B533" s="5" t="s">
        <v>0</v>
      </c>
      <c r="C533" s="5" t="s">
        <v>1</v>
      </c>
      <c r="F533" s="5" t="s">
        <v>4</v>
      </c>
      <c r="H533" s="1">
        <v>31751</v>
      </c>
      <c r="I533">
        <v>7</v>
      </c>
      <c r="J533">
        <v>60</v>
      </c>
      <c r="K533">
        <v>6</v>
      </c>
      <c r="L533">
        <v>4</v>
      </c>
      <c r="M533" t="s">
        <v>97</v>
      </c>
      <c r="N533">
        <v>0</v>
      </c>
      <c r="O533" t="s">
        <v>98</v>
      </c>
      <c r="Q533" t="s">
        <v>104</v>
      </c>
      <c r="S533">
        <v>1</v>
      </c>
      <c r="T533" t="s">
        <v>465</v>
      </c>
      <c r="V533" t="s">
        <v>56</v>
      </c>
      <c r="X533" t="s">
        <v>82</v>
      </c>
      <c r="Z533">
        <v>5</v>
      </c>
      <c r="AA533" t="s">
        <v>2459</v>
      </c>
      <c r="AB533" t="s">
        <v>84</v>
      </c>
      <c r="AE533" t="s">
        <v>29</v>
      </c>
      <c r="AM533" t="s">
        <v>73</v>
      </c>
      <c r="AP533">
        <v>14</v>
      </c>
      <c r="AQ533">
        <v>2</v>
      </c>
      <c r="AS533">
        <v>32</v>
      </c>
      <c r="AT533" t="s">
        <v>2460</v>
      </c>
      <c r="AU533" t="s">
        <v>75</v>
      </c>
      <c r="AW533">
        <v>8</v>
      </c>
      <c r="AX533" t="s">
        <v>2461</v>
      </c>
      <c r="AY533" t="s">
        <v>2462</v>
      </c>
      <c r="AZ533" t="s">
        <v>2463</v>
      </c>
      <c r="BA533">
        <v>1</v>
      </c>
    </row>
    <row r="534" spans="1:53" x14ac:dyDescent="0.35">
      <c r="A534">
        <v>532</v>
      </c>
      <c r="C534" s="5" t="s">
        <v>1</v>
      </c>
      <c r="F534" s="5" t="s">
        <v>4</v>
      </c>
      <c r="H534" s="1">
        <v>28108</v>
      </c>
      <c r="I534">
        <v>7</v>
      </c>
      <c r="J534">
        <v>10</v>
      </c>
      <c r="K534">
        <v>6</v>
      </c>
      <c r="L534">
        <v>15</v>
      </c>
      <c r="M534" t="s">
        <v>225</v>
      </c>
      <c r="N534">
        <v>0</v>
      </c>
      <c r="O534" t="s">
        <v>98</v>
      </c>
      <c r="Q534" t="s">
        <v>99</v>
      </c>
      <c r="S534">
        <v>1</v>
      </c>
      <c r="T534" t="s">
        <v>412</v>
      </c>
      <c r="V534" t="s">
        <v>383</v>
      </c>
      <c r="X534" t="s">
        <v>92</v>
      </c>
      <c r="Z534">
        <v>17</v>
      </c>
      <c r="AA534" t="s">
        <v>2464</v>
      </c>
      <c r="AB534" t="s">
        <v>84</v>
      </c>
      <c r="AG534" t="s">
        <v>31</v>
      </c>
      <c r="AM534" t="s">
        <v>73</v>
      </c>
      <c r="AO534">
        <v>5</v>
      </c>
      <c r="AQ534">
        <v>5</v>
      </c>
      <c r="AS534">
        <v>15</v>
      </c>
      <c r="AT534" t="s">
        <v>2465</v>
      </c>
      <c r="AV534" t="s">
        <v>2466</v>
      </c>
      <c r="AW534">
        <v>7</v>
      </c>
      <c r="AX534" t="s">
        <v>2467</v>
      </c>
      <c r="AY534" t="s">
        <v>2468</v>
      </c>
      <c r="AZ534" t="s">
        <v>2469</v>
      </c>
      <c r="BA534">
        <v>1</v>
      </c>
    </row>
    <row r="535" spans="1:53" x14ac:dyDescent="0.35">
      <c r="A535">
        <v>533</v>
      </c>
      <c r="C535" s="5" t="s">
        <v>1</v>
      </c>
      <c r="F535" s="5" t="s">
        <v>4</v>
      </c>
      <c r="H535" s="1">
        <v>25840</v>
      </c>
      <c r="I535">
        <v>8</v>
      </c>
      <c r="J535">
        <v>120</v>
      </c>
      <c r="K535">
        <v>10</v>
      </c>
      <c r="L535">
        <v>0</v>
      </c>
      <c r="M535" t="s">
        <v>89</v>
      </c>
      <c r="N535">
        <v>0</v>
      </c>
      <c r="O535" t="s">
        <v>68</v>
      </c>
      <c r="Q535" t="s">
        <v>99</v>
      </c>
      <c r="S535">
        <v>1</v>
      </c>
      <c r="T535" t="s">
        <v>5</v>
      </c>
      <c r="V535" t="s">
        <v>56</v>
      </c>
      <c r="X535" t="s">
        <v>57</v>
      </c>
      <c r="Z535">
        <v>8</v>
      </c>
      <c r="AA535" t="s">
        <v>2470</v>
      </c>
      <c r="AB535" t="s">
        <v>72</v>
      </c>
      <c r="AE535" t="s">
        <v>29</v>
      </c>
      <c r="AM535" t="s">
        <v>85</v>
      </c>
      <c r="AO535">
        <v>5</v>
      </c>
      <c r="AQ535">
        <v>5</v>
      </c>
      <c r="AS535">
        <v>40</v>
      </c>
      <c r="AT535" t="s">
        <v>2471</v>
      </c>
      <c r="AU535" t="s">
        <v>75</v>
      </c>
      <c r="AW535">
        <v>10</v>
      </c>
      <c r="AX535" t="s">
        <v>2472</v>
      </c>
      <c r="AY535" t="s">
        <v>2473</v>
      </c>
      <c r="BA535">
        <v>1</v>
      </c>
    </row>
    <row r="536" spans="1:53" ht="14.5" customHeight="1" x14ac:dyDescent="0.35">
      <c r="A536">
        <v>534</v>
      </c>
      <c r="B536" s="5" t="s">
        <v>0</v>
      </c>
      <c r="D536" s="5" t="s">
        <v>2</v>
      </c>
      <c r="F536" s="5" t="s">
        <v>4</v>
      </c>
      <c r="H536" s="1">
        <v>29476</v>
      </c>
      <c r="I536">
        <v>7</v>
      </c>
      <c r="J536">
        <v>40</v>
      </c>
      <c r="K536">
        <v>12</v>
      </c>
      <c r="L536">
        <v>10</v>
      </c>
      <c r="M536" t="s">
        <v>133</v>
      </c>
      <c r="N536">
        <v>0</v>
      </c>
      <c r="O536" t="s">
        <v>53</v>
      </c>
      <c r="Q536" t="s">
        <v>99</v>
      </c>
      <c r="S536">
        <v>1</v>
      </c>
      <c r="T536" t="s">
        <v>407</v>
      </c>
      <c r="V536" t="s">
        <v>111</v>
      </c>
      <c r="X536" t="s">
        <v>57</v>
      </c>
      <c r="Z536">
        <v>8</v>
      </c>
      <c r="AA536" t="s">
        <v>2474</v>
      </c>
      <c r="AB536" t="s">
        <v>72</v>
      </c>
      <c r="AF536" t="s">
        <v>30</v>
      </c>
      <c r="AM536" t="s">
        <v>73</v>
      </c>
      <c r="AO536">
        <v>6</v>
      </c>
      <c r="AQ536">
        <v>5</v>
      </c>
      <c r="AS536">
        <v>10</v>
      </c>
      <c r="AT536" t="s">
        <v>2475</v>
      </c>
      <c r="AU536" t="s">
        <v>75</v>
      </c>
      <c r="AW536">
        <v>4</v>
      </c>
      <c r="AX536" t="s">
        <v>2476</v>
      </c>
      <c r="AY536" t="s">
        <v>2477</v>
      </c>
      <c r="AZ536" s="3" t="s">
        <v>2478</v>
      </c>
      <c r="BA536">
        <v>0</v>
      </c>
    </row>
    <row r="537" spans="1:53" x14ac:dyDescent="0.35">
      <c r="A537">
        <v>535</v>
      </c>
      <c r="B537" s="5" t="s">
        <v>0</v>
      </c>
      <c r="H537" s="1">
        <v>31956</v>
      </c>
      <c r="I537">
        <v>7</v>
      </c>
      <c r="J537">
        <v>90</v>
      </c>
      <c r="K537">
        <v>9</v>
      </c>
      <c r="L537">
        <v>5</v>
      </c>
      <c r="M537" t="s">
        <v>121</v>
      </c>
      <c r="N537">
        <v>0</v>
      </c>
      <c r="O537" t="s">
        <v>53</v>
      </c>
      <c r="Q537" t="s">
        <v>54</v>
      </c>
      <c r="S537">
        <v>1</v>
      </c>
      <c r="T537" t="s">
        <v>155</v>
      </c>
      <c r="V537" t="s">
        <v>350</v>
      </c>
      <c r="X537" t="s">
        <v>220</v>
      </c>
      <c r="Z537">
        <v>10</v>
      </c>
      <c r="AA537" t="s">
        <v>2479</v>
      </c>
      <c r="AB537" t="s">
        <v>84</v>
      </c>
      <c r="AK537" t="s">
        <v>35</v>
      </c>
      <c r="AU537" t="s">
        <v>75</v>
      </c>
      <c r="AW537">
        <v>10</v>
      </c>
      <c r="AX537" t="s">
        <v>2480</v>
      </c>
      <c r="AY537" t="s">
        <v>2481</v>
      </c>
      <c r="BA537">
        <v>0</v>
      </c>
    </row>
    <row r="538" spans="1:53" x14ac:dyDescent="0.35">
      <c r="A538">
        <v>536</v>
      </c>
      <c r="B538" s="5" t="s">
        <v>0</v>
      </c>
      <c r="C538" s="5" t="s">
        <v>1</v>
      </c>
      <c r="F538" s="5" t="s">
        <v>4</v>
      </c>
      <c r="H538" s="1">
        <v>28333</v>
      </c>
      <c r="I538">
        <v>6</v>
      </c>
      <c r="J538">
        <v>120</v>
      </c>
      <c r="K538">
        <v>9</v>
      </c>
      <c r="L538">
        <v>7</v>
      </c>
      <c r="M538" t="s">
        <v>121</v>
      </c>
      <c r="N538">
        <v>1</v>
      </c>
      <c r="S538">
        <v>1</v>
      </c>
      <c r="T538" t="s">
        <v>465</v>
      </c>
      <c r="V538" t="s">
        <v>142</v>
      </c>
      <c r="Y538" t="s">
        <v>2244</v>
      </c>
      <c r="Z538">
        <v>10</v>
      </c>
      <c r="AB538" t="s">
        <v>84</v>
      </c>
      <c r="AF538" t="s">
        <v>30</v>
      </c>
      <c r="AM538" t="s">
        <v>73</v>
      </c>
      <c r="AO538">
        <v>6</v>
      </c>
      <c r="AQ538">
        <v>5</v>
      </c>
      <c r="AS538">
        <v>15</v>
      </c>
      <c r="AT538" t="s">
        <v>2482</v>
      </c>
      <c r="AU538" t="s">
        <v>75</v>
      </c>
      <c r="AW538">
        <v>9</v>
      </c>
      <c r="AX538" t="s">
        <v>2483</v>
      </c>
      <c r="AY538" t="s">
        <v>2484</v>
      </c>
      <c r="AZ538" t="s">
        <v>2485</v>
      </c>
      <c r="BA538">
        <v>1</v>
      </c>
    </row>
    <row r="539" spans="1:53" x14ac:dyDescent="0.35">
      <c r="A539">
        <v>537</v>
      </c>
      <c r="B539" s="5" t="s">
        <v>0</v>
      </c>
      <c r="H539" s="1">
        <v>29407</v>
      </c>
      <c r="I539">
        <v>7</v>
      </c>
      <c r="J539">
        <v>60</v>
      </c>
      <c r="K539">
        <v>7</v>
      </c>
      <c r="L539">
        <v>0</v>
      </c>
      <c r="M539" t="s">
        <v>89</v>
      </c>
      <c r="N539">
        <v>1</v>
      </c>
      <c r="S539">
        <v>1</v>
      </c>
      <c r="T539" t="s">
        <v>146</v>
      </c>
      <c r="V539" t="s">
        <v>81</v>
      </c>
      <c r="X539" t="s">
        <v>220</v>
      </c>
      <c r="Z539">
        <v>1</v>
      </c>
      <c r="AA539" t="s">
        <v>2486</v>
      </c>
      <c r="AB539" t="s">
        <v>72</v>
      </c>
      <c r="AE539" t="s">
        <v>29</v>
      </c>
      <c r="AM539" t="s">
        <v>162</v>
      </c>
      <c r="AO539">
        <v>3</v>
      </c>
      <c r="AQ539">
        <v>5</v>
      </c>
      <c r="AS539">
        <v>15</v>
      </c>
      <c r="AT539" t="s">
        <v>2487</v>
      </c>
      <c r="AU539" t="s">
        <v>64</v>
      </c>
      <c r="AW539">
        <v>9</v>
      </c>
      <c r="AX539" t="s">
        <v>2488</v>
      </c>
      <c r="AY539" t="s">
        <v>2489</v>
      </c>
      <c r="AZ539" t="s">
        <v>2490</v>
      </c>
      <c r="BA539">
        <v>1</v>
      </c>
    </row>
    <row r="540" spans="1:53" x14ac:dyDescent="0.35">
      <c r="A540">
        <v>538</v>
      </c>
      <c r="C540" s="5" t="s">
        <v>1</v>
      </c>
      <c r="E540" s="5" t="s">
        <v>3</v>
      </c>
      <c r="F540" s="5" t="s">
        <v>4</v>
      </c>
      <c r="H540" s="1">
        <v>29622</v>
      </c>
      <c r="I540">
        <v>7</v>
      </c>
      <c r="J540">
        <v>0</v>
      </c>
      <c r="K540">
        <v>10</v>
      </c>
      <c r="L540">
        <v>5</v>
      </c>
      <c r="M540" t="s">
        <v>52</v>
      </c>
      <c r="N540">
        <v>0</v>
      </c>
      <c r="O540" t="s">
        <v>68</v>
      </c>
      <c r="Q540" t="s">
        <v>54</v>
      </c>
      <c r="S540">
        <v>0</v>
      </c>
      <c r="AB540" t="s">
        <v>84</v>
      </c>
      <c r="AH540" t="s">
        <v>32</v>
      </c>
      <c r="AM540" t="s">
        <v>73</v>
      </c>
      <c r="AO540">
        <v>6</v>
      </c>
      <c r="AQ540">
        <v>6</v>
      </c>
      <c r="AS540">
        <v>15</v>
      </c>
      <c r="AT540" t="s">
        <v>2491</v>
      </c>
      <c r="AU540" t="s">
        <v>2492</v>
      </c>
      <c r="AW540">
        <v>10</v>
      </c>
      <c r="AX540" t="s">
        <v>2493</v>
      </c>
      <c r="AY540" t="s">
        <v>1583</v>
      </c>
      <c r="BA540">
        <v>0</v>
      </c>
    </row>
    <row r="541" spans="1:53" x14ac:dyDescent="0.35">
      <c r="A541">
        <v>539</v>
      </c>
      <c r="B541" s="5" t="s">
        <v>0</v>
      </c>
      <c r="H541" s="1">
        <v>34278</v>
      </c>
      <c r="I541">
        <v>8</v>
      </c>
      <c r="J541">
        <v>0</v>
      </c>
      <c r="K541">
        <v>15</v>
      </c>
      <c r="L541">
        <v>100</v>
      </c>
      <c r="M541" t="s">
        <v>97</v>
      </c>
      <c r="N541">
        <v>1</v>
      </c>
      <c r="S541">
        <v>1</v>
      </c>
      <c r="T541" t="s">
        <v>519</v>
      </c>
      <c r="V541" t="s">
        <v>81</v>
      </c>
      <c r="X541" t="s">
        <v>57</v>
      </c>
      <c r="Z541">
        <v>1</v>
      </c>
      <c r="AA541" t="s">
        <v>58</v>
      </c>
      <c r="AB541" t="s">
        <v>59</v>
      </c>
      <c r="AC541" t="s">
        <v>27</v>
      </c>
      <c r="AE541" t="s">
        <v>29</v>
      </c>
      <c r="AF541" t="s">
        <v>30</v>
      </c>
      <c r="AG541" t="s">
        <v>31</v>
      </c>
      <c r="AH541" t="s">
        <v>32</v>
      </c>
      <c r="AJ541" t="s">
        <v>34</v>
      </c>
      <c r="AM541" t="s">
        <v>60</v>
      </c>
      <c r="AP541">
        <v>25</v>
      </c>
      <c r="AR541">
        <v>10</v>
      </c>
      <c r="AS541">
        <v>4</v>
      </c>
      <c r="AT541" t="s">
        <v>157</v>
      </c>
      <c r="AU541" t="s">
        <v>75</v>
      </c>
      <c r="AW541">
        <v>10</v>
      </c>
      <c r="AX541" t="s">
        <v>2494</v>
      </c>
      <c r="AY541" t="s">
        <v>2495</v>
      </c>
      <c r="AZ541" t="s">
        <v>2496</v>
      </c>
      <c r="BA541">
        <v>1</v>
      </c>
    </row>
    <row r="542" spans="1:53" x14ac:dyDescent="0.35">
      <c r="A542">
        <v>540</v>
      </c>
      <c r="B542" s="5" t="s">
        <v>0</v>
      </c>
      <c r="H542" s="1">
        <v>30548</v>
      </c>
      <c r="I542">
        <v>7</v>
      </c>
      <c r="J542">
        <v>0</v>
      </c>
      <c r="K542">
        <v>10</v>
      </c>
      <c r="L542">
        <v>1</v>
      </c>
      <c r="M542" t="s">
        <v>335</v>
      </c>
      <c r="N542">
        <v>1</v>
      </c>
      <c r="S542">
        <v>1</v>
      </c>
      <c r="T542" t="s">
        <v>80</v>
      </c>
      <c r="W542" t="s">
        <v>2497</v>
      </c>
      <c r="X542" t="s">
        <v>82</v>
      </c>
      <c r="Z542">
        <v>5</v>
      </c>
      <c r="AA542" t="s">
        <v>2123</v>
      </c>
      <c r="AB542" t="s">
        <v>84</v>
      </c>
      <c r="AG542" t="s">
        <v>31</v>
      </c>
      <c r="AM542" t="s">
        <v>85</v>
      </c>
      <c r="AO542">
        <v>4</v>
      </c>
      <c r="AR542">
        <v>10</v>
      </c>
      <c r="AS542">
        <v>18</v>
      </c>
      <c r="AT542" t="s">
        <v>2498</v>
      </c>
      <c r="AU542" t="s">
        <v>345</v>
      </c>
      <c r="AW542">
        <v>10</v>
      </c>
      <c r="AX542" t="s">
        <v>2499</v>
      </c>
      <c r="AY542" t="s">
        <v>2500</v>
      </c>
      <c r="AZ542" t="s">
        <v>2501</v>
      </c>
      <c r="BA542">
        <v>1</v>
      </c>
    </row>
    <row r="543" spans="1:53" x14ac:dyDescent="0.35">
      <c r="A543">
        <v>541</v>
      </c>
      <c r="B543" s="5" t="s">
        <v>0</v>
      </c>
      <c r="H543" s="1">
        <v>33569</v>
      </c>
      <c r="I543">
        <v>8</v>
      </c>
      <c r="J543">
        <v>15</v>
      </c>
      <c r="K543">
        <v>6</v>
      </c>
      <c r="L543">
        <v>10</v>
      </c>
      <c r="M543" t="s">
        <v>103</v>
      </c>
      <c r="N543">
        <v>0</v>
      </c>
      <c r="O543" t="s">
        <v>79</v>
      </c>
      <c r="Q543" t="s">
        <v>104</v>
      </c>
      <c r="S543">
        <v>1</v>
      </c>
      <c r="T543" t="s">
        <v>155</v>
      </c>
      <c r="V543" t="s">
        <v>81</v>
      </c>
      <c r="X543" t="s">
        <v>231</v>
      </c>
      <c r="Z543">
        <v>1</v>
      </c>
      <c r="AA543" t="s">
        <v>2502</v>
      </c>
      <c r="AB543" t="s">
        <v>59</v>
      </c>
      <c r="AF543" t="s">
        <v>30</v>
      </c>
      <c r="AH543" t="s">
        <v>32</v>
      </c>
      <c r="AI543" t="s">
        <v>33</v>
      </c>
      <c r="AM543" t="s">
        <v>60</v>
      </c>
      <c r="AO543">
        <v>6</v>
      </c>
      <c r="AR543">
        <v>20</v>
      </c>
      <c r="AS543">
        <v>15</v>
      </c>
      <c r="AT543" t="s">
        <v>2503</v>
      </c>
      <c r="AU543" t="s">
        <v>64</v>
      </c>
      <c r="AW543">
        <v>10</v>
      </c>
      <c r="AX543" t="s">
        <v>2504</v>
      </c>
      <c r="AY543" t="s">
        <v>2505</v>
      </c>
      <c r="AZ543" t="s">
        <v>530</v>
      </c>
      <c r="BA543">
        <v>1</v>
      </c>
    </row>
    <row r="544" spans="1:53" x14ac:dyDescent="0.35">
      <c r="A544">
        <v>542</v>
      </c>
      <c r="C544" s="5" t="s">
        <v>1</v>
      </c>
      <c r="H544" s="1">
        <v>32046</v>
      </c>
      <c r="I544">
        <v>7</v>
      </c>
      <c r="J544">
        <v>10</v>
      </c>
      <c r="K544">
        <v>8</v>
      </c>
      <c r="L544">
        <v>24</v>
      </c>
      <c r="M544" t="s">
        <v>67</v>
      </c>
      <c r="N544">
        <v>1</v>
      </c>
      <c r="S544">
        <v>1</v>
      </c>
      <c r="T544" t="s">
        <v>5</v>
      </c>
      <c r="V544" t="s">
        <v>81</v>
      </c>
      <c r="Y544" t="s">
        <v>2506</v>
      </c>
      <c r="Z544">
        <v>5</v>
      </c>
      <c r="AA544" t="s">
        <v>2507</v>
      </c>
      <c r="AB544" t="s">
        <v>59</v>
      </c>
      <c r="AH544" t="s">
        <v>32</v>
      </c>
      <c r="AM544" t="s">
        <v>73</v>
      </c>
      <c r="AO544">
        <v>1</v>
      </c>
      <c r="AQ544">
        <v>1</v>
      </c>
      <c r="AS544">
        <v>10</v>
      </c>
      <c r="AT544" t="s">
        <v>2508</v>
      </c>
      <c r="AU544" t="s">
        <v>75</v>
      </c>
      <c r="AW544">
        <v>8</v>
      </c>
      <c r="AX544" t="s">
        <v>2509</v>
      </c>
      <c r="AY544" t="s">
        <v>2510</v>
      </c>
      <c r="AZ544" t="s">
        <v>2511</v>
      </c>
      <c r="BA544">
        <v>1</v>
      </c>
    </row>
    <row r="545" spans="1:53" x14ac:dyDescent="0.35">
      <c r="A545">
        <v>543</v>
      </c>
      <c r="B545" s="5" t="s">
        <v>0</v>
      </c>
      <c r="F545" s="5" t="s">
        <v>4</v>
      </c>
      <c r="H545" s="1">
        <v>31463</v>
      </c>
      <c r="I545">
        <v>7</v>
      </c>
      <c r="J545">
        <v>0</v>
      </c>
      <c r="K545">
        <v>8</v>
      </c>
      <c r="L545">
        <v>1</v>
      </c>
      <c r="M545" t="s">
        <v>97</v>
      </c>
      <c r="N545">
        <v>1</v>
      </c>
      <c r="S545">
        <v>1</v>
      </c>
      <c r="T545" t="s">
        <v>407</v>
      </c>
      <c r="V545" t="s">
        <v>111</v>
      </c>
      <c r="Y545" t="s">
        <v>898</v>
      </c>
      <c r="Z545">
        <v>5</v>
      </c>
      <c r="AB545" t="s">
        <v>84</v>
      </c>
      <c r="AF545" t="s">
        <v>30</v>
      </c>
      <c r="AH545" t="s">
        <v>32</v>
      </c>
      <c r="AM545" t="s">
        <v>73</v>
      </c>
      <c r="AO545">
        <v>2</v>
      </c>
      <c r="AQ545">
        <v>3</v>
      </c>
      <c r="AS545">
        <v>10</v>
      </c>
      <c r="AT545" t="s">
        <v>2512</v>
      </c>
      <c r="AU545" t="s">
        <v>75</v>
      </c>
      <c r="AW545">
        <v>9</v>
      </c>
      <c r="AX545" t="s">
        <v>2513</v>
      </c>
      <c r="AY545" t="s">
        <v>2514</v>
      </c>
      <c r="AZ545" t="s">
        <v>2515</v>
      </c>
      <c r="BA545">
        <v>0</v>
      </c>
    </row>
    <row r="546" spans="1:53" ht="14.5" customHeight="1" x14ac:dyDescent="0.35">
      <c r="A546">
        <v>544</v>
      </c>
      <c r="C546" s="5" t="s">
        <v>1</v>
      </c>
      <c r="E546" s="5" t="s">
        <v>3</v>
      </c>
      <c r="F546" s="5" t="s">
        <v>4</v>
      </c>
      <c r="H546" s="1">
        <v>32088</v>
      </c>
      <c r="I546">
        <v>7</v>
      </c>
      <c r="J546">
        <v>45</v>
      </c>
      <c r="K546">
        <v>7</v>
      </c>
      <c r="L546">
        <v>6</v>
      </c>
      <c r="M546" t="s">
        <v>78</v>
      </c>
      <c r="N546">
        <v>0</v>
      </c>
      <c r="O546" t="s">
        <v>98</v>
      </c>
      <c r="Q546" t="s">
        <v>99</v>
      </c>
      <c r="S546">
        <v>1</v>
      </c>
      <c r="T546" t="s">
        <v>213</v>
      </c>
      <c r="V546" t="s">
        <v>56</v>
      </c>
      <c r="Y546" t="s">
        <v>2516</v>
      </c>
      <c r="Z546">
        <v>8</v>
      </c>
      <c r="AA546" t="s">
        <v>2517</v>
      </c>
      <c r="AB546" t="s">
        <v>84</v>
      </c>
      <c r="AF546" t="s">
        <v>30</v>
      </c>
      <c r="AM546" t="s">
        <v>73</v>
      </c>
      <c r="AO546">
        <v>3</v>
      </c>
      <c r="AQ546">
        <v>2</v>
      </c>
      <c r="AS546">
        <v>40</v>
      </c>
      <c r="AT546" t="s">
        <v>2518</v>
      </c>
      <c r="AU546" t="s">
        <v>75</v>
      </c>
      <c r="AW546">
        <v>10</v>
      </c>
      <c r="AX546" s="3" t="s">
        <v>2519</v>
      </c>
      <c r="BA546">
        <v>0</v>
      </c>
    </row>
    <row r="547" spans="1:53" x14ac:dyDescent="0.35">
      <c r="A547">
        <v>545</v>
      </c>
      <c r="B547" s="5" t="s">
        <v>0</v>
      </c>
      <c r="H547" s="1">
        <v>22447</v>
      </c>
      <c r="I547">
        <v>8</v>
      </c>
      <c r="J547">
        <v>120</v>
      </c>
      <c r="K547">
        <v>2</v>
      </c>
      <c r="L547">
        <v>25</v>
      </c>
      <c r="M547" t="s">
        <v>303</v>
      </c>
      <c r="N547">
        <v>1</v>
      </c>
      <c r="S547">
        <v>1</v>
      </c>
      <c r="T547" t="s">
        <v>213</v>
      </c>
      <c r="V547" t="s">
        <v>56</v>
      </c>
      <c r="X547" t="s">
        <v>356</v>
      </c>
      <c r="Z547">
        <v>25</v>
      </c>
      <c r="AA547" t="s">
        <v>2520</v>
      </c>
      <c r="AB547" t="s">
        <v>84</v>
      </c>
      <c r="AC547" t="s">
        <v>27</v>
      </c>
      <c r="AE547" t="s">
        <v>29</v>
      </c>
      <c r="AJ547" t="s">
        <v>34</v>
      </c>
      <c r="AM547" t="s">
        <v>85</v>
      </c>
      <c r="AP547">
        <v>20</v>
      </c>
      <c r="AQ547">
        <v>5</v>
      </c>
      <c r="AS547">
        <v>15</v>
      </c>
      <c r="AT547" t="s">
        <v>2521</v>
      </c>
      <c r="AV547" t="s">
        <v>2522</v>
      </c>
      <c r="AW547">
        <v>10</v>
      </c>
      <c r="AX547" t="s">
        <v>76</v>
      </c>
      <c r="AY547" t="s">
        <v>2523</v>
      </c>
      <c r="AZ547" t="s">
        <v>116</v>
      </c>
      <c r="BA547">
        <v>1</v>
      </c>
    </row>
    <row r="548" spans="1:53" x14ac:dyDescent="0.35">
      <c r="A548">
        <v>546</v>
      </c>
      <c r="B548" s="5" t="s">
        <v>0</v>
      </c>
      <c r="F548" s="5" t="s">
        <v>4</v>
      </c>
      <c r="H548" s="1">
        <v>29693</v>
      </c>
      <c r="I548">
        <v>6</v>
      </c>
      <c r="J548">
        <v>15</v>
      </c>
      <c r="K548">
        <v>10</v>
      </c>
      <c r="L548">
        <v>3</v>
      </c>
      <c r="M548" t="s">
        <v>97</v>
      </c>
      <c r="N548">
        <v>1</v>
      </c>
      <c r="S548">
        <v>1</v>
      </c>
      <c r="T548" t="s">
        <v>213</v>
      </c>
      <c r="V548" t="s">
        <v>81</v>
      </c>
      <c r="Y548" t="s">
        <v>2524</v>
      </c>
      <c r="Z548">
        <v>10</v>
      </c>
      <c r="AA548" t="s">
        <v>2525</v>
      </c>
      <c r="AB548" t="s">
        <v>161</v>
      </c>
      <c r="AK548" t="s">
        <v>35</v>
      </c>
      <c r="AU548" t="s">
        <v>345</v>
      </c>
      <c r="AW548">
        <v>9</v>
      </c>
      <c r="AX548" t="s">
        <v>2526</v>
      </c>
      <c r="AY548" t="s">
        <v>2527</v>
      </c>
      <c r="AZ548" t="s">
        <v>1615</v>
      </c>
      <c r="BA548">
        <v>0</v>
      </c>
    </row>
    <row r="549" spans="1:53" x14ac:dyDescent="0.35">
      <c r="A549">
        <v>547</v>
      </c>
      <c r="B549" s="5" t="s">
        <v>0</v>
      </c>
      <c r="D549" s="5" t="s">
        <v>2</v>
      </c>
      <c r="G549" s="5" t="s">
        <v>2528</v>
      </c>
      <c r="H549" s="1">
        <v>33012</v>
      </c>
      <c r="I549">
        <v>6</v>
      </c>
      <c r="J549">
        <v>0</v>
      </c>
      <c r="K549">
        <v>10</v>
      </c>
      <c r="L549">
        <v>300</v>
      </c>
      <c r="M549" t="s">
        <v>89</v>
      </c>
      <c r="N549">
        <v>1</v>
      </c>
      <c r="S549">
        <v>1</v>
      </c>
      <c r="T549" t="s">
        <v>213</v>
      </c>
      <c r="W549" t="s">
        <v>2529</v>
      </c>
      <c r="X549" t="s">
        <v>272</v>
      </c>
      <c r="Z549">
        <v>1</v>
      </c>
      <c r="AA549" t="s">
        <v>2530</v>
      </c>
      <c r="AB549" t="s">
        <v>84</v>
      </c>
      <c r="AE549" t="s">
        <v>29</v>
      </c>
      <c r="AF549" t="s">
        <v>30</v>
      </c>
      <c r="AM549" t="s">
        <v>73</v>
      </c>
      <c r="AP549">
        <v>12</v>
      </c>
      <c r="AR549">
        <v>10</v>
      </c>
      <c r="AS549">
        <v>3</v>
      </c>
      <c r="AT549" t="s">
        <v>2531</v>
      </c>
      <c r="AU549" t="s">
        <v>75</v>
      </c>
      <c r="AW549">
        <v>10</v>
      </c>
      <c r="AX549" t="s">
        <v>2532</v>
      </c>
      <c r="AY549" t="s">
        <v>2533</v>
      </c>
      <c r="AZ549" t="s">
        <v>2534</v>
      </c>
      <c r="BA549">
        <v>1</v>
      </c>
    </row>
    <row r="550" spans="1:53" ht="14.5" customHeight="1" x14ac:dyDescent="0.35">
      <c r="A550">
        <v>548</v>
      </c>
      <c r="B550" s="5" t="s">
        <v>0</v>
      </c>
      <c r="C550" s="5" t="s">
        <v>1</v>
      </c>
      <c r="E550" s="5" t="s">
        <v>3</v>
      </c>
      <c r="H550" s="1">
        <v>32295</v>
      </c>
      <c r="I550">
        <v>7</v>
      </c>
      <c r="J550">
        <v>20</v>
      </c>
      <c r="K550">
        <v>10</v>
      </c>
      <c r="L550">
        <v>30</v>
      </c>
      <c r="M550" t="s">
        <v>189</v>
      </c>
      <c r="N550">
        <v>1</v>
      </c>
      <c r="S550">
        <v>1</v>
      </c>
      <c r="T550" t="s">
        <v>213</v>
      </c>
      <c r="V550" t="s">
        <v>81</v>
      </c>
      <c r="X550" t="s">
        <v>92</v>
      </c>
      <c r="Z550">
        <v>2</v>
      </c>
      <c r="AA550" t="s">
        <v>2535</v>
      </c>
      <c r="AB550" t="s">
        <v>59</v>
      </c>
      <c r="AK550" t="s">
        <v>35</v>
      </c>
      <c r="AU550" t="s">
        <v>75</v>
      </c>
      <c r="AW550">
        <v>5</v>
      </c>
      <c r="AX550" s="3" t="s">
        <v>2536</v>
      </c>
      <c r="AY550" s="3" t="s">
        <v>2537</v>
      </c>
      <c r="AZ550" t="s">
        <v>2538</v>
      </c>
      <c r="BA550">
        <v>0</v>
      </c>
    </row>
    <row r="551" spans="1:53" x14ac:dyDescent="0.35">
      <c r="A551">
        <v>549</v>
      </c>
      <c r="C551" s="5" t="s">
        <v>1</v>
      </c>
      <c r="H551" s="1">
        <v>33183</v>
      </c>
      <c r="I551">
        <v>6</v>
      </c>
      <c r="J551">
        <v>10</v>
      </c>
      <c r="K551">
        <v>6</v>
      </c>
      <c r="L551">
        <v>4</v>
      </c>
      <c r="M551" t="s">
        <v>103</v>
      </c>
      <c r="N551">
        <v>1</v>
      </c>
      <c r="S551">
        <v>1</v>
      </c>
      <c r="T551" t="s">
        <v>213</v>
      </c>
      <c r="V551" t="s">
        <v>91</v>
      </c>
      <c r="X551" t="s">
        <v>92</v>
      </c>
      <c r="Z551">
        <v>10</v>
      </c>
      <c r="AA551" t="s">
        <v>2539</v>
      </c>
      <c r="AB551" t="s">
        <v>59</v>
      </c>
      <c r="AH551" t="s">
        <v>32</v>
      </c>
      <c r="AM551" t="s">
        <v>85</v>
      </c>
      <c r="AO551">
        <v>2</v>
      </c>
      <c r="AQ551">
        <v>3</v>
      </c>
      <c r="AS551">
        <v>4</v>
      </c>
      <c r="AT551" t="s">
        <v>2540</v>
      </c>
      <c r="AU551" t="s">
        <v>75</v>
      </c>
      <c r="AW551">
        <v>9</v>
      </c>
      <c r="AX551" t="s">
        <v>2541</v>
      </c>
      <c r="AY551" t="s">
        <v>2542</v>
      </c>
      <c r="AZ551" t="s">
        <v>116</v>
      </c>
      <c r="BA551">
        <v>1</v>
      </c>
    </row>
    <row r="552" spans="1:53" ht="14.5" customHeight="1" x14ac:dyDescent="0.35">
      <c r="A552">
        <v>550</v>
      </c>
      <c r="C552" s="5" t="s">
        <v>1</v>
      </c>
      <c r="E552" s="5" t="s">
        <v>3</v>
      </c>
      <c r="H552" s="1">
        <v>30539</v>
      </c>
      <c r="I552">
        <v>7</v>
      </c>
      <c r="J552">
        <v>30</v>
      </c>
      <c r="K552">
        <v>8</v>
      </c>
      <c r="L552">
        <v>4</v>
      </c>
      <c r="M552" t="s">
        <v>303</v>
      </c>
      <c r="N552">
        <v>0</v>
      </c>
      <c r="O552" t="s">
        <v>68</v>
      </c>
      <c r="Q552" t="s">
        <v>69</v>
      </c>
      <c r="S552">
        <v>1</v>
      </c>
      <c r="T552" t="s">
        <v>213</v>
      </c>
      <c r="V552" t="s">
        <v>81</v>
      </c>
      <c r="X552" t="s">
        <v>92</v>
      </c>
      <c r="Z552">
        <v>7</v>
      </c>
      <c r="AA552" t="s">
        <v>199</v>
      </c>
      <c r="AB552" t="s">
        <v>84</v>
      </c>
      <c r="AF552" t="s">
        <v>30</v>
      </c>
      <c r="AH552" t="s">
        <v>32</v>
      </c>
      <c r="AM552" t="s">
        <v>60</v>
      </c>
      <c r="AO552">
        <v>3</v>
      </c>
      <c r="AQ552">
        <v>2</v>
      </c>
      <c r="AS552">
        <v>8</v>
      </c>
      <c r="AT552" t="s">
        <v>2543</v>
      </c>
      <c r="AV552" t="s">
        <v>2544</v>
      </c>
      <c r="AW552">
        <v>9</v>
      </c>
      <c r="AX552" s="3" t="s">
        <v>2545</v>
      </c>
      <c r="AY552" t="s">
        <v>2546</v>
      </c>
      <c r="BA552">
        <v>0</v>
      </c>
    </row>
    <row r="553" spans="1:53" ht="14.5" customHeight="1" x14ac:dyDescent="0.35">
      <c r="A553">
        <v>551</v>
      </c>
      <c r="C553" s="5" t="s">
        <v>1</v>
      </c>
      <c r="F553" s="5" t="s">
        <v>4</v>
      </c>
      <c r="H553" s="1">
        <v>32693</v>
      </c>
      <c r="I553">
        <v>6</v>
      </c>
      <c r="J553">
        <v>60</v>
      </c>
      <c r="K553">
        <v>5</v>
      </c>
      <c r="L553">
        <v>30</v>
      </c>
      <c r="M553" t="s">
        <v>89</v>
      </c>
      <c r="N553">
        <v>1</v>
      </c>
      <c r="S553">
        <v>1</v>
      </c>
      <c r="T553" t="s">
        <v>213</v>
      </c>
      <c r="V553" t="s">
        <v>56</v>
      </c>
      <c r="X553" t="s">
        <v>92</v>
      </c>
      <c r="Z553">
        <v>8</v>
      </c>
      <c r="AA553" t="s">
        <v>2547</v>
      </c>
      <c r="AB553" t="s">
        <v>59</v>
      </c>
      <c r="AK553" t="s">
        <v>35</v>
      </c>
      <c r="AU553" t="s">
        <v>75</v>
      </c>
      <c r="AW553">
        <v>8</v>
      </c>
      <c r="AX553" s="3" t="s">
        <v>2548</v>
      </c>
      <c r="AY553" t="s">
        <v>2549</v>
      </c>
      <c r="AZ553" s="3" t="s">
        <v>2550</v>
      </c>
      <c r="BA553">
        <v>1</v>
      </c>
    </row>
    <row r="554" spans="1:53" x14ac:dyDescent="0.35">
      <c r="A554">
        <v>552</v>
      </c>
      <c r="B554" s="5" t="s">
        <v>0</v>
      </c>
      <c r="F554" s="5" t="s">
        <v>4</v>
      </c>
      <c r="H554" s="1">
        <v>28956</v>
      </c>
      <c r="I554">
        <v>6</v>
      </c>
      <c r="J554">
        <v>40</v>
      </c>
      <c r="K554">
        <v>12</v>
      </c>
      <c r="L554">
        <v>2</v>
      </c>
      <c r="M554" t="s">
        <v>121</v>
      </c>
      <c r="N554">
        <v>0</v>
      </c>
      <c r="O554" t="s">
        <v>98</v>
      </c>
      <c r="Q554" t="s">
        <v>99</v>
      </c>
      <c r="S554">
        <v>1</v>
      </c>
      <c r="T554" t="s">
        <v>213</v>
      </c>
      <c r="V554" t="s">
        <v>56</v>
      </c>
      <c r="X554" t="s">
        <v>92</v>
      </c>
      <c r="Z554">
        <v>15</v>
      </c>
      <c r="AA554" t="s">
        <v>2551</v>
      </c>
      <c r="AB554" t="s">
        <v>72</v>
      </c>
      <c r="AE554" t="s">
        <v>29</v>
      </c>
      <c r="AM554" t="s">
        <v>73</v>
      </c>
      <c r="AO554">
        <v>4</v>
      </c>
      <c r="AQ554">
        <v>4</v>
      </c>
      <c r="AS554">
        <v>5</v>
      </c>
      <c r="AT554" t="s">
        <v>2552</v>
      </c>
      <c r="AU554" t="s">
        <v>75</v>
      </c>
      <c r="AW554">
        <v>10</v>
      </c>
      <c r="AX554" t="s">
        <v>2553</v>
      </c>
      <c r="AY554" t="s">
        <v>2554</v>
      </c>
      <c r="AZ554" t="s">
        <v>2555</v>
      </c>
      <c r="BA554">
        <v>0</v>
      </c>
    </row>
    <row r="555" spans="1:53" x14ac:dyDescent="0.35">
      <c r="A555">
        <v>553</v>
      </c>
      <c r="C555" s="5" t="s">
        <v>1</v>
      </c>
      <c r="E555" s="5" t="s">
        <v>3</v>
      </c>
      <c r="F555" s="5" t="s">
        <v>4</v>
      </c>
      <c r="H555" s="1">
        <v>30258</v>
      </c>
      <c r="I555">
        <v>6</v>
      </c>
      <c r="J555">
        <v>70</v>
      </c>
      <c r="K555">
        <v>10</v>
      </c>
      <c r="L555">
        <v>12</v>
      </c>
      <c r="M555" t="s">
        <v>121</v>
      </c>
      <c r="N555">
        <v>0</v>
      </c>
      <c r="O555" t="s">
        <v>98</v>
      </c>
      <c r="Q555" t="s">
        <v>104</v>
      </c>
      <c r="S555">
        <v>1</v>
      </c>
      <c r="T555" t="s">
        <v>213</v>
      </c>
      <c r="V555" t="s">
        <v>81</v>
      </c>
      <c r="X555" t="s">
        <v>92</v>
      </c>
      <c r="Z555">
        <v>10</v>
      </c>
      <c r="AA555" t="s">
        <v>2556</v>
      </c>
      <c r="AB555" t="s">
        <v>59</v>
      </c>
      <c r="AF555" t="s">
        <v>30</v>
      </c>
      <c r="AL555" t="s">
        <v>1071</v>
      </c>
      <c r="AM555" t="s">
        <v>73</v>
      </c>
      <c r="AO555">
        <v>6</v>
      </c>
      <c r="AQ555">
        <v>4</v>
      </c>
      <c r="AS555">
        <v>20</v>
      </c>
      <c r="AT555" t="s">
        <v>2557</v>
      </c>
      <c r="AV555" t="s">
        <v>2558</v>
      </c>
      <c r="AW555">
        <v>10</v>
      </c>
      <c r="AX555" t="s">
        <v>2559</v>
      </c>
      <c r="AY555" t="s">
        <v>2560</v>
      </c>
      <c r="AZ555" t="s">
        <v>2561</v>
      </c>
      <c r="BA555">
        <v>1</v>
      </c>
    </row>
    <row r="556" spans="1:53" x14ac:dyDescent="0.35">
      <c r="A556">
        <v>554</v>
      </c>
      <c r="C556" s="5" t="s">
        <v>1</v>
      </c>
      <c r="H556" s="1">
        <v>33056</v>
      </c>
      <c r="I556">
        <v>8</v>
      </c>
      <c r="J556">
        <v>0</v>
      </c>
      <c r="K556">
        <v>12</v>
      </c>
      <c r="L556">
        <v>15</v>
      </c>
      <c r="M556" t="s">
        <v>52</v>
      </c>
      <c r="N556">
        <v>0</v>
      </c>
      <c r="O556" t="s">
        <v>68</v>
      </c>
      <c r="Q556" t="s">
        <v>99</v>
      </c>
      <c r="S556">
        <v>1</v>
      </c>
      <c r="T556" t="s">
        <v>155</v>
      </c>
      <c r="V556" t="s">
        <v>91</v>
      </c>
      <c r="X556" t="s">
        <v>305</v>
      </c>
      <c r="Z556">
        <v>5</v>
      </c>
      <c r="AA556" t="s">
        <v>2562</v>
      </c>
      <c r="AB556" t="s">
        <v>84</v>
      </c>
      <c r="AG556" t="s">
        <v>31</v>
      </c>
      <c r="AM556" t="s">
        <v>162</v>
      </c>
      <c r="AO556">
        <v>4</v>
      </c>
      <c r="AQ556">
        <v>2</v>
      </c>
      <c r="AS556">
        <v>5</v>
      </c>
      <c r="AT556" t="s">
        <v>2563</v>
      </c>
      <c r="AU556" t="s">
        <v>75</v>
      </c>
      <c r="AW556">
        <v>10</v>
      </c>
      <c r="AX556" t="s">
        <v>2564</v>
      </c>
      <c r="AY556" t="s">
        <v>2565</v>
      </c>
      <c r="AZ556" t="s">
        <v>2566</v>
      </c>
      <c r="BA556">
        <v>0</v>
      </c>
    </row>
    <row r="557" spans="1:53" x14ac:dyDescent="0.35">
      <c r="A557">
        <v>555</v>
      </c>
      <c r="B557" s="5" t="s">
        <v>0</v>
      </c>
      <c r="H557" s="1">
        <v>23508</v>
      </c>
      <c r="I557">
        <v>6</v>
      </c>
      <c r="J557">
        <v>95</v>
      </c>
      <c r="K557">
        <v>8</v>
      </c>
      <c r="L557">
        <v>25</v>
      </c>
      <c r="M557" t="s">
        <v>189</v>
      </c>
      <c r="N557">
        <v>1</v>
      </c>
      <c r="S557">
        <v>1</v>
      </c>
      <c r="T557" t="s">
        <v>155</v>
      </c>
      <c r="V557" t="s">
        <v>81</v>
      </c>
      <c r="X557" t="s">
        <v>156</v>
      </c>
      <c r="Z557">
        <v>10</v>
      </c>
      <c r="AA557" t="s">
        <v>2567</v>
      </c>
      <c r="AB557" t="s">
        <v>84</v>
      </c>
      <c r="AE557" t="s">
        <v>29</v>
      </c>
      <c r="AM557" t="s">
        <v>162</v>
      </c>
      <c r="AO557">
        <v>3</v>
      </c>
      <c r="AQ557">
        <v>6</v>
      </c>
      <c r="AS557">
        <v>25</v>
      </c>
      <c r="AT557" t="s">
        <v>2568</v>
      </c>
      <c r="AU557" t="s">
        <v>64</v>
      </c>
      <c r="AW557">
        <v>9</v>
      </c>
      <c r="AX557" t="s">
        <v>2569</v>
      </c>
      <c r="AY557" t="s">
        <v>675</v>
      </c>
      <c r="AZ557" t="s">
        <v>2570</v>
      </c>
      <c r="BA557">
        <v>0</v>
      </c>
    </row>
    <row r="558" spans="1:53" x14ac:dyDescent="0.35">
      <c r="A558">
        <v>556</v>
      </c>
      <c r="B558" s="5" t="s">
        <v>0</v>
      </c>
      <c r="D558" s="5" t="s">
        <v>2</v>
      </c>
      <c r="F558" s="5" t="s">
        <v>4</v>
      </c>
      <c r="H558" s="1">
        <v>29547</v>
      </c>
      <c r="I558">
        <v>6</v>
      </c>
      <c r="J558">
        <v>30</v>
      </c>
      <c r="K558">
        <v>10</v>
      </c>
      <c r="L558">
        <v>10</v>
      </c>
      <c r="M558" t="s">
        <v>103</v>
      </c>
      <c r="N558">
        <v>0</v>
      </c>
      <c r="O558" t="s">
        <v>79</v>
      </c>
      <c r="Q558" t="s">
        <v>104</v>
      </c>
      <c r="S558">
        <v>1</v>
      </c>
      <c r="T558" t="s">
        <v>135</v>
      </c>
      <c r="V558" t="s">
        <v>142</v>
      </c>
      <c r="X558" t="s">
        <v>156</v>
      </c>
      <c r="Z558">
        <v>12</v>
      </c>
      <c r="AA558" t="s">
        <v>2571</v>
      </c>
      <c r="AB558" t="s">
        <v>72</v>
      </c>
      <c r="AF558" t="s">
        <v>30</v>
      </c>
      <c r="AM558" t="s">
        <v>73</v>
      </c>
      <c r="AO558">
        <v>6</v>
      </c>
      <c r="AQ558">
        <v>6</v>
      </c>
      <c r="AS558">
        <v>3</v>
      </c>
      <c r="AT558" t="s">
        <v>2572</v>
      </c>
      <c r="AU558" t="s">
        <v>75</v>
      </c>
      <c r="AW558">
        <v>10</v>
      </c>
      <c r="AX558" t="s">
        <v>2573</v>
      </c>
      <c r="AY558" t="s">
        <v>428</v>
      </c>
      <c r="AZ558" t="s">
        <v>2574</v>
      </c>
      <c r="BA558">
        <v>1</v>
      </c>
    </row>
    <row r="559" spans="1:53" x14ac:dyDescent="0.35">
      <c r="A559">
        <v>557</v>
      </c>
      <c r="B559" s="5" t="s">
        <v>0</v>
      </c>
      <c r="E559" s="5" t="s">
        <v>3</v>
      </c>
      <c r="F559" s="5" t="s">
        <v>4</v>
      </c>
      <c r="H559" s="1">
        <v>30965</v>
      </c>
      <c r="I559">
        <v>8</v>
      </c>
      <c r="J559">
        <v>0</v>
      </c>
      <c r="K559">
        <v>14</v>
      </c>
      <c r="L559">
        <v>20</v>
      </c>
      <c r="M559" t="s">
        <v>52</v>
      </c>
      <c r="N559">
        <v>1</v>
      </c>
      <c r="S559">
        <v>0</v>
      </c>
      <c r="AB559" t="s">
        <v>161</v>
      </c>
      <c r="AF559" t="s">
        <v>30</v>
      </c>
      <c r="AM559" t="s">
        <v>73</v>
      </c>
      <c r="AO559">
        <v>6</v>
      </c>
      <c r="AR559">
        <v>10</v>
      </c>
      <c r="AS559">
        <v>12</v>
      </c>
      <c r="AT559" t="s">
        <v>2575</v>
      </c>
      <c r="AU559" t="s">
        <v>64</v>
      </c>
      <c r="AW559">
        <v>9</v>
      </c>
      <c r="AX559" t="s">
        <v>2576</v>
      </c>
      <c r="AY559" t="s">
        <v>2577</v>
      </c>
      <c r="AZ559" t="s">
        <v>2578</v>
      </c>
      <c r="BA559">
        <v>1</v>
      </c>
    </row>
    <row r="560" spans="1:53" x14ac:dyDescent="0.35">
      <c r="A560">
        <v>558</v>
      </c>
      <c r="C560" s="5" t="s">
        <v>1</v>
      </c>
      <c r="H560" s="1">
        <v>29954</v>
      </c>
      <c r="I560">
        <v>8</v>
      </c>
      <c r="J560">
        <v>8</v>
      </c>
      <c r="K560">
        <v>1</v>
      </c>
      <c r="L560">
        <v>5</v>
      </c>
      <c r="M560" t="s">
        <v>121</v>
      </c>
      <c r="N560">
        <v>1</v>
      </c>
      <c r="S560">
        <v>1</v>
      </c>
      <c r="T560" t="s">
        <v>30</v>
      </c>
      <c r="V560" t="s">
        <v>111</v>
      </c>
      <c r="X560" t="s">
        <v>92</v>
      </c>
      <c r="Z560">
        <v>15</v>
      </c>
      <c r="AA560" t="s">
        <v>2579</v>
      </c>
      <c r="AB560" t="s">
        <v>72</v>
      </c>
      <c r="AF560" t="s">
        <v>30</v>
      </c>
      <c r="AM560" t="s">
        <v>73</v>
      </c>
      <c r="AO560">
        <v>6</v>
      </c>
      <c r="AQ560">
        <v>3</v>
      </c>
      <c r="AS560">
        <v>40</v>
      </c>
      <c r="AT560" t="s">
        <v>2580</v>
      </c>
      <c r="AU560" t="s">
        <v>75</v>
      </c>
      <c r="AW560">
        <v>10</v>
      </c>
      <c r="AX560" t="s">
        <v>2581</v>
      </c>
      <c r="AY560" t="s">
        <v>2582</v>
      </c>
      <c r="AZ560" t="s">
        <v>318</v>
      </c>
      <c r="BA560">
        <v>1</v>
      </c>
    </row>
    <row r="561" spans="1:53" ht="14.5" customHeight="1" x14ac:dyDescent="0.35">
      <c r="A561">
        <v>559</v>
      </c>
      <c r="B561" s="5" t="s">
        <v>0</v>
      </c>
      <c r="C561" s="5" t="s">
        <v>1</v>
      </c>
      <c r="F561" s="5" t="s">
        <v>4</v>
      </c>
      <c r="H561" s="1">
        <v>34041</v>
      </c>
      <c r="I561">
        <v>7</v>
      </c>
      <c r="J561">
        <v>20</v>
      </c>
      <c r="K561">
        <v>14</v>
      </c>
      <c r="L561">
        <v>10</v>
      </c>
      <c r="M561" t="s">
        <v>52</v>
      </c>
      <c r="N561">
        <v>1</v>
      </c>
      <c r="S561">
        <v>1</v>
      </c>
      <c r="T561" t="s">
        <v>213</v>
      </c>
      <c r="V561" t="s">
        <v>81</v>
      </c>
      <c r="X561" t="s">
        <v>272</v>
      </c>
      <c r="Z561">
        <v>2</v>
      </c>
      <c r="AA561" t="s">
        <v>2583</v>
      </c>
      <c r="AB561" t="s">
        <v>59</v>
      </c>
      <c r="AF561" t="s">
        <v>30</v>
      </c>
      <c r="AM561" t="s">
        <v>73</v>
      </c>
      <c r="AP561">
        <v>30</v>
      </c>
      <c r="AR561">
        <v>10</v>
      </c>
      <c r="AS561">
        <v>20</v>
      </c>
      <c r="AT561" t="s">
        <v>2584</v>
      </c>
      <c r="AU561" t="s">
        <v>75</v>
      </c>
      <c r="AW561">
        <v>5</v>
      </c>
      <c r="AX561" s="3" t="s">
        <v>2585</v>
      </c>
      <c r="AY561" t="s">
        <v>175</v>
      </c>
      <c r="AZ561" t="s">
        <v>2586</v>
      </c>
      <c r="BA561">
        <v>1</v>
      </c>
    </row>
    <row r="562" spans="1:53" ht="14.5" customHeight="1" x14ac:dyDescent="0.35">
      <c r="A562">
        <v>560</v>
      </c>
      <c r="B562" s="5" t="s">
        <v>0</v>
      </c>
      <c r="H562" s="1">
        <v>34098</v>
      </c>
      <c r="I562">
        <v>8</v>
      </c>
      <c r="J562">
        <v>60</v>
      </c>
      <c r="K562">
        <v>12</v>
      </c>
      <c r="L562">
        <v>3</v>
      </c>
      <c r="M562" t="s">
        <v>303</v>
      </c>
      <c r="N562">
        <v>1</v>
      </c>
      <c r="S562">
        <v>1</v>
      </c>
      <c r="T562" t="s">
        <v>141</v>
      </c>
      <c r="V562" t="s">
        <v>81</v>
      </c>
      <c r="X562" t="s">
        <v>231</v>
      </c>
      <c r="Z562">
        <v>1</v>
      </c>
      <c r="AA562" t="s">
        <v>2587</v>
      </c>
      <c r="AB562" t="s">
        <v>59</v>
      </c>
      <c r="AF562" t="s">
        <v>30</v>
      </c>
      <c r="AM562" t="s">
        <v>60</v>
      </c>
      <c r="AO562">
        <v>6</v>
      </c>
      <c r="AQ562">
        <v>6</v>
      </c>
      <c r="AS562">
        <v>15</v>
      </c>
      <c r="AT562" s="3" t="s">
        <v>2588</v>
      </c>
      <c r="AU562" t="s">
        <v>75</v>
      </c>
      <c r="AW562">
        <v>10</v>
      </c>
      <c r="AX562" t="s">
        <v>2589</v>
      </c>
      <c r="AY562" t="s">
        <v>2590</v>
      </c>
      <c r="AZ562" t="s">
        <v>2591</v>
      </c>
      <c r="BA562">
        <v>0</v>
      </c>
    </row>
    <row r="563" spans="1:53" x14ac:dyDescent="0.35">
      <c r="A563">
        <v>561</v>
      </c>
      <c r="F563" s="5" t="s">
        <v>4</v>
      </c>
      <c r="H563" s="1">
        <v>33946</v>
      </c>
      <c r="I563">
        <v>8</v>
      </c>
      <c r="J563">
        <v>20</v>
      </c>
      <c r="K563">
        <v>8</v>
      </c>
      <c r="L563">
        <v>24</v>
      </c>
      <c r="M563" t="s">
        <v>133</v>
      </c>
      <c r="N563">
        <v>0</v>
      </c>
      <c r="O563" t="s">
        <v>68</v>
      </c>
      <c r="Q563" t="s">
        <v>54</v>
      </c>
      <c r="S563">
        <v>0</v>
      </c>
      <c r="AB563" t="s">
        <v>84</v>
      </c>
      <c r="AF563" t="s">
        <v>30</v>
      </c>
      <c r="AM563" t="s">
        <v>73</v>
      </c>
      <c r="AO563">
        <v>4</v>
      </c>
      <c r="AQ563">
        <v>4</v>
      </c>
      <c r="AS563">
        <v>120</v>
      </c>
      <c r="AT563" t="s">
        <v>2592</v>
      </c>
      <c r="AU563" t="s">
        <v>75</v>
      </c>
      <c r="AW563">
        <v>5</v>
      </c>
      <c r="AX563" t="s">
        <v>2593</v>
      </c>
      <c r="AY563" t="s">
        <v>2594</v>
      </c>
      <c r="BA563">
        <v>0</v>
      </c>
    </row>
    <row r="564" spans="1:53" x14ac:dyDescent="0.35">
      <c r="A564">
        <v>562</v>
      </c>
      <c r="B564" s="5" t="s">
        <v>0</v>
      </c>
      <c r="E564" s="5" t="s">
        <v>3</v>
      </c>
      <c r="F564" s="5" t="s">
        <v>4</v>
      </c>
      <c r="H564" s="1">
        <v>35356</v>
      </c>
      <c r="I564">
        <v>8</v>
      </c>
      <c r="J564">
        <v>40</v>
      </c>
      <c r="K564">
        <v>12</v>
      </c>
      <c r="L564">
        <v>0</v>
      </c>
      <c r="M564" t="s">
        <v>335</v>
      </c>
      <c r="N564">
        <v>1</v>
      </c>
      <c r="S564">
        <v>0</v>
      </c>
      <c r="AB564" t="s">
        <v>1117</v>
      </c>
      <c r="AH564" t="s">
        <v>32</v>
      </c>
      <c r="AM564" t="s">
        <v>60</v>
      </c>
      <c r="AO564">
        <v>3</v>
      </c>
      <c r="AQ564">
        <v>3</v>
      </c>
      <c r="AS564">
        <v>5</v>
      </c>
      <c r="AT564" t="s">
        <v>2595</v>
      </c>
      <c r="AV564" t="s">
        <v>1427</v>
      </c>
      <c r="AW564">
        <v>9</v>
      </c>
      <c r="AX564" t="s">
        <v>2596</v>
      </c>
      <c r="AY564" t="s">
        <v>2597</v>
      </c>
      <c r="AZ564" t="s">
        <v>2598</v>
      </c>
      <c r="BA564">
        <v>0</v>
      </c>
    </row>
    <row r="565" spans="1:53" x14ac:dyDescent="0.35">
      <c r="A565">
        <v>563</v>
      </c>
      <c r="B565" s="5" t="s">
        <v>0</v>
      </c>
      <c r="C565" s="5" t="s">
        <v>1</v>
      </c>
      <c r="H565" s="1">
        <v>42950</v>
      </c>
      <c r="I565">
        <v>7</v>
      </c>
      <c r="J565">
        <v>90</v>
      </c>
      <c r="K565">
        <v>11</v>
      </c>
      <c r="L565">
        <v>12</v>
      </c>
      <c r="M565" t="s">
        <v>335</v>
      </c>
      <c r="N565">
        <v>0</v>
      </c>
      <c r="O565" t="s">
        <v>79</v>
      </c>
      <c r="Q565" t="s">
        <v>99</v>
      </c>
      <c r="S565">
        <v>1</v>
      </c>
      <c r="T565" t="s">
        <v>146</v>
      </c>
      <c r="V565" t="s">
        <v>81</v>
      </c>
      <c r="Y565" t="s">
        <v>2599</v>
      </c>
      <c r="Z565">
        <v>3</v>
      </c>
      <c r="AA565" t="s">
        <v>2600</v>
      </c>
      <c r="AB565" t="s">
        <v>72</v>
      </c>
      <c r="AF565" t="s">
        <v>30</v>
      </c>
      <c r="AM565" t="s">
        <v>73</v>
      </c>
      <c r="AP565">
        <v>16</v>
      </c>
      <c r="AQ565">
        <v>6</v>
      </c>
      <c r="AS565">
        <v>50</v>
      </c>
      <c r="AT565" t="s">
        <v>2601</v>
      </c>
      <c r="AU565" t="s">
        <v>75</v>
      </c>
      <c r="AW565">
        <v>7</v>
      </c>
      <c r="AX565" t="s">
        <v>2602</v>
      </c>
      <c r="AY565" t="s">
        <v>2603</v>
      </c>
      <c r="BA565">
        <v>1</v>
      </c>
    </row>
    <row r="566" spans="1:53" x14ac:dyDescent="0.35">
      <c r="A566">
        <v>564</v>
      </c>
      <c r="B566" s="5" t="s">
        <v>0</v>
      </c>
      <c r="F566" s="5" t="s">
        <v>4</v>
      </c>
      <c r="H566" s="1">
        <v>28831</v>
      </c>
      <c r="I566">
        <v>7</v>
      </c>
      <c r="J566">
        <v>0</v>
      </c>
      <c r="K566">
        <v>10</v>
      </c>
      <c r="L566">
        <v>5</v>
      </c>
      <c r="M566" t="s">
        <v>67</v>
      </c>
      <c r="N566">
        <v>0</v>
      </c>
      <c r="O566" t="s">
        <v>68</v>
      </c>
      <c r="Q566" t="s">
        <v>99</v>
      </c>
      <c r="S566">
        <v>0</v>
      </c>
      <c r="AB566" t="s">
        <v>363</v>
      </c>
      <c r="AF566" t="s">
        <v>30</v>
      </c>
      <c r="AM566" t="s">
        <v>60</v>
      </c>
      <c r="AO566">
        <v>6</v>
      </c>
      <c r="AQ566">
        <v>6</v>
      </c>
      <c r="AS566">
        <v>7</v>
      </c>
      <c r="AT566" t="s">
        <v>2604</v>
      </c>
      <c r="AU566" t="s">
        <v>75</v>
      </c>
      <c r="AW566">
        <v>10</v>
      </c>
      <c r="AX566" t="s">
        <v>2605</v>
      </c>
      <c r="AY566" t="s">
        <v>2606</v>
      </c>
      <c r="BA566">
        <v>1</v>
      </c>
    </row>
    <row r="567" spans="1:53" x14ac:dyDescent="0.35">
      <c r="A567">
        <v>565</v>
      </c>
      <c r="C567" s="5" t="s">
        <v>1</v>
      </c>
      <c r="E567" s="5" t="s">
        <v>3</v>
      </c>
      <c r="H567" s="1">
        <v>32599</v>
      </c>
      <c r="I567">
        <v>7</v>
      </c>
      <c r="J567">
        <v>10</v>
      </c>
      <c r="K567">
        <v>8</v>
      </c>
      <c r="L567">
        <v>5</v>
      </c>
      <c r="M567" t="s">
        <v>97</v>
      </c>
      <c r="N567">
        <v>1</v>
      </c>
      <c r="S567">
        <v>1</v>
      </c>
      <c r="T567" t="s">
        <v>90</v>
      </c>
      <c r="V567" t="s">
        <v>81</v>
      </c>
      <c r="X567" t="s">
        <v>92</v>
      </c>
      <c r="Z567">
        <v>3</v>
      </c>
      <c r="AA567" t="s">
        <v>867</v>
      </c>
      <c r="AB567" t="s">
        <v>84</v>
      </c>
      <c r="AH567" t="s">
        <v>32</v>
      </c>
      <c r="AM567" t="s">
        <v>85</v>
      </c>
      <c r="AO567">
        <v>5</v>
      </c>
      <c r="AQ567">
        <v>3</v>
      </c>
      <c r="AS567">
        <v>150</v>
      </c>
      <c r="AT567" t="s">
        <v>2607</v>
      </c>
      <c r="AU567" t="s">
        <v>75</v>
      </c>
      <c r="AW567">
        <v>8</v>
      </c>
      <c r="AX567" t="s">
        <v>2608</v>
      </c>
      <c r="AY567" t="s">
        <v>2609</v>
      </c>
      <c r="AZ567" t="s">
        <v>2610</v>
      </c>
      <c r="BA567">
        <v>1</v>
      </c>
    </row>
    <row r="568" spans="1:53" x14ac:dyDescent="0.35">
      <c r="A568">
        <v>566</v>
      </c>
      <c r="B568" s="5" t="s">
        <v>0</v>
      </c>
      <c r="F568" s="5" t="s">
        <v>4</v>
      </c>
      <c r="H568" s="1">
        <v>33518</v>
      </c>
      <c r="I568">
        <v>8</v>
      </c>
      <c r="J568">
        <v>30</v>
      </c>
      <c r="K568">
        <v>10</v>
      </c>
      <c r="L568">
        <v>10</v>
      </c>
      <c r="M568" t="s">
        <v>225</v>
      </c>
      <c r="N568">
        <v>1</v>
      </c>
      <c r="S568">
        <v>1</v>
      </c>
      <c r="T568" t="s">
        <v>146</v>
      </c>
      <c r="V568" t="s">
        <v>81</v>
      </c>
      <c r="X568" t="s">
        <v>106</v>
      </c>
      <c r="Z568">
        <v>1</v>
      </c>
      <c r="AA568" t="s">
        <v>2611</v>
      </c>
      <c r="AB568" t="s">
        <v>59</v>
      </c>
      <c r="AE568" t="s">
        <v>29</v>
      </c>
      <c r="AL568" t="s">
        <v>2612</v>
      </c>
      <c r="AM568" t="s">
        <v>85</v>
      </c>
      <c r="AP568" t="s">
        <v>2613</v>
      </c>
      <c r="AR568" t="s">
        <v>616</v>
      </c>
      <c r="AS568">
        <v>20</v>
      </c>
      <c r="AT568" t="s">
        <v>2614</v>
      </c>
      <c r="AU568" t="s">
        <v>75</v>
      </c>
      <c r="AW568">
        <v>10</v>
      </c>
      <c r="AX568" t="s">
        <v>2615</v>
      </c>
      <c r="AY568" t="s">
        <v>2616</v>
      </c>
      <c r="BA568">
        <v>1</v>
      </c>
    </row>
    <row r="569" spans="1:53" x14ac:dyDescent="0.35">
      <c r="A569">
        <v>567</v>
      </c>
      <c r="B569" s="5" t="s">
        <v>0</v>
      </c>
      <c r="H569" s="1">
        <v>28195</v>
      </c>
      <c r="I569">
        <v>7</v>
      </c>
      <c r="J569">
        <v>40</v>
      </c>
      <c r="K569">
        <v>10</v>
      </c>
      <c r="L569">
        <v>1</v>
      </c>
      <c r="M569" t="s">
        <v>303</v>
      </c>
      <c r="N569">
        <v>0</v>
      </c>
      <c r="O569" t="s">
        <v>79</v>
      </c>
      <c r="Q569" t="s">
        <v>104</v>
      </c>
      <c r="S569">
        <v>1</v>
      </c>
      <c r="T569" t="s">
        <v>90</v>
      </c>
      <c r="V569" t="s">
        <v>81</v>
      </c>
      <c r="X569" t="s">
        <v>572</v>
      </c>
      <c r="Z569">
        <v>1</v>
      </c>
      <c r="AA569" t="s">
        <v>2617</v>
      </c>
      <c r="AB569" t="s">
        <v>84</v>
      </c>
      <c r="AF569" t="s">
        <v>30</v>
      </c>
      <c r="AM569" t="s">
        <v>73</v>
      </c>
      <c r="AP569">
        <v>20</v>
      </c>
      <c r="AR569">
        <v>20</v>
      </c>
      <c r="AS569">
        <v>20</v>
      </c>
      <c r="AT569" t="s">
        <v>2618</v>
      </c>
      <c r="AU569" t="s">
        <v>64</v>
      </c>
      <c r="AW569">
        <v>8</v>
      </c>
      <c r="AX569" t="s">
        <v>2619</v>
      </c>
      <c r="BA569">
        <v>1</v>
      </c>
    </row>
    <row r="570" spans="1:53" ht="14.5" customHeight="1" x14ac:dyDescent="0.35">
      <c r="A570">
        <v>568</v>
      </c>
      <c r="B570" s="5" t="s">
        <v>0</v>
      </c>
      <c r="C570" s="5" t="s">
        <v>1</v>
      </c>
      <c r="F570" s="5" t="s">
        <v>4</v>
      </c>
      <c r="H570" s="1">
        <v>29192</v>
      </c>
      <c r="I570">
        <v>7</v>
      </c>
      <c r="J570">
        <v>30</v>
      </c>
      <c r="K570">
        <v>4</v>
      </c>
      <c r="L570">
        <v>12</v>
      </c>
      <c r="M570" t="s">
        <v>67</v>
      </c>
      <c r="N570">
        <v>0</v>
      </c>
      <c r="O570" t="s">
        <v>98</v>
      </c>
      <c r="Q570" t="s">
        <v>69</v>
      </c>
      <c r="S570">
        <v>1</v>
      </c>
      <c r="T570" t="s">
        <v>465</v>
      </c>
      <c r="V570" t="s">
        <v>142</v>
      </c>
      <c r="Y570" t="s">
        <v>2620</v>
      </c>
      <c r="Z570">
        <v>14</v>
      </c>
      <c r="AA570" t="s">
        <v>2621</v>
      </c>
      <c r="AB570" t="s">
        <v>59</v>
      </c>
      <c r="AL570" t="s">
        <v>2622</v>
      </c>
      <c r="AM570" t="s">
        <v>553</v>
      </c>
      <c r="AO570">
        <v>4</v>
      </c>
      <c r="AR570" t="s">
        <v>2623</v>
      </c>
      <c r="AS570">
        <v>10</v>
      </c>
      <c r="AT570" t="s">
        <v>2624</v>
      </c>
      <c r="AV570" t="s">
        <v>2625</v>
      </c>
      <c r="AW570">
        <v>10</v>
      </c>
      <c r="AX570" s="3" t="s">
        <v>2626</v>
      </c>
      <c r="AY570" s="3" t="s">
        <v>2627</v>
      </c>
      <c r="AZ570" s="3" t="s">
        <v>2628</v>
      </c>
      <c r="BA570">
        <v>1</v>
      </c>
    </row>
    <row r="571" spans="1:53" x14ac:dyDescent="0.35">
      <c r="A571">
        <v>569</v>
      </c>
      <c r="B571" s="5" t="s">
        <v>0</v>
      </c>
      <c r="F571" s="5" t="s">
        <v>4</v>
      </c>
      <c r="H571" s="1">
        <v>29683</v>
      </c>
      <c r="I571">
        <v>6</v>
      </c>
      <c r="J571">
        <v>180</v>
      </c>
      <c r="K571">
        <v>12</v>
      </c>
      <c r="L571">
        <v>14</v>
      </c>
      <c r="M571" t="s">
        <v>67</v>
      </c>
      <c r="N571">
        <v>1</v>
      </c>
      <c r="S571">
        <v>1</v>
      </c>
      <c r="T571" t="s">
        <v>213</v>
      </c>
      <c r="V571" t="s">
        <v>56</v>
      </c>
      <c r="Y571" t="s">
        <v>734</v>
      </c>
      <c r="Z571">
        <v>12</v>
      </c>
      <c r="AA571" t="s">
        <v>2629</v>
      </c>
      <c r="AB571" t="s">
        <v>84</v>
      </c>
      <c r="AF571" t="s">
        <v>30</v>
      </c>
      <c r="AM571" t="s">
        <v>73</v>
      </c>
      <c r="AO571">
        <v>6</v>
      </c>
      <c r="AR571">
        <v>12</v>
      </c>
      <c r="AS571">
        <v>24</v>
      </c>
      <c r="AT571" t="s">
        <v>2630</v>
      </c>
      <c r="AU571" t="s">
        <v>75</v>
      </c>
      <c r="AW571">
        <v>7</v>
      </c>
      <c r="AX571" t="s">
        <v>2631</v>
      </c>
      <c r="AY571" t="s">
        <v>2632</v>
      </c>
      <c r="BA571">
        <v>0</v>
      </c>
    </row>
    <row r="572" spans="1:53" x14ac:dyDescent="0.35">
      <c r="A572">
        <v>570</v>
      </c>
      <c r="C572" s="5" t="s">
        <v>1</v>
      </c>
      <c r="H572" s="1">
        <v>31735</v>
      </c>
      <c r="I572">
        <v>8</v>
      </c>
      <c r="J572">
        <v>60</v>
      </c>
      <c r="K572">
        <v>6</v>
      </c>
      <c r="L572">
        <v>10</v>
      </c>
      <c r="M572" t="s">
        <v>121</v>
      </c>
      <c r="N572">
        <v>0</v>
      </c>
      <c r="O572" t="s">
        <v>68</v>
      </c>
      <c r="Q572" t="s">
        <v>69</v>
      </c>
      <c r="S572">
        <v>1</v>
      </c>
      <c r="T572" t="s">
        <v>141</v>
      </c>
      <c r="V572" t="s">
        <v>81</v>
      </c>
      <c r="X572" t="s">
        <v>92</v>
      </c>
      <c r="Z572">
        <v>5</v>
      </c>
      <c r="AA572" t="s">
        <v>2633</v>
      </c>
      <c r="AB572" t="s">
        <v>59</v>
      </c>
      <c r="AH572" t="s">
        <v>32</v>
      </c>
      <c r="AM572" t="s">
        <v>60</v>
      </c>
      <c r="AO572">
        <v>4</v>
      </c>
      <c r="AQ572">
        <v>5</v>
      </c>
      <c r="AS572">
        <v>8</v>
      </c>
      <c r="AT572" t="s">
        <v>2634</v>
      </c>
      <c r="AU572" t="s">
        <v>75</v>
      </c>
      <c r="AW572">
        <v>7</v>
      </c>
      <c r="AX572" t="s">
        <v>2635</v>
      </c>
      <c r="BA572">
        <v>1</v>
      </c>
    </row>
    <row r="573" spans="1:53" x14ac:dyDescent="0.35">
      <c r="A573">
        <v>571</v>
      </c>
      <c r="B573" s="5" t="s">
        <v>0</v>
      </c>
      <c r="C573" s="5" t="s">
        <v>1</v>
      </c>
      <c r="H573" s="1">
        <v>30653</v>
      </c>
      <c r="I573">
        <v>7</v>
      </c>
      <c r="J573">
        <v>60</v>
      </c>
      <c r="K573">
        <v>7</v>
      </c>
      <c r="L573">
        <v>15</v>
      </c>
      <c r="M573" t="s">
        <v>103</v>
      </c>
      <c r="N573">
        <v>0</v>
      </c>
      <c r="O573" t="s">
        <v>53</v>
      </c>
      <c r="Q573" t="s">
        <v>104</v>
      </c>
      <c r="S573">
        <v>1</v>
      </c>
      <c r="T573" t="s">
        <v>155</v>
      </c>
      <c r="V573" t="s">
        <v>81</v>
      </c>
      <c r="X573" t="s">
        <v>92</v>
      </c>
      <c r="Z573">
        <v>8</v>
      </c>
      <c r="AA573" t="s">
        <v>1698</v>
      </c>
      <c r="AB573" t="s">
        <v>59</v>
      </c>
      <c r="AE573" t="s">
        <v>29</v>
      </c>
      <c r="AM573" t="s">
        <v>73</v>
      </c>
      <c r="AO573">
        <v>5</v>
      </c>
      <c r="AQ573">
        <v>5</v>
      </c>
      <c r="AS573">
        <v>20</v>
      </c>
      <c r="AT573" t="s">
        <v>2636</v>
      </c>
      <c r="AU573" t="s">
        <v>64</v>
      </c>
      <c r="AW573">
        <v>9</v>
      </c>
      <c r="AX573" t="s">
        <v>2637</v>
      </c>
      <c r="AY573" t="s">
        <v>2638</v>
      </c>
      <c r="BA573">
        <v>0</v>
      </c>
    </row>
    <row r="574" spans="1:53" x14ac:dyDescent="0.35">
      <c r="A574">
        <v>572</v>
      </c>
      <c r="B574" s="5" t="s">
        <v>0</v>
      </c>
      <c r="H574" s="1">
        <v>43004</v>
      </c>
      <c r="I574">
        <v>6</v>
      </c>
      <c r="J574">
        <v>20</v>
      </c>
      <c r="K574">
        <v>6</v>
      </c>
      <c r="L574">
        <v>4</v>
      </c>
      <c r="M574" t="s">
        <v>89</v>
      </c>
      <c r="N574">
        <v>0</v>
      </c>
      <c r="O574" t="s">
        <v>134</v>
      </c>
      <c r="Q574" t="s">
        <v>99</v>
      </c>
      <c r="S574">
        <v>1</v>
      </c>
      <c r="U574" t="s">
        <v>915</v>
      </c>
      <c r="V574" t="s">
        <v>81</v>
      </c>
      <c r="X574" t="s">
        <v>648</v>
      </c>
      <c r="Z574">
        <v>6</v>
      </c>
      <c r="AA574" t="s">
        <v>2639</v>
      </c>
      <c r="AB574" t="s">
        <v>84</v>
      </c>
      <c r="AF574" t="s">
        <v>30</v>
      </c>
      <c r="AM574" t="s">
        <v>73</v>
      </c>
      <c r="AO574">
        <v>5</v>
      </c>
      <c r="AQ574">
        <v>1</v>
      </c>
      <c r="AS574">
        <v>489</v>
      </c>
      <c r="AT574" t="s">
        <v>2640</v>
      </c>
      <c r="AU574" t="s">
        <v>75</v>
      </c>
      <c r="AW574">
        <v>8</v>
      </c>
      <c r="AX574" t="s">
        <v>2641</v>
      </c>
      <c r="AY574" t="s">
        <v>2642</v>
      </c>
      <c r="AZ574" t="s">
        <v>2643</v>
      </c>
      <c r="BA574">
        <v>0</v>
      </c>
    </row>
    <row r="575" spans="1:53" x14ac:dyDescent="0.35">
      <c r="A575">
        <v>573</v>
      </c>
      <c r="B575" s="5" t="s">
        <v>0</v>
      </c>
      <c r="C575" s="5" t="s">
        <v>1</v>
      </c>
      <c r="E575" s="5" t="s">
        <v>3</v>
      </c>
      <c r="F575" s="5" t="s">
        <v>4</v>
      </c>
      <c r="H575" s="1">
        <v>33186</v>
      </c>
      <c r="I575">
        <v>7</v>
      </c>
      <c r="J575">
        <v>80</v>
      </c>
      <c r="K575">
        <v>14</v>
      </c>
      <c r="L575">
        <v>6</v>
      </c>
      <c r="M575" t="s">
        <v>89</v>
      </c>
      <c r="N575">
        <v>1</v>
      </c>
      <c r="S575">
        <v>1</v>
      </c>
      <c r="T575" t="s">
        <v>213</v>
      </c>
      <c r="V575" t="s">
        <v>81</v>
      </c>
      <c r="X575" t="s">
        <v>92</v>
      </c>
      <c r="Z575">
        <v>1</v>
      </c>
      <c r="AA575" t="s">
        <v>2644</v>
      </c>
      <c r="AB575" t="s">
        <v>84</v>
      </c>
      <c r="AH575" t="s">
        <v>32</v>
      </c>
      <c r="AM575" t="s">
        <v>73</v>
      </c>
      <c r="AO575">
        <v>4</v>
      </c>
      <c r="AQ575">
        <v>3</v>
      </c>
      <c r="AS575">
        <v>30</v>
      </c>
      <c r="AT575" t="s">
        <v>2645</v>
      </c>
      <c r="AU575" t="s">
        <v>75</v>
      </c>
      <c r="AW575">
        <v>9</v>
      </c>
      <c r="AX575" t="s">
        <v>2646</v>
      </c>
      <c r="AY575" t="s">
        <v>2647</v>
      </c>
      <c r="AZ575" t="s">
        <v>2648</v>
      </c>
      <c r="BA575">
        <v>1</v>
      </c>
    </row>
    <row r="576" spans="1:53" x14ac:dyDescent="0.35">
      <c r="A576">
        <v>574</v>
      </c>
      <c r="B576" s="5" t="s">
        <v>0</v>
      </c>
      <c r="F576" s="5" t="s">
        <v>4</v>
      </c>
      <c r="H576" s="1">
        <v>28465</v>
      </c>
      <c r="I576">
        <v>4</v>
      </c>
      <c r="J576">
        <v>120</v>
      </c>
      <c r="K576">
        <v>12</v>
      </c>
      <c r="L576">
        <v>25</v>
      </c>
      <c r="M576" t="s">
        <v>52</v>
      </c>
      <c r="N576">
        <v>1</v>
      </c>
      <c r="S576">
        <v>1</v>
      </c>
      <c r="U576" t="s">
        <v>2649</v>
      </c>
      <c r="V576" t="s">
        <v>111</v>
      </c>
      <c r="X576" t="s">
        <v>156</v>
      </c>
      <c r="Z576">
        <v>30</v>
      </c>
      <c r="AA576" t="s">
        <v>2650</v>
      </c>
      <c r="AB576" t="s">
        <v>363</v>
      </c>
      <c r="AG576" t="s">
        <v>31</v>
      </c>
      <c r="AH576" t="s">
        <v>32</v>
      </c>
      <c r="AM576" t="s">
        <v>60</v>
      </c>
      <c r="AO576">
        <v>4</v>
      </c>
      <c r="AQ576">
        <v>4</v>
      </c>
      <c r="AS576">
        <v>6</v>
      </c>
      <c r="AT576" t="s">
        <v>2651</v>
      </c>
      <c r="AV576" t="s">
        <v>2652</v>
      </c>
      <c r="AW576">
        <v>10</v>
      </c>
      <c r="AX576" t="s">
        <v>2653</v>
      </c>
      <c r="BA576">
        <v>1</v>
      </c>
    </row>
    <row r="577" spans="1:53" x14ac:dyDescent="0.35">
      <c r="A577">
        <v>575</v>
      </c>
      <c r="C577" s="5" t="s">
        <v>1</v>
      </c>
      <c r="H577" s="1">
        <v>29603</v>
      </c>
      <c r="I577">
        <v>8</v>
      </c>
      <c r="J577">
        <v>80</v>
      </c>
      <c r="K577">
        <v>12</v>
      </c>
      <c r="L577">
        <v>20</v>
      </c>
      <c r="M577" t="s">
        <v>97</v>
      </c>
      <c r="N577">
        <v>1</v>
      </c>
      <c r="S577">
        <v>1</v>
      </c>
      <c r="T577" t="s">
        <v>155</v>
      </c>
      <c r="V577" t="s">
        <v>56</v>
      </c>
      <c r="X577" t="s">
        <v>220</v>
      </c>
      <c r="Z577">
        <v>14</v>
      </c>
      <c r="AA577" t="s">
        <v>2654</v>
      </c>
      <c r="AB577" t="s">
        <v>72</v>
      </c>
      <c r="AE577" t="s">
        <v>29</v>
      </c>
      <c r="AM577" t="s">
        <v>85</v>
      </c>
      <c r="AP577">
        <v>12</v>
      </c>
      <c r="AR577">
        <v>12</v>
      </c>
      <c r="AS577">
        <v>300</v>
      </c>
      <c r="AT577" t="s">
        <v>2655</v>
      </c>
      <c r="AU577" t="s">
        <v>75</v>
      </c>
      <c r="AW577">
        <v>9</v>
      </c>
      <c r="AX577" t="s">
        <v>2656</v>
      </c>
      <c r="AY577" t="s">
        <v>2657</v>
      </c>
      <c r="AZ577" t="s">
        <v>2658</v>
      </c>
      <c r="BA577">
        <v>1</v>
      </c>
    </row>
    <row r="578" spans="1:53" x14ac:dyDescent="0.35">
      <c r="A578">
        <v>576</v>
      </c>
      <c r="C578" s="5" t="s">
        <v>1</v>
      </c>
      <c r="H578" s="1">
        <v>32539</v>
      </c>
      <c r="I578">
        <v>7</v>
      </c>
      <c r="J578">
        <v>80</v>
      </c>
      <c r="K578">
        <v>7</v>
      </c>
      <c r="L578">
        <v>20</v>
      </c>
      <c r="M578" t="s">
        <v>133</v>
      </c>
      <c r="N578">
        <v>1</v>
      </c>
      <c r="S578">
        <v>1</v>
      </c>
      <c r="T578" t="s">
        <v>407</v>
      </c>
      <c r="V578" t="s">
        <v>81</v>
      </c>
      <c r="X578" t="s">
        <v>419</v>
      </c>
      <c r="Z578">
        <v>5</v>
      </c>
      <c r="AA578" t="s">
        <v>2659</v>
      </c>
      <c r="AB578" t="s">
        <v>59</v>
      </c>
      <c r="AH578" t="s">
        <v>32</v>
      </c>
      <c r="AM578" t="s">
        <v>60</v>
      </c>
      <c r="AO578">
        <v>6</v>
      </c>
      <c r="AQ578">
        <v>6</v>
      </c>
      <c r="AS578">
        <v>20</v>
      </c>
      <c r="AT578" t="s">
        <v>2660</v>
      </c>
      <c r="AU578" t="s">
        <v>75</v>
      </c>
      <c r="AW578">
        <v>10</v>
      </c>
      <c r="AX578" t="s">
        <v>76</v>
      </c>
      <c r="AY578" t="s">
        <v>2661</v>
      </c>
      <c r="BA578">
        <v>0</v>
      </c>
    </row>
    <row r="579" spans="1:53" x14ac:dyDescent="0.35">
      <c r="A579">
        <v>577</v>
      </c>
      <c r="C579" s="5" t="s">
        <v>1</v>
      </c>
      <c r="D579" s="5" t="s">
        <v>2</v>
      </c>
      <c r="H579" s="1">
        <v>34776</v>
      </c>
      <c r="I579">
        <v>6</v>
      </c>
      <c r="J579">
        <v>30</v>
      </c>
      <c r="K579">
        <v>12</v>
      </c>
      <c r="L579">
        <v>3</v>
      </c>
      <c r="M579" t="s">
        <v>335</v>
      </c>
      <c r="N579">
        <v>0</v>
      </c>
      <c r="O579" t="s">
        <v>68</v>
      </c>
      <c r="Q579" t="s">
        <v>99</v>
      </c>
      <c r="S579">
        <v>0</v>
      </c>
      <c r="AB579" t="s">
        <v>84</v>
      </c>
      <c r="AH579" t="s">
        <v>32</v>
      </c>
      <c r="AM579" t="s">
        <v>85</v>
      </c>
      <c r="AO579">
        <v>6</v>
      </c>
      <c r="AQ579">
        <v>4</v>
      </c>
      <c r="AS579">
        <v>20</v>
      </c>
      <c r="AT579" t="s">
        <v>696</v>
      </c>
      <c r="AU579" t="s">
        <v>75</v>
      </c>
      <c r="AW579">
        <v>10</v>
      </c>
      <c r="AX579" t="s">
        <v>35</v>
      </c>
      <c r="AY579" t="s">
        <v>2662</v>
      </c>
      <c r="AZ579" t="s">
        <v>35</v>
      </c>
      <c r="BA579">
        <v>1</v>
      </c>
    </row>
    <row r="580" spans="1:53" x14ac:dyDescent="0.35">
      <c r="A580">
        <v>578</v>
      </c>
      <c r="B580" s="5" t="s">
        <v>0</v>
      </c>
      <c r="H580" s="1">
        <v>29840</v>
      </c>
      <c r="I580">
        <v>7</v>
      </c>
      <c r="J580">
        <v>60</v>
      </c>
      <c r="K580">
        <v>8</v>
      </c>
      <c r="L580">
        <v>12</v>
      </c>
      <c r="M580" t="s">
        <v>303</v>
      </c>
      <c r="N580">
        <v>0</v>
      </c>
      <c r="O580" t="s">
        <v>98</v>
      </c>
      <c r="Q580" t="s">
        <v>54</v>
      </c>
      <c r="S580">
        <v>0</v>
      </c>
      <c r="AB580" t="s">
        <v>59</v>
      </c>
      <c r="AF580" t="s">
        <v>30</v>
      </c>
      <c r="AM580" t="s">
        <v>73</v>
      </c>
      <c r="AO580">
        <v>6</v>
      </c>
      <c r="AQ580">
        <v>6</v>
      </c>
      <c r="AS580">
        <v>18</v>
      </c>
      <c r="AT580" t="s">
        <v>2663</v>
      </c>
      <c r="AU580" t="s">
        <v>75</v>
      </c>
      <c r="AW580">
        <v>9</v>
      </c>
      <c r="AX580" t="s">
        <v>1125</v>
      </c>
      <c r="AY580" t="s">
        <v>2664</v>
      </c>
      <c r="AZ580" t="s">
        <v>139</v>
      </c>
      <c r="BA580">
        <v>0</v>
      </c>
    </row>
    <row r="581" spans="1:53" x14ac:dyDescent="0.35">
      <c r="A581">
        <v>579</v>
      </c>
      <c r="B581" s="5" t="s">
        <v>0</v>
      </c>
      <c r="H581" s="1">
        <v>33589</v>
      </c>
      <c r="I581">
        <v>6</v>
      </c>
      <c r="J581">
        <v>5</v>
      </c>
      <c r="K581">
        <v>4</v>
      </c>
      <c r="L581">
        <v>50</v>
      </c>
      <c r="M581" t="s">
        <v>189</v>
      </c>
      <c r="N581">
        <v>1</v>
      </c>
      <c r="S581">
        <v>1</v>
      </c>
      <c r="T581" t="s">
        <v>80</v>
      </c>
      <c r="V581" t="s">
        <v>91</v>
      </c>
      <c r="X581" t="s">
        <v>92</v>
      </c>
      <c r="Z581">
        <v>3</v>
      </c>
      <c r="AA581" t="s">
        <v>2665</v>
      </c>
      <c r="AB581" t="s">
        <v>59</v>
      </c>
      <c r="AE581" t="s">
        <v>29</v>
      </c>
      <c r="AM581" t="s">
        <v>60</v>
      </c>
      <c r="AO581">
        <v>6</v>
      </c>
      <c r="AQ581">
        <v>6</v>
      </c>
      <c r="AS581">
        <v>10</v>
      </c>
      <c r="AT581" t="s">
        <v>2666</v>
      </c>
      <c r="AU581" t="s">
        <v>75</v>
      </c>
      <c r="AW581">
        <v>8</v>
      </c>
      <c r="AX581" t="s">
        <v>2667</v>
      </c>
      <c r="AY581" t="s">
        <v>2668</v>
      </c>
      <c r="AZ581" t="s">
        <v>2669</v>
      </c>
      <c r="BA581">
        <v>0</v>
      </c>
    </row>
    <row r="582" spans="1:53" x14ac:dyDescent="0.35">
      <c r="A582">
        <v>580</v>
      </c>
      <c r="B582" s="5" t="s">
        <v>0</v>
      </c>
      <c r="H582" s="1">
        <v>32743</v>
      </c>
      <c r="I582">
        <v>7</v>
      </c>
      <c r="J582">
        <v>20</v>
      </c>
      <c r="K582">
        <v>12</v>
      </c>
      <c r="L582">
        <v>4</v>
      </c>
      <c r="M582" t="s">
        <v>103</v>
      </c>
      <c r="N582">
        <v>1</v>
      </c>
      <c r="S582">
        <v>1</v>
      </c>
      <c r="T582" t="s">
        <v>213</v>
      </c>
      <c r="V582" t="s">
        <v>81</v>
      </c>
      <c r="X582" t="s">
        <v>124</v>
      </c>
      <c r="Z582">
        <v>3</v>
      </c>
      <c r="AA582" t="s">
        <v>2670</v>
      </c>
      <c r="AB582" t="s">
        <v>84</v>
      </c>
      <c r="AE582" t="s">
        <v>29</v>
      </c>
      <c r="AM582" t="s">
        <v>73</v>
      </c>
      <c r="AO582">
        <v>5</v>
      </c>
      <c r="AR582">
        <v>7</v>
      </c>
      <c r="AS582">
        <v>12</v>
      </c>
      <c r="AT582" t="s">
        <v>2671</v>
      </c>
      <c r="AU582" t="s">
        <v>75</v>
      </c>
      <c r="AW582">
        <v>8</v>
      </c>
      <c r="AX582" t="s">
        <v>2672</v>
      </c>
      <c r="AY582" t="s">
        <v>2673</v>
      </c>
      <c r="AZ582" t="s">
        <v>2674</v>
      </c>
      <c r="BA582">
        <v>1</v>
      </c>
    </row>
    <row r="583" spans="1:53" x14ac:dyDescent="0.35">
      <c r="A583">
        <v>581</v>
      </c>
      <c r="B583" s="5" t="s">
        <v>0</v>
      </c>
      <c r="F583" s="5" t="s">
        <v>4</v>
      </c>
      <c r="H583" s="1">
        <v>31651</v>
      </c>
      <c r="I583">
        <v>7</v>
      </c>
      <c r="J583">
        <v>60</v>
      </c>
      <c r="K583">
        <v>7</v>
      </c>
      <c r="L583">
        <v>24</v>
      </c>
      <c r="M583" t="s">
        <v>78</v>
      </c>
      <c r="N583">
        <v>1</v>
      </c>
      <c r="S583">
        <v>0</v>
      </c>
      <c r="AB583" t="s">
        <v>59</v>
      </c>
      <c r="AC583" t="s">
        <v>27</v>
      </c>
      <c r="AH583" t="s">
        <v>32</v>
      </c>
      <c r="AM583" t="s">
        <v>73</v>
      </c>
      <c r="AO583">
        <v>6</v>
      </c>
      <c r="AQ583">
        <v>3</v>
      </c>
      <c r="AS583">
        <v>5</v>
      </c>
      <c r="AT583" t="s">
        <v>2675</v>
      </c>
      <c r="AU583" t="s">
        <v>75</v>
      </c>
      <c r="AW583">
        <v>7</v>
      </c>
      <c r="AX583" t="s">
        <v>2676</v>
      </c>
      <c r="AY583" t="s">
        <v>2677</v>
      </c>
      <c r="AZ583" t="s">
        <v>2678</v>
      </c>
      <c r="BA583">
        <v>1</v>
      </c>
    </row>
    <row r="584" spans="1:53" x14ac:dyDescent="0.35">
      <c r="A584">
        <v>582</v>
      </c>
      <c r="F584" s="5" t="s">
        <v>4</v>
      </c>
      <c r="H584" s="1">
        <v>29704</v>
      </c>
      <c r="I584">
        <v>6</v>
      </c>
      <c r="J584">
        <v>0</v>
      </c>
      <c r="K584">
        <v>17</v>
      </c>
      <c r="L584">
        <v>100</v>
      </c>
      <c r="M584" t="s">
        <v>89</v>
      </c>
      <c r="N584">
        <v>0</v>
      </c>
      <c r="O584" t="s">
        <v>53</v>
      </c>
      <c r="Q584" t="s">
        <v>104</v>
      </c>
      <c r="S584">
        <v>1</v>
      </c>
      <c r="U584" t="s">
        <v>2679</v>
      </c>
      <c r="V584" t="s">
        <v>81</v>
      </c>
      <c r="Y584" t="s">
        <v>2680</v>
      </c>
      <c r="Z584">
        <v>10</v>
      </c>
      <c r="AA584" t="s">
        <v>2681</v>
      </c>
      <c r="AB584" t="s">
        <v>59</v>
      </c>
      <c r="AG584" t="s">
        <v>31</v>
      </c>
      <c r="AM584" t="s">
        <v>73</v>
      </c>
      <c r="AP584">
        <v>32</v>
      </c>
      <c r="AR584">
        <v>8</v>
      </c>
      <c r="AS584">
        <v>480</v>
      </c>
      <c r="AT584" t="s">
        <v>2682</v>
      </c>
      <c r="AU584" t="s">
        <v>64</v>
      </c>
      <c r="AW584">
        <v>10</v>
      </c>
      <c r="AX584" t="s">
        <v>2683</v>
      </c>
      <c r="AY584" t="s">
        <v>2684</v>
      </c>
      <c r="BA584">
        <v>1</v>
      </c>
    </row>
    <row r="585" spans="1:53" x14ac:dyDescent="0.35">
      <c r="A585">
        <v>583</v>
      </c>
      <c r="B585" s="5" t="s">
        <v>0</v>
      </c>
      <c r="F585" s="5" t="s">
        <v>4</v>
      </c>
      <c r="H585" s="1">
        <v>30039</v>
      </c>
      <c r="I585">
        <v>6</v>
      </c>
      <c r="J585">
        <v>40</v>
      </c>
      <c r="K585">
        <v>14</v>
      </c>
      <c r="L585">
        <v>1</v>
      </c>
      <c r="M585" t="s">
        <v>52</v>
      </c>
      <c r="N585">
        <v>1</v>
      </c>
      <c r="S585">
        <v>0</v>
      </c>
      <c r="AB585" t="s">
        <v>84</v>
      </c>
      <c r="AE585" t="s">
        <v>29</v>
      </c>
      <c r="AM585" t="s">
        <v>85</v>
      </c>
      <c r="AO585">
        <v>5</v>
      </c>
      <c r="AQ585">
        <v>4</v>
      </c>
      <c r="AS585">
        <v>4</v>
      </c>
      <c r="AT585" t="s">
        <v>2685</v>
      </c>
      <c r="AV585" t="s">
        <v>2686</v>
      </c>
      <c r="AW585">
        <v>10</v>
      </c>
      <c r="AX585" t="s">
        <v>2687</v>
      </c>
      <c r="AY585" t="s">
        <v>2688</v>
      </c>
      <c r="BA585">
        <v>0</v>
      </c>
    </row>
    <row r="586" spans="1:53" x14ac:dyDescent="0.35">
      <c r="A586">
        <v>584</v>
      </c>
      <c r="F586" s="5" t="s">
        <v>4</v>
      </c>
      <c r="H586" s="1">
        <v>33955</v>
      </c>
      <c r="I586">
        <v>8</v>
      </c>
      <c r="J586">
        <v>120</v>
      </c>
      <c r="K586">
        <v>8</v>
      </c>
      <c r="L586">
        <v>10</v>
      </c>
      <c r="M586" t="s">
        <v>303</v>
      </c>
      <c r="N586">
        <v>0</v>
      </c>
      <c r="O586" t="s">
        <v>53</v>
      </c>
      <c r="Q586" t="s">
        <v>69</v>
      </c>
      <c r="S586">
        <v>1</v>
      </c>
      <c r="T586" t="s">
        <v>213</v>
      </c>
      <c r="V586" t="s">
        <v>81</v>
      </c>
      <c r="X586" t="s">
        <v>82</v>
      </c>
      <c r="Z586">
        <v>1</v>
      </c>
      <c r="AB586" t="s">
        <v>59</v>
      </c>
      <c r="AK586" t="s">
        <v>35</v>
      </c>
      <c r="AU586" t="s">
        <v>64</v>
      </c>
      <c r="AW586">
        <v>9</v>
      </c>
      <c r="AX586" t="s">
        <v>2689</v>
      </c>
      <c r="BA586">
        <v>0</v>
      </c>
    </row>
    <row r="587" spans="1:53" x14ac:dyDescent="0.35">
      <c r="A587">
        <v>585</v>
      </c>
      <c r="B587" s="5" t="s">
        <v>0</v>
      </c>
      <c r="H587" s="1">
        <v>33254</v>
      </c>
      <c r="I587">
        <v>8</v>
      </c>
      <c r="J587">
        <v>15</v>
      </c>
      <c r="K587">
        <v>10</v>
      </c>
      <c r="L587">
        <v>12</v>
      </c>
      <c r="M587" t="s">
        <v>303</v>
      </c>
      <c r="N587">
        <v>1</v>
      </c>
      <c r="S587">
        <v>1</v>
      </c>
      <c r="T587" t="s">
        <v>29</v>
      </c>
      <c r="V587" t="s">
        <v>350</v>
      </c>
      <c r="X587" t="s">
        <v>220</v>
      </c>
      <c r="Z587">
        <v>1</v>
      </c>
      <c r="AA587" t="s">
        <v>2690</v>
      </c>
      <c r="AB587" t="s">
        <v>84</v>
      </c>
      <c r="AF587" t="s">
        <v>30</v>
      </c>
      <c r="AM587" t="s">
        <v>85</v>
      </c>
      <c r="AO587">
        <v>6</v>
      </c>
      <c r="AQ587">
        <v>6</v>
      </c>
      <c r="AS587">
        <v>6</v>
      </c>
      <c r="AT587" t="s">
        <v>2691</v>
      </c>
      <c r="AU587" t="s">
        <v>75</v>
      </c>
      <c r="AW587">
        <v>10</v>
      </c>
      <c r="AX587" t="s">
        <v>2692</v>
      </c>
      <c r="AY587" t="s">
        <v>230</v>
      </c>
      <c r="AZ587" t="s">
        <v>2693</v>
      </c>
      <c r="BA587">
        <v>1</v>
      </c>
    </row>
    <row r="588" spans="1:53" x14ac:dyDescent="0.35">
      <c r="A588">
        <v>586</v>
      </c>
      <c r="B588" s="5" t="s">
        <v>0</v>
      </c>
      <c r="C588" s="5" t="s">
        <v>1</v>
      </c>
      <c r="E588" s="5" t="s">
        <v>3</v>
      </c>
      <c r="F588" s="5" t="s">
        <v>4</v>
      </c>
      <c r="I588">
        <v>8</v>
      </c>
      <c r="J588">
        <v>0</v>
      </c>
      <c r="K588">
        <v>10</v>
      </c>
      <c r="L588">
        <v>15</v>
      </c>
      <c r="M588" t="s">
        <v>52</v>
      </c>
      <c r="N588">
        <v>0</v>
      </c>
      <c r="O588" t="s">
        <v>79</v>
      </c>
      <c r="R588" t="s">
        <v>2694</v>
      </c>
      <c r="S588">
        <v>1</v>
      </c>
      <c r="T588" t="s">
        <v>519</v>
      </c>
      <c r="V588" t="s">
        <v>81</v>
      </c>
      <c r="X588" t="s">
        <v>92</v>
      </c>
      <c r="Z588">
        <v>2</v>
      </c>
      <c r="AB588" t="s">
        <v>59</v>
      </c>
      <c r="AF588" t="s">
        <v>30</v>
      </c>
      <c r="AM588" t="s">
        <v>73</v>
      </c>
      <c r="AO588">
        <v>5</v>
      </c>
      <c r="AQ588">
        <v>5</v>
      </c>
      <c r="AS588">
        <v>20</v>
      </c>
      <c r="AT588" t="s">
        <v>2695</v>
      </c>
      <c r="AU588" t="s">
        <v>75</v>
      </c>
      <c r="AW588">
        <v>10</v>
      </c>
      <c r="AX588" t="s">
        <v>2696</v>
      </c>
      <c r="AY588" t="s">
        <v>2697</v>
      </c>
      <c r="BA588">
        <v>0</v>
      </c>
    </row>
    <row r="589" spans="1:53" x14ac:dyDescent="0.35">
      <c r="A589">
        <v>587</v>
      </c>
      <c r="B589" s="5" t="s">
        <v>0</v>
      </c>
      <c r="H589" s="1">
        <v>23682</v>
      </c>
      <c r="I589">
        <v>7</v>
      </c>
      <c r="J589">
        <v>90</v>
      </c>
      <c r="K589">
        <v>9</v>
      </c>
      <c r="L589">
        <v>4</v>
      </c>
      <c r="M589" t="s">
        <v>189</v>
      </c>
      <c r="N589">
        <v>1</v>
      </c>
      <c r="S589">
        <v>1</v>
      </c>
      <c r="T589" t="s">
        <v>1122</v>
      </c>
      <c r="V589" t="s">
        <v>81</v>
      </c>
      <c r="X589" t="s">
        <v>1300</v>
      </c>
      <c r="Z589">
        <v>2</v>
      </c>
      <c r="AA589" t="s">
        <v>2698</v>
      </c>
      <c r="AB589" t="s">
        <v>59</v>
      </c>
      <c r="AG589" t="s">
        <v>31</v>
      </c>
      <c r="AM589" t="s">
        <v>60</v>
      </c>
      <c r="AP589">
        <v>14</v>
      </c>
      <c r="AR589">
        <v>14</v>
      </c>
      <c r="AS589">
        <v>10</v>
      </c>
      <c r="AT589" t="s">
        <v>2699</v>
      </c>
      <c r="AU589" t="s">
        <v>75</v>
      </c>
      <c r="AW589">
        <v>10</v>
      </c>
      <c r="AX589" t="s">
        <v>2700</v>
      </c>
      <c r="AY589" t="s">
        <v>2701</v>
      </c>
      <c r="AZ589" t="s">
        <v>2702</v>
      </c>
      <c r="BA589">
        <v>1</v>
      </c>
    </row>
    <row r="590" spans="1:53" x14ac:dyDescent="0.35">
      <c r="A590">
        <v>588</v>
      </c>
      <c r="B590" s="5" t="s">
        <v>0</v>
      </c>
      <c r="H590" s="1">
        <v>24696</v>
      </c>
      <c r="I590">
        <v>4</v>
      </c>
      <c r="J590">
        <v>60</v>
      </c>
      <c r="K590">
        <v>10</v>
      </c>
      <c r="L590">
        <v>15</v>
      </c>
      <c r="M590" t="s">
        <v>121</v>
      </c>
      <c r="N590">
        <v>0</v>
      </c>
      <c r="O590" t="s">
        <v>98</v>
      </c>
      <c r="Q590" t="s">
        <v>69</v>
      </c>
      <c r="S590">
        <v>1</v>
      </c>
      <c r="T590" t="s">
        <v>213</v>
      </c>
      <c r="V590" t="s">
        <v>56</v>
      </c>
      <c r="X590" t="s">
        <v>310</v>
      </c>
      <c r="Z590">
        <v>27</v>
      </c>
      <c r="AA590" t="s">
        <v>2703</v>
      </c>
      <c r="AB590" t="s">
        <v>59</v>
      </c>
      <c r="AF590" t="s">
        <v>30</v>
      </c>
      <c r="AM590" t="s">
        <v>73</v>
      </c>
      <c r="AP590">
        <v>20</v>
      </c>
      <c r="AR590">
        <v>10</v>
      </c>
      <c r="AS590">
        <v>1000</v>
      </c>
      <c r="AT590" t="s">
        <v>2704</v>
      </c>
      <c r="AV590" t="s">
        <v>2705</v>
      </c>
      <c r="AW590">
        <v>8</v>
      </c>
      <c r="AX590" t="s">
        <v>2706</v>
      </c>
      <c r="AY590" t="s">
        <v>2707</v>
      </c>
      <c r="AZ590" t="s">
        <v>2708</v>
      </c>
      <c r="BA590">
        <v>1</v>
      </c>
    </row>
    <row r="591" spans="1:53" ht="14.5" customHeight="1" x14ac:dyDescent="0.35">
      <c r="A591">
        <v>589</v>
      </c>
      <c r="B591" s="5" t="s">
        <v>0</v>
      </c>
      <c r="E591" s="5" t="s">
        <v>3</v>
      </c>
      <c r="F591" s="5" t="s">
        <v>4</v>
      </c>
      <c r="H591" s="1">
        <v>32979</v>
      </c>
      <c r="I591">
        <v>8</v>
      </c>
      <c r="J591">
        <v>90</v>
      </c>
      <c r="K591">
        <v>11</v>
      </c>
      <c r="L591">
        <v>20</v>
      </c>
      <c r="M591" t="s">
        <v>52</v>
      </c>
      <c r="N591">
        <v>1</v>
      </c>
      <c r="S591">
        <v>1</v>
      </c>
      <c r="T591" t="s">
        <v>213</v>
      </c>
      <c r="V591" t="s">
        <v>81</v>
      </c>
      <c r="X591" t="s">
        <v>92</v>
      </c>
      <c r="Z591">
        <v>2</v>
      </c>
      <c r="AA591" t="s">
        <v>2709</v>
      </c>
      <c r="AB591" t="s">
        <v>84</v>
      </c>
      <c r="AK591" t="s">
        <v>35</v>
      </c>
      <c r="AU591" t="s">
        <v>345</v>
      </c>
      <c r="AW591">
        <v>10</v>
      </c>
      <c r="AX591" t="s">
        <v>2710</v>
      </c>
      <c r="AY591" s="3" t="s">
        <v>2711</v>
      </c>
      <c r="AZ591" t="s">
        <v>2712</v>
      </c>
      <c r="BA591">
        <v>1</v>
      </c>
    </row>
    <row r="592" spans="1:53" x14ac:dyDescent="0.35">
      <c r="A592">
        <v>590</v>
      </c>
      <c r="C592" s="5" t="s">
        <v>1</v>
      </c>
      <c r="H592" s="1">
        <v>25775</v>
      </c>
      <c r="I592">
        <v>6</v>
      </c>
      <c r="J592">
        <v>21</v>
      </c>
      <c r="K592">
        <v>12</v>
      </c>
      <c r="L592">
        <v>20</v>
      </c>
      <c r="M592" t="s">
        <v>97</v>
      </c>
      <c r="N592">
        <v>0</v>
      </c>
      <c r="O592" t="s">
        <v>53</v>
      </c>
      <c r="Q592" t="s">
        <v>99</v>
      </c>
      <c r="S592">
        <v>1</v>
      </c>
      <c r="T592" t="s">
        <v>90</v>
      </c>
      <c r="V592" t="s">
        <v>81</v>
      </c>
      <c r="X592" t="s">
        <v>648</v>
      </c>
      <c r="Z592">
        <v>15</v>
      </c>
      <c r="AA592" t="s">
        <v>2713</v>
      </c>
      <c r="AB592" t="s">
        <v>59</v>
      </c>
      <c r="AF592" t="s">
        <v>30</v>
      </c>
      <c r="AM592" t="s">
        <v>73</v>
      </c>
      <c r="AO592">
        <v>3</v>
      </c>
      <c r="AR592">
        <v>10</v>
      </c>
      <c r="AS592">
        <v>10</v>
      </c>
      <c r="AT592" t="s">
        <v>2714</v>
      </c>
      <c r="AU592" t="s">
        <v>75</v>
      </c>
      <c r="AW592">
        <v>9</v>
      </c>
      <c r="AX592" t="s">
        <v>2715</v>
      </c>
      <c r="AY592" t="s">
        <v>2716</v>
      </c>
      <c r="AZ592" t="s">
        <v>2717</v>
      </c>
      <c r="BA592">
        <v>0</v>
      </c>
    </row>
    <row r="593" spans="1:53" x14ac:dyDescent="0.35">
      <c r="A593">
        <v>591</v>
      </c>
      <c r="B593" s="5" t="s">
        <v>0</v>
      </c>
      <c r="F593" s="5" t="s">
        <v>4</v>
      </c>
      <c r="H593" s="1">
        <v>26909</v>
      </c>
      <c r="I593">
        <v>8</v>
      </c>
      <c r="J593">
        <v>20</v>
      </c>
      <c r="K593">
        <v>14</v>
      </c>
      <c r="L593">
        <v>1</v>
      </c>
      <c r="M593" t="s">
        <v>189</v>
      </c>
      <c r="N593">
        <v>1</v>
      </c>
      <c r="S593">
        <v>1</v>
      </c>
      <c r="T593" t="s">
        <v>213</v>
      </c>
      <c r="V593" t="s">
        <v>81</v>
      </c>
      <c r="X593" t="s">
        <v>648</v>
      </c>
      <c r="Z593">
        <v>20</v>
      </c>
      <c r="AA593" t="s">
        <v>2718</v>
      </c>
      <c r="AB593" t="s">
        <v>84</v>
      </c>
      <c r="AH593" t="s">
        <v>32</v>
      </c>
      <c r="AM593" t="s">
        <v>60</v>
      </c>
      <c r="AO593">
        <v>2</v>
      </c>
      <c r="AQ593">
        <v>6</v>
      </c>
      <c r="AS593">
        <v>40</v>
      </c>
      <c r="AT593" t="s">
        <v>2719</v>
      </c>
      <c r="AU593" t="s">
        <v>75</v>
      </c>
      <c r="AW593">
        <v>8</v>
      </c>
      <c r="AX593" t="s">
        <v>2720</v>
      </c>
      <c r="AY593" t="s">
        <v>2721</v>
      </c>
      <c r="BA593">
        <v>1</v>
      </c>
    </row>
    <row r="594" spans="1:53" x14ac:dyDescent="0.35">
      <c r="A594">
        <v>592</v>
      </c>
      <c r="B594" s="5" t="s">
        <v>0</v>
      </c>
      <c r="C594" s="5" t="s">
        <v>1</v>
      </c>
      <c r="H594" s="1">
        <v>31594</v>
      </c>
      <c r="I594">
        <v>7</v>
      </c>
      <c r="J594">
        <v>60</v>
      </c>
      <c r="K594">
        <v>10</v>
      </c>
      <c r="L594">
        <v>40</v>
      </c>
      <c r="M594" t="s">
        <v>225</v>
      </c>
      <c r="N594">
        <v>1</v>
      </c>
      <c r="S594">
        <v>1</v>
      </c>
      <c r="T594" t="s">
        <v>213</v>
      </c>
      <c r="V594" t="s">
        <v>56</v>
      </c>
      <c r="X594" t="s">
        <v>92</v>
      </c>
      <c r="Z594">
        <v>6</v>
      </c>
      <c r="AA594" t="s">
        <v>2722</v>
      </c>
      <c r="AB594" t="s">
        <v>84</v>
      </c>
      <c r="AH594" t="s">
        <v>32</v>
      </c>
      <c r="AM594" t="s">
        <v>73</v>
      </c>
      <c r="AO594">
        <v>6</v>
      </c>
      <c r="AQ594">
        <v>6</v>
      </c>
      <c r="AS594">
        <v>6</v>
      </c>
      <c r="AT594" t="s">
        <v>2723</v>
      </c>
      <c r="AU594" t="s">
        <v>75</v>
      </c>
      <c r="AW594">
        <v>10</v>
      </c>
      <c r="AX594" t="s">
        <v>2724</v>
      </c>
      <c r="AY594" t="s">
        <v>2725</v>
      </c>
      <c r="AZ594" t="s">
        <v>2726</v>
      </c>
      <c r="BA594">
        <v>1</v>
      </c>
    </row>
    <row r="595" spans="1:53" x14ac:dyDescent="0.35">
      <c r="A595">
        <v>593</v>
      </c>
      <c r="C595" s="5" t="s">
        <v>1</v>
      </c>
      <c r="H595" s="1">
        <v>25187</v>
      </c>
      <c r="I595">
        <v>6</v>
      </c>
      <c r="J595">
        <v>240</v>
      </c>
      <c r="K595">
        <v>8</v>
      </c>
      <c r="L595">
        <v>12</v>
      </c>
      <c r="M595" t="s">
        <v>103</v>
      </c>
      <c r="N595">
        <v>1</v>
      </c>
      <c r="S595">
        <v>1</v>
      </c>
      <c r="T595" t="s">
        <v>213</v>
      </c>
      <c r="V595" t="s">
        <v>56</v>
      </c>
      <c r="Y595" t="s">
        <v>2727</v>
      </c>
      <c r="Z595">
        <v>20</v>
      </c>
      <c r="AA595" t="s">
        <v>2728</v>
      </c>
      <c r="AB595" t="s">
        <v>363</v>
      </c>
      <c r="AH595" t="s">
        <v>32</v>
      </c>
      <c r="AL595" t="s">
        <v>2729</v>
      </c>
      <c r="AM595" t="s">
        <v>60</v>
      </c>
      <c r="AP595">
        <v>10</v>
      </c>
      <c r="AR595">
        <v>30</v>
      </c>
      <c r="AS595">
        <v>20</v>
      </c>
      <c r="AT595" t="s">
        <v>2730</v>
      </c>
      <c r="AU595" t="s">
        <v>75</v>
      </c>
      <c r="AW595">
        <v>10</v>
      </c>
      <c r="AX595" t="s">
        <v>2731</v>
      </c>
      <c r="AY595" t="s">
        <v>2732</v>
      </c>
      <c r="AZ595" t="s">
        <v>2733</v>
      </c>
      <c r="BA595">
        <v>1</v>
      </c>
    </row>
    <row r="596" spans="1:53" x14ac:dyDescent="0.35">
      <c r="A596">
        <v>594</v>
      </c>
      <c r="F596" s="5" t="s">
        <v>4</v>
      </c>
      <c r="H596" s="1">
        <v>30504</v>
      </c>
      <c r="I596">
        <v>8</v>
      </c>
      <c r="J596">
        <v>30</v>
      </c>
      <c r="K596">
        <v>10</v>
      </c>
      <c r="L596">
        <v>30</v>
      </c>
      <c r="M596" t="s">
        <v>335</v>
      </c>
      <c r="N596">
        <v>1</v>
      </c>
      <c r="S596">
        <v>1</v>
      </c>
      <c r="T596" t="s">
        <v>213</v>
      </c>
      <c r="V596" t="s">
        <v>111</v>
      </c>
      <c r="X596" t="s">
        <v>92</v>
      </c>
      <c r="Z596">
        <v>12</v>
      </c>
      <c r="AA596" t="s">
        <v>2734</v>
      </c>
      <c r="AB596" t="s">
        <v>84</v>
      </c>
      <c r="AH596" t="s">
        <v>32</v>
      </c>
      <c r="AN596" t="s">
        <v>2735</v>
      </c>
      <c r="AO596">
        <v>3</v>
      </c>
      <c r="AQ596">
        <v>3</v>
      </c>
      <c r="AS596">
        <v>6</v>
      </c>
      <c r="AT596" t="s">
        <v>2736</v>
      </c>
      <c r="AU596" t="s">
        <v>75</v>
      </c>
      <c r="AW596">
        <v>8</v>
      </c>
      <c r="AX596" t="s">
        <v>2737</v>
      </c>
      <c r="AY596" t="s">
        <v>2738</v>
      </c>
      <c r="AZ596" t="s">
        <v>607</v>
      </c>
      <c r="BA596">
        <v>1</v>
      </c>
    </row>
    <row r="597" spans="1:53" x14ac:dyDescent="0.35">
      <c r="A597">
        <v>595</v>
      </c>
      <c r="B597" s="5" t="s">
        <v>0</v>
      </c>
      <c r="D597" s="5" t="s">
        <v>2</v>
      </c>
      <c r="H597" s="1">
        <v>34781</v>
      </c>
      <c r="I597">
        <v>6</v>
      </c>
      <c r="J597">
        <v>40</v>
      </c>
      <c r="K597">
        <v>8</v>
      </c>
      <c r="L597">
        <v>2</v>
      </c>
      <c r="M597" t="s">
        <v>133</v>
      </c>
      <c r="N597">
        <v>0</v>
      </c>
      <c r="O597" t="s">
        <v>53</v>
      </c>
      <c r="Q597" t="s">
        <v>99</v>
      </c>
      <c r="S597">
        <v>1</v>
      </c>
      <c r="T597" t="s">
        <v>29</v>
      </c>
      <c r="V597" t="s">
        <v>111</v>
      </c>
      <c r="X597" t="s">
        <v>92</v>
      </c>
      <c r="Z597">
        <v>1</v>
      </c>
      <c r="AA597" t="s">
        <v>2739</v>
      </c>
      <c r="AB597" t="s">
        <v>59</v>
      </c>
      <c r="AD597" t="s">
        <v>28</v>
      </c>
      <c r="AM597" t="s">
        <v>73</v>
      </c>
      <c r="AP597">
        <v>30</v>
      </c>
      <c r="AR597">
        <v>15</v>
      </c>
      <c r="AS597">
        <v>10</v>
      </c>
      <c r="AT597" t="s">
        <v>2740</v>
      </c>
      <c r="AU597" t="s">
        <v>75</v>
      </c>
      <c r="AW597">
        <v>10</v>
      </c>
      <c r="AX597" t="s">
        <v>2741</v>
      </c>
      <c r="AY597" t="s">
        <v>2742</v>
      </c>
      <c r="AZ597" t="s">
        <v>2743</v>
      </c>
      <c r="BA597">
        <v>1</v>
      </c>
    </row>
    <row r="598" spans="1:53" x14ac:dyDescent="0.35">
      <c r="A598">
        <v>596</v>
      </c>
      <c r="B598" s="5" t="s">
        <v>0</v>
      </c>
      <c r="E598" s="5" t="s">
        <v>3</v>
      </c>
      <c r="F598" s="5" t="s">
        <v>4</v>
      </c>
      <c r="H598" s="1">
        <v>34481</v>
      </c>
      <c r="I598">
        <v>9</v>
      </c>
      <c r="J598">
        <v>30</v>
      </c>
      <c r="K598">
        <v>13</v>
      </c>
      <c r="L598">
        <v>25</v>
      </c>
      <c r="M598" t="s">
        <v>67</v>
      </c>
      <c r="N598">
        <v>1</v>
      </c>
      <c r="S598">
        <v>0</v>
      </c>
      <c r="AB598" t="s">
        <v>161</v>
      </c>
      <c r="AF598" t="s">
        <v>30</v>
      </c>
      <c r="AM598" t="s">
        <v>85</v>
      </c>
      <c r="AO598">
        <v>6</v>
      </c>
      <c r="AQ598">
        <v>3</v>
      </c>
      <c r="AS598">
        <v>4</v>
      </c>
      <c r="AT598" t="s">
        <v>2744</v>
      </c>
      <c r="AU598" t="s">
        <v>75</v>
      </c>
      <c r="AW598">
        <v>9</v>
      </c>
      <c r="AX598" t="s">
        <v>2745</v>
      </c>
      <c r="AY598" t="s">
        <v>428</v>
      </c>
      <c r="AZ598" t="s">
        <v>318</v>
      </c>
      <c r="BA598">
        <v>1</v>
      </c>
    </row>
    <row r="599" spans="1:53" x14ac:dyDescent="0.35">
      <c r="A599">
        <v>597</v>
      </c>
      <c r="B599" s="5" t="s">
        <v>0</v>
      </c>
      <c r="H599" s="1">
        <v>33759</v>
      </c>
      <c r="I599">
        <v>7</v>
      </c>
      <c r="J599">
        <v>15</v>
      </c>
      <c r="K599">
        <v>6</v>
      </c>
      <c r="L599">
        <v>24</v>
      </c>
      <c r="M599" t="s">
        <v>103</v>
      </c>
      <c r="N599">
        <v>1</v>
      </c>
      <c r="S599">
        <v>1</v>
      </c>
      <c r="T599" t="s">
        <v>146</v>
      </c>
      <c r="V599" t="s">
        <v>91</v>
      </c>
      <c r="X599" t="s">
        <v>82</v>
      </c>
      <c r="Z599">
        <v>1</v>
      </c>
      <c r="AA599" t="s">
        <v>2746</v>
      </c>
      <c r="AB599" t="s">
        <v>59</v>
      </c>
      <c r="AH599" t="s">
        <v>32</v>
      </c>
      <c r="AM599" t="s">
        <v>60</v>
      </c>
      <c r="AO599">
        <v>3</v>
      </c>
      <c r="AQ599">
        <v>4</v>
      </c>
      <c r="AS599">
        <v>5</v>
      </c>
      <c r="AT599" t="s">
        <v>2747</v>
      </c>
      <c r="AU599" t="s">
        <v>75</v>
      </c>
      <c r="AW599">
        <v>8</v>
      </c>
      <c r="AX599" t="s">
        <v>2748</v>
      </c>
      <c r="AY599" t="s">
        <v>2749</v>
      </c>
      <c r="AZ599" t="s">
        <v>2750</v>
      </c>
      <c r="BA599">
        <v>1</v>
      </c>
    </row>
    <row r="600" spans="1:53" x14ac:dyDescent="0.35">
      <c r="A600">
        <v>598</v>
      </c>
      <c r="C600" s="5" t="s">
        <v>1</v>
      </c>
      <c r="E600" s="5" t="s">
        <v>3</v>
      </c>
      <c r="F600" s="5" t="s">
        <v>4</v>
      </c>
      <c r="H600" s="1">
        <v>30698</v>
      </c>
      <c r="I600">
        <v>6</v>
      </c>
      <c r="J600">
        <v>2</v>
      </c>
      <c r="K600">
        <v>11</v>
      </c>
      <c r="L600">
        <v>10</v>
      </c>
      <c r="M600" t="s">
        <v>78</v>
      </c>
      <c r="N600">
        <v>1</v>
      </c>
      <c r="S600">
        <v>1</v>
      </c>
      <c r="T600" t="s">
        <v>465</v>
      </c>
      <c r="V600" t="s">
        <v>81</v>
      </c>
      <c r="Y600" t="s">
        <v>2751</v>
      </c>
      <c r="Z600">
        <v>10</v>
      </c>
      <c r="AA600" t="s">
        <v>2752</v>
      </c>
      <c r="AB600" t="s">
        <v>84</v>
      </c>
      <c r="AE600" t="s">
        <v>29</v>
      </c>
      <c r="AF600" t="s">
        <v>30</v>
      </c>
      <c r="AM600" t="s">
        <v>73</v>
      </c>
      <c r="AO600">
        <v>4</v>
      </c>
      <c r="AR600" s="4">
        <v>0.27083333333333331</v>
      </c>
      <c r="AS600">
        <v>60</v>
      </c>
      <c r="AT600" t="s">
        <v>2753</v>
      </c>
      <c r="AU600" t="s">
        <v>75</v>
      </c>
      <c r="AW600">
        <v>10</v>
      </c>
      <c r="AX600" t="s">
        <v>2754</v>
      </c>
      <c r="AY600" t="s">
        <v>2755</v>
      </c>
      <c r="AZ600" t="s">
        <v>139</v>
      </c>
      <c r="BA600">
        <v>1</v>
      </c>
    </row>
    <row r="601" spans="1:53" x14ac:dyDescent="0.35">
      <c r="A601">
        <v>599</v>
      </c>
      <c r="B601" s="5" t="s">
        <v>0</v>
      </c>
      <c r="C601" s="5" t="s">
        <v>1</v>
      </c>
      <c r="F601" s="5" t="s">
        <v>4</v>
      </c>
      <c r="H601" s="1">
        <v>33204</v>
      </c>
      <c r="I601">
        <v>6</v>
      </c>
      <c r="J601">
        <v>150</v>
      </c>
      <c r="K601">
        <v>800</v>
      </c>
      <c r="L601">
        <v>20</v>
      </c>
      <c r="M601" t="s">
        <v>303</v>
      </c>
      <c r="N601">
        <v>1</v>
      </c>
      <c r="S601">
        <v>1</v>
      </c>
      <c r="T601" t="s">
        <v>29</v>
      </c>
      <c r="V601" t="s">
        <v>81</v>
      </c>
      <c r="X601" t="s">
        <v>310</v>
      </c>
      <c r="Z601">
        <v>2</v>
      </c>
      <c r="AB601" t="s">
        <v>84</v>
      </c>
      <c r="AH601" t="s">
        <v>32</v>
      </c>
      <c r="AM601" t="s">
        <v>60</v>
      </c>
      <c r="AO601">
        <v>6</v>
      </c>
      <c r="AQ601">
        <v>5</v>
      </c>
      <c r="AS601">
        <v>5</v>
      </c>
      <c r="AT601" t="s">
        <v>2756</v>
      </c>
      <c r="AU601" t="s">
        <v>64</v>
      </c>
      <c r="AW601">
        <v>10</v>
      </c>
      <c r="AX601" t="s">
        <v>2757</v>
      </c>
      <c r="AY601" t="s">
        <v>2758</v>
      </c>
      <c r="BA601">
        <v>0</v>
      </c>
    </row>
    <row r="602" spans="1:53" x14ac:dyDescent="0.35">
      <c r="A602">
        <v>600</v>
      </c>
      <c r="B602" s="5" t="s">
        <v>0</v>
      </c>
      <c r="E602" s="5" t="s">
        <v>3</v>
      </c>
      <c r="F602" s="5" t="s">
        <v>4</v>
      </c>
      <c r="H602" s="1">
        <v>31758</v>
      </c>
      <c r="I602">
        <v>6</v>
      </c>
      <c r="J602">
        <v>2</v>
      </c>
      <c r="K602">
        <v>10</v>
      </c>
      <c r="L602">
        <v>8</v>
      </c>
      <c r="M602" t="s">
        <v>189</v>
      </c>
      <c r="N602">
        <v>1</v>
      </c>
      <c r="S602">
        <v>1</v>
      </c>
      <c r="T602" t="s">
        <v>80</v>
      </c>
      <c r="V602" t="s">
        <v>56</v>
      </c>
      <c r="X602" t="s">
        <v>231</v>
      </c>
      <c r="Z602">
        <v>10</v>
      </c>
      <c r="AA602" t="s">
        <v>2759</v>
      </c>
      <c r="AB602" t="s">
        <v>84</v>
      </c>
      <c r="AK602" t="s">
        <v>35</v>
      </c>
      <c r="AU602" t="s">
        <v>377</v>
      </c>
      <c r="AW602">
        <v>10</v>
      </c>
      <c r="AX602" t="s">
        <v>2760</v>
      </c>
      <c r="AY602" t="s">
        <v>34</v>
      </c>
      <c r="AZ602" t="s">
        <v>290</v>
      </c>
      <c r="BA602">
        <v>1</v>
      </c>
    </row>
    <row r="603" spans="1:53" x14ac:dyDescent="0.35">
      <c r="A603">
        <v>601</v>
      </c>
      <c r="D603" s="5" t="s">
        <v>2</v>
      </c>
      <c r="H603" s="1">
        <v>34732</v>
      </c>
      <c r="I603">
        <v>7</v>
      </c>
      <c r="J603">
        <v>40</v>
      </c>
      <c r="K603">
        <v>5</v>
      </c>
      <c r="L603">
        <v>4</v>
      </c>
      <c r="M603" t="s">
        <v>97</v>
      </c>
      <c r="N603">
        <v>1</v>
      </c>
      <c r="S603">
        <v>0</v>
      </c>
      <c r="AB603" t="s">
        <v>59</v>
      </c>
      <c r="AF603" t="s">
        <v>30</v>
      </c>
      <c r="AM603" t="s">
        <v>73</v>
      </c>
      <c r="AO603">
        <v>5</v>
      </c>
      <c r="AQ603">
        <v>4</v>
      </c>
      <c r="AS603">
        <v>15</v>
      </c>
      <c r="AT603" t="s">
        <v>2761</v>
      </c>
      <c r="AU603" t="s">
        <v>75</v>
      </c>
      <c r="AW603">
        <v>9</v>
      </c>
      <c r="AX603" t="s">
        <v>2762</v>
      </c>
      <c r="AY603" t="s">
        <v>2763</v>
      </c>
      <c r="BA603">
        <v>1</v>
      </c>
    </row>
    <row r="604" spans="1:53" x14ac:dyDescent="0.35">
      <c r="A604">
        <v>602</v>
      </c>
      <c r="B604" s="5" t="s">
        <v>0</v>
      </c>
      <c r="E604" s="5" t="s">
        <v>3</v>
      </c>
      <c r="F604" s="5" t="s">
        <v>4</v>
      </c>
      <c r="H604" s="1">
        <v>27791</v>
      </c>
      <c r="I604">
        <v>5</v>
      </c>
      <c r="J604">
        <v>90</v>
      </c>
      <c r="K604">
        <v>16</v>
      </c>
      <c r="L604">
        <v>2</v>
      </c>
      <c r="M604" t="s">
        <v>103</v>
      </c>
      <c r="N604">
        <v>0</v>
      </c>
      <c r="O604" t="s">
        <v>68</v>
      </c>
      <c r="R604" t="s">
        <v>2764</v>
      </c>
      <c r="S604">
        <v>1</v>
      </c>
      <c r="T604" t="s">
        <v>213</v>
      </c>
      <c r="V604" t="s">
        <v>56</v>
      </c>
      <c r="X604" t="s">
        <v>106</v>
      </c>
      <c r="Z604">
        <v>5</v>
      </c>
      <c r="AA604" t="s">
        <v>2765</v>
      </c>
      <c r="AB604" t="s">
        <v>59</v>
      </c>
      <c r="AH604" t="s">
        <v>32</v>
      </c>
      <c r="AM604" t="s">
        <v>60</v>
      </c>
      <c r="AO604">
        <v>4</v>
      </c>
      <c r="AQ604">
        <v>6</v>
      </c>
      <c r="AS604">
        <v>12</v>
      </c>
      <c r="AT604" t="s">
        <v>2766</v>
      </c>
      <c r="AU604" t="s">
        <v>75</v>
      </c>
      <c r="AW604">
        <v>8</v>
      </c>
      <c r="AX604" t="s">
        <v>2767</v>
      </c>
      <c r="AY604" t="s">
        <v>197</v>
      </c>
      <c r="AZ604" t="s">
        <v>2768</v>
      </c>
      <c r="BA604">
        <v>0</v>
      </c>
    </row>
    <row r="605" spans="1:53" x14ac:dyDescent="0.35">
      <c r="A605">
        <v>603</v>
      </c>
      <c r="B605" s="5" t="s">
        <v>0</v>
      </c>
      <c r="C605" s="5" t="s">
        <v>1</v>
      </c>
      <c r="E605" s="5" t="s">
        <v>3</v>
      </c>
      <c r="F605" s="5" t="s">
        <v>4</v>
      </c>
      <c r="I605">
        <v>6</v>
      </c>
      <c r="J605">
        <v>20</v>
      </c>
      <c r="K605">
        <v>13</v>
      </c>
      <c r="L605">
        <v>3</v>
      </c>
      <c r="M605" t="s">
        <v>97</v>
      </c>
      <c r="N605">
        <v>0</v>
      </c>
      <c r="O605" t="s">
        <v>68</v>
      </c>
      <c r="Q605" t="s">
        <v>54</v>
      </c>
      <c r="S605">
        <v>1</v>
      </c>
      <c r="T605" t="s">
        <v>213</v>
      </c>
      <c r="W605" t="s">
        <v>2769</v>
      </c>
      <c r="X605" t="s">
        <v>419</v>
      </c>
      <c r="Z605">
        <v>13</v>
      </c>
      <c r="AA605" t="s">
        <v>2770</v>
      </c>
      <c r="AB605" t="s">
        <v>59</v>
      </c>
      <c r="AH605" t="s">
        <v>32</v>
      </c>
      <c r="AM605" t="s">
        <v>60</v>
      </c>
      <c r="AO605">
        <v>2</v>
      </c>
      <c r="AQ605">
        <v>3</v>
      </c>
      <c r="AS605">
        <v>4</v>
      </c>
      <c r="AT605" t="s">
        <v>2771</v>
      </c>
      <c r="AU605" t="s">
        <v>75</v>
      </c>
      <c r="AW605">
        <v>10</v>
      </c>
      <c r="AX605" t="s">
        <v>1125</v>
      </c>
      <c r="BA605">
        <v>0</v>
      </c>
    </row>
    <row r="606" spans="1:53" x14ac:dyDescent="0.35">
      <c r="A606">
        <v>604</v>
      </c>
      <c r="C606" s="5" t="s">
        <v>1</v>
      </c>
      <c r="H606" s="1">
        <v>33554</v>
      </c>
      <c r="I606">
        <v>7</v>
      </c>
      <c r="J606">
        <v>0</v>
      </c>
      <c r="K606">
        <v>6</v>
      </c>
      <c r="L606">
        <v>5</v>
      </c>
      <c r="M606" t="s">
        <v>52</v>
      </c>
      <c r="N606">
        <v>1</v>
      </c>
      <c r="S606">
        <v>0</v>
      </c>
      <c r="AB606" t="s">
        <v>84</v>
      </c>
      <c r="AE606" t="s">
        <v>29</v>
      </c>
      <c r="AM606" t="s">
        <v>73</v>
      </c>
      <c r="AO606">
        <v>5</v>
      </c>
      <c r="AQ606">
        <v>4</v>
      </c>
      <c r="AS606">
        <v>12</v>
      </c>
      <c r="AT606" t="s">
        <v>2772</v>
      </c>
      <c r="AU606" t="s">
        <v>64</v>
      </c>
      <c r="AW606">
        <v>8</v>
      </c>
      <c r="AX606" t="s">
        <v>2773</v>
      </c>
      <c r="BA606">
        <v>0</v>
      </c>
    </row>
    <row r="607" spans="1:53" x14ac:dyDescent="0.35">
      <c r="A607">
        <v>605</v>
      </c>
      <c r="B607" s="5" t="s">
        <v>0</v>
      </c>
      <c r="C607" s="5" t="s">
        <v>1</v>
      </c>
      <c r="F607" s="5" t="s">
        <v>4</v>
      </c>
      <c r="H607" s="1">
        <v>30376</v>
      </c>
      <c r="I607">
        <v>7</v>
      </c>
      <c r="J607">
        <v>0</v>
      </c>
      <c r="K607">
        <v>7</v>
      </c>
      <c r="L607">
        <v>12</v>
      </c>
      <c r="M607" t="s">
        <v>103</v>
      </c>
      <c r="N607">
        <v>1</v>
      </c>
      <c r="S607">
        <v>0</v>
      </c>
      <c r="AB607" t="s">
        <v>84</v>
      </c>
      <c r="AF607" t="s">
        <v>30</v>
      </c>
      <c r="AM607" t="s">
        <v>553</v>
      </c>
      <c r="AO607">
        <v>6</v>
      </c>
      <c r="AQ607">
        <v>6</v>
      </c>
      <c r="AS607">
        <v>100</v>
      </c>
      <c r="AT607" t="s">
        <v>875</v>
      </c>
      <c r="AV607" t="s">
        <v>2774</v>
      </c>
      <c r="AW607">
        <v>10</v>
      </c>
      <c r="AX607" t="s">
        <v>2775</v>
      </c>
      <c r="AY607" t="s">
        <v>2776</v>
      </c>
      <c r="AZ607" t="s">
        <v>2777</v>
      </c>
      <c r="BA607">
        <v>1</v>
      </c>
    </row>
    <row r="608" spans="1:53" x14ac:dyDescent="0.35">
      <c r="A608">
        <v>606</v>
      </c>
      <c r="C608" s="5" t="s">
        <v>1</v>
      </c>
      <c r="E608" s="5" t="s">
        <v>3</v>
      </c>
      <c r="F608" s="5" t="s">
        <v>4</v>
      </c>
      <c r="H608" s="1">
        <v>33265</v>
      </c>
      <c r="I608">
        <v>6</v>
      </c>
      <c r="J608">
        <v>60</v>
      </c>
      <c r="K608">
        <v>9</v>
      </c>
      <c r="L608">
        <v>10</v>
      </c>
      <c r="M608" t="s">
        <v>189</v>
      </c>
      <c r="N608">
        <v>0</v>
      </c>
      <c r="O608" t="s">
        <v>134</v>
      </c>
      <c r="Q608" t="s">
        <v>54</v>
      </c>
      <c r="S608">
        <v>1</v>
      </c>
      <c r="T608" t="s">
        <v>155</v>
      </c>
      <c r="V608" t="s">
        <v>81</v>
      </c>
      <c r="X608" t="s">
        <v>92</v>
      </c>
      <c r="Z608">
        <v>1</v>
      </c>
      <c r="AA608" t="s">
        <v>2778</v>
      </c>
      <c r="AB608" t="s">
        <v>59</v>
      </c>
      <c r="AH608" t="s">
        <v>32</v>
      </c>
      <c r="AM608" t="s">
        <v>60</v>
      </c>
      <c r="AO608">
        <v>6</v>
      </c>
      <c r="AQ608">
        <v>6</v>
      </c>
      <c r="AS608">
        <v>10</v>
      </c>
      <c r="AT608" t="s">
        <v>2779</v>
      </c>
      <c r="AU608" t="s">
        <v>75</v>
      </c>
      <c r="AW608">
        <v>10</v>
      </c>
      <c r="AX608" t="s">
        <v>2780</v>
      </c>
      <c r="AY608" t="s">
        <v>2781</v>
      </c>
      <c r="AZ608" t="s">
        <v>2782</v>
      </c>
      <c r="BA608">
        <v>1</v>
      </c>
    </row>
    <row r="609" spans="1:53" x14ac:dyDescent="0.35">
      <c r="A609">
        <v>607</v>
      </c>
      <c r="C609" s="5" t="s">
        <v>1</v>
      </c>
      <c r="H609" s="1">
        <v>35032</v>
      </c>
      <c r="I609">
        <v>8</v>
      </c>
      <c r="J609">
        <v>60</v>
      </c>
      <c r="K609">
        <v>8</v>
      </c>
      <c r="L609">
        <v>5</v>
      </c>
      <c r="M609" t="s">
        <v>121</v>
      </c>
      <c r="N609">
        <v>1</v>
      </c>
      <c r="S609">
        <v>0</v>
      </c>
      <c r="AB609" t="s">
        <v>84</v>
      </c>
      <c r="AF609" t="s">
        <v>30</v>
      </c>
      <c r="AH609" t="s">
        <v>32</v>
      </c>
      <c r="AM609" t="s">
        <v>162</v>
      </c>
      <c r="AP609">
        <v>20</v>
      </c>
      <c r="AQ609">
        <v>6</v>
      </c>
      <c r="AS609">
        <v>10</v>
      </c>
      <c r="AT609" t="s">
        <v>2783</v>
      </c>
      <c r="AU609" t="s">
        <v>64</v>
      </c>
      <c r="AW609">
        <v>10</v>
      </c>
      <c r="AX609" t="s">
        <v>2784</v>
      </c>
      <c r="AY609" t="s">
        <v>2785</v>
      </c>
      <c r="AZ609" t="s">
        <v>2786</v>
      </c>
      <c r="BA609">
        <v>1</v>
      </c>
    </row>
    <row r="610" spans="1:53" x14ac:dyDescent="0.35">
      <c r="A610">
        <v>608</v>
      </c>
      <c r="C610" s="5" t="s">
        <v>1</v>
      </c>
      <c r="F610" s="5" t="s">
        <v>4</v>
      </c>
      <c r="H610" s="1">
        <v>30004</v>
      </c>
      <c r="I610">
        <v>6</v>
      </c>
      <c r="J610">
        <v>60</v>
      </c>
      <c r="K610">
        <v>10</v>
      </c>
      <c r="L610">
        <v>12</v>
      </c>
      <c r="M610" t="s">
        <v>225</v>
      </c>
      <c r="N610">
        <v>1</v>
      </c>
      <c r="S610">
        <v>1</v>
      </c>
      <c r="T610" t="s">
        <v>213</v>
      </c>
      <c r="V610" t="s">
        <v>56</v>
      </c>
      <c r="Y610" t="s">
        <v>2787</v>
      </c>
      <c r="Z610">
        <v>5</v>
      </c>
      <c r="AA610" t="s">
        <v>2788</v>
      </c>
      <c r="AB610" t="s">
        <v>84</v>
      </c>
      <c r="AF610" t="s">
        <v>30</v>
      </c>
      <c r="AM610" t="s">
        <v>73</v>
      </c>
      <c r="AO610">
        <v>6</v>
      </c>
      <c r="AQ610">
        <v>6</v>
      </c>
      <c r="AS610">
        <v>10</v>
      </c>
      <c r="AT610" t="s">
        <v>2789</v>
      </c>
      <c r="AU610" t="s">
        <v>75</v>
      </c>
      <c r="AW610">
        <v>10</v>
      </c>
      <c r="AX610" t="s">
        <v>2790</v>
      </c>
      <c r="AY610" t="s">
        <v>2791</v>
      </c>
      <c r="BA610">
        <v>1</v>
      </c>
    </row>
    <row r="611" spans="1:53" x14ac:dyDescent="0.35">
      <c r="A611">
        <v>609</v>
      </c>
      <c r="B611" s="5" t="s">
        <v>0</v>
      </c>
      <c r="F611" s="5" t="s">
        <v>4</v>
      </c>
      <c r="H611" s="1">
        <v>31124</v>
      </c>
      <c r="I611">
        <v>7</v>
      </c>
      <c r="J611">
        <v>5</v>
      </c>
      <c r="K611">
        <v>6</v>
      </c>
      <c r="L611">
        <v>12</v>
      </c>
      <c r="M611" t="s">
        <v>89</v>
      </c>
      <c r="N611">
        <v>1</v>
      </c>
      <c r="S611">
        <v>1</v>
      </c>
      <c r="T611" t="s">
        <v>5</v>
      </c>
      <c r="V611" t="s">
        <v>111</v>
      </c>
      <c r="X611" t="s">
        <v>1300</v>
      </c>
      <c r="Z611">
        <v>0</v>
      </c>
      <c r="AA611" t="s">
        <v>2792</v>
      </c>
      <c r="AB611" t="s">
        <v>84</v>
      </c>
      <c r="AE611" t="s">
        <v>29</v>
      </c>
      <c r="AN611" t="s">
        <v>2793</v>
      </c>
      <c r="AO611">
        <v>6</v>
      </c>
      <c r="AQ611">
        <v>6</v>
      </c>
      <c r="AS611">
        <v>30</v>
      </c>
      <c r="AT611" t="s">
        <v>2794</v>
      </c>
      <c r="AV611" t="s">
        <v>2795</v>
      </c>
      <c r="AW611">
        <v>10</v>
      </c>
      <c r="AX611" t="s">
        <v>2796</v>
      </c>
      <c r="AY611" t="s">
        <v>2797</v>
      </c>
      <c r="AZ611" t="s">
        <v>2798</v>
      </c>
      <c r="BA611">
        <v>0</v>
      </c>
    </row>
    <row r="612" spans="1:53" ht="14.5" customHeight="1" x14ac:dyDescent="0.35">
      <c r="A612">
        <v>610</v>
      </c>
      <c r="B612" s="5" t="s">
        <v>0</v>
      </c>
      <c r="C612" s="5" t="s">
        <v>1</v>
      </c>
      <c r="F612" s="5" t="s">
        <v>4</v>
      </c>
      <c r="H612" s="1">
        <v>34727</v>
      </c>
      <c r="I612">
        <v>9</v>
      </c>
      <c r="J612">
        <v>30</v>
      </c>
      <c r="K612">
        <v>9</v>
      </c>
      <c r="L612">
        <v>4</v>
      </c>
      <c r="M612" t="s">
        <v>303</v>
      </c>
      <c r="N612">
        <v>1</v>
      </c>
      <c r="S612">
        <v>1</v>
      </c>
      <c r="T612" t="s">
        <v>213</v>
      </c>
      <c r="V612" t="s">
        <v>81</v>
      </c>
      <c r="X612" t="s">
        <v>92</v>
      </c>
      <c r="Z612">
        <v>2</v>
      </c>
      <c r="AA612" t="s">
        <v>2799</v>
      </c>
      <c r="AB612" t="s">
        <v>363</v>
      </c>
      <c r="AH612" t="s">
        <v>32</v>
      </c>
      <c r="AM612" t="s">
        <v>60</v>
      </c>
      <c r="AP612">
        <v>8</v>
      </c>
      <c r="AQ612">
        <v>5</v>
      </c>
      <c r="AS612">
        <v>5</v>
      </c>
      <c r="AT612" t="s">
        <v>2800</v>
      </c>
      <c r="AV612" t="s">
        <v>2801</v>
      </c>
      <c r="AW612">
        <v>8</v>
      </c>
      <c r="AX612" t="s">
        <v>2802</v>
      </c>
      <c r="AY612" s="3" t="s">
        <v>2803</v>
      </c>
      <c r="AZ612" s="3" t="s">
        <v>2804</v>
      </c>
      <c r="BA612">
        <v>1</v>
      </c>
    </row>
    <row r="613" spans="1:53" x14ac:dyDescent="0.35">
      <c r="A613">
        <v>611</v>
      </c>
      <c r="F613" s="5" t="s">
        <v>4</v>
      </c>
      <c r="H613" s="1">
        <v>32232</v>
      </c>
      <c r="I613">
        <v>6</v>
      </c>
      <c r="J613">
        <v>120</v>
      </c>
      <c r="K613">
        <v>12</v>
      </c>
      <c r="L613">
        <v>2</v>
      </c>
      <c r="M613" t="s">
        <v>133</v>
      </c>
      <c r="N613">
        <v>1</v>
      </c>
      <c r="S613">
        <v>1</v>
      </c>
      <c r="T613" t="s">
        <v>213</v>
      </c>
      <c r="V613" t="s">
        <v>81</v>
      </c>
      <c r="X613" t="s">
        <v>648</v>
      </c>
      <c r="Z613">
        <v>6</v>
      </c>
      <c r="AA613" t="s">
        <v>2805</v>
      </c>
      <c r="AB613" t="s">
        <v>59</v>
      </c>
      <c r="AK613" t="s">
        <v>35</v>
      </c>
      <c r="AU613" t="s">
        <v>64</v>
      </c>
      <c r="AW613">
        <v>7</v>
      </c>
      <c r="AX613" t="s">
        <v>2806</v>
      </c>
      <c r="AY613" t="s">
        <v>2807</v>
      </c>
      <c r="AZ613" t="s">
        <v>139</v>
      </c>
      <c r="BA613">
        <v>0</v>
      </c>
    </row>
    <row r="614" spans="1:53" x14ac:dyDescent="0.35">
      <c r="A614">
        <v>612</v>
      </c>
      <c r="B614" s="5" t="s">
        <v>0</v>
      </c>
      <c r="H614" s="1">
        <v>32450</v>
      </c>
      <c r="I614">
        <v>7</v>
      </c>
      <c r="J614">
        <v>50</v>
      </c>
      <c r="K614">
        <v>10</v>
      </c>
      <c r="L614">
        <v>10</v>
      </c>
      <c r="M614" t="s">
        <v>335</v>
      </c>
      <c r="N614">
        <v>0</v>
      </c>
      <c r="O614" t="s">
        <v>68</v>
      </c>
      <c r="Q614" t="s">
        <v>99</v>
      </c>
      <c r="S614">
        <v>1</v>
      </c>
      <c r="T614" t="s">
        <v>213</v>
      </c>
      <c r="V614" t="s">
        <v>350</v>
      </c>
      <c r="X614" t="s">
        <v>231</v>
      </c>
      <c r="Z614">
        <v>10</v>
      </c>
      <c r="AA614" t="s">
        <v>2808</v>
      </c>
      <c r="AB614" t="s">
        <v>59</v>
      </c>
      <c r="AF614" t="s">
        <v>30</v>
      </c>
      <c r="AM614" t="s">
        <v>85</v>
      </c>
      <c r="AP614">
        <v>10</v>
      </c>
      <c r="AQ614">
        <v>4</v>
      </c>
      <c r="AS614">
        <v>15</v>
      </c>
      <c r="AT614" t="s">
        <v>2809</v>
      </c>
      <c r="AU614" t="s">
        <v>75</v>
      </c>
      <c r="AW614">
        <v>9</v>
      </c>
      <c r="AX614" t="s">
        <v>2810</v>
      </c>
      <c r="AY614" t="s">
        <v>2811</v>
      </c>
      <c r="BA614">
        <v>1</v>
      </c>
    </row>
    <row r="615" spans="1:53" x14ac:dyDescent="0.35">
      <c r="A615">
        <v>613</v>
      </c>
      <c r="B615" s="5" t="s">
        <v>0</v>
      </c>
      <c r="D615" s="5" t="s">
        <v>2</v>
      </c>
      <c r="E615" s="5" t="s">
        <v>3</v>
      </c>
      <c r="F615" s="5" t="s">
        <v>4</v>
      </c>
      <c r="H615" s="1">
        <v>34733</v>
      </c>
      <c r="I615">
        <v>7</v>
      </c>
      <c r="J615">
        <v>0</v>
      </c>
      <c r="K615">
        <v>15</v>
      </c>
      <c r="L615">
        <v>10</v>
      </c>
      <c r="M615" t="s">
        <v>133</v>
      </c>
      <c r="N615">
        <v>1</v>
      </c>
      <c r="S615">
        <v>0</v>
      </c>
      <c r="AB615" t="s">
        <v>59</v>
      </c>
      <c r="AH615" t="s">
        <v>32</v>
      </c>
      <c r="AM615" t="s">
        <v>85</v>
      </c>
      <c r="AP615">
        <v>20</v>
      </c>
      <c r="AR615">
        <v>10</v>
      </c>
      <c r="AS615">
        <v>40</v>
      </c>
      <c r="AT615" t="s">
        <v>2812</v>
      </c>
      <c r="AU615" t="s">
        <v>64</v>
      </c>
      <c r="AW615">
        <v>10</v>
      </c>
      <c r="AX615" t="s">
        <v>2813</v>
      </c>
      <c r="AY615" t="s">
        <v>2814</v>
      </c>
      <c r="AZ615" t="s">
        <v>2815</v>
      </c>
      <c r="BA615">
        <v>1</v>
      </c>
    </row>
    <row r="616" spans="1:53" x14ac:dyDescent="0.35">
      <c r="A616">
        <v>614</v>
      </c>
      <c r="E616" s="5" t="s">
        <v>3</v>
      </c>
      <c r="H616" s="1">
        <v>33293</v>
      </c>
      <c r="I616">
        <v>7</v>
      </c>
      <c r="J616">
        <v>120</v>
      </c>
      <c r="K616">
        <v>10</v>
      </c>
      <c r="L616">
        <v>5</v>
      </c>
      <c r="M616" t="s">
        <v>121</v>
      </c>
      <c r="N616">
        <v>1</v>
      </c>
      <c r="S616">
        <v>1</v>
      </c>
      <c r="T616" t="s">
        <v>170</v>
      </c>
      <c r="V616" t="s">
        <v>350</v>
      </c>
      <c r="X616" t="s">
        <v>57</v>
      </c>
      <c r="Z616">
        <v>1</v>
      </c>
      <c r="AA616" t="s">
        <v>2816</v>
      </c>
      <c r="AB616" t="s">
        <v>59</v>
      </c>
      <c r="AE616" t="s">
        <v>29</v>
      </c>
      <c r="AM616" t="s">
        <v>162</v>
      </c>
      <c r="AP616">
        <v>12</v>
      </c>
      <c r="AQ616">
        <v>6</v>
      </c>
      <c r="AS616">
        <v>160</v>
      </c>
      <c r="AT616" t="s">
        <v>2817</v>
      </c>
      <c r="AU616" t="s">
        <v>75</v>
      </c>
      <c r="AW616">
        <v>10</v>
      </c>
      <c r="AX616" t="s">
        <v>2818</v>
      </c>
      <c r="AY616" t="s">
        <v>2819</v>
      </c>
      <c r="AZ616" t="s">
        <v>2820</v>
      </c>
      <c r="BA616">
        <v>1</v>
      </c>
    </row>
    <row r="617" spans="1:53" x14ac:dyDescent="0.35">
      <c r="A617">
        <v>615</v>
      </c>
      <c r="D617" s="5" t="s">
        <v>2</v>
      </c>
      <c r="F617" s="5" t="s">
        <v>4</v>
      </c>
      <c r="H617" s="1">
        <v>25412</v>
      </c>
      <c r="I617">
        <v>6</v>
      </c>
      <c r="J617">
        <v>60</v>
      </c>
      <c r="K617">
        <v>6</v>
      </c>
      <c r="L617">
        <v>50</v>
      </c>
      <c r="M617" t="s">
        <v>335</v>
      </c>
      <c r="N617">
        <v>0</v>
      </c>
      <c r="O617" t="s">
        <v>79</v>
      </c>
      <c r="Q617" t="s">
        <v>69</v>
      </c>
      <c r="S617">
        <v>1</v>
      </c>
      <c r="T617" t="s">
        <v>70</v>
      </c>
      <c r="V617" t="s">
        <v>111</v>
      </c>
      <c r="X617" t="s">
        <v>57</v>
      </c>
      <c r="Z617">
        <v>9</v>
      </c>
      <c r="AA617" t="s">
        <v>2821</v>
      </c>
      <c r="AB617" t="s">
        <v>72</v>
      </c>
      <c r="AF617" t="s">
        <v>30</v>
      </c>
      <c r="AM617" t="s">
        <v>162</v>
      </c>
      <c r="AP617">
        <v>15</v>
      </c>
      <c r="AR617">
        <v>15</v>
      </c>
      <c r="AS617">
        <v>20</v>
      </c>
      <c r="AT617" t="s">
        <v>2822</v>
      </c>
      <c r="AU617" t="s">
        <v>64</v>
      </c>
      <c r="AW617">
        <v>10</v>
      </c>
      <c r="AX617" t="s">
        <v>2823</v>
      </c>
      <c r="AY617" t="s">
        <v>2824</v>
      </c>
      <c r="AZ617" t="s">
        <v>2825</v>
      </c>
      <c r="BA617">
        <v>0</v>
      </c>
    </row>
    <row r="618" spans="1:53" x14ac:dyDescent="0.35">
      <c r="A618">
        <v>616</v>
      </c>
      <c r="C618" s="5" t="s">
        <v>1</v>
      </c>
      <c r="D618" s="5" t="s">
        <v>2</v>
      </c>
      <c r="F618" s="5" t="s">
        <v>4</v>
      </c>
      <c r="H618" s="1">
        <v>35081</v>
      </c>
      <c r="I618">
        <v>7</v>
      </c>
      <c r="J618">
        <v>60</v>
      </c>
      <c r="K618">
        <v>7</v>
      </c>
      <c r="L618">
        <v>20</v>
      </c>
      <c r="M618" t="s">
        <v>189</v>
      </c>
      <c r="N618">
        <v>1</v>
      </c>
      <c r="S618">
        <v>0</v>
      </c>
      <c r="AB618" t="s">
        <v>59</v>
      </c>
      <c r="AE618" t="s">
        <v>29</v>
      </c>
      <c r="AH618" t="s">
        <v>32</v>
      </c>
      <c r="AM618" t="s">
        <v>60</v>
      </c>
      <c r="AP618">
        <v>10</v>
      </c>
      <c r="AR618">
        <v>10</v>
      </c>
      <c r="AS618">
        <v>5</v>
      </c>
      <c r="AT618" t="s">
        <v>2826</v>
      </c>
      <c r="AU618" t="s">
        <v>75</v>
      </c>
      <c r="AW618">
        <v>8</v>
      </c>
      <c r="AX618" t="s">
        <v>2827</v>
      </c>
      <c r="AY618" t="s">
        <v>2828</v>
      </c>
      <c r="AZ618" t="s">
        <v>2829</v>
      </c>
      <c r="BA618">
        <v>1</v>
      </c>
    </row>
    <row r="619" spans="1:53" x14ac:dyDescent="0.35">
      <c r="A619">
        <v>617</v>
      </c>
      <c r="C619" s="5" t="s">
        <v>1</v>
      </c>
      <c r="H619" s="1">
        <v>30412</v>
      </c>
      <c r="I619">
        <v>7</v>
      </c>
      <c r="J619">
        <v>120</v>
      </c>
      <c r="K619">
        <v>9</v>
      </c>
      <c r="L619">
        <v>5</v>
      </c>
      <c r="M619" t="s">
        <v>121</v>
      </c>
      <c r="N619">
        <v>1</v>
      </c>
      <c r="S619">
        <v>1</v>
      </c>
      <c r="T619" t="s">
        <v>29</v>
      </c>
      <c r="V619" t="s">
        <v>81</v>
      </c>
      <c r="X619" t="s">
        <v>92</v>
      </c>
      <c r="Z619">
        <v>11</v>
      </c>
      <c r="AA619" t="s">
        <v>2353</v>
      </c>
      <c r="AB619" t="s">
        <v>59</v>
      </c>
      <c r="AE619" t="s">
        <v>29</v>
      </c>
      <c r="AH619" t="s">
        <v>32</v>
      </c>
      <c r="AM619" t="s">
        <v>60</v>
      </c>
      <c r="AP619">
        <v>15</v>
      </c>
      <c r="AR619">
        <v>10</v>
      </c>
      <c r="AS619">
        <v>10</v>
      </c>
      <c r="AT619" t="s">
        <v>2830</v>
      </c>
      <c r="AU619" t="s">
        <v>75</v>
      </c>
      <c r="AW619">
        <v>10</v>
      </c>
      <c r="AX619" t="s">
        <v>2831</v>
      </c>
      <c r="AY619" t="s">
        <v>2832</v>
      </c>
      <c r="AZ619" t="s">
        <v>2833</v>
      </c>
      <c r="BA619">
        <v>1</v>
      </c>
    </row>
    <row r="620" spans="1:53" x14ac:dyDescent="0.35">
      <c r="A620">
        <v>618</v>
      </c>
      <c r="B620" s="5" t="s">
        <v>0</v>
      </c>
      <c r="E620" s="5" t="s">
        <v>3</v>
      </c>
      <c r="H620" s="1">
        <v>34766</v>
      </c>
      <c r="I620">
        <v>7</v>
      </c>
      <c r="J620">
        <v>90</v>
      </c>
      <c r="K620">
        <v>11</v>
      </c>
      <c r="L620">
        <v>0</v>
      </c>
      <c r="M620" t="s">
        <v>103</v>
      </c>
      <c r="N620">
        <v>1</v>
      </c>
      <c r="S620">
        <v>1</v>
      </c>
      <c r="T620" t="s">
        <v>213</v>
      </c>
      <c r="W620" t="s">
        <v>2834</v>
      </c>
      <c r="X620" t="s">
        <v>297</v>
      </c>
      <c r="Z620">
        <v>1</v>
      </c>
      <c r="AA620" t="s">
        <v>2835</v>
      </c>
      <c r="AB620" t="s">
        <v>59</v>
      </c>
      <c r="AE620" t="s">
        <v>29</v>
      </c>
      <c r="AM620" t="s">
        <v>85</v>
      </c>
      <c r="AP620">
        <v>30</v>
      </c>
      <c r="AR620" t="s">
        <v>2836</v>
      </c>
      <c r="AS620">
        <v>24</v>
      </c>
      <c r="AT620" t="s">
        <v>2837</v>
      </c>
      <c r="AU620" t="s">
        <v>75</v>
      </c>
      <c r="AW620">
        <v>10</v>
      </c>
      <c r="AX620" t="s">
        <v>2838</v>
      </c>
      <c r="AZ620" t="s">
        <v>2839</v>
      </c>
      <c r="BA620">
        <v>1</v>
      </c>
    </row>
    <row r="621" spans="1:53" x14ac:dyDescent="0.35">
      <c r="A621">
        <v>619</v>
      </c>
      <c r="F621" s="5" t="s">
        <v>4</v>
      </c>
      <c r="H621" s="1">
        <v>34150</v>
      </c>
      <c r="I621">
        <v>7</v>
      </c>
      <c r="J621">
        <v>30</v>
      </c>
      <c r="K621">
        <v>12</v>
      </c>
      <c r="L621">
        <v>5</v>
      </c>
      <c r="M621" t="s">
        <v>335</v>
      </c>
      <c r="N621">
        <v>1</v>
      </c>
      <c r="S621">
        <v>1</v>
      </c>
      <c r="T621" t="s">
        <v>213</v>
      </c>
      <c r="V621" t="s">
        <v>81</v>
      </c>
      <c r="X621" t="s">
        <v>92</v>
      </c>
      <c r="Z621">
        <v>2</v>
      </c>
      <c r="AA621" t="s">
        <v>199</v>
      </c>
      <c r="AB621" t="s">
        <v>59</v>
      </c>
      <c r="AH621" t="s">
        <v>32</v>
      </c>
      <c r="AM621" t="s">
        <v>85</v>
      </c>
      <c r="AP621" t="s">
        <v>2840</v>
      </c>
      <c r="AQ621">
        <v>3</v>
      </c>
      <c r="AS621">
        <v>4</v>
      </c>
      <c r="AT621" t="s">
        <v>2841</v>
      </c>
      <c r="AU621" t="s">
        <v>64</v>
      </c>
      <c r="AW621">
        <v>9</v>
      </c>
      <c r="AX621" t="s">
        <v>2842</v>
      </c>
      <c r="AY621" t="s">
        <v>2843</v>
      </c>
      <c r="BA621">
        <v>0</v>
      </c>
    </row>
    <row r="622" spans="1:53" x14ac:dyDescent="0.35">
      <c r="A622">
        <v>620</v>
      </c>
      <c r="F622" s="5" t="s">
        <v>4</v>
      </c>
      <c r="H622" s="1">
        <v>31952</v>
      </c>
      <c r="I622">
        <v>6</v>
      </c>
      <c r="J622">
        <v>60</v>
      </c>
      <c r="K622">
        <v>10</v>
      </c>
      <c r="L622">
        <v>2</v>
      </c>
      <c r="M622" t="s">
        <v>78</v>
      </c>
      <c r="N622">
        <v>1</v>
      </c>
      <c r="S622">
        <v>0</v>
      </c>
      <c r="AB622" t="s">
        <v>84</v>
      </c>
      <c r="AE622" t="s">
        <v>29</v>
      </c>
      <c r="AM622" t="s">
        <v>85</v>
      </c>
      <c r="AO622">
        <v>3</v>
      </c>
      <c r="AQ622">
        <v>2</v>
      </c>
      <c r="AS622">
        <v>8</v>
      </c>
      <c r="AT622" t="s">
        <v>2844</v>
      </c>
      <c r="AU622" t="s">
        <v>64</v>
      </c>
      <c r="AW622">
        <v>8</v>
      </c>
      <c r="AX622" t="s">
        <v>2845</v>
      </c>
      <c r="AY622" t="s">
        <v>2846</v>
      </c>
      <c r="AZ622" t="s">
        <v>2847</v>
      </c>
      <c r="BA622">
        <v>1</v>
      </c>
    </row>
    <row r="623" spans="1:53" x14ac:dyDescent="0.35">
      <c r="A623">
        <v>621</v>
      </c>
      <c r="F623" s="5" t="s">
        <v>4</v>
      </c>
      <c r="I623">
        <v>7</v>
      </c>
      <c r="J623">
        <v>60</v>
      </c>
      <c r="K623">
        <v>8</v>
      </c>
      <c r="L623">
        <v>5</v>
      </c>
      <c r="M623" t="s">
        <v>67</v>
      </c>
      <c r="N623">
        <v>0</v>
      </c>
      <c r="O623" t="s">
        <v>68</v>
      </c>
      <c r="Q623" t="s">
        <v>104</v>
      </c>
      <c r="S623">
        <v>1</v>
      </c>
      <c r="T623" t="s">
        <v>1122</v>
      </c>
      <c r="V623" t="s">
        <v>142</v>
      </c>
      <c r="X623" t="s">
        <v>92</v>
      </c>
      <c r="Z623">
        <v>10</v>
      </c>
      <c r="AA623" t="s">
        <v>2848</v>
      </c>
      <c r="AB623" t="s">
        <v>59</v>
      </c>
      <c r="AF623" t="s">
        <v>30</v>
      </c>
      <c r="AG623" t="s">
        <v>31</v>
      </c>
      <c r="AM623" t="s">
        <v>73</v>
      </c>
      <c r="AO623">
        <v>5</v>
      </c>
      <c r="AQ623">
        <v>4</v>
      </c>
      <c r="AS623">
        <v>15</v>
      </c>
      <c r="AT623" t="s">
        <v>2849</v>
      </c>
      <c r="AU623" t="s">
        <v>75</v>
      </c>
      <c r="AW623">
        <v>8</v>
      </c>
      <c r="AX623" t="s">
        <v>2850</v>
      </c>
      <c r="AY623" t="s">
        <v>2851</v>
      </c>
      <c r="BA623">
        <v>1</v>
      </c>
    </row>
    <row r="624" spans="1:53" ht="14.5" customHeight="1" x14ac:dyDescent="0.35">
      <c r="A624">
        <v>622</v>
      </c>
      <c r="B624" s="5" t="s">
        <v>0</v>
      </c>
      <c r="C624" s="5" t="s">
        <v>1</v>
      </c>
      <c r="E624" s="5" t="s">
        <v>3</v>
      </c>
      <c r="H624" s="1">
        <v>31108</v>
      </c>
      <c r="I624">
        <v>5</v>
      </c>
      <c r="J624">
        <v>120</v>
      </c>
      <c r="K624">
        <v>15</v>
      </c>
      <c r="L624">
        <v>24</v>
      </c>
      <c r="M624" t="s">
        <v>225</v>
      </c>
      <c r="N624">
        <v>1</v>
      </c>
      <c r="S624">
        <v>1</v>
      </c>
      <c r="T624" t="s">
        <v>146</v>
      </c>
      <c r="V624" t="s">
        <v>81</v>
      </c>
      <c r="Y624" t="s">
        <v>2852</v>
      </c>
      <c r="Z624">
        <v>10</v>
      </c>
      <c r="AA624" t="s">
        <v>260</v>
      </c>
      <c r="AB624" t="s">
        <v>59</v>
      </c>
      <c r="AH624" t="s">
        <v>32</v>
      </c>
      <c r="AM624" t="s">
        <v>60</v>
      </c>
      <c r="AO624">
        <v>6</v>
      </c>
      <c r="AQ624">
        <v>6</v>
      </c>
      <c r="AS624">
        <v>5</v>
      </c>
      <c r="AT624" s="3" t="s">
        <v>2853</v>
      </c>
      <c r="AU624" t="s">
        <v>75</v>
      </c>
      <c r="AW624">
        <v>8</v>
      </c>
      <c r="AX624" s="3" t="s">
        <v>2854</v>
      </c>
      <c r="AY624" s="3" t="s">
        <v>2855</v>
      </c>
      <c r="AZ624" t="s">
        <v>2856</v>
      </c>
      <c r="BA624">
        <v>1</v>
      </c>
    </row>
    <row r="625" spans="1:53" x14ac:dyDescent="0.35">
      <c r="A625">
        <v>623</v>
      </c>
      <c r="B625" s="5" t="s">
        <v>0</v>
      </c>
      <c r="D625" s="5" t="s">
        <v>2</v>
      </c>
      <c r="E625" s="5" t="s">
        <v>3</v>
      </c>
      <c r="F625" s="5" t="s">
        <v>4</v>
      </c>
      <c r="H625" s="1">
        <v>33073</v>
      </c>
      <c r="I625">
        <v>6</v>
      </c>
      <c r="J625">
        <v>80</v>
      </c>
      <c r="K625">
        <v>10</v>
      </c>
      <c r="L625">
        <v>20</v>
      </c>
      <c r="M625" t="s">
        <v>133</v>
      </c>
      <c r="N625">
        <v>1</v>
      </c>
      <c r="S625">
        <v>0</v>
      </c>
      <c r="AB625" t="s">
        <v>84</v>
      </c>
      <c r="AH625" t="s">
        <v>32</v>
      </c>
      <c r="AM625" t="s">
        <v>60</v>
      </c>
      <c r="AO625">
        <v>6</v>
      </c>
      <c r="AQ625">
        <v>6</v>
      </c>
      <c r="AS625">
        <v>25</v>
      </c>
      <c r="AT625" t="s">
        <v>2857</v>
      </c>
      <c r="AU625" t="s">
        <v>75</v>
      </c>
      <c r="AW625">
        <v>10</v>
      </c>
      <c r="AX625" t="s">
        <v>2858</v>
      </c>
      <c r="AY625" t="s">
        <v>2859</v>
      </c>
      <c r="AZ625" t="s">
        <v>2860</v>
      </c>
      <c r="BA625">
        <v>0</v>
      </c>
    </row>
    <row r="626" spans="1:53" ht="14.5" customHeight="1" x14ac:dyDescent="0.35">
      <c r="A626">
        <v>624</v>
      </c>
      <c r="C626" s="5" t="s">
        <v>1</v>
      </c>
      <c r="H626" s="1">
        <v>34422</v>
      </c>
      <c r="I626">
        <v>7</v>
      </c>
      <c r="J626">
        <v>0</v>
      </c>
      <c r="K626">
        <v>12</v>
      </c>
      <c r="L626">
        <v>10</v>
      </c>
      <c r="M626" t="s">
        <v>133</v>
      </c>
      <c r="N626">
        <v>1</v>
      </c>
      <c r="S626">
        <v>1</v>
      </c>
      <c r="T626" t="s">
        <v>170</v>
      </c>
      <c r="V626" t="s">
        <v>111</v>
      </c>
      <c r="X626" t="s">
        <v>92</v>
      </c>
      <c r="Z626">
        <v>3</v>
      </c>
      <c r="AA626" t="s">
        <v>2861</v>
      </c>
      <c r="AB626" t="s">
        <v>84</v>
      </c>
      <c r="AF626" t="s">
        <v>30</v>
      </c>
      <c r="AH626" t="s">
        <v>32</v>
      </c>
      <c r="AM626" t="s">
        <v>73</v>
      </c>
      <c r="AO626">
        <v>6</v>
      </c>
      <c r="AQ626">
        <v>3</v>
      </c>
      <c r="AS626">
        <v>4</v>
      </c>
      <c r="AT626" t="s">
        <v>2862</v>
      </c>
      <c r="AU626" t="s">
        <v>64</v>
      </c>
      <c r="AW626">
        <v>10</v>
      </c>
      <c r="AX626" t="s">
        <v>2863</v>
      </c>
      <c r="AY626" t="s">
        <v>2864</v>
      </c>
      <c r="AZ626" s="3" t="s">
        <v>2865</v>
      </c>
      <c r="BA626">
        <v>1</v>
      </c>
    </row>
    <row r="627" spans="1:53" x14ac:dyDescent="0.35">
      <c r="A627">
        <v>625</v>
      </c>
      <c r="B627" s="5" t="s">
        <v>0</v>
      </c>
      <c r="H627" s="1">
        <v>30310</v>
      </c>
      <c r="I627">
        <v>7</v>
      </c>
      <c r="J627">
        <v>50</v>
      </c>
      <c r="K627">
        <v>10</v>
      </c>
      <c r="L627">
        <v>30</v>
      </c>
      <c r="M627" t="s">
        <v>225</v>
      </c>
      <c r="N627">
        <v>0</v>
      </c>
      <c r="O627" t="s">
        <v>122</v>
      </c>
      <c r="Q627" t="s">
        <v>54</v>
      </c>
      <c r="S627">
        <v>1</v>
      </c>
      <c r="T627" t="s">
        <v>55</v>
      </c>
      <c r="V627" t="s">
        <v>56</v>
      </c>
      <c r="Y627" t="s">
        <v>898</v>
      </c>
      <c r="Z627">
        <v>9</v>
      </c>
      <c r="AA627" t="s">
        <v>2866</v>
      </c>
      <c r="AB627" t="s">
        <v>84</v>
      </c>
      <c r="AE627" t="s">
        <v>29</v>
      </c>
      <c r="AM627" t="s">
        <v>73</v>
      </c>
      <c r="AO627">
        <v>6</v>
      </c>
      <c r="AQ627">
        <v>4</v>
      </c>
      <c r="AS627">
        <v>48</v>
      </c>
      <c r="AT627" t="s">
        <v>2867</v>
      </c>
      <c r="AU627" t="s">
        <v>75</v>
      </c>
      <c r="AW627">
        <v>9</v>
      </c>
      <c r="AX627" t="s">
        <v>2868</v>
      </c>
      <c r="BA627">
        <v>0</v>
      </c>
    </row>
    <row r="628" spans="1:53" x14ac:dyDescent="0.35">
      <c r="A628">
        <v>626</v>
      </c>
      <c r="B628" s="5" t="s">
        <v>0</v>
      </c>
      <c r="C628" s="5" t="s">
        <v>1</v>
      </c>
      <c r="H628" s="1">
        <v>33380</v>
      </c>
      <c r="I628">
        <v>7</v>
      </c>
      <c r="J628">
        <v>60</v>
      </c>
      <c r="K628">
        <v>8</v>
      </c>
      <c r="L628">
        <v>4</v>
      </c>
      <c r="M628" t="s">
        <v>78</v>
      </c>
      <c r="N628">
        <v>1</v>
      </c>
      <c r="S628">
        <v>1</v>
      </c>
      <c r="T628" t="s">
        <v>29</v>
      </c>
      <c r="V628" t="s">
        <v>81</v>
      </c>
      <c r="X628" t="s">
        <v>156</v>
      </c>
      <c r="Z628">
        <v>2</v>
      </c>
      <c r="AA628" t="s">
        <v>2869</v>
      </c>
      <c r="AB628" t="s">
        <v>59</v>
      </c>
      <c r="AE628" t="s">
        <v>29</v>
      </c>
      <c r="AM628" t="s">
        <v>85</v>
      </c>
      <c r="AO628">
        <v>5</v>
      </c>
      <c r="AQ628">
        <v>6</v>
      </c>
      <c r="AS628">
        <v>10</v>
      </c>
      <c r="AT628" t="s">
        <v>2870</v>
      </c>
      <c r="AU628" t="s">
        <v>75</v>
      </c>
      <c r="AW628">
        <v>8</v>
      </c>
      <c r="AX628" t="s">
        <v>2871</v>
      </c>
      <c r="AY628" t="s">
        <v>2872</v>
      </c>
      <c r="AZ628" t="s">
        <v>2873</v>
      </c>
      <c r="BA628">
        <v>1</v>
      </c>
    </row>
    <row r="629" spans="1:53" ht="14.5" customHeight="1" x14ac:dyDescent="0.35">
      <c r="A629">
        <v>627</v>
      </c>
      <c r="B629" s="5" t="s">
        <v>0</v>
      </c>
      <c r="D629" s="5" t="s">
        <v>2</v>
      </c>
      <c r="F629" s="5" t="s">
        <v>4</v>
      </c>
      <c r="H629" s="1">
        <v>27115</v>
      </c>
      <c r="I629">
        <v>6</v>
      </c>
      <c r="J629">
        <v>30</v>
      </c>
      <c r="K629">
        <v>5</v>
      </c>
      <c r="L629">
        <v>10</v>
      </c>
      <c r="M629" t="s">
        <v>225</v>
      </c>
      <c r="N629">
        <v>1</v>
      </c>
      <c r="S629">
        <v>1</v>
      </c>
      <c r="T629" t="s">
        <v>70</v>
      </c>
      <c r="W629" t="s">
        <v>2874</v>
      </c>
      <c r="X629" t="s">
        <v>57</v>
      </c>
      <c r="Z629">
        <v>20</v>
      </c>
      <c r="AA629" t="s">
        <v>2875</v>
      </c>
      <c r="AB629" t="s">
        <v>72</v>
      </c>
      <c r="AG629" t="s">
        <v>31</v>
      </c>
      <c r="AM629" t="s">
        <v>60</v>
      </c>
      <c r="AO629">
        <v>2</v>
      </c>
      <c r="AR629">
        <v>15</v>
      </c>
      <c r="AS629">
        <v>10</v>
      </c>
      <c r="AT629" s="3" t="s">
        <v>2876</v>
      </c>
      <c r="AU629" t="s">
        <v>75</v>
      </c>
      <c r="AW629">
        <v>10</v>
      </c>
      <c r="AX629" s="3" t="s">
        <v>2877</v>
      </c>
      <c r="AY629" t="s">
        <v>2878</v>
      </c>
      <c r="AZ629" t="s">
        <v>2879</v>
      </c>
      <c r="BA629">
        <v>1</v>
      </c>
    </row>
    <row r="630" spans="1:53" ht="14.5" customHeight="1" x14ac:dyDescent="0.35">
      <c r="A630">
        <v>628</v>
      </c>
      <c r="F630" s="5" t="s">
        <v>4</v>
      </c>
      <c r="H630" s="1">
        <v>27133</v>
      </c>
      <c r="I630">
        <v>6</v>
      </c>
      <c r="J630">
        <v>50</v>
      </c>
      <c r="K630">
        <v>10</v>
      </c>
      <c r="L630">
        <v>20</v>
      </c>
      <c r="M630" t="s">
        <v>97</v>
      </c>
      <c r="N630">
        <v>1</v>
      </c>
      <c r="S630">
        <v>1</v>
      </c>
      <c r="T630" t="s">
        <v>1122</v>
      </c>
      <c r="V630" t="s">
        <v>91</v>
      </c>
      <c r="X630" t="s">
        <v>92</v>
      </c>
      <c r="Z630">
        <v>22</v>
      </c>
      <c r="AA630" t="s">
        <v>75</v>
      </c>
      <c r="AB630" t="s">
        <v>84</v>
      </c>
      <c r="AF630" t="s">
        <v>30</v>
      </c>
      <c r="AG630" t="s">
        <v>31</v>
      </c>
      <c r="AM630" t="s">
        <v>73</v>
      </c>
      <c r="AO630">
        <v>5</v>
      </c>
      <c r="AQ630">
        <v>5</v>
      </c>
      <c r="AS630">
        <v>35</v>
      </c>
      <c r="AT630" s="3" t="s">
        <v>2880</v>
      </c>
      <c r="AV630" t="s">
        <v>2881</v>
      </c>
      <c r="AW630">
        <v>10</v>
      </c>
      <c r="AX630" s="3" t="s">
        <v>2882</v>
      </c>
      <c r="AY630" t="s">
        <v>2883</v>
      </c>
      <c r="AZ630" t="s">
        <v>2884</v>
      </c>
      <c r="BA630">
        <v>1</v>
      </c>
    </row>
    <row r="631" spans="1:53" x14ac:dyDescent="0.35">
      <c r="A631">
        <v>629</v>
      </c>
      <c r="C631" s="5" t="s">
        <v>1</v>
      </c>
      <c r="E631" s="5" t="s">
        <v>3</v>
      </c>
      <c r="H631" s="1">
        <v>32981</v>
      </c>
      <c r="I631">
        <v>7</v>
      </c>
      <c r="J631">
        <v>20</v>
      </c>
      <c r="K631">
        <v>10</v>
      </c>
      <c r="L631">
        <v>10</v>
      </c>
      <c r="M631" t="s">
        <v>303</v>
      </c>
      <c r="N631">
        <v>1</v>
      </c>
      <c r="S631">
        <v>1</v>
      </c>
      <c r="T631" t="s">
        <v>213</v>
      </c>
      <c r="V631" t="s">
        <v>81</v>
      </c>
      <c r="X631" t="s">
        <v>124</v>
      </c>
      <c r="Z631">
        <v>4</v>
      </c>
      <c r="AA631" t="s">
        <v>2885</v>
      </c>
      <c r="AB631" t="s">
        <v>59</v>
      </c>
      <c r="AH631" t="s">
        <v>32</v>
      </c>
      <c r="AM631" t="s">
        <v>60</v>
      </c>
      <c r="AO631">
        <v>3</v>
      </c>
      <c r="AQ631">
        <v>5</v>
      </c>
      <c r="AS631">
        <v>20</v>
      </c>
      <c r="AT631" t="s">
        <v>2886</v>
      </c>
      <c r="AU631" t="s">
        <v>75</v>
      </c>
      <c r="AW631">
        <v>7</v>
      </c>
      <c r="AX631" t="s">
        <v>2887</v>
      </c>
      <c r="AY631" t="s">
        <v>2888</v>
      </c>
      <c r="BA631">
        <v>1</v>
      </c>
    </row>
    <row r="632" spans="1:53" x14ac:dyDescent="0.35">
      <c r="A632">
        <v>630</v>
      </c>
      <c r="F632" s="5" t="s">
        <v>4</v>
      </c>
      <c r="H632" s="1">
        <v>34970</v>
      </c>
      <c r="I632">
        <v>7</v>
      </c>
      <c r="J632">
        <v>45</v>
      </c>
      <c r="K632">
        <v>10</v>
      </c>
      <c r="L632">
        <v>4</v>
      </c>
      <c r="M632" t="s">
        <v>78</v>
      </c>
      <c r="N632">
        <v>0</v>
      </c>
      <c r="O632" t="s">
        <v>68</v>
      </c>
      <c r="Q632" t="s">
        <v>69</v>
      </c>
      <c r="S632">
        <v>0</v>
      </c>
      <c r="AB632" t="s">
        <v>59</v>
      </c>
      <c r="AG632" t="s">
        <v>31</v>
      </c>
      <c r="AM632" t="s">
        <v>162</v>
      </c>
      <c r="AO632">
        <v>5</v>
      </c>
      <c r="AR632">
        <v>8</v>
      </c>
      <c r="AS632">
        <v>10</v>
      </c>
      <c r="AT632" t="s">
        <v>2889</v>
      </c>
      <c r="AU632" t="s">
        <v>75</v>
      </c>
      <c r="AW632">
        <v>9</v>
      </c>
      <c r="AX632" t="s">
        <v>2890</v>
      </c>
      <c r="AY632" t="s">
        <v>2891</v>
      </c>
      <c r="AZ632" t="s">
        <v>116</v>
      </c>
      <c r="BA632">
        <v>0</v>
      </c>
    </row>
    <row r="633" spans="1:53" x14ac:dyDescent="0.35">
      <c r="A633">
        <v>631</v>
      </c>
      <c r="C633" s="5" t="s">
        <v>1</v>
      </c>
      <c r="F633" s="5" t="s">
        <v>4</v>
      </c>
      <c r="H633" s="1">
        <v>32210</v>
      </c>
      <c r="I633">
        <v>8</v>
      </c>
      <c r="J633">
        <v>5</v>
      </c>
      <c r="K633">
        <v>6</v>
      </c>
      <c r="L633">
        <v>5</v>
      </c>
      <c r="M633" t="s">
        <v>189</v>
      </c>
      <c r="N633">
        <v>0</v>
      </c>
      <c r="O633" t="s">
        <v>134</v>
      </c>
      <c r="Q633" t="s">
        <v>99</v>
      </c>
      <c r="S633">
        <v>0</v>
      </c>
      <c r="AB633" t="s">
        <v>84</v>
      </c>
      <c r="AH633" t="s">
        <v>32</v>
      </c>
      <c r="AM633" t="s">
        <v>60</v>
      </c>
      <c r="AO633">
        <v>6</v>
      </c>
      <c r="AR633">
        <v>10</v>
      </c>
      <c r="AS633">
        <v>5</v>
      </c>
      <c r="AT633" t="s">
        <v>2892</v>
      </c>
      <c r="AU633" t="s">
        <v>75</v>
      </c>
      <c r="AW633">
        <v>10</v>
      </c>
      <c r="AX633" t="s">
        <v>2893</v>
      </c>
      <c r="AY633" t="s">
        <v>2894</v>
      </c>
      <c r="AZ633" t="s">
        <v>2637</v>
      </c>
      <c r="BA633">
        <v>1</v>
      </c>
    </row>
    <row r="634" spans="1:53" x14ac:dyDescent="0.35">
      <c r="A634">
        <v>632</v>
      </c>
      <c r="F634" s="5" t="s">
        <v>4</v>
      </c>
      <c r="H634" s="1">
        <v>31293</v>
      </c>
      <c r="I634">
        <v>7</v>
      </c>
      <c r="J634">
        <v>90</v>
      </c>
      <c r="K634">
        <v>6</v>
      </c>
      <c r="L634">
        <v>30</v>
      </c>
      <c r="M634" t="s">
        <v>189</v>
      </c>
      <c r="N634">
        <v>1</v>
      </c>
      <c r="S634">
        <v>1</v>
      </c>
      <c r="T634" t="s">
        <v>110</v>
      </c>
      <c r="V634" t="s">
        <v>111</v>
      </c>
      <c r="X634" t="s">
        <v>1300</v>
      </c>
      <c r="Z634">
        <v>2</v>
      </c>
      <c r="AB634" t="s">
        <v>72</v>
      </c>
      <c r="AE634" t="s">
        <v>29</v>
      </c>
      <c r="AM634" t="s">
        <v>73</v>
      </c>
      <c r="AO634">
        <v>5</v>
      </c>
      <c r="AR634">
        <v>10</v>
      </c>
      <c r="AS634">
        <v>15</v>
      </c>
      <c r="AT634" t="s">
        <v>2895</v>
      </c>
      <c r="AV634" t="s">
        <v>2896</v>
      </c>
      <c r="AW634">
        <v>9</v>
      </c>
      <c r="AX634" t="s">
        <v>2897</v>
      </c>
      <c r="AY634" t="s">
        <v>2898</v>
      </c>
      <c r="AZ634" t="s">
        <v>2899</v>
      </c>
      <c r="BA634">
        <v>1</v>
      </c>
    </row>
    <row r="635" spans="1:53" ht="14.5" customHeight="1" x14ac:dyDescent="0.35">
      <c r="A635">
        <v>633</v>
      </c>
      <c r="B635" s="5" t="s">
        <v>0</v>
      </c>
      <c r="C635" s="5" t="s">
        <v>1</v>
      </c>
      <c r="F635" s="5" t="s">
        <v>4</v>
      </c>
      <c r="H635" s="1">
        <v>33399</v>
      </c>
      <c r="I635">
        <v>7</v>
      </c>
      <c r="J635">
        <v>60</v>
      </c>
      <c r="K635">
        <v>11</v>
      </c>
      <c r="L635">
        <v>9</v>
      </c>
      <c r="M635" t="s">
        <v>335</v>
      </c>
      <c r="N635">
        <v>1</v>
      </c>
      <c r="S635">
        <v>1</v>
      </c>
      <c r="T635" t="s">
        <v>30</v>
      </c>
      <c r="V635" t="s">
        <v>81</v>
      </c>
      <c r="X635" t="s">
        <v>92</v>
      </c>
      <c r="Z635">
        <v>3</v>
      </c>
      <c r="AA635" t="s">
        <v>2900</v>
      </c>
      <c r="AB635" t="s">
        <v>59</v>
      </c>
      <c r="AH635" t="s">
        <v>32</v>
      </c>
      <c r="AM635" t="s">
        <v>60</v>
      </c>
      <c r="AO635">
        <v>4</v>
      </c>
      <c r="AR635">
        <v>10</v>
      </c>
      <c r="AS635">
        <v>7</v>
      </c>
      <c r="AT635" s="3" t="s">
        <v>2901</v>
      </c>
      <c r="AV635" t="s">
        <v>2902</v>
      </c>
      <c r="AW635">
        <v>10</v>
      </c>
      <c r="AX635" t="s">
        <v>2903</v>
      </c>
      <c r="AY635" t="s">
        <v>2904</v>
      </c>
      <c r="AZ635" t="s">
        <v>2905</v>
      </c>
      <c r="BA635">
        <v>1</v>
      </c>
    </row>
    <row r="636" spans="1:53" ht="14.5" customHeight="1" x14ac:dyDescent="0.35">
      <c r="A636">
        <v>634</v>
      </c>
      <c r="B636" s="5" t="s">
        <v>0</v>
      </c>
      <c r="C636" s="5" t="s">
        <v>1</v>
      </c>
      <c r="D636" s="5" t="s">
        <v>2</v>
      </c>
      <c r="F636" s="5" t="s">
        <v>4</v>
      </c>
      <c r="H636" s="1">
        <v>31866</v>
      </c>
      <c r="I636">
        <v>7</v>
      </c>
      <c r="J636">
        <v>10</v>
      </c>
      <c r="K636">
        <v>7</v>
      </c>
      <c r="L636">
        <v>6</v>
      </c>
      <c r="M636" t="s">
        <v>103</v>
      </c>
      <c r="N636">
        <v>0</v>
      </c>
      <c r="O636" t="s">
        <v>134</v>
      </c>
      <c r="R636" t="s">
        <v>2906</v>
      </c>
      <c r="S636">
        <v>0</v>
      </c>
      <c r="AB636" t="s">
        <v>84</v>
      </c>
      <c r="AF636" t="s">
        <v>30</v>
      </c>
      <c r="AM636" t="s">
        <v>162</v>
      </c>
      <c r="AO636">
        <v>6</v>
      </c>
      <c r="AQ636">
        <v>5</v>
      </c>
      <c r="AS636">
        <v>8</v>
      </c>
      <c r="AT636" t="s">
        <v>2907</v>
      </c>
      <c r="AU636" t="s">
        <v>75</v>
      </c>
      <c r="AW636">
        <v>10</v>
      </c>
      <c r="AX636" s="3" t="s">
        <v>2908</v>
      </c>
      <c r="AY636" t="s">
        <v>2909</v>
      </c>
      <c r="AZ636" t="s">
        <v>2910</v>
      </c>
      <c r="BA636">
        <v>1</v>
      </c>
    </row>
    <row r="637" spans="1:53" x14ac:dyDescent="0.35">
      <c r="A637">
        <v>635</v>
      </c>
      <c r="C637" s="5" t="s">
        <v>1</v>
      </c>
      <c r="F637" s="5" t="s">
        <v>4</v>
      </c>
      <c r="H637" s="1">
        <v>32053</v>
      </c>
      <c r="I637">
        <v>8</v>
      </c>
      <c r="J637">
        <v>40</v>
      </c>
      <c r="K637">
        <v>10</v>
      </c>
      <c r="L637">
        <v>6</v>
      </c>
      <c r="M637" t="s">
        <v>103</v>
      </c>
      <c r="N637">
        <v>1</v>
      </c>
      <c r="S637">
        <v>1</v>
      </c>
      <c r="T637" t="s">
        <v>80</v>
      </c>
      <c r="V637" t="s">
        <v>81</v>
      </c>
      <c r="Y637" t="s">
        <v>2911</v>
      </c>
      <c r="Z637">
        <v>5</v>
      </c>
      <c r="AA637" t="s">
        <v>2912</v>
      </c>
      <c r="AB637" t="s">
        <v>59</v>
      </c>
      <c r="AH637" t="s">
        <v>32</v>
      </c>
      <c r="AN637" t="s">
        <v>2913</v>
      </c>
      <c r="AO637">
        <v>6</v>
      </c>
      <c r="AQ637">
        <v>6</v>
      </c>
      <c r="AS637">
        <v>60</v>
      </c>
      <c r="AT637" t="s">
        <v>2914</v>
      </c>
      <c r="AU637" t="s">
        <v>377</v>
      </c>
      <c r="AW637">
        <v>10</v>
      </c>
      <c r="AX637" t="s">
        <v>2915</v>
      </c>
      <c r="AY637" t="s">
        <v>2916</v>
      </c>
      <c r="AZ637" t="s">
        <v>2917</v>
      </c>
      <c r="BA637">
        <v>1</v>
      </c>
    </row>
    <row r="638" spans="1:53" x14ac:dyDescent="0.35">
      <c r="A638">
        <v>636</v>
      </c>
      <c r="F638" s="5" t="s">
        <v>4</v>
      </c>
      <c r="H638" s="1">
        <v>42992</v>
      </c>
      <c r="I638">
        <v>9141984</v>
      </c>
      <c r="J638">
        <v>45</v>
      </c>
      <c r="K638">
        <v>8</v>
      </c>
      <c r="L638">
        <v>3</v>
      </c>
      <c r="M638" t="s">
        <v>335</v>
      </c>
      <c r="N638">
        <v>0</v>
      </c>
      <c r="O638" t="s">
        <v>98</v>
      </c>
      <c r="Q638" t="s">
        <v>99</v>
      </c>
      <c r="S638">
        <v>1</v>
      </c>
      <c r="T638" t="s">
        <v>213</v>
      </c>
      <c r="V638" t="s">
        <v>81</v>
      </c>
      <c r="X638" t="s">
        <v>92</v>
      </c>
      <c r="Z638">
        <v>8</v>
      </c>
      <c r="AA638" t="s">
        <v>75</v>
      </c>
      <c r="AB638" t="s">
        <v>84</v>
      </c>
      <c r="AF638" t="s">
        <v>30</v>
      </c>
      <c r="AM638" t="s">
        <v>73</v>
      </c>
      <c r="AO638">
        <v>4</v>
      </c>
      <c r="AQ638">
        <v>3</v>
      </c>
      <c r="AS638">
        <v>6</v>
      </c>
      <c r="AT638" t="s">
        <v>2918</v>
      </c>
      <c r="AU638" t="s">
        <v>75</v>
      </c>
      <c r="AW638">
        <v>6</v>
      </c>
      <c r="AX638" t="s">
        <v>2919</v>
      </c>
      <c r="AY638" t="s">
        <v>418</v>
      </c>
      <c r="AZ638" t="s">
        <v>2920</v>
      </c>
      <c r="BA638">
        <v>0</v>
      </c>
    </row>
    <row r="639" spans="1:53" x14ac:dyDescent="0.35">
      <c r="A639">
        <v>637</v>
      </c>
      <c r="F639" s="5" t="s">
        <v>4</v>
      </c>
      <c r="H639" s="1">
        <v>23221</v>
      </c>
      <c r="I639">
        <v>6</v>
      </c>
      <c r="J639">
        <v>30</v>
      </c>
      <c r="K639">
        <v>8</v>
      </c>
      <c r="L639">
        <v>20</v>
      </c>
      <c r="M639" t="s">
        <v>189</v>
      </c>
      <c r="N639">
        <v>1</v>
      </c>
      <c r="S639">
        <v>1</v>
      </c>
      <c r="T639" t="s">
        <v>465</v>
      </c>
      <c r="V639" t="s">
        <v>383</v>
      </c>
      <c r="Y639" t="s">
        <v>2921</v>
      </c>
      <c r="Z639">
        <v>20</v>
      </c>
      <c r="AA639" t="s">
        <v>2922</v>
      </c>
      <c r="AB639" t="s">
        <v>84</v>
      </c>
      <c r="AH639" t="s">
        <v>32</v>
      </c>
      <c r="AM639" t="s">
        <v>60</v>
      </c>
      <c r="AO639">
        <v>4</v>
      </c>
      <c r="AQ639">
        <v>2</v>
      </c>
      <c r="AS639">
        <v>4</v>
      </c>
      <c r="AT639" t="s">
        <v>2923</v>
      </c>
      <c r="AV639" t="s">
        <v>2924</v>
      </c>
      <c r="AW639">
        <v>10</v>
      </c>
      <c r="AX639" t="s">
        <v>2925</v>
      </c>
      <c r="AY639" t="s">
        <v>2926</v>
      </c>
      <c r="BA639">
        <v>1</v>
      </c>
    </row>
    <row r="640" spans="1:53" x14ac:dyDescent="0.35">
      <c r="A640">
        <v>638</v>
      </c>
      <c r="F640" s="5" t="s">
        <v>4</v>
      </c>
      <c r="H640" s="1">
        <v>27878</v>
      </c>
      <c r="I640">
        <v>6</v>
      </c>
      <c r="J640">
        <v>45</v>
      </c>
      <c r="K640">
        <v>12</v>
      </c>
      <c r="L640">
        <v>50</v>
      </c>
      <c r="M640" t="s">
        <v>103</v>
      </c>
      <c r="N640">
        <v>1</v>
      </c>
      <c r="S640">
        <v>1</v>
      </c>
      <c r="T640" t="s">
        <v>80</v>
      </c>
      <c r="V640" t="s">
        <v>56</v>
      </c>
      <c r="X640" t="s">
        <v>92</v>
      </c>
      <c r="Z640">
        <v>19</v>
      </c>
      <c r="AA640" t="s">
        <v>337</v>
      </c>
      <c r="AB640" t="s">
        <v>84</v>
      </c>
      <c r="AH640" t="s">
        <v>32</v>
      </c>
      <c r="AM640" t="s">
        <v>60</v>
      </c>
      <c r="AO640">
        <v>6</v>
      </c>
      <c r="AR640">
        <v>8</v>
      </c>
      <c r="AS640">
        <v>15</v>
      </c>
      <c r="AT640" t="s">
        <v>2927</v>
      </c>
      <c r="AU640" t="s">
        <v>64</v>
      </c>
      <c r="AW640">
        <v>10</v>
      </c>
      <c r="AX640" t="s">
        <v>2928</v>
      </c>
      <c r="AY640" t="s">
        <v>2929</v>
      </c>
      <c r="AZ640" t="s">
        <v>2930</v>
      </c>
      <c r="BA640">
        <v>1</v>
      </c>
    </row>
    <row r="641" spans="1:53" ht="14.5" customHeight="1" x14ac:dyDescent="0.35">
      <c r="A641">
        <v>639</v>
      </c>
      <c r="B641" s="5" t="s">
        <v>0</v>
      </c>
      <c r="C641" s="5" t="s">
        <v>1</v>
      </c>
      <c r="H641" s="1">
        <v>32111</v>
      </c>
      <c r="I641">
        <v>7</v>
      </c>
      <c r="J641">
        <v>360</v>
      </c>
      <c r="K641">
        <v>2</v>
      </c>
      <c r="L641">
        <v>5</v>
      </c>
      <c r="M641" t="s">
        <v>189</v>
      </c>
      <c r="N641">
        <v>1</v>
      </c>
      <c r="S641">
        <v>1</v>
      </c>
      <c r="T641" t="s">
        <v>213</v>
      </c>
      <c r="V641" t="s">
        <v>142</v>
      </c>
      <c r="X641" t="s">
        <v>82</v>
      </c>
      <c r="Z641">
        <v>1</v>
      </c>
      <c r="AA641" t="s">
        <v>2931</v>
      </c>
      <c r="AB641" t="s">
        <v>84</v>
      </c>
      <c r="AH641" t="s">
        <v>32</v>
      </c>
      <c r="AM641" t="s">
        <v>85</v>
      </c>
      <c r="AO641">
        <v>6</v>
      </c>
      <c r="AQ641">
        <v>6</v>
      </c>
      <c r="AS641">
        <v>6</v>
      </c>
      <c r="AT641" s="3" t="s">
        <v>2932</v>
      </c>
      <c r="AU641" t="s">
        <v>75</v>
      </c>
      <c r="AW641">
        <v>10</v>
      </c>
      <c r="AX641" t="s">
        <v>2933</v>
      </c>
      <c r="AY641" t="s">
        <v>109</v>
      </c>
      <c r="AZ641" t="s">
        <v>139</v>
      </c>
      <c r="BA641">
        <v>1</v>
      </c>
    </row>
    <row r="642" spans="1:53" x14ac:dyDescent="0.35">
      <c r="A642">
        <v>640</v>
      </c>
      <c r="E642" s="5" t="s">
        <v>3</v>
      </c>
      <c r="H642" s="1">
        <v>34086</v>
      </c>
      <c r="I642">
        <v>8</v>
      </c>
      <c r="J642">
        <v>0</v>
      </c>
      <c r="K642">
        <v>14</v>
      </c>
      <c r="L642">
        <v>10</v>
      </c>
      <c r="M642" t="s">
        <v>52</v>
      </c>
      <c r="N642">
        <v>1</v>
      </c>
      <c r="S642">
        <v>0</v>
      </c>
      <c r="AB642" t="s">
        <v>59</v>
      </c>
      <c r="AE642" t="s">
        <v>29</v>
      </c>
      <c r="AM642" t="s">
        <v>73</v>
      </c>
      <c r="AO642">
        <v>6</v>
      </c>
      <c r="AQ642">
        <v>6</v>
      </c>
      <c r="AS642">
        <v>50</v>
      </c>
      <c r="AT642" t="s">
        <v>2934</v>
      </c>
      <c r="AU642" t="s">
        <v>75</v>
      </c>
      <c r="AW642">
        <v>8</v>
      </c>
      <c r="AX642" t="s">
        <v>2935</v>
      </c>
      <c r="AY642" t="s">
        <v>406</v>
      </c>
      <c r="AZ642" t="s">
        <v>2936</v>
      </c>
      <c r="BA642">
        <v>1</v>
      </c>
    </row>
    <row r="643" spans="1:53" x14ac:dyDescent="0.35">
      <c r="A643">
        <v>641</v>
      </c>
      <c r="D643" s="5" t="s">
        <v>2</v>
      </c>
      <c r="F643" s="5" t="s">
        <v>4</v>
      </c>
      <c r="H643" s="1">
        <v>33799</v>
      </c>
      <c r="I643">
        <v>5</v>
      </c>
      <c r="J643">
        <v>20</v>
      </c>
      <c r="K643">
        <v>9</v>
      </c>
      <c r="L643">
        <v>0</v>
      </c>
      <c r="M643" t="s">
        <v>78</v>
      </c>
      <c r="N643">
        <v>1</v>
      </c>
      <c r="S643">
        <v>1</v>
      </c>
      <c r="T643" t="s">
        <v>407</v>
      </c>
      <c r="V643" t="s">
        <v>111</v>
      </c>
      <c r="Y643" t="s">
        <v>2937</v>
      </c>
      <c r="Z643">
        <v>1</v>
      </c>
      <c r="AA643" t="s">
        <v>2938</v>
      </c>
      <c r="AB643" t="s">
        <v>84</v>
      </c>
      <c r="AF643" t="s">
        <v>30</v>
      </c>
      <c r="AM643" t="s">
        <v>73</v>
      </c>
      <c r="AO643">
        <v>5</v>
      </c>
      <c r="AQ643">
        <v>5</v>
      </c>
      <c r="AS643">
        <v>20</v>
      </c>
      <c r="AT643" t="s">
        <v>2939</v>
      </c>
      <c r="AU643" t="s">
        <v>377</v>
      </c>
      <c r="AW643">
        <v>7</v>
      </c>
      <c r="AX643" t="s">
        <v>2940</v>
      </c>
      <c r="AY643" t="s">
        <v>2941</v>
      </c>
      <c r="AZ643" t="s">
        <v>116</v>
      </c>
      <c r="BA643">
        <v>1</v>
      </c>
    </row>
    <row r="644" spans="1:53" x14ac:dyDescent="0.35">
      <c r="A644">
        <v>642</v>
      </c>
      <c r="B644" s="5" t="s">
        <v>0</v>
      </c>
      <c r="F644" s="5" t="s">
        <v>4</v>
      </c>
      <c r="H644" s="1">
        <v>33737</v>
      </c>
      <c r="I644">
        <v>8</v>
      </c>
      <c r="J644">
        <v>120</v>
      </c>
      <c r="K644">
        <v>12</v>
      </c>
      <c r="L644">
        <v>20</v>
      </c>
      <c r="M644" t="s">
        <v>335</v>
      </c>
      <c r="N644">
        <v>1</v>
      </c>
      <c r="S644">
        <v>0</v>
      </c>
      <c r="AB644" t="s">
        <v>59</v>
      </c>
      <c r="AC644" t="s">
        <v>27</v>
      </c>
      <c r="AF644" t="s">
        <v>30</v>
      </c>
      <c r="AN644" t="s">
        <v>2942</v>
      </c>
      <c r="AO644">
        <v>4</v>
      </c>
      <c r="AQ644">
        <v>6</v>
      </c>
      <c r="AS644">
        <v>40</v>
      </c>
      <c r="AT644" t="s">
        <v>2943</v>
      </c>
      <c r="AU644" t="s">
        <v>75</v>
      </c>
      <c r="AW644">
        <v>10</v>
      </c>
      <c r="AX644" t="s">
        <v>2944</v>
      </c>
      <c r="AY644" t="s">
        <v>2945</v>
      </c>
      <c r="AZ644" t="s">
        <v>2946</v>
      </c>
      <c r="BA644">
        <v>1</v>
      </c>
    </row>
    <row r="645" spans="1:53" x14ac:dyDescent="0.35">
      <c r="A645">
        <v>643</v>
      </c>
      <c r="B645" s="5" t="s">
        <v>0</v>
      </c>
      <c r="H645" s="1">
        <v>30234</v>
      </c>
      <c r="I645">
        <v>8</v>
      </c>
      <c r="J645">
        <v>0</v>
      </c>
      <c r="K645">
        <v>12</v>
      </c>
      <c r="L645">
        <v>5</v>
      </c>
      <c r="M645" t="s">
        <v>67</v>
      </c>
      <c r="N645">
        <v>0</v>
      </c>
      <c r="O645" t="s">
        <v>98</v>
      </c>
      <c r="Q645" t="s">
        <v>99</v>
      </c>
      <c r="S645">
        <v>0</v>
      </c>
      <c r="AB645" t="s">
        <v>84</v>
      </c>
      <c r="AE645" t="s">
        <v>29</v>
      </c>
      <c r="AM645" t="s">
        <v>73</v>
      </c>
      <c r="AO645">
        <v>6</v>
      </c>
      <c r="AQ645">
        <v>3</v>
      </c>
      <c r="AS645">
        <v>500</v>
      </c>
      <c r="AT645" t="s">
        <v>2947</v>
      </c>
      <c r="AU645" t="s">
        <v>75</v>
      </c>
      <c r="AW645">
        <v>10</v>
      </c>
      <c r="AX645" t="s">
        <v>2948</v>
      </c>
      <c r="AY645" t="s">
        <v>2949</v>
      </c>
      <c r="AZ645" t="s">
        <v>1394</v>
      </c>
      <c r="BA645">
        <v>1</v>
      </c>
    </row>
    <row r="646" spans="1:53" x14ac:dyDescent="0.35">
      <c r="A646">
        <v>644</v>
      </c>
      <c r="B646" s="5" t="s">
        <v>0</v>
      </c>
      <c r="H646" s="1">
        <v>30221</v>
      </c>
      <c r="I646">
        <v>5</v>
      </c>
      <c r="J646">
        <v>120</v>
      </c>
      <c r="K646">
        <v>14</v>
      </c>
      <c r="L646">
        <v>30</v>
      </c>
      <c r="M646" t="s">
        <v>52</v>
      </c>
      <c r="N646">
        <v>0</v>
      </c>
      <c r="O646" t="s">
        <v>68</v>
      </c>
      <c r="Q646" t="s">
        <v>99</v>
      </c>
      <c r="S646">
        <v>1</v>
      </c>
      <c r="T646" t="s">
        <v>213</v>
      </c>
      <c r="V646" t="s">
        <v>81</v>
      </c>
      <c r="X646" t="s">
        <v>106</v>
      </c>
      <c r="Z646">
        <v>11</v>
      </c>
      <c r="AA646" t="s">
        <v>2950</v>
      </c>
      <c r="AB646" t="s">
        <v>59</v>
      </c>
      <c r="AE646" t="s">
        <v>29</v>
      </c>
      <c r="AM646" t="s">
        <v>85</v>
      </c>
      <c r="AO646">
        <v>4</v>
      </c>
      <c r="AR646" t="s">
        <v>616</v>
      </c>
      <c r="AS646">
        <v>50</v>
      </c>
      <c r="AT646" t="s">
        <v>2951</v>
      </c>
      <c r="AU646" t="s">
        <v>75</v>
      </c>
      <c r="AW646">
        <v>10</v>
      </c>
      <c r="AX646" t="s">
        <v>2952</v>
      </c>
      <c r="BA646">
        <v>1</v>
      </c>
    </row>
    <row r="647" spans="1:53" x14ac:dyDescent="0.35">
      <c r="A647">
        <v>645</v>
      </c>
      <c r="C647" s="5" t="s">
        <v>1</v>
      </c>
      <c r="H647" s="1">
        <v>31113</v>
      </c>
      <c r="I647">
        <v>7</v>
      </c>
      <c r="J647">
        <v>110</v>
      </c>
      <c r="K647">
        <v>11</v>
      </c>
      <c r="L647">
        <v>20</v>
      </c>
      <c r="M647" t="s">
        <v>303</v>
      </c>
      <c r="N647">
        <v>1</v>
      </c>
      <c r="S647">
        <v>0</v>
      </c>
      <c r="AB647" t="s">
        <v>84</v>
      </c>
      <c r="AD647" t="s">
        <v>28</v>
      </c>
      <c r="AM647" t="s">
        <v>73</v>
      </c>
      <c r="AP647">
        <v>12</v>
      </c>
      <c r="AR647">
        <v>20</v>
      </c>
      <c r="AS647">
        <v>20</v>
      </c>
      <c r="AT647" t="s">
        <v>2953</v>
      </c>
      <c r="AV647" t="s">
        <v>338</v>
      </c>
      <c r="AW647">
        <v>10</v>
      </c>
      <c r="AX647" t="s">
        <v>2954</v>
      </c>
      <c r="AY647" t="s">
        <v>527</v>
      </c>
      <c r="AZ647" t="s">
        <v>2955</v>
      </c>
      <c r="BA647">
        <v>1</v>
      </c>
    </row>
    <row r="648" spans="1:53" x14ac:dyDescent="0.35">
      <c r="A648">
        <v>646</v>
      </c>
      <c r="F648" s="5" t="s">
        <v>4</v>
      </c>
      <c r="H648" s="1">
        <v>25124</v>
      </c>
      <c r="I648">
        <v>7</v>
      </c>
      <c r="J648">
        <v>60</v>
      </c>
      <c r="K648">
        <v>10</v>
      </c>
      <c r="L648">
        <v>10</v>
      </c>
      <c r="M648" t="s">
        <v>103</v>
      </c>
      <c r="N648">
        <v>0</v>
      </c>
      <c r="O648" t="s">
        <v>79</v>
      </c>
      <c r="Q648" t="s">
        <v>99</v>
      </c>
      <c r="S648">
        <v>1</v>
      </c>
      <c r="T648" t="s">
        <v>135</v>
      </c>
      <c r="V648" t="s">
        <v>142</v>
      </c>
      <c r="X648" t="s">
        <v>92</v>
      </c>
      <c r="Z648">
        <v>25</v>
      </c>
      <c r="AA648" t="s">
        <v>2956</v>
      </c>
      <c r="AB648" t="s">
        <v>84</v>
      </c>
      <c r="AG648" t="s">
        <v>31</v>
      </c>
      <c r="AL648" t="s">
        <v>1071</v>
      </c>
      <c r="AM648" t="s">
        <v>73</v>
      </c>
      <c r="AO648">
        <v>5</v>
      </c>
      <c r="AQ648">
        <v>4</v>
      </c>
      <c r="AS648">
        <v>16</v>
      </c>
      <c r="AT648" t="s">
        <v>2957</v>
      </c>
      <c r="AV648" t="s">
        <v>2225</v>
      </c>
      <c r="AW648">
        <v>8</v>
      </c>
      <c r="AX648" t="s">
        <v>2958</v>
      </c>
      <c r="BA648">
        <v>1</v>
      </c>
    </row>
    <row r="649" spans="1:53" x14ac:dyDescent="0.35">
      <c r="A649">
        <v>647</v>
      </c>
      <c r="C649" s="5" t="s">
        <v>1</v>
      </c>
      <c r="F649" s="5" t="s">
        <v>4</v>
      </c>
      <c r="H649" s="1">
        <v>30466</v>
      </c>
      <c r="I649">
        <v>7</v>
      </c>
      <c r="J649">
        <v>60</v>
      </c>
      <c r="K649">
        <v>8</v>
      </c>
      <c r="L649">
        <v>2</v>
      </c>
      <c r="M649" t="s">
        <v>97</v>
      </c>
      <c r="N649">
        <v>0</v>
      </c>
      <c r="O649" t="s">
        <v>79</v>
      </c>
      <c r="Q649" t="s">
        <v>99</v>
      </c>
      <c r="S649">
        <v>1</v>
      </c>
      <c r="T649" t="s">
        <v>30</v>
      </c>
      <c r="V649" t="s">
        <v>81</v>
      </c>
      <c r="X649" t="s">
        <v>92</v>
      </c>
      <c r="Z649">
        <v>7</v>
      </c>
      <c r="AA649" t="s">
        <v>2959</v>
      </c>
      <c r="AB649" t="s">
        <v>84</v>
      </c>
      <c r="AF649" t="s">
        <v>30</v>
      </c>
      <c r="AM649" t="s">
        <v>85</v>
      </c>
      <c r="AO649">
        <v>3</v>
      </c>
      <c r="AQ649">
        <v>5</v>
      </c>
      <c r="AS649">
        <v>5</v>
      </c>
      <c r="AT649" t="s">
        <v>2960</v>
      </c>
      <c r="AV649" t="s">
        <v>441</v>
      </c>
      <c r="AW649">
        <v>6</v>
      </c>
      <c r="AX649" t="s">
        <v>2961</v>
      </c>
      <c r="AY649" t="s">
        <v>2962</v>
      </c>
      <c r="AZ649" t="s">
        <v>2963</v>
      </c>
      <c r="BA649">
        <v>0</v>
      </c>
    </row>
    <row r="650" spans="1:53" x14ac:dyDescent="0.35">
      <c r="A650">
        <v>648</v>
      </c>
      <c r="B650" s="5" t="s">
        <v>0</v>
      </c>
      <c r="H650" s="1">
        <v>30680</v>
      </c>
      <c r="I650">
        <v>4</v>
      </c>
      <c r="J650">
        <v>40</v>
      </c>
      <c r="K650">
        <v>11</v>
      </c>
      <c r="L650">
        <v>2</v>
      </c>
      <c r="M650" t="s">
        <v>52</v>
      </c>
      <c r="N650">
        <v>0</v>
      </c>
      <c r="O650" t="s">
        <v>68</v>
      </c>
      <c r="Q650" t="s">
        <v>54</v>
      </c>
      <c r="S650">
        <v>0</v>
      </c>
      <c r="AB650" t="s">
        <v>84</v>
      </c>
      <c r="AH650" t="s">
        <v>32</v>
      </c>
      <c r="AM650" t="s">
        <v>60</v>
      </c>
      <c r="AP650">
        <v>10</v>
      </c>
      <c r="AQ650">
        <v>5</v>
      </c>
      <c r="AS650">
        <v>12</v>
      </c>
      <c r="AT650" t="s">
        <v>2964</v>
      </c>
      <c r="AU650" t="s">
        <v>75</v>
      </c>
      <c r="AW650">
        <v>7</v>
      </c>
      <c r="AX650" t="s">
        <v>2965</v>
      </c>
      <c r="AY650" t="s">
        <v>2966</v>
      </c>
      <c r="AZ650" t="s">
        <v>2967</v>
      </c>
      <c r="BA650">
        <v>1</v>
      </c>
    </row>
    <row r="651" spans="1:53" x14ac:dyDescent="0.35">
      <c r="A651">
        <v>649</v>
      </c>
      <c r="B651" s="5" t="s">
        <v>0</v>
      </c>
      <c r="C651" s="5" t="s">
        <v>1</v>
      </c>
      <c r="D651" s="5" t="s">
        <v>2</v>
      </c>
      <c r="E651" s="5" t="s">
        <v>3</v>
      </c>
      <c r="F651" s="5" t="s">
        <v>4</v>
      </c>
      <c r="G651" s="5" t="s">
        <v>2968</v>
      </c>
      <c r="H651" s="1">
        <v>35199</v>
      </c>
      <c r="I651">
        <v>6</v>
      </c>
      <c r="J651">
        <v>120</v>
      </c>
      <c r="K651">
        <v>8</v>
      </c>
      <c r="L651">
        <v>24</v>
      </c>
      <c r="M651" t="s">
        <v>335</v>
      </c>
      <c r="N651">
        <v>1</v>
      </c>
      <c r="S651">
        <v>0</v>
      </c>
      <c r="AB651" t="s">
        <v>363</v>
      </c>
      <c r="AE651" t="s">
        <v>29</v>
      </c>
      <c r="AM651" t="s">
        <v>73</v>
      </c>
      <c r="AO651">
        <v>3</v>
      </c>
      <c r="AQ651">
        <v>3</v>
      </c>
      <c r="AS651">
        <v>320</v>
      </c>
      <c r="AT651" t="s">
        <v>2969</v>
      </c>
      <c r="AU651" t="s">
        <v>75</v>
      </c>
      <c r="AW651">
        <v>10</v>
      </c>
      <c r="AX651" t="s">
        <v>2970</v>
      </c>
      <c r="AY651" t="s">
        <v>2971</v>
      </c>
      <c r="AZ651" t="s">
        <v>2972</v>
      </c>
      <c r="BA651">
        <v>1</v>
      </c>
    </row>
    <row r="652" spans="1:53" x14ac:dyDescent="0.35">
      <c r="A652">
        <v>650</v>
      </c>
      <c r="C652" s="5" t="s">
        <v>1</v>
      </c>
      <c r="H652" s="1">
        <v>33773</v>
      </c>
      <c r="I652">
        <v>7</v>
      </c>
      <c r="J652">
        <v>30</v>
      </c>
      <c r="K652">
        <v>12</v>
      </c>
      <c r="L652">
        <v>2</v>
      </c>
      <c r="M652" t="s">
        <v>89</v>
      </c>
      <c r="N652">
        <v>1</v>
      </c>
      <c r="S652">
        <v>1</v>
      </c>
      <c r="T652" t="s">
        <v>519</v>
      </c>
      <c r="V652" t="s">
        <v>56</v>
      </c>
      <c r="X652" t="s">
        <v>57</v>
      </c>
      <c r="Z652">
        <v>3</v>
      </c>
      <c r="AA652" t="s">
        <v>2973</v>
      </c>
      <c r="AB652" t="s">
        <v>59</v>
      </c>
      <c r="AF652" t="s">
        <v>30</v>
      </c>
      <c r="AG652" t="s">
        <v>31</v>
      </c>
      <c r="AH652" t="s">
        <v>32</v>
      </c>
      <c r="AL652" t="s">
        <v>2974</v>
      </c>
      <c r="AM652" t="s">
        <v>73</v>
      </c>
      <c r="AO652">
        <v>6</v>
      </c>
      <c r="AR652" t="s">
        <v>2975</v>
      </c>
      <c r="AS652">
        <v>8</v>
      </c>
      <c r="AT652" t="s">
        <v>2976</v>
      </c>
      <c r="AU652" t="s">
        <v>75</v>
      </c>
      <c r="AW652">
        <v>10</v>
      </c>
      <c r="AX652" t="s">
        <v>2977</v>
      </c>
      <c r="AY652" t="s">
        <v>2978</v>
      </c>
      <c r="AZ652" t="s">
        <v>2979</v>
      </c>
      <c r="BA652">
        <v>1</v>
      </c>
    </row>
    <row r="653" spans="1:53" x14ac:dyDescent="0.35">
      <c r="A653">
        <v>651</v>
      </c>
      <c r="B653" s="5" t="s">
        <v>0</v>
      </c>
      <c r="C653" s="5" t="s">
        <v>1</v>
      </c>
      <c r="H653" s="1">
        <v>32781</v>
      </c>
      <c r="I653">
        <v>7</v>
      </c>
      <c r="J653">
        <v>90</v>
      </c>
      <c r="K653">
        <v>9</v>
      </c>
      <c r="L653">
        <v>3</v>
      </c>
      <c r="M653" t="s">
        <v>67</v>
      </c>
      <c r="N653">
        <v>1</v>
      </c>
      <c r="S653">
        <v>0</v>
      </c>
      <c r="AB653" t="s">
        <v>59</v>
      </c>
      <c r="AH653" t="s">
        <v>32</v>
      </c>
      <c r="AM653" t="s">
        <v>60</v>
      </c>
      <c r="AO653">
        <v>3</v>
      </c>
      <c r="AQ653">
        <v>1</v>
      </c>
      <c r="AS653">
        <v>5</v>
      </c>
      <c r="AT653" t="s">
        <v>2980</v>
      </c>
      <c r="AU653" t="s">
        <v>345</v>
      </c>
      <c r="AW653">
        <v>10</v>
      </c>
      <c r="AX653" t="s">
        <v>2981</v>
      </c>
      <c r="AY653" t="s">
        <v>2982</v>
      </c>
      <c r="AZ653" t="s">
        <v>2983</v>
      </c>
      <c r="BA653">
        <v>1</v>
      </c>
    </row>
    <row r="654" spans="1:53" x14ac:dyDescent="0.35">
      <c r="A654">
        <v>652</v>
      </c>
      <c r="D654" s="5" t="s">
        <v>2</v>
      </c>
      <c r="H654" s="1">
        <v>32443</v>
      </c>
      <c r="I654">
        <v>7</v>
      </c>
      <c r="J654">
        <v>15</v>
      </c>
      <c r="K654">
        <v>8</v>
      </c>
      <c r="L654">
        <v>2</v>
      </c>
      <c r="M654" t="s">
        <v>52</v>
      </c>
      <c r="N654">
        <v>0</v>
      </c>
      <c r="O654" t="s">
        <v>53</v>
      </c>
      <c r="Q654" t="s">
        <v>69</v>
      </c>
      <c r="S654">
        <v>1</v>
      </c>
      <c r="T654" t="s">
        <v>155</v>
      </c>
      <c r="V654" t="s">
        <v>81</v>
      </c>
      <c r="X654" t="s">
        <v>106</v>
      </c>
      <c r="Z654">
        <v>0</v>
      </c>
      <c r="AA654" t="s">
        <v>2984</v>
      </c>
      <c r="AB654" t="s">
        <v>72</v>
      </c>
      <c r="AF654" t="s">
        <v>30</v>
      </c>
      <c r="AM654" t="s">
        <v>162</v>
      </c>
      <c r="AO654">
        <v>6</v>
      </c>
      <c r="AQ654">
        <v>2</v>
      </c>
      <c r="AS654">
        <v>15</v>
      </c>
      <c r="AT654" t="s">
        <v>2985</v>
      </c>
      <c r="AU654" t="s">
        <v>75</v>
      </c>
      <c r="AW654">
        <v>10</v>
      </c>
      <c r="AX654" t="s">
        <v>2986</v>
      </c>
      <c r="AY654" t="s">
        <v>2987</v>
      </c>
      <c r="BA654">
        <v>0</v>
      </c>
    </row>
    <row r="655" spans="1:53" x14ac:dyDescent="0.35">
      <c r="A655">
        <v>653</v>
      </c>
      <c r="B655" s="5" t="s">
        <v>0</v>
      </c>
      <c r="F655" s="5" t="s">
        <v>4</v>
      </c>
      <c r="H655" s="1">
        <v>35039</v>
      </c>
      <c r="I655">
        <v>8</v>
      </c>
      <c r="J655">
        <v>0</v>
      </c>
      <c r="K655">
        <v>11</v>
      </c>
      <c r="L655">
        <v>30</v>
      </c>
      <c r="M655" t="s">
        <v>225</v>
      </c>
      <c r="N655">
        <v>1</v>
      </c>
      <c r="S655">
        <v>0</v>
      </c>
      <c r="AB655" t="s">
        <v>363</v>
      </c>
      <c r="AE655" t="s">
        <v>29</v>
      </c>
      <c r="AF655" t="s">
        <v>30</v>
      </c>
      <c r="AM655" t="s">
        <v>85</v>
      </c>
      <c r="AO655">
        <v>6</v>
      </c>
      <c r="AR655">
        <v>14</v>
      </c>
      <c r="AS655">
        <v>10</v>
      </c>
      <c r="AT655" t="s">
        <v>2988</v>
      </c>
      <c r="AU655" t="s">
        <v>75</v>
      </c>
      <c r="AW655">
        <v>10</v>
      </c>
      <c r="AX655" t="s">
        <v>2989</v>
      </c>
      <c r="AY655" t="s">
        <v>2990</v>
      </c>
      <c r="BA655">
        <v>1</v>
      </c>
    </row>
    <row r="656" spans="1:53" x14ac:dyDescent="0.35">
      <c r="A656">
        <v>654</v>
      </c>
      <c r="E656" s="5" t="s">
        <v>3</v>
      </c>
      <c r="H656" s="1">
        <v>33346</v>
      </c>
      <c r="I656">
        <v>7</v>
      </c>
      <c r="J656">
        <v>5</v>
      </c>
      <c r="K656">
        <v>12</v>
      </c>
      <c r="L656">
        <v>8</v>
      </c>
      <c r="M656" t="s">
        <v>52</v>
      </c>
      <c r="N656">
        <v>0</v>
      </c>
      <c r="O656" t="s">
        <v>68</v>
      </c>
      <c r="Q656" t="s">
        <v>104</v>
      </c>
      <c r="S656">
        <v>0</v>
      </c>
      <c r="AB656" t="s">
        <v>59</v>
      </c>
      <c r="AH656" t="s">
        <v>32</v>
      </c>
      <c r="AM656" t="s">
        <v>60</v>
      </c>
      <c r="AO656">
        <v>5</v>
      </c>
      <c r="AQ656">
        <v>3</v>
      </c>
      <c r="AS656">
        <v>80</v>
      </c>
      <c r="AT656" t="s">
        <v>2991</v>
      </c>
      <c r="AU656" t="s">
        <v>75</v>
      </c>
      <c r="AW656">
        <v>9</v>
      </c>
      <c r="AX656" t="s">
        <v>2992</v>
      </c>
      <c r="AY656" t="s">
        <v>2993</v>
      </c>
      <c r="AZ656" t="s">
        <v>2994</v>
      </c>
      <c r="BA656">
        <v>1</v>
      </c>
    </row>
    <row r="657" spans="1:53" x14ac:dyDescent="0.35">
      <c r="A657">
        <v>655</v>
      </c>
      <c r="B657" s="5" t="s">
        <v>0</v>
      </c>
      <c r="F657" s="5" t="s">
        <v>4</v>
      </c>
      <c r="H657" s="1">
        <v>32281</v>
      </c>
      <c r="I657">
        <v>7</v>
      </c>
      <c r="J657">
        <v>60</v>
      </c>
      <c r="K657">
        <v>4</v>
      </c>
      <c r="L657">
        <v>5</v>
      </c>
      <c r="M657" t="s">
        <v>303</v>
      </c>
      <c r="N657">
        <v>1</v>
      </c>
      <c r="S657">
        <v>1</v>
      </c>
      <c r="T657" t="s">
        <v>70</v>
      </c>
      <c r="V657" t="s">
        <v>111</v>
      </c>
      <c r="X657" t="s">
        <v>57</v>
      </c>
      <c r="Z657">
        <v>3</v>
      </c>
      <c r="AA657" t="s">
        <v>2995</v>
      </c>
      <c r="AB657" t="s">
        <v>84</v>
      </c>
      <c r="AH657" t="s">
        <v>32</v>
      </c>
      <c r="AM657" t="s">
        <v>73</v>
      </c>
      <c r="AO657">
        <v>4</v>
      </c>
      <c r="AQ657">
        <v>5</v>
      </c>
      <c r="AS657">
        <v>5</v>
      </c>
      <c r="AT657" t="s">
        <v>2996</v>
      </c>
      <c r="AU657" t="s">
        <v>75</v>
      </c>
      <c r="AW657">
        <v>10</v>
      </c>
      <c r="AX657" t="s">
        <v>2997</v>
      </c>
      <c r="AY657" t="s">
        <v>2998</v>
      </c>
      <c r="AZ657" t="s">
        <v>2999</v>
      </c>
      <c r="BA657">
        <v>1</v>
      </c>
    </row>
    <row r="658" spans="1:53" x14ac:dyDescent="0.35">
      <c r="A658">
        <v>656</v>
      </c>
      <c r="F658" s="5" t="s">
        <v>4</v>
      </c>
      <c r="H658" s="1">
        <v>30257</v>
      </c>
      <c r="I658">
        <v>7</v>
      </c>
      <c r="J658">
        <v>3</v>
      </c>
      <c r="K658">
        <v>7</v>
      </c>
      <c r="L658">
        <v>100</v>
      </c>
      <c r="M658" t="s">
        <v>225</v>
      </c>
      <c r="N658">
        <v>0</v>
      </c>
      <c r="O658" t="s">
        <v>68</v>
      </c>
      <c r="Q658" t="s">
        <v>99</v>
      </c>
      <c r="S658">
        <v>0</v>
      </c>
      <c r="AB658" t="s">
        <v>59</v>
      </c>
      <c r="AF658" t="s">
        <v>30</v>
      </c>
      <c r="AH658" t="s">
        <v>32</v>
      </c>
      <c r="AM658" t="s">
        <v>60</v>
      </c>
      <c r="AO658">
        <v>6</v>
      </c>
      <c r="AQ658">
        <v>6</v>
      </c>
      <c r="AS658">
        <v>15</v>
      </c>
      <c r="AT658" t="s">
        <v>3000</v>
      </c>
      <c r="AU658" t="s">
        <v>64</v>
      </c>
      <c r="AW658">
        <v>5</v>
      </c>
      <c r="AX658" t="s">
        <v>3001</v>
      </c>
      <c r="AY658" t="s">
        <v>322</v>
      </c>
      <c r="AZ658" t="s">
        <v>116</v>
      </c>
      <c r="BA658">
        <v>1</v>
      </c>
    </row>
    <row r="659" spans="1:53" x14ac:dyDescent="0.35">
      <c r="A659">
        <v>657</v>
      </c>
      <c r="D659" s="5" t="s">
        <v>2</v>
      </c>
      <c r="H659" s="1">
        <v>35031</v>
      </c>
      <c r="I659">
        <v>7</v>
      </c>
      <c r="J659">
        <v>180</v>
      </c>
      <c r="K659">
        <v>6</v>
      </c>
      <c r="L659">
        <v>5</v>
      </c>
      <c r="M659" t="s">
        <v>67</v>
      </c>
      <c r="N659">
        <v>1</v>
      </c>
      <c r="S659">
        <v>1</v>
      </c>
      <c r="T659" t="s">
        <v>170</v>
      </c>
      <c r="V659" t="s">
        <v>350</v>
      </c>
      <c r="X659" t="s">
        <v>92</v>
      </c>
      <c r="Z659">
        <v>0</v>
      </c>
      <c r="AA659" t="s">
        <v>3002</v>
      </c>
      <c r="AB659" t="s">
        <v>161</v>
      </c>
      <c r="AF659" t="s">
        <v>30</v>
      </c>
      <c r="AH659" t="s">
        <v>32</v>
      </c>
      <c r="AM659" t="s">
        <v>73</v>
      </c>
      <c r="AP659">
        <v>15</v>
      </c>
      <c r="AR659">
        <v>10</v>
      </c>
      <c r="AS659">
        <v>5</v>
      </c>
      <c r="AT659" t="s">
        <v>3003</v>
      </c>
      <c r="AU659" t="s">
        <v>75</v>
      </c>
      <c r="AW659">
        <v>9</v>
      </c>
      <c r="AX659" t="s">
        <v>3004</v>
      </c>
      <c r="AY659" t="s">
        <v>3005</v>
      </c>
      <c r="AZ659" t="s">
        <v>3006</v>
      </c>
      <c r="BA659">
        <v>1</v>
      </c>
    </row>
    <row r="660" spans="1:53" x14ac:dyDescent="0.35">
      <c r="A660">
        <v>658</v>
      </c>
      <c r="B660" s="5" t="s">
        <v>0</v>
      </c>
      <c r="I660">
        <v>7</v>
      </c>
      <c r="J660">
        <v>0</v>
      </c>
      <c r="K660">
        <v>8</v>
      </c>
      <c r="L660">
        <v>6</v>
      </c>
      <c r="M660" t="s">
        <v>225</v>
      </c>
      <c r="N660">
        <v>0</v>
      </c>
      <c r="O660" t="s">
        <v>98</v>
      </c>
      <c r="R660" t="s">
        <v>3007</v>
      </c>
      <c r="S660">
        <v>0</v>
      </c>
      <c r="AB660" t="s">
        <v>59</v>
      </c>
      <c r="AF660" t="s">
        <v>30</v>
      </c>
      <c r="AM660" t="s">
        <v>85</v>
      </c>
      <c r="AP660">
        <v>10</v>
      </c>
      <c r="AR660">
        <v>10</v>
      </c>
      <c r="AS660">
        <v>20</v>
      </c>
      <c r="AT660" t="s">
        <v>3008</v>
      </c>
      <c r="AU660" t="s">
        <v>75</v>
      </c>
      <c r="AW660">
        <v>8</v>
      </c>
      <c r="AX660" t="s">
        <v>3009</v>
      </c>
      <c r="AY660" t="s">
        <v>3010</v>
      </c>
      <c r="AZ660" t="s">
        <v>3011</v>
      </c>
      <c r="BA660">
        <v>1</v>
      </c>
    </row>
    <row r="661" spans="1:53" x14ac:dyDescent="0.35">
      <c r="A661">
        <v>659</v>
      </c>
      <c r="B661" s="5" t="s">
        <v>0</v>
      </c>
      <c r="C661" s="5" t="s">
        <v>1</v>
      </c>
      <c r="F661" s="5" t="s">
        <v>4</v>
      </c>
      <c r="H661" s="1">
        <v>32392</v>
      </c>
      <c r="I661">
        <v>6</v>
      </c>
      <c r="J661">
        <v>70</v>
      </c>
      <c r="K661">
        <v>8</v>
      </c>
      <c r="L661">
        <v>7</v>
      </c>
      <c r="M661" t="s">
        <v>121</v>
      </c>
      <c r="N661">
        <v>0</v>
      </c>
      <c r="O661" t="s">
        <v>68</v>
      </c>
      <c r="Q661" t="s">
        <v>99</v>
      </c>
      <c r="S661">
        <v>1</v>
      </c>
      <c r="T661" t="s">
        <v>213</v>
      </c>
      <c r="W661" t="s">
        <v>3012</v>
      </c>
      <c r="Y661" t="s">
        <v>3013</v>
      </c>
      <c r="Z661">
        <v>3</v>
      </c>
      <c r="AA661" t="s">
        <v>3014</v>
      </c>
      <c r="AB661" t="s">
        <v>84</v>
      </c>
      <c r="AG661" t="s">
        <v>31</v>
      </c>
      <c r="AM661" t="s">
        <v>73</v>
      </c>
      <c r="AO661">
        <v>5</v>
      </c>
      <c r="AQ661">
        <v>3</v>
      </c>
      <c r="AS661">
        <v>5</v>
      </c>
      <c r="AT661" t="s">
        <v>3015</v>
      </c>
      <c r="AU661" t="s">
        <v>75</v>
      </c>
      <c r="AW661">
        <v>9</v>
      </c>
      <c r="AX661" t="s">
        <v>3016</v>
      </c>
      <c r="AY661" t="s">
        <v>1881</v>
      </c>
      <c r="BA661">
        <v>1</v>
      </c>
    </row>
    <row r="662" spans="1:53" x14ac:dyDescent="0.35">
      <c r="A662">
        <v>660</v>
      </c>
      <c r="B662" s="5" t="s">
        <v>0</v>
      </c>
      <c r="H662" s="1">
        <v>33988</v>
      </c>
      <c r="I662">
        <v>6</v>
      </c>
      <c r="J662">
        <v>60</v>
      </c>
      <c r="K662">
        <v>10</v>
      </c>
      <c r="L662">
        <v>5</v>
      </c>
      <c r="M662" t="s">
        <v>103</v>
      </c>
      <c r="N662">
        <v>1</v>
      </c>
      <c r="S662">
        <v>1</v>
      </c>
      <c r="T662" t="s">
        <v>5</v>
      </c>
      <c r="V662" t="s">
        <v>56</v>
      </c>
      <c r="X662" t="s">
        <v>419</v>
      </c>
      <c r="Z662">
        <v>3</v>
      </c>
      <c r="AA662" t="s">
        <v>3017</v>
      </c>
      <c r="AB662" t="s">
        <v>59</v>
      </c>
      <c r="AH662" t="s">
        <v>32</v>
      </c>
      <c r="AM662" t="s">
        <v>60</v>
      </c>
      <c r="AO662">
        <v>3</v>
      </c>
      <c r="AQ662">
        <v>5</v>
      </c>
      <c r="AS662">
        <v>5</v>
      </c>
      <c r="AT662" t="s">
        <v>3018</v>
      </c>
      <c r="AU662" t="s">
        <v>75</v>
      </c>
      <c r="AW662">
        <v>7</v>
      </c>
      <c r="AX662" t="s">
        <v>3019</v>
      </c>
      <c r="AY662" t="s">
        <v>3020</v>
      </c>
      <c r="AZ662" t="s">
        <v>3021</v>
      </c>
      <c r="BA662">
        <v>1</v>
      </c>
    </row>
    <row r="663" spans="1:53" x14ac:dyDescent="0.35">
      <c r="A663">
        <v>661</v>
      </c>
      <c r="B663" s="5" t="s">
        <v>0</v>
      </c>
      <c r="C663" s="5" t="s">
        <v>1</v>
      </c>
      <c r="F663" s="5" t="s">
        <v>4</v>
      </c>
      <c r="H663" s="1">
        <v>27306</v>
      </c>
      <c r="I663">
        <v>5</v>
      </c>
      <c r="J663">
        <v>0</v>
      </c>
      <c r="K663">
        <v>12</v>
      </c>
      <c r="L663">
        <v>30</v>
      </c>
      <c r="M663" t="s">
        <v>78</v>
      </c>
      <c r="N663">
        <v>1</v>
      </c>
      <c r="S663">
        <v>1</v>
      </c>
      <c r="T663" t="s">
        <v>80</v>
      </c>
      <c r="V663" t="s">
        <v>56</v>
      </c>
      <c r="X663" t="s">
        <v>92</v>
      </c>
      <c r="Z663">
        <v>7</v>
      </c>
      <c r="AA663" t="s">
        <v>3022</v>
      </c>
      <c r="AB663" t="s">
        <v>84</v>
      </c>
      <c r="AE663" t="s">
        <v>29</v>
      </c>
      <c r="AF663" t="s">
        <v>30</v>
      </c>
      <c r="AL663" t="s">
        <v>2622</v>
      </c>
      <c r="AM663" t="s">
        <v>85</v>
      </c>
      <c r="AO663">
        <v>6</v>
      </c>
      <c r="AQ663">
        <v>6</v>
      </c>
      <c r="AS663">
        <v>20</v>
      </c>
      <c r="AT663" t="s">
        <v>3023</v>
      </c>
      <c r="AU663" t="s">
        <v>75</v>
      </c>
      <c r="AW663">
        <v>8</v>
      </c>
      <c r="AX663" t="s">
        <v>3024</v>
      </c>
      <c r="AY663" t="s">
        <v>3025</v>
      </c>
      <c r="AZ663" t="s">
        <v>3026</v>
      </c>
      <c r="BA663">
        <v>1</v>
      </c>
    </row>
    <row r="664" spans="1:53" ht="14.5" customHeight="1" x14ac:dyDescent="0.35">
      <c r="A664">
        <v>662</v>
      </c>
      <c r="B664" s="5" t="s">
        <v>0</v>
      </c>
      <c r="F664" s="5" t="s">
        <v>4</v>
      </c>
      <c r="H664" s="1">
        <v>30768</v>
      </c>
      <c r="I664">
        <v>5</v>
      </c>
      <c r="J664">
        <v>10</v>
      </c>
      <c r="K664">
        <v>16</v>
      </c>
      <c r="L664">
        <v>4</v>
      </c>
      <c r="M664" t="s">
        <v>52</v>
      </c>
      <c r="N664">
        <v>1</v>
      </c>
      <c r="S664">
        <v>1</v>
      </c>
      <c r="T664" t="s">
        <v>213</v>
      </c>
      <c r="V664" t="s">
        <v>81</v>
      </c>
      <c r="X664" t="s">
        <v>572</v>
      </c>
      <c r="Z664">
        <v>9</v>
      </c>
      <c r="AA664" t="s">
        <v>2617</v>
      </c>
      <c r="AB664" t="s">
        <v>84</v>
      </c>
      <c r="AH664" t="s">
        <v>32</v>
      </c>
      <c r="AM664" t="s">
        <v>60</v>
      </c>
      <c r="AP664">
        <v>12</v>
      </c>
      <c r="AR664">
        <v>8</v>
      </c>
      <c r="AS664">
        <v>15</v>
      </c>
      <c r="AT664" s="3" t="s">
        <v>3027</v>
      </c>
      <c r="AV664" t="s">
        <v>3028</v>
      </c>
      <c r="AW664">
        <v>10</v>
      </c>
      <c r="AX664" s="3" t="s">
        <v>3029</v>
      </c>
      <c r="AY664" s="3" t="s">
        <v>3030</v>
      </c>
      <c r="AZ664" s="3" t="s">
        <v>3031</v>
      </c>
      <c r="BA664">
        <v>1</v>
      </c>
    </row>
    <row r="665" spans="1:53" ht="14.5" customHeight="1" x14ac:dyDescent="0.35">
      <c r="A665">
        <v>663</v>
      </c>
      <c r="F665" s="5" t="s">
        <v>4</v>
      </c>
      <c r="H665" s="1">
        <v>32521</v>
      </c>
      <c r="I665">
        <v>6</v>
      </c>
      <c r="J665">
        <v>45</v>
      </c>
      <c r="K665">
        <v>10</v>
      </c>
      <c r="L665">
        <v>15</v>
      </c>
      <c r="M665" t="s">
        <v>189</v>
      </c>
      <c r="N665">
        <v>1</v>
      </c>
      <c r="S665">
        <v>1</v>
      </c>
      <c r="T665" t="s">
        <v>213</v>
      </c>
      <c r="V665" t="s">
        <v>81</v>
      </c>
      <c r="X665" t="s">
        <v>92</v>
      </c>
      <c r="Z665">
        <v>5</v>
      </c>
      <c r="AA665" t="s">
        <v>3032</v>
      </c>
      <c r="AB665" t="s">
        <v>59</v>
      </c>
      <c r="AF665" t="s">
        <v>30</v>
      </c>
      <c r="AM665" t="s">
        <v>73</v>
      </c>
      <c r="AO665">
        <v>6</v>
      </c>
      <c r="AQ665">
        <v>1</v>
      </c>
      <c r="AS665">
        <v>10</v>
      </c>
      <c r="AT665" s="3" t="s">
        <v>204</v>
      </c>
      <c r="AU665" t="s">
        <v>75</v>
      </c>
      <c r="AW665">
        <v>10</v>
      </c>
      <c r="AX665" s="3" t="s">
        <v>204</v>
      </c>
      <c r="AY665" t="s">
        <v>3033</v>
      </c>
      <c r="AZ665" s="3" t="s">
        <v>204</v>
      </c>
      <c r="BA665">
        <v>0</v>
      </c>
    </row>
    <row r="666" spans="1:53" ht="14.5" customHeight="1" x14ac:dyDescent="0.35">
      <c r="A666">
        <v>664</v>
      </c>
      <c r="F666" s="5" t="s">
        <v>4</v>
      </c>
      <c r="H666" s="1">
        <v>28856</v>
      </c>
      <c r="I666">
        <v>8</v>
      </c>
      <c r="J666">
        <v>30</v>
      </c>
      <c r="K666">
        <v>14</v>
      </c>
      <c r="L666">
        <v>3</v>
      </c>
      <c r="M666" t="s">
        <v>67</v>
      </c>
      <c r="N666">
        <v>0</v>
      </c>
      <c r="O666" t="s">
        <v>98</v>
      </c>
      <c r="Q666" t="s">
        <v>99</v>
      </c>
      <c r="S666">
        <v>1</v>
      </c>
      <c r="T666" t="s">
        <v>5</v>
      </c>
      <c r="V666" t="s">
        <v>91</v>
      </c>
      <c r="X666" t="s">
        <v>106</v>
      </c>
      <c r="Z666">
        <v>13</v>
      </c>
      <c r="AB666" t="s">
        <v>59</v>
      </c>
      <c r="AH666" t="s">
        <v>32</v>
      </c>
      <c r="AM666" t="s">
        <v>73</v>
      </c>
      <c r="AP666" t="s">
        <v>933</v>
      </c>
      <c r="AQ666">
        <v>1</v>
      </c>
      <c r="AS666">
        <v>3</v>
      </c>
      <c r="AT666" t="s">
        <v>1576</v>
      </c>
      <c r="AU666" t="s">
        <v>64</v>
      </c>
      <c r="AW666">
        <v>9</v>
      </c>
      <c r="AX666" t="s">
        <v>3034</v>
      </c>
      <c r="AY666" t="s">
        <v>34</v>
      </c>
      <c r="AZ666" s="3" t="s">
        <v>3035</v>
      </c>
      <c r="BA666">
        <v>0</v>
      </c>
    </row>
    <row r="667" spans="1:53" x14ac:dyDescent="0.35">
      <c r="A667">
        <v>665</v>
      </c>
      <c r="E667" s="5" t="s">
        <v>3</v>
      </c>
      <c r="H667" s="1">
        <v>35001</v>
      </c>
      <c r="I667">
        <v>6</v>
      </c>
      <c r="J667">
        <v>30</v>
      </c>
      <c r="K667">
        <v>12</v>
      </c>
      <c r="L667">
        <v>5</v>
      </c>
      <c r="M667" t="s">
        <v>189</v>
      </c>
      <c r="N667">
        <v>1</v>
      </c>
      <c r="S667">
        <v>0</v>
      </c>
      <c r="AB667" t="s">
        <v>59</v>
      </c>
      <c r="AF667" t="s">
        <v>30</v>
      </c>
      <c r="AM667" t="s">
        <v>85</v>
      </c>
      <c r="AO667">
        <v>4</v>
      </c>
      <c r="AQ667">
        <v>6</v>
      </c>
      <c r="AS667">
        <v>4</v>
      </c>
      <c r="AT667" t="s">
        <v>3036</v>
      </c>
      <c r="AU667" t="s">
        <v>75</v>
      </c>
      <c r="AW667">
        <v>10</v>
      </c>
      <c r="AX667" t="s">
        <v>3037</v>
      </c>
      <c r="AY667" t="s">
        <v>3038</v>
      </c>
      <c r="AZ667" t="s">
        <v>3039</v>
      </c>
      <c r="BA667">
        <v>1</v>
      </c>
    </row>
    <row r="668" spans="1:53" ht="14.5" customHeight="1" x14ac:dyDescent="0.35">
      <c r="A668">
        <v>666</v>
      </c>
      <c r="B668" s="5" t="s">
        <v>0</v>
      </c>
      <c r="E668" s="5" t="s">
        <v>3</v>
      </c>
      <c r="H668" s="1">
        <v>27793</v>
      </c>
      <c r="I668">
        <v>6</v>
      </c>
      <c r="J668">
        <v>120</v>
      </c>
      <c r="K668">
        <v>12</v>
      </c>
      <c r="L668">
        <v>8</v>
      </c>
      <c r="M668" t="s">
        <v>67</v>
      </c>
      <c r="N668">
        <v>1</v>
      </c>
      <c r="S668">
        <v>1</v>
      </c>
      <c r="T668" t="s">
        <v>55</v>
      </c>
      <c r="V668" t="s">
        <v>56</v>
      </c>
      <c r="X668" t="s">
        <v>272</v>
      </c>
      <c r="Z668">
        <v>15</v>
      </c>
      <c r="AA668" t="s">
        <v>3040</v>
      </c>
      <c r="AB668" t="s">
        <v>59</v>
      </c>
      <c r="AH668" t="s">
        <v>32</v>
      </c>
      <c r="AM668" t="s">
        <v>73</v>
      </c>
      <c r="AO668">
        <v>6</v>
      </c>
      <c r="AQ668">
        <v>3</v>
      </c>
      <c r="AS668">
        <v>8</v>
      </c>
      <c r="AT668" t="s">
        <v>3041</v>
      </c>
      <c r="AV668" t="s">
        <v>3042</v>
      </c>
      <c r="AW668">
        <v>10</v>
      </c>
      <c r="AX668" s="3" t="s">
        <v>3043</v>
      </c>
      <c r="AY668" t="s">
        <v>3044</v>
      </c>
      <c r="AZ668" t="s">
        <v>3045</v>
      </c>
      <c r="BA668">
        <v>1</v>
      </c>
    </row>
    <row r="669" spans="1:53" x14ac:dyDescent="0.35">
      <c r="A669">
        <v>667</v>
      </c>
      <c r="C669" s="5" t="s">
        <v>1</v>
      </c>
      <c r="H669" s="1">
        <v>35320</v>
      </c>
      <c r="I669">
        <v>6</v>
      </c>
      <c r="J669">
        <v>100</v>
      </c>
      <c r="K669">
        <v>14</v>
      </c>
      <c r="L669">
        <v>6</v>
      </c>
      <c r="M669" t="s">
        <v>225</v>
      </c>
      <c r="N669">
        <v>1</v>
      </c>
      <c r="S669">
        <v>1</v>
      </c>
      <c r="T669" t="s">
        <v>141</v>
      </c>
      <c r="V669" t="s">
        <v>350</v>
      </c>
      <c r="X669" t="s">
        <v>231</v>
      </c>
      <c r="Z669">
        <v>0</v>
      </c>
      <c r="AA669" t="s">
        <v>3046</v>
      </c>
      <c r="AB669" t="s">
        <v>59</v>
      </c>
      <c r="AE669" t="s">
        <v>29</v>
      </c>
      <c r="AM669" t="s">
        <v>73</v>
      </c>
      <c r="AO669">
        <v>6</v>
      </c>
      <c r="AQ669">
        <v>6</v>
      </c>
      <c r="AS669">
        <v>80</v>
      </c>
      <c r="AT669" t="s">
        <v>3047</v>
      </c>
      <c r="AU669" t="s">
        <v>75</v>
      </c>
      <c r="AW669">
        <v>9</v>
      </c>
      <c r="AX669" t="s">
        <v>3048</v>
      </c>
      <c r="AY669" t="s">
        <v>3049</v>
      </c>
      <c r="AZ669" t="s">
        <v>1394</v>
      </c>
      <c r="BA669">
        <v>0</v>
      </c>
    </row>
    <row r="670" spans="1:53" x14ac:dyDescent="0.35">
      <c r="A670">
        <v>668</v>
      </c>
      <c r="F670" s="5" t="s">
        <v>4</v>
      </c>
      <c r="H670" s="1">
        <v>32021</v>
      </c>
      <c r="I670">
        <v>6</v>
      </c>
      <c r="J670">
        <v>600</v>
      </c>
      <c r="K670">
        <v>6</v>
      </c>
      <c r="L670">
        <v>20</v>
      </c>
      <c r="M670" t="s">
        <v>335</v>
      </c>
      <c r="N670">
        <v>1</v>
      </c>
      <c r="S670">
        <v>1</v>
      </c>
      <c r="T670" t="s">
        <v>90</v>
      </c>
      <c r="V670" t="s">
        <v>111</v>
      </c>
      <c r="X670" t="s">
        <v>310</v>
      </c>
      <c r="Z670">
        <v>7</v>
      </c>
      <c r="AA670" t="s">
        <v>3050</v>
      </c>
      <c r="AB670" t="s">
        <v>84</v>
      </c>
      <c r="AF670" t="s">
        <v>30</v>
      </c>
      <c r="AM670" t="s">
        <v>73</v>
      </c>
      <c r="AO670">
        <v>6</v>
      </c>
      <c r="AQ670">
        <v>6</v>
      </c>
      <c r="AS670">
        <v>10</v>
      </c>
      <c r="AT670" t="s">
        <v>3051</v>
      </c>
      <c r="AU670" t="s">
        <v>64</v>
      </c>
      <c r="AW670">
        <v>8</v>
      </c>
      <c r="AX670" t="s">
        <v>3052</v>
      </c>
      <c r="AY670" t="s">
        <v>3053</v>
      </c>
      <c r="AZ670" t="s">
        <v>139</v>
      </c>
      <c r="BA670">
        <v>1</v>
      </c>
    </row>
    <row r="671" spans="1:53" x14ac:dyDescent="0.35">
      <c r="A671">
        <v>669</v>
      </c>
      <c r="C671" s="5" t="s">
        <v>1</v>
      </c>
      <c r="F671" s="5" t="s">
        <v>4</v>
      </c>
      <c r="H671" s="1">
        <v>30011</v>
      </c>
      <c r="I671">
        <v>7</v>
      </c>
      <c r="J671">
        <v>2</v>
      </c>
      <c r="K671">
        <v>10</v>
      </c>
      <c r="L671">
        <v>30</v>
      </c>
      <c r="M671" t="s">
        <v>133</v>
      </c>
      <c r="N671">
        <v>1</v>
      </c>
      <c r="S671">
        <v>1</v>
      </c>
      <c r="T671" t="s">
        <v>170</v>
      </c>
      <c r="W671" t="s">
        <v>3054</v>
      </c>
      <c r="Y671" t="s">
        <v>497</v>
      </c>
      <c r="Z671">
        <v>3</v>
      </c>
      <c r="AA671" t="s">
        <v>3055</v>
      </c>
      <c r="AB671" t="s">
        <v>84</v>
      </c>
      <c r="AG671" t="s">
        <v>31</v>
      </c>
      <c r="AM671" t="s">
        <v>73</v>
      </c>
      <c r="AO671">
        <v>3</v>
      </c>
      <c r="AQ671">
        <v>6</v>
      </c>
      <c r="AS671">
        <v>20</v>
      </c>
      <c r="AT671" t="s">
        <v>3056</v>
      </c>
      <c r="AU671" t="s">
        <v>75</v>
      </c>
      <c r="AW671">
        <v>7</v>
      </c>
      <c r="AX671" t="s">
        <v>3057</v>
      </c>
      <c r="AY671" t="s">
        <v>1811</v>
      </c>
      <c r="BA671">
        <v>1</v>
      </c>
    </row>
    <row r="672" spans="1:53" x14ac:dyDescent="0.35">
      <c r="A672">
        <v>670</v>
      </c>
      <c r="B672" s="5" t="s">
        <v>0</v>
      </c>
      <c r="C672" s="5" t="s">
        <v>1</v>
      </c>
      <c r="I672">
        <v>7</v>
      </c>
      <c r="J672">
        <v>40</v>
      </c>
      <c r="K672">
        <v>9</v>
      </c>
      <c r="L672">
        <v>6</v>
      </c>
      <c r="M672" t="s">
        <v>103</v>
      </c>
      <c r="N672">
        <v>1</v>
      </c>
      <c r="S672">
        <v>1</v>
      </c>
      <c r="T672" t="s">
        <v>141</v>
      </c>
      <c r="V672" t="s">
        <v>56</v>
      </c>
      <c r="X672" t="s">
        <v>82</v>
      </c>
      <c r="Z672">
        <v>7</v>
      </c>
      <c r="AA672" t="s">
        <v>3058</v>
      </c>
      <c r="AB672" t="s">
        <v>84</v>
      </c>
      <c r="AF672" t="s">
        <v>30</v>
      </c>
      <c r="AH672" t="s">
        <v>32</v>
      </c>
      <c r="AM672" t="s">
        <v>553</v>
      </c>
      <c r="AO672">
        <v>4</v>
      </c>
      <c r="AQ672">
        <v>5</v>
      </c>
      <c r="AS672">
        <v>8</v>
      </c>
      <c r="AT672" t="s">
        <v>3059</v>
      </c>
      <c r="AV672" t="s">
        <v>3060</v>
      </c>
      <c r="AW672">
        <v>9</v>
      </c>
      <c r="AX672" t="s">
        <v>139</v>
      </c>
      <c r="AY672" t="s">
        <v>139</v>
      </c>
      <c r="AZ672" t="s">
        <v>139</v>
      </c>
      <c r="BA672">
        <v>0</v>
      </c>
    </row>
    <row r="673" spans="1:53" x14ac:dyDescent="0.35">
      <c r="A673">
        <v>671</v>
      </c>
      <c r="C673" s="5" t="s">
        <v>1</v>
      </c>
      <c r="F673" s="5" t="s">
        <v>4</v>
      </c>
      <c r="H673" s="1">
        <v>31907</v>
      </c>
      <c r="I673">
        <v>7</v>
      </c>
      <c r="J673">
        <v>150</v>
      </c>
      <c r="K673">
        <v>12</v>
      </c>
      <c r="L673">
        <v>12</v>
      </c>
      <c r="M673" t="s">
        <v>78</v>
      </c>
      <c r="N673">
        <v>0</v>
      </c>
      <c r="O673" t="s">
        <v>98</v>
      </c>
      <c r="Q673" t="s">
        <v>104</v>
      </c>
      <c r="S673">
        <v>1</v>
      </c>
      <c r="T673" t="s">
        <v>90</v>
      </c>
      <c r="V673" t="s">
        <v>81</v>
      </c>
      <c r="X673" t="s">
        <v>92</v>
      </c>
      <c r="Z673">
        <v>3</v>
      </c>
      <c r="AA673" t="s">
        <v>607</v>
      </c>
      <c r="AB673" t="s">
        <v>84</v>
      </c>
      <c r="AE673" t="s">
        <v>29</v>
      </c>
      <c r="AM673" t="s">
        <v>85</v>
      </c>
      <c r="AP673">
        <v>20</v>
      </c>
      <c r="AQ673">
        <v>5</v>
      </c>
      <c r="AS673">
        <v>20</v>
      </c>
      <c r="AT673" t="s">
        <v>3061</v>
      </c>
      <c r="AV673" t="s">
        <v>1329</v>
      </c>
      <c r="AW673">
        <v>8</v>
      </c>
      <c r="AX673" t="s">
        <v>3062</v>
      </c>
      <c r="AY673" t="s">
        <v>3063</v>
      </c>
      <c r="AZ673" t="s">
        <v>3064</v>
      </c>
      <c r="BA673">
        <v>0</v>
      </c>
    </row>
    <row r="674" spans="1:53" ht="14.5" customHeight="1" x14ac:dyDescent="0.35">
      <c r="A674">
        <v>672</v>
      </c>
      <c r="C674" s="5" t="s">
        <v>1</v>
      </c>
      <c r="D674" s="5" t="s">
        <v>2</v>
      </c>
      <c r="H674" s="1">
        <v>33710</v>
      </c>
      <c r="I674">
        <v>8</v>
      </c>
      <c r="J674">
        <v>100</v>
      </c>
      <c r="K674">
        <v>12</v>
      </c>
      <c r="L674">
        <v>4</v>
      </c>
      <c r="M674" t="s">
        <v>133</v>
      </c>
      <c r="N674">
        <v>1</v>
      </c>
      <c r="S674">
        <v>1</v>
      </c>
      <c r="T674" t="s">
        <v>213</v>
      </c>
      <c r="V674" t="s">
        <v>81</v>
      </c>
      <c r="X674" t="s">
        <v>92</v>
      </c>
      <c r="Z674">
        <v>8</v>
      </c>
      <c r="AA674" t="s">
        <v>3065</v>
      </c>
      <c r="AB674" t="s">
        <v>84</v>
      </c>
      <c r="AG674" t="s">
        <v>31</v>
      </c>
      <c r="AM674" t="s">
        <v>60</v>
      </c>
      <c r="AO674">
        <v>5</v>
      </c>
      <c r="AQ674">
        <v>6</v>
      </c>
      <c r="AS674">
        <v>6</v>
      </c>
      <c r="AT674" s="3" t="s">
        <v>3066</v>
      </c>
      <c r="AU674" t="s">
        <v>75</v>
      </c>
      <c r="AW674">
        <v>9</v>
      </c>
      <c r="AX674" t="s">
        <v>3067</v>
      </c>
      <c r="AY674" t="s">
        <v>3068</v>
      </c>
      <c r="AZ674" t="s">
        <v>3069</v>
      </c>
      <c r="BA674">
        <v>1</v>
      </c>
    </row>
    <row r="675" spans="1:53" x14ac:dyDescent="0.35">
      <c r="A675">
        <v>673</v>
      </c>
      <c r="B675" s="5" t="s">
        <v>0</v>
      </c>
      <c r="C675" s="5" t="s">
        <v>1</v>
      </c>
      <c r="F675" s="5" t="s">
        <v>4</v>
      </c>
      <c r="H675" s="1">
        <v>33000</v>
      </c>
      <c r="I675">
        <v>7</v>
      </c>
      <c r="J675">
        <v>140</v>
      </c>
      <c r="K675">
        <v>14</v>
      </c>
      <c r="L675">
        <v>30</v>
      </c>
      <c r="M675" t="s">
        <v>67</v>
      </c>
      <c r="N675">
        <v>1</v>
      </c>
      <c r="S675">
        <v>0</v>
      </c>
      <c r="AB675" t="s">
        <v>84</v>
      </c>
      <c r="AF675" t="s">
        <v>30</v>
      </c>
      <c r="AJ675" t="s">
        <v>34</v>
      </c>
      <c r="AM675" t="s">
        <v>60</v>
      </c>
      <c r="AO675">
        <v>6</v>
      </c>
      <c r="AR675">
        <v>13</v>
      </c>
      <c r="AS675">
        <v>20</v>
      </c>
      <c r="AT675" t="s">
        <v>3070</v>
      </c>
      <c r="AU675" t="s">
        <v>75</v>
      </c>
      <c r="AW675">
        <v>9</v>
      </c>
      <c r="AX675" t="s">
        <v>3071</v>
      </c>
      <c r="AY675" t="s">
        <v>3072</v>
      </c>
      <c r="AZ675" t="s">
        <v>3073</v>
      </c>
      <c r="BA675">
        <v>1</v>
      </c>
    </row>
    <row r="676" spans="1:53" x14ac:dyDescent="0.35">
      <c r="A676">
        <v>674</v>
      </c>
      <c r="B676" s="5" t="s">
        <v>0</v>
      </c>
      <c r="F676" s="5" t="s">
        <v>4</v>
      </c>
      <c r="H676" s="1">
        <v>32513</v>
      </c>
      <c r="I676">
        <v>6</v>
      </c>
      <c r="J676">
        <v>45</v>
      </c>
      <c r="K676">
        <v>10</v>
      </c>
      <c r="L676">
        <v>1</v>
      </c>
      <c r="M676" t="s">
        <v>189</v>
      </c>
      <c r="N676">
        <v>0</v>
      </c>
      <c r="O676" t="s">
        <v>68</v>
      </c>
      <c r="Q676" t="s">
        <v>104</v>
      </c>
      <c r="S676">
        <v>1</v>
      </c>
      <c r="T676" t="s">
        <v>70</v>
      </c>
      <c r="V676" t="s">
        <v>111</v>
      </c>
      <c r="X676" t="s">
        <v>57</v>
      </c>
      <c r="Z676">
        <v>5</v>
      </c>
      <c r="AA676" t="s">
        <v>3074</v>
      </c>
      <c r="AB676" t="s">
        <v>59</v>
      </c>
      <c r="AE676" t="s">
        <v>29</v>
      </c>
      <c r="AM676" t="s">
        <v>73</v>
      </c>
      <c r="AP676">
        <v>10</v>
      </c>
      <c r="AR676">
        <v>20</v>
      </c>
      <c r="AS676">
        <v>10</v>
      </c>
      <c r="AT676" t="s">
        <v>3075</v>
      </c>
      <c r="AU676" t="s">
        <v>377</v>
      </c>
      <c r="AW676">
        <v>8</v>
      </c>
      <c r="AX676" t="s">
        <v>3076</v>
      </c>
      <c r="AY676" t="s">
        <v>3077</v>
      </c>
      <c r="AZ676" t="s">
        <v>3078</v>
      </c>
      <c r="BA676">
        <v>0</v>
      </c>
    </row>
    <row r="677" spans="1:53" x14ac:dyDescent="0.35">
      <c r="A677">
        <v>675</v>
      </c>
      <c r="C677" s="5" t="s">
        <v>1</v>
      </c>
      <c r="F677" s="5" t="s">
        <v>4</v>
      </c>
      <c r="H677" s="1">
        <v>32663</v>
      </c>
      <c r="I677">
        <v>6</v>
      </c>
      <c r="J677">
        <v>120</v>
      </c>
      <c r="K677">
        <v>12</v>
      </c>
      <c r="L677">
        <v>10</v>
      </c>
      <c r="M677" t="s">
        <v>121</v>
      </c>
      <c r="N677">
        <v>1</v>
      </c>
      <c r="S677">
        <v>1</v>
      </c>
      <c r="T677" t="s">
        <v>146</v>
      </c>
      <c r="V677" t="s">
        <v>81</v>
      </c>
      <c r="X677" t="s">
        <v>92</v>
      </c>
      <c r="Z677">
        <v>1</v>
      </c>
      <c r="AA677" t="s">
        <v>3079</v>
      </c>
      <c r="AB677" t="s">
        <v>84</v>
      </c>
      <c r="AH677" t="s">
        <v>32</v>
      </c>
      <c r="AM677" t="s">
        <v>60</v>
      </c>
      <c r="AO677">
        <v>5</v>
      </c>
      <c r="AQ677">
        <v>3</v>
      </c>
      <c r="AS677">
        <v>8</v>
      </c>
      <c r="AT677" t="s">
        <v>3080</v>
      </c>
      <c r="AU677" t="s">
        <v>75</v>
      </c>
      <c r="AW677">
        <v>8</v>
      </c>
      <c r="AX677" t="s">
        <v>3081</v>
      </c>
      <c r="AY677" t="s">
        <v>3082</v>
      </c>
      <c r="AZ677" t="s">
        <v>3083</v>
      </c>
      <c r="BA677">
        <v>1</v>
      </c>
    </row>
    <row r="678" spans="1:53" x14ac:dyDescent="0.35">
      <c r="A678">
        <v>676</v>
      </c>
      <c r="B678" s="5" t="s">
        <v>0</v>
      </c>
      <c r="H678" s="1">
        <v>26873</v>
      </c>
      <c r="I678">
        <v>5</v>
      </c>
      <c r="J678">
        <v>120</v>
      </c>
      <c r="K678">
        <v>14</v>
      </c>
      <c r="L678">
        <v>6</v>
      </c>
      <c r="M678" t="s">
        <v>189</v>
      </c>
      <c r="N678">
        <v>1</v>
      </c>
      <c r="S678">
        <v>1</v>
      </c>
      <c r="T678" t="s">
        <v>213</v>
      </c>
      <c r="V678" t="s">
        <v>142</v>
      </c>
      <c r="X678" t="s">
        <v>156</v>
      </c>
      <c r="Z678">
        <v>15</v>
      </c>
      <c r="AA678" t="s">
        <v>3084</v>
      </c>
      <c r="AB678" t="s">
        <v>59</v>
      </c>
      <c r="AK678" t="s">
        <v>35</v>
      </c>
      <c r="AU678" t="s">
        <v>75</v>
      </c>
      <c r="AW678">
        <v>10</v>
      </c>
      <c r="AX678" t="s">
        <v>76</v>
      </c>
      <c r="AY678" t="s">
        <v>3085</v>
      </c>
      <c r="AZ678" t="s">
        <v>3086</v>
      </c>
      <c r="BA678">
        <v>0</v>
      </c>
    </row>
    <row r="679" spans="1:53" x14ac:dyDescent="0.35">
      <c r="A679">
        <v>677</v>
      </c>
      <c r="B679" s="5" t="s">
        <v>0</v>
      </c>
      <c r="H679" s="1">
        <v>30279</v>
      </c>
      <c r="I679">
        <v>8</v>
      </c>
      <c r="J679">
        <v>2</v>
      </c>
      <c r="K679">
        <v>8</v>
      </c>
      <c r="L679">
        <v>1</v>
      </c>
      <c r="M679" t="s">
        <v>78</v>
      </c>
      <c r="N679">
        <v>0</v>
      </c>
      <c r="O679" t="s">
        <v>68</v>
      </c>
      <c r="Q679" t="s">
        <v>69</v>
      </c>
      <c r="S679">
        <v>1</v>
      </c>
      <c r="T679" t="s">
        <v>30</v>
      </c>
      <c r="V679" t="s">
        <v>81</v>
      </c>
      <c r="X679" t="s">
        <v>57</v>
      </c>
      <c r="Z679">
        <v>2</v>
      </c>
      <c r="AA679" t="s">
        <v>3087</v>
      </c>
      <c r="AB679" t="s">
        <v>84</v>
      </c>
      <c r="AH679" t="s">
        <v>32</v>
      </c>
      <c r="AM679" t="s">
        <v>60</v>
      </c>
      <c r="AO679">
        <v>6</v>
      </c>
      <c r="AQ679">
        <v>3</v>
      </c>
      <c r="AS679">
        <v>3</v>
      </c>
      <c r="AT679" t="s">
        <v>3088</v>
      </c>
      <c r="AU679" t="s">
        <v>75</v>
      </c>
      <c r="AW679">
        <v>8</v>
      </c>
      <c r="AX679" t="s">
        <v>3089</v>
      </c>
      <c r="AY679" t="s">
        <v>3090</v>
      </c>
      <c r="AZ679" t="s">
        <v>3091</v>
      </c>
      <c r="BA679">
        <v>0</v>
      </c>
    </row>
    <row r="680" spans="1:53" x14ac:dyDescent="0.35">
      <c r="A680">
        <v>678</v>
      </c>
      <c r="C680" s="5" t="s">
        <v>1</v>
      </c>
      <c r="H680" s="1">
        <v>32960</v>
      </c>
      <c r="I680">
        <v>7</v>
      </c>
      <c r="J680">
        <v>60</v>
      </c>
      <c r="K680">
        <v>7</v>
      </c>
      <c r="L680">
        <v>5</v>
      </c>
      <c r="M680" t="s">
        <v>225</v>
      </c>
      <c r="N680">
        <v>1</v>
      </c>
      <c r="S680">
        <v>1</v>
      </c>
      <c r="T680" t="s">
        <v>90</v>
      </c>
      <c r="V680" t="s">
        <v>81</v>
      </c>
      <c r="X680" t="s">
        <v>92</v>
      </c>
      <c r="Z680">
        <v>2</v>
      </c>
      <c r="AA680" t="s">
        <v>1518</v>
      </c>
      <c r="AB680" t="s">
        <v>84</v>
      </c>
      <c r="AE680" t="s">
        <v>29</v>
      </c>
      <c r="AM680" t="s">
        <v>85</v>
      </c>
      <c r="AO680">
        <v>3</v>
      </c>
      <c r="AQ680">
        <v>5</v>
      </c>
      <c r="AS680">
        <v>168</v>
      </c>
      <c r="AT680" t="s">
        <v>3092</v>
      </c>
      <c r="AU680" t="s">
        <v>64</v>
      </c>
      <c r="AW680">
        <v>9</v>
      </c>
      <c r="AX680" t="s">
        <v>3093</v>
      </c>
      <c r="AY680" t="s">
        <v>3094</v>
      </c>
      <c r="AZ680" t="s">
        <v>3095</v>
      </c>
      <c r="BA680">
        <v>1</v>
      </c>
    </row>
    <row r="681" spans="1:53" x14ac:dyDescent="0.35">
      <c r="A681">
        <v>679</v>
      </c>
      <c r="C681" s="5" t="s">
        <v>1</v>
      </c>
      <c r="F681" s="5" t="s">
        <v>4</v>
      </c>
      <c r="H681" s="1">
        <v>33896</v>
      </c>
      <c r="I681">
        <v>6</v>
      </c>
      <c r="J681">
        <v>60</v>
      </c>
      <c r="K681">
        <v>14</v>
      </c>
      <c r="L681">
        <v>4</v>
      </c>
      <c r="M681" t="s">
        <v>121</v>
      </c>
      <c r="N681">
        <v>0</v>
      </c>
      <c r="O681" t="s">
        <v>53</v>
      </c>
      <c r="Q681" t="s">
        <v>99</v>
      </c>
      <c r="S681">
        <v>1</v>
      </c>
      <c r="T681" t="s">
        <v>29</v>
      </c>
      <c r="W681" t="s">
        <v>259</v>
      </c>
      <c r="Y681" t="s">
        <v>3096</v>
      </c>
      <c r="Z681">
        <v>3</v>
      </c>
      <c r="AA681" t="s">
        <v>3097</v>
      </c>
      <c r="AB681" t="s">
        <v>59</v>
      </c>
      <c r="AK681" t="s">
        <v>35</v>
      </c>
      <c r="AU681" t="s">
        <v>75</v>
      </c>
      <c r="AW681">
        <v>10</v>
      </c>
      <c r="AX681" t="s">
        <v>3098</v>
      </c>
      <c r="AY681" t="s">
        <v>3099</v>
      </c>
      <c r="AZ681" t="s">
        <v>3100</v>
      </c>
      <c r="BA681">
        <v>1</v>
      </c>
    </row>
    <row r="682" spans="1:53" x14ac:dyDescent="0.35">
      <c r="A682">
        <v>680</v>
      </c>
      <c r="C682" s="5" t="s">
        <v>1</v>
      </c>
      <c r="F682" s="5" t="s">
        <v>4</v>
      </c>
      <c r="H682" s="1">
        <v>30214</v>
      </c>
      <c r="I682">
        <v>6</v>
      </c>
      <c r="J682">
        <v>30</v>
      </c>
      <c r="K682">
        <v>15</v>
      </c>
      <c r="L682">
        <v>16</v>
      </c>
      <c r="M682" t="s">
        <v>189</v>
      </c>
      <c r="N682">
        <v>1</v>
      </c>
      <c r="S682">
        <v>1</v>
      </c>
      <c r="T682" t="s">
        <v>407</v>
      </c>
      <c r="W682" t="s">
        <v>602</v>
      </c>
      <c r="Y682" t="s">
        <v>3101</v>
      </c>
      <c r="Z682">
        <v>2</v>
      </c>
      <c r="AA682" t="s">
        <v>3102</v>
      </c>
      <c r="AB682" t="s">
        <v>84</v>
      </c>
      <c r="AK682" t="s">
        <v>35</v>
      </c>
      <c r="AU682" t="s">
        <v>75</v>
      </c>
      <c r="AW682">
        <v>10</v>
      </c>
      <c r="AX682" t="s">
        <v>3103</v>
      </c>
      <c r="AY682" t="s">
        <v>3104</v>
      </c>
      <c r="AZ682" t="s">
        <v>3105</v>
      </c>
      <c r="BA682">
        <v>1</v>
      </c>
    </row>
    <row r="683" spans="1:53" x14ac:dyDescent="0.35">
      <c r="A683">
        <v>681</v>
      </c>
      <c r="B683" s="5" t="s">
        <v>0</v>
      </c>
      <c r="H683" s="1">
        <v>35051</v>
      </c>
      <c r="I683">
        <v>7</v>
      </c>
      <c r="J683">
        <v>10</v>
      </c>
      <c r="K683">
        <v>3</v>
      </c>
      <c r="L683">
        <v>4</v>
      </c>
      <c r="M683" t="s">
        <v>225</v>
      </c>
      <c r="N683">
        <v>1</v>
      </c>
      <c r="S683">
        <v>1</v>
      </c>
      <c r="T683" t="s">
        <v>213</v>
      </c>
      <c r="V683" t="s">
        <v>81</v>
      </c>
      <c r="X683" t="s">
        <v>572</v>
      </c>
      <c r="Z683">
        <v>1</v>
      </c>
      <c r="AB683" t="s">
        <v>363</v>
      </c>
      <c r="AH683" t="s">
        <v>32</v>
      </c>
      <c r="AM683" t="s">
        <v>60</v>
      </c>
      <c r="AO683">
        <v>5</v>
      </c>
      <c r="AR683">
        <v>12</v>
      </c>
      <c r="AS683">
        <v>4</v>
      </c>
      <c r="AT683" t="s">
        <v>3106</v>
      </c>
      <c r="AU683" t="s">
        <v>75</v>
      </c>
      <c r="AW683">
        <v>10</v>
      </c>
      <c r="AX683" t="s">
        <v>3107</v>
      </c>
      <c r="BA683">
        <v>1</v>
      </c>
    </row>
    <row r="684" spans="1:53" x14ac:dyDescent="0.35">
      <c r="A684">
        <v>682</v>
      </c>
      <c r="B684" s="5" t="s">
        <v>0</v>
      </c>
      <c r="D684" s="5" t="s">
        <v>2</v>
      </c>
      <c r="E684" s="5" t="s">
        <v>3</v>
      </c>
      <c r="F684" s="5" t="s">
        <v>4</v>
      </c>
      <c r="H684" s="1">
        <v>35573</v>
      </c>
      <c r="I684">
        <v>10</v>
      </c>
      <c r="J684">
        <v>20</v>
      </c>
      <c r="K684">
        <v>10</v>
      </c>
      <c r="L684">
        <v>10</v>
      </c>
      <c r="M684" t="s">
        <v>78</v>
      </c>
      <c r="N684">
        <v>1</v>
      </c>
      <c r="S684">
        <v>0</v>
      </c>
      <c r="AB684" t="s">
        <v>161</v>
      </c>
      <c r="AH684" t="s">
        <v>32</v>
      </c>
      <c r="AM684" t="s">
        <v>60</v>
      </c>
      <c r="AO684">
        <v>6</v>
      </c>
      <c r="AQ684">
        <v>6</v>
      </c>
      <c r="AS684">
        <v>30</v>
      </c>
      <c r="AT684" t="s">
        <v>3108</v>
      </c>
      <c r="AV684" t="s">
        <v>3109</v>
      </c>
      <c r="AW684">
        <v>10</v>
      </c>
      <c r="AX684" t="s">
        <v>3110</v>
      </c>
      <c r="AY684" t="s">
        <v>3111</v>
      </c>
      <c r="AZ684" t="s">
        <v>3112</v>
      </c>
      <c r="BA684">
        <v>1</v>
      </c>
    </row>
    <row r="685" spans="1:53" x14ac:dyDescent="0.35">
      <c r="A685">
        <v>683</v>
      </c>
      <c r="E685" s="5" t="s">
        <v>3</v>
      </c>
      <c r="H685" s="1">
        <v>26938</v>
      </c>
      <c r="I685">
        <v>5</v>
      </c>
      <c r="J685">
        <v>120</v>
      </c>
      <c r="K685">
        <v>12</v>
      </c>
      <c r="L685">
        <v>60</v>
      </c>
      <c r="M685" t="s">
        <v>78</v>
      </c>
      <c r="N685">
        <v>0</v>
      </c>
      <c r="P685" t="s">
        <v>35</v>
      </c>
      <c r="Q685" t="s">
        <v>104</v>
      </c>
      <c r="S685">
        <v>1</v>
      </c>
      <c r="T685" t="s">
        <v>213</v>
      </c>
      <c r="V685" t="s">
        <v>111</v>
      </c>
      <c r="X685" t="s">
        <v>356</v>
      </c>
      <c r="Z685">
        <v>15</v>
      </c>
      <c r="AB685" t="s">
        <v>84</v>
      </c>
      <c r="AH685" t="s">
        <v>32</v>
      </c>
      <c r="AM685" t="s">
        <v>162</v>
      </c>
      <c r="AO685">
        <v>6</v>
      </c>
      <c r="AQ685">
        <v>6</v>
      </c>
      <c r="AS685">
        <v>15</v>
      </c>
      <c r="AT685" t="s">
        <v>76</v>
      </c>
      <c r="AU685" t="s">
        <v>75</v>
      </c>
      <c r="AW685">
        <v>5</v>
      </c>
      <c r="AX685" t="s">
        <v>3113</v>
      </c>
      <c r="AY685" t="s">
        <v>35</v>
      </c>
      <c r="AZ685" t="s">
        <v>35</v>
      </c>
      <c r="BA685">
        <v>0</v>
      </c>
    </row>
    <row r="686" spans="1:53" x14ac:dyDescent="0.35">
      <c r="A686">
        <v>684</v>
      </c>
      <c r="F686" s="5" t="s">
        <v>4</v>
      </c>
      <c r="H686" s="1">
        <v>28137</v>
      </c>
      <c r="I686">
        <v>7</v>
      </c>
      <c r="J686">
        <v>120</v>
      </c>
      <c r="K686">
        <v>6</v>
      </c>
      <c r="L686">
        <v>3</v>
      </c>
      <c r="M686" t="s">
        <v>335</v>
      </c>
      <c r="N686">
        <v>0</v>
      </c>
      <c r="O686" t="s">
        <v>53</v>
      </c>
      <c r="Q686" t="s">
        <v>99</v>
      </c>
      <c r="S686">
        <v>1</v>
      </c>
      <c r="T686" t="s">
        <v>213</v>
      </c>
      <c r="V686" t="s">
        <v>91</v>
      </c>
      <c r="X686" t="s">
        <v>92</v>
      </c>
      <c r="Z686">
        <v>17</v>
      </c>
      <c r="AA686" t="s">
        <v>3114</v>
      </c>
      <c r="AB686" t="s">
        <v>59</v>
      </c>
      <c r="AH686" t="s">
        <v>32</v>
      </c>
      <c r="AM686" t="s">
        <v>73</v>
      </c>
      <c r="AO686">
        <v>6</v>
      </c>
      <c r="AQ686">
        <v>3</v>
      </c>
      <c r="AS686">
        <v>10</v>
      </c>
      <c r="AT686" t="s">
        <v>3115</v>
      </c>
      <c r="AU686" t="s">
        <v>75</v>
      </c>
      <c r="AW686">
        <v>9</v>
      </c>
      <c r="AX686" t="s">
        <v>3116</v>
      </c>
      <c r="AY686" t="s">
        <v>3117</v>
      </c>
      <c r="AZ686" t="s">
        <v>3118</v>
      </c>
      <c r="BA686">
        <v>0</v>
      </c>
    </row>
    <row r="687" spans="1:53" x14ac:dyDescent="0.35">
      <c r="A687">
        <v>685</v>
      </c>
      <c r="B687" s="5" t="s">
        <v>0</v>
      </c>
      <c r="H687" s="1">
        <v>30645</v>
      </c>
      <c r="I687">
        <v>7</v>
      </c>
      <c r="J687">
        <v>20</v>
      </c>
      <c r="K687">
        <v>10</v>
      </c>
      <c r="L687">
        <v>20</v>
      </c>
      <c r="M687" t="s">
        <v>97</v>
      </c>
      <c r="N687">
        <v>1</v>
      </c>
      <c r="S687">
        <v>1</v>
      </c>
      <c r="T687" t="s">
        <v>141</v>
      </c>
      <c r="V687" t="s">
        <v>56</v>
      </c>
      <c r="X687" t="s">
        <v>57</v>
      </c>
      <c r="Z687">
        <v>1</v>
      </c>
      <c r="AA687" t="s">
        <v>3119</v>
      </c>
      <c r="AB687" t="s">
        <v>84</v>
      </c>
      <c r="AF687" t="s">
        <v>30</v>
      </c>
      <c r="AM687" t="s">
        <v>85</v>
      </c>
      <c r="AP687">
        <v>15</v>
      </c>
      <c r="AR687">
        <v>20</v>
      </c>
      <c r="AS687">
        <v>20</v>
      </c>
      <c r="AT687" t="s">
        <v>3120</v>
      </c>
      <c r="AU687" t="s">
        <v>64</v>
      </c>
      <c r="AW687">
        <v>10</v>
      </c>
      <c r="AX687" t="s">
        <v>3121</v>
      </c>
      <c r="AY687" t="s">
        <v>3122</v>
      </c>
      <c r="AZ687" t="s">
        <v>3123</v>
      </c>
      <c r="BA687">
        <v>0</v>
      </c>
    </row>
    <row r="688" spans="1:53" x14ac:dyDescent="0.35">
      <c r="A688">
        <v>686</v>
      </c>
      <c r="C688" s="5" t="s">
        <v>1</v>
      </c>
      <c r="F688" s="5" t="s">
        <v>4</v>
      </c>
      <c r="H688" s="1">
        <v>29020</v>
      </c>
      <c r="I688">
        <v>4</v>
      </c>
      <c r="J688">
        <v>70</v>
      </c>
      <c r="K688">
        <v>12</v>
      </c>
      <c r="L688">
        <v>25</v>
      </c>
      <c r="M688" t="s">
        <v>303</v>
      </c>
      <c r="N688">
        <v>0</v>
      </c>
      <c r="O688" t="s">
        <v>68</v>
      </c>
      <c r="R688" t="s">
        <v>3124</v>
      </c>
      <c r="S688">
        <v>1</v>
      </c>
      <c r="T688" t="s">
        <v>412</v>
      </c>
      <c r="W688" t="s">
        <v>3125</v>
      </c>
      <c r="X688" t="s">
        <v>297</v>
      </c>
      <c r="Z688">
        <v>11</v>
      </c>
      <c r="AA688" t="s">
        <v>3126</v>
      </c>
      <c r="AB688" t="s">
        <v>84</v>
      </c>
      <c r="AH688" t="s">
        <v>32</v>
      </c>
      <c r="AM688" t="s">
        <v>85</v>
      </c>
      <c r="AP688">
        <v>15</v>
      </c>
      <c r="AR688">
        <v>10</v>
      </c>
      <c r="AS688">
        <v>40</v>
      </c>
      <c r="AT688" t="s">
        <v>3127</v>
      </c>
      <c r="AU688" t="s">
        <v>75</v>
      </c>
      <c r="AW688">
        <v>10</v>
      </c>
      <c r="AX688" t="s">
        <v>3128</v>
      </c>
      <c r="AY688" t="s">
        <v>3129</v>
      </c>
      <c r="AZ688" t="s">
        <v>3130</v>
      </c>
      <c r="BA688">
        <v>0</v>
      </c>
    </row>
    <row r="689" spans="1:53" x14ac:dyDescent="0.35">
      <c r="A689">
        <v>687</v>
      </c>
      <c r="B689" s="5" t="s">
        <v>0</v>
      </c>
      <c r="C689" s="5" t="s">
        <v>1</v>
      </c>
      <c r="H689" s="1">
        <v>22202</v>
      </c>
      <c r="I689">
        <v>7</v>
      </c>
      <c r="J689">
        <v>40</v>
      </c>
      <c r="K689">
        <v>12</v>
      </c>
      <c r="L689">
        <v>10</v>
      </c>
      <c r="M689" t="s">
        <v>335</v>
      </c>
      <c r="N689">
        <v>1</v>
      </c>
      <c r="S689">
        <v>1</v>
      </c>
      <c r="T689" t="s">
        <v>412</v>
      </c>
      <c r="V689" t="s">
        <v>142</v>
      </c>
      <c r="X689" t="s">
        <v>92</v>
      </c>
      <c r="Z689">
        <v>30</v>
      </c>
      <c r="AA689" t="s">
        <v>3131</v>
      </c>
      <c r="AB689" t="s">
        <v>59</v>
      </c>
      <c r="AH689" t="s">
        <v>32</v>
      </c>
      <c r="AM689" t="s">
        <v>73</v>
      </c>
      <c r="AO689">
        <v>5</v>
      </c>
      <c r="AR689">
        <v>12</v>
      </c>
      <c r="AS689">
        <v>12</v>
      </c>
      <c r="AT689" t="s">
        <v>3132</v>
      </c>
      <c r="AU689" t="s">
        <v>75</v>
      </c>
      <c r="AW689">
        <v>10</v>
      </c>
      <c r="AX689" t="s">
        <v>3133</v>
      </c>
      <c r="BA689">
        <v>0</v>
      </c>
    </row>
    <row r="690" spans="1:53" x14ac:dyDescent="0.35">
      <c r="A690">
        <v>688</v>
      </c>
      <c r="C690" s="5" t="s">
        <v>1</v>
      </c>
      <c r="F690" s="5" t="s">
        <v>4</v>
      </c>
      <c r="H690" s="1">
        <v>30233</v>
      </c>
      <c r="I690">
        <v>7</v>
      </c>
      <c r="J690">
        <v>15</v>
      </c>
      <c r="K690">
        <v>12</v>
      </c>
      <c r="L690">
        <v>12</v>
      </c>
      <c r="M690" t="s">
        <v>303</v>
      </c>
      <c r="N690">
        <v>0</v>
      </c>
      <c r="O690" t="s">
        <v>68</v>
      </c>
      <c r="Q690" t="s">
        <v>99</v>
      </c>
      <c r="S690">
        <v>1</v>
      </c>
      <c r="T690" t="s">
        <v>146</v>
      </c>
      <c r="V690" t="s">
        <v>81</v>
      </c>
      <c r="X690" t="s">
        <v>92</v>
      </c>
      <c r="Z690">
        <v>1</v>
      </c>
      <c r="AA690" t="s">
        <v>1767</v>
      </c>
      <c r="AB690" t="s">
        <v>72</v>
      </c>
      <c r="AE690" t="s">
        <v>29</v>
      </c>
      <c r="AF690" t="s">
        <v>30</v>
      </c>
      <c r="AM690" t="s">
        <v>85</v>
      </c>
      <c r="AO690">
        <v>2</v>
      </c>
      <c r="AQ690">
        <v>5</v>
      </c>
      <c r="AS690">
        <v>30</v>
      </c>
      <c r="AT690" t="s">
        <v>3134</v>
      </c>
      <c r="AU690" t="s">
        <v>75</v>
      </c>
      <c r="AW690">
        <v>7</v>
      </c>
      <c r="AX690" t="s">
        <v>382</v>
      </c>
      <c r="AY690" t="s">
        <v>3135</v>
      </c>
      <c r="BA690">
        <v>0</v>
      </c>
    </row>
    <row r="691" spans="1:53" ht="14.5" customHeight="1" x14ac:dyDescent="0.35">
      <c r="A691">
        <v>689</v>
      </c>
      <c r="B691" s="5" t="s">
        <v>0</v>
      </c>
      <c r="F691" s="5" t="s">
        <v>4</v>
      </c>
      <c r="H691" s="1">
        <v>35459</v>
      </c>
      <c r="I691">
        <v>5</v>
      </c>
      <c r="J691">
        <v>8</v>
      </c>
      <c r="K691">
        <v>10</v>
      </c>
      <c r="L691">
        <v>5</v>
      </c>
      <c r="M691" t="s">
        <v>89</v>
      </c>
      <c r="N691">
        <v>0</v>
      </c>
      <c r="O691" t="s">
        <v>53</v>
      </c>
      <c r="Q691" t="s">
        <v>104</v>
      </c>
      <c r="S691">
        <v>0</v>
      </c>
      <c r="AB691" t="s">
        <v>161</v>
      </c>
      <c r="AH691" t="s">
        <v>32</v>
      </c>
      <c r="AM691" t="s">
        <v>85</v>
      </c>
      <c r="AO691">
        <v>4</v>
      </c>
      <c r="AQ691">
        <v>3</v>
      </c>
      <c r="AS691">
        <v>4</v>
      </c>
      <c r="AT691" s="3" t="s">
        <v>3136</v>
      </c>
      <c r="AU691" t="s">
        <v>75</v>
      </c>
      <c r="AW691">
        <v>9</v>
      </c>
      <c r="AX691" t="s">
        <v>3137</v>
      </c>
      <c r="AY691" t="s">
        <v>3138</v>
      </c>
      <c r="BA691">
        <v>0</v>
      </c>
    </row>
    <row r="692" spans="1:53" x14ac:dyDescent="0.35">
      <c r="A692">
        <v>690</v>
      </c>
      <c r="C692" s="5" t="s">
        <v>1</v>
      </c>
      <c r="F692" s="5" t="s">
        <v>4</v>
      </c>
      <c r="H692" s="1">
        <v>30996</v>
      </c>
      <c r="I692">
        <v>7</v>
      </c>
      <c r="J692">
        <v>10</v>
      </c>
      <c r="K692">
        <v>6</v>
      </c>
      <c r="L692">
        <v>10</v>
      </c>
      <c r="M692" t="s">
        <v>89</v>
      </c>
      <c r="N692">
        <v>0</v>
      </c>
      <c r="O692" t="s">
        <v>79</v>
      </c>
      <c r="Q692" t="s">
        <v>99</v>
      </c>
      <c r="S692">
        <v>1</v>
      </c>
      <c r="T692" t="s">
        <v>407</v>
      </c>
      <c r="V692" t="s">
        <v>111</v>
      </c>
      <c r="X692" t="s">
        <v>57</v>
      </c>
      <c r="Z692">
        <v>6</v>
      </c>
      <c r="AB692" t="s">
        <v>72</v>
      </c>
      <c r="AH692" t="s">
        <v>32</v>
      </c>
      <c r="AM692" t="s">
        <v>85</v>
      </c>
      <c r="AO692">
        <v>3</v>
      </c>
      <c r="AQ692">
        <v>6</v>
      </c>
      <c r="AS692">
        <v>10</v>
      </c>
      <c r="AT692" t="s">
        <v>3139</v>
      </c>
      <c r="AU692" t="s">
        <v>75</v>
      </c>
      <c r="AW692">
        <v>10</v>
      </c>
      <c r="AX692" t="s">
        <v>175</v>
      </c>
      <c r="BA692">
        <v>0</v>
      </c>
    </row>
    <row r="693" spans="1:53" x14ac:dyDescent="0.35">
      <c r="A693">
        <v>691</v>
      </c>
      <c r="C693" s="5" t="s">
        <v>1</v>
      </c>
      <c r="H693" s="1">
        <v>28795</v>
      </c>
      <c r="I693">
        <v>7</v>
      </c>
      <c r="J693">
        <v>180</v>
      </c>
      <c r="K693">
        <v>11</v>
      </c>
      <c r="L693">
        <v>3</v>
      </c>
      <c r="M693" t="s">
        <v>52</v>
      </c>
      <c r="N693">
        <v>0</v>
      </c>
      <c r="P693" t="s">
        <v>3140</v>
      </c>
      <c r="Q693" t="s">
        <v>99</v>
      </c>
      <c r="S693">
        <v>1</v>
      </c>
      <c r="T693" t="s">
        <v>155</v>
      </c>
      <c r="V693" t="s">
        <v>91</v>
      </c>
      <c r="X693" t="s">
        <v>231</v>
      </c>
      <c r="Z693">
        <v>5</v>
      </c>
      <c r="AA693" t="s">
        <v>3141</v>
      </c>
      <c r="AB693" t="s">
        <v>84</v>
      </c>
      <c r="AK693" t="s">
        <v>35</v>
      </c>
      <c r="AU693" t="s">
        <v>75</v>
      </c>
      <c r="AW693">
        <v>7</v>
      </c>
      <c r="AX693" t="s">
        <v>3142</v>
      </c>
      <c r="AY693" t="s">
        <v>3143</v>
      </c>
      <c r="BA693">
        <v>1</v>
      </c>
    </row>
    <row r="694" spans="1:53" x14ac:dyDescent="0.35">
      <c r="A694">
        <v>692</v>
      </c>
      <c r="C694" s="5" t="s">
        <v>1</v>
      </c>
      <c r="H694" s="1">
        <v>26256</v>
      </c>
      <c r="I694">
        <v>8</v>
      </c>
      <c r="J694">
        <v>0</v>
      </c>
      <c r="K694">
        <v>12</v>
      </c>
      <c r="L694">
        <v>26</v>
      </c>
      <c r="M694" t="s">
        <v>133</v>
      </c>
      <c r="N694">
        <v>1</v>
      </c>
      <c r="S694">
        <v>1</v>
      </c>
      <c r="T694" t="s">
        <v>213</v>
      </c>
      <c r="V694" t="s">
        <v>81</v>
      </c>
      <c r="X694" t="s">
        <v>156</v>
      </c>
      <c r="Z694">
        <v>7</v>
      </c>
      <c r="AA694" t="s">
        <v>3144</v>
      </c>
      <c r="AB694" t="s">
        <v>72</v>
      </c>
      <c r="AF694" t="s">
        <v>30</v>
      </c>
      <c r="AG694" t="s">
        <v>31</v>
      </c>
      <c r="AI694" t="s">
        <v>33</v>
      </c>
      <c r="AM694" t="s">
        <v>60</v>
      </c>
      <c r="AO694">
        <v>6</v>
      </c>
      <c r="AQ694">
        <v>2</v>
      </c>
      <c r="AS694">
        <v>8</v>
      </c>
      <c r="AT694" t="s">
        <v>3145</v>
      </c>
      <c r="AV694" t="s">
        <v>3146</v>
      </c>
      <c r="AW694">
        <v>10</v>
      </c>
      <c r="AX694" t="s">
        <v>3147</v>
      </c>
      <c r="AY694" t="s">
        <v>3148</v>
      </c>
      <c r="AZ694" t="s">
        <v>3149</v>
      </c>
      <c r="BA694">
        <v>1</v>
      </c>
    </row>
    <row r="695" spans="1:53" x14ac:dyDescent="0.35">
      <c r="A695">
        <v>693</v>
      </c>
      <c r="C695" s="5" t="s">
        <v>1</v>
      </c>
      <c r="F695" s="5" t="s">
        <v>4</v>
      </c>
      <c r="H695" s="1">
        <v>23641</v>
      </c>
      <c r="I695">
        <v>7</v>
      </c>
      <c r="J695">
        <v>50</v>
      </c>
      <c r="K695">
        <v>8</v>
      </c>
      <c r="L695">
        <v>5</v>
      </c>
      <c r="M695" t="s">
        <v>78</v>
      </c>
      <c r="N695">
        <v>1</v>
      </c>
      <c r="S695">
        <v>1</v>
      </c>
      <c r="T695" t="s">
        <v>5</v>
      </c>
      <c r="V695" t="s">
        <v>111</v>
      </c>
      <c r="Y695" t="s">
        <v>898</v>
      </c>
      <c r="Z695">
        <v>30</v>
      </c>
      <c r="AA695" t="s">
        <v>3150</v>
      </c>
      <c r="AB695" t="s">
        <v>59</v>
      </c>
      <c r="AH695" t="s">
        <v>32</v>
      </c>
      <c r="AM695" t="s">
        <v>73</v>
      </c>
      <c r="AO695">
        <v>6</v>
      </c>
      <c r="AQ695">
        <v>6</v>
      </c>
      <c r="AS695">
        <v>20</v>
      </c>
      <c r="AT695" t="s">
        <v>3151</v>
      </c>
      <c r="AV695" t="s">
        <v>3152</v>
      </c>
      <c r="AW695">
        <v>7</v>
      </c>
      <c r="AX695" t="s">
        <v>3153</v>
      </c>
      <c r="AY695" t="s">
        <v>3154</v>
      </c>
      <c r="BA695">
        <v>0</v>
      </c>
    </row>
    <row r="696" spans="1:53" x14ac:dyDescent="0.35">
      <c r="A696">
        <v>694</v>
      </c>
      <c r="C696" s="5" t="s">
        <v>1</v>
      </c>
      <c r="H696" s="1">
        <v>31131</v>
      </c>
      <c r="I696">
        <v>6</v>
      </c>
      <c r="J696">
        <v>60</v>
      </c>
      <c r="K696">
        <v>12</v>
      </c>
      <c r="L696">
        <v>6</v>
      </c>
      <c r="M696" t="s">
        <v>89</v>
      </c>
      <c r="N696">
        <v>1</v>
      </c>
      <c r="S696">
        <v>1</v>
      </c>
      <c r="T696" t="s">
        <v>141</v>
      </c>
      <c r="V696" t="s">
        <v>383</v>
      </c>
      <c r="Y696" t="s">
        <v>3155</v>
      </c>
      <c r="Z696">
        <v>9</v>
      </c>
      <c r="AA696" t="s">
        <v>3156</v>
      </c>
      <c r="AB696" t="s">
        <v>59</v>
      </c>
      <c r="AH696" t="s">
        <v>32</v>
      </c>
      <c r="AM696" t="s">
        <v>60</v>
      </c>
      <c r="AO696">
        <v>5</v>
      </c>
      <c r="AQ696">
        <v>6</v>
      </c>
      <c r="AS696">
        <v>30</v>
      </c>
      <c r="AT696" t="s">
        <v>3157</v>
      </c>
      <c r="AU696" t="s">
        <v>75</v>
      </c>
      <c r="AW696">
        <v>10</v>
      </c>
      <c r="AX696" t="s">
        <v>3158</v>
      </c>
      <c r="AY696" t="s">
        <v>3159</v>
      </c>
      <c r="AZ696" t="s">
        <v>3160</v>
      </c>
      <c r="BA696">
        <v>1</v>
      </c>
    </row>
    <row r="697" spans="1:53" x14ac:dyDescent="0.35">
      <c r="A697">
        <v>695</v>
      </c>
      <c r="B697" s="5" t="s">
        <v>0</v>
      </c>
      <c r="F697" s="5" t="s">
        <v>4</v>
      </c>
      <c r="H697" s="1">
        <v>28207</v>
      </c>
      <c r="I697">
        <v>7</v>
      </c>
      <c r="J697">
        <v>45</v>
      </c>
      <c r="K697">
        <v>10</v>
      </c>
      <c r="L697">
        <v>6</v>
      </c>
      <c r="M697" t="s">
        <v>225</v>
      </c>
      <c r="N697">
        <v>1</v>
      </c>
      <c r="S697">
        <v>1</v>
      </c>
      <c r="T697" t="s">
        <v>55</v>
      </c>
      <c r="V697" t="s">
        <v>56</v>
      </c>
      <c r="X697" t="s">
        <v>92</v>
      </c>
      <c r="Z697">
        <v>17</v>
      </c>
      <c r="AA697" t="s">
        <v>3161</v>
      </c>
      <c r="AB697" t="s">
        <v>84</v>
      </c>
      <c r="AG697" t="s">
        <v>31</v>
      </c>
      <c r="AM697" t="s">
        <v>60</v>
      </c>
      <c r="AO697">
        <v>6</v>
      </c>
      <c r="AQ697">
        <v>6</v>
      </c>
      <c r="AS697">
        <v>6</v>
      </c>
      <c r="AT697" t="s">
        <v>3162</v>
      </c>
      <c r="AU697" t="s">
        <v>75</v>
      </c>
      <c r="AW697">
        <v>10</v>
      </c>
      <c r="AX697" t="s">
        <v>3163</v>
      </c>
      <c r="AY697" t="s">
        <v>3164</v>
      </c>
      <c r="AZ697" t="s">
        <v>3165</v>
      </c>
      <c r="BA697">
        <v>1</v>
      </c>
    </row>
    <row r="698" spans="1:53" x14ac:dyDescent="0.35">
      <c r="A698">
        <v>696</v>
      </c>
      <c r="B698" s="5" t="s">
        <v>0</v>
      </c>
      <c r="C698" s="5" t="s">
        <v>1</v>
      </c>
      <c r="E698" s="5" t="s">
        <v>3</v>
      </c>
      <c r="F698" s="5" t="s">
        <v>4</v>
      </c>
      <c r="H698" s="1">
        <v>27646</v>
      </c>
      <c r="I698">
        <v>6</v>
      </c>
      <c r="J698">
        <v>60</v>
      </c>
      <c r="K698">
        <v>6</v>
      </c>
      <c r="L698">
        <v>3</v>
      </c>
      <c r="M698" t="s">
        <v>189</v>
      </c>
      <c r="N698">
        <v>0</v>
      </c>
      <c r="O698" t="s">
        <v>53</v>
      </c>
      <c r="Q698" t="s">
        <v>99</v>
      </c>
      <c r="S698">
        <v>1</v>
      </c>
      <c r="T698" t="s">
        <v>29</v>
      </c>
      <c r="V698" t="s">
        <v>81</v>
      </c>
      <c r="Y698" t="s">
        <v>3166</v>
      </c>
      <c r="Z698">
        <v>4</v>
      </c>
      <c r="AA698" t="s">
        <v>3167</v>
      </c>
      <c r="AB698" t="s">
        <v>1117</v>
      </c>
      <c r="AE698" t="s">
        <v>29</v>
      </c>
      <c r="AM698" t="s">
        <v>73</v>
      </c>
      <c r="AO698">
        <v>5</v>
      </c>
      <c r="AQ698">
        <v>5</v>
      </c>
      <c r="AS698">
        <v>12</v>
      </c>
      <c r="AT698" t="s">
        <v>3168</v>
      </c>
      <c r="AU698" t="s">
        <v>75</v>
      </c>
      <c r="AW698">
        <v>10</v>
      </c>
      <c r="AX698" t="s">
        <v>35</v>
      </c>
      <c r="AY698" t="s">
        <v>3169</v>
      </c>
      <c r="AZ698" t="s">
        <v>3170</v>
      </c>
      <c r="BA698">
        <v>0</v>
      </c>
    </row>
    <row r="699" spans="1:53" ht="14.5" customHeight="1" x14ac:dyDescent="0.35">
      <c r="A699">
        <v>697</v>
      </c>
      <c r="F699" s="5" t="s">
        <v>4</v>
      </c>
      <c r="H699" s="1">
        <v>30727</v>
      </c>
      <c r="I699">
        <v>7</v>
      </c>
      <c r="J699">
        <v>90</v>
      </c>
      <c r="K699">
        <v>14</v>
      </c>
      <c r="L699">
        <v>2</v>
      </c>
      <c r="M699" t="s">
        <v>303</v>
      </c>
      <c r="N699">
        <v>1</v>
      </c>
      <c r="S699">
        <v>1</v>
      </c>
      <c r="T699" t="s">
        <v>213</v>
      </c>
      <c r="W699" t="s">
        <v>259</v>
      </c>
      <c r="X699" t="s">
        <v>92</v>
      </c>
      <c r="Z699">
        <v>8</v>
      </c>
      <c r="AA699" t="s">
        <v>3171</v>
      </c>
      <c r="AB699" t="s">
        <v>84</v>
      </c>
      <c r="AG699" t="s">
        <v>31</v>
      </c>
      <c r="AM699" t="s">
        <v>73</v>
      </c>
      <c r="AO699">
        <v>3</v>
      </c>
      <c r="AQ699">
        <v>1</v>
      </c>
      <c r="AS699">
        <v>15</v>
      </c>
      <c r="AT699" t="s">
        <v>3172</v>
      </c>
      <c r="AV699" t="s">
        <v>3173</v>
      </c>
      <c r="AW699">
        <v>8</v>
      </c>
      <c r="AX699" s="3" t="s">
        <v>3174</v>
      </c>
      <c r="AZ699" t="s">
        <v>3175</v>
      </c>
      <c r="BA699">
        <v>0</v>
      </c>
    </row>
    <row r="700" spans="1:53" x14ac:dyDescent="0.35">
      <c r="A700">
        <v>698</v>
      </c>
      <c r="B700" s="5" t="s">
        <v>0</v>
      </c>
      <c r="H700" s="1">
        <v>28413</v>
      </c>
      <c r="I700">
        <v>5</v>
      </c>
      <c r="J700">
        <v>150</v>
      </c>
      <c r="K700">
        <v>6</v>
      </c>
      <c r="L700">
        <v>1</v>
      </c>
      <c r="M700" t="s">
        <v>52</v>
      </c>
      <c r="N700">
        <v>1</v>
      </c>
      <c r="S700">
        <v>1</v>
      </c>
      <c r="T700" t="s">
        <v>141</v>
      </c>
      <c r="V700" t="s">
        <v>91</v>
      </c>
      <c r="X700" t="s">
        <v>92</v>
      </c>
      <c r="Z700">
        <v>19</v>
      </c>
      <c r="AA700" t="s">
        <v>3176</v>
      </c>
      <c r="AB700" t="s">
        <v>59</v>
      </c>
      <c r="AG700" t="s">
        <v>31</v>
      </c>
      <c r="AH700" t="s">
        <v>32</v>
      </c>
      <c r="AM700" t="s">
        <v>60</v>
      </c>
      <c r="AO700">
        <v>6</v>
      </c>
      <c r="AQ700">
        <v>6</v>
      </c>
      <c r="AS700">
        <v>4</v>
      </c>
      <c r="AT700" t="s">
        <v>3177</v>
      </c>
      <c r="AU700" t="s">
        <v>75</v>
      </c>
      <c r="AW700">
        <v>10</v>
      </c>
      <c r="AX700" t="s">
        <v>3178</v>
      </c>
      <c r="AY700" t="s">
        <v>3179</v>
      </c>
      <c r="AZ700" t="s">
        <v>3180</v>
      </c>
      <c r="BA700">
        <v>1</v>
      </c>
    </row>
    <row r="701" spans="1:53" x14ac:dyDescent="0.35">
      <c r="A701">
        <v>699</v>
      </c>
      <c r="B701" s="5" t="s">
        <v>0</v>
      </c>
      <c r="H701" s="1">
        <v>26235</v>
      </c>
      <c r="I701">
        <v>8</v>
      </c>
      <c r="J701">
        <v>40</v>
      </c>
      <c r="K701">
        <v>10</v>
      </c>
      <c r="L701">
        <v>6</v>
      </c>
      <c r="M701" t="s">
        <v>103</v>
      </c>
      <c r="N701">
        <v>0</v>
      </c>
      <c r="O701" t="s">
        <v>68</v>
      </c>
      <c r="Q701" t="s">
        <v>69</v>
      </c>
      <c r="S701">
        <v>1</v>
      </c>
      <c r="T701" t="s">
        <v>80</v>
      </c>
      <c r="V701" t="s">
        <v>56</v>
      </c>
      <c r="Y701" t="s">
        <v>3181</v>
      </c>
      <c r="Z701">
        <v>5</v>
      </c>
      <c r="AA701" t="s">
        <v>3182</v>
      </c>
      <c r="AB701" t="s">
        <v>72</v>
      </c>
      <c r="AE701" t="s">
        <v>29</v>
      </c>
      <c r="AM701" t="s">
        <v>85</v>
      </c>
      <c r="AP701">
        <v>12</v>
      </c>
      <c r="AQ701">
        <v>6</v>
      </c>
      <c r="AS701">
        <v>20</v>
      </c>
      <c r="AT701" t="s">
        <v>3183</v>
      </c>
      <c r="AU701" t="s">
        <v>75</v>
      </c>
      <c r="AW701">
        <v>9</v>
      </c>
      <c r="AX701" t="s">
        <v>3184</v>
      </c>
      <c r="AY701" t="s">
        <v>3185</v>
      </c>
      <c r="BA701">
        <v>1</v>
      </c>
    </row>
    <row r="702" spans="1:53" x14ac:dyDescent="0.35">
      <c r="A702">
        <v>700</v>
      </c>
      <c r="B702" s="5" t="s">
        <v>0</v>
      </c>
      <c r="C702" s="5" t="s">
        <v>1</v>
      </c>
      <c r="F702" s="5" t="s">
        <v>4</v>
      </c>
      <c r="H702" s="1">
        <v>24168</v>
      </c>
      <c r="I702">
        <v>7</v>
      </c>
      <c r="J702">
        <v>180</v>
      </c>
      <c r="K702">
        <v>12</v>
      </c>
      <c r="L702">
        <v>10</v>
      </c>
      <c r="M702" t="s">
        <v>89</v>
      </c>
      <c r="N702">
        <v>0</v>
      </c>
      <c r="O702" t="s">
        <v>98</v>
      </c>
      <c r="Q702" t="s">
        <v>104</v>
      </c>
      <c r="S702">
        <v>1</v>
      </c>
      <c r="T702" t="s">
        <v>55</v>
      </c>
      <c r="V702" t="s">
        <v>81</v>
      </c>
      <c r="X702" t="s">
        <v>106</v>
      </c>
      <c r="Z702">
        <v>25</v>
      </c>
      <c r="AB702" t="s">
        <v>84</v>
      </c>
      <c r="AF702" t="s">
        <v>30</v>
      </c>
      <c r="AM702" t="s">
        <v>85</v>
      </c>
      <c r="AO702">
        <v>6</v>
      </c>
      <c r="AQ702">
        <v>5</v>
      </c>
      <c r="AS702">
        <v>260</v>
      </c>
      <c r="AT702" t="s">
        <v>3186</v>
      </c>
      <c r="AU702" t="s">
        <v>75</v>
      </c>
      <c r="AW702">
        <v>9</v>
      </c>
      <c r="AX702" t="s">
        <v>3187</v>
      </c>
      <c r="AZ702" t="s">
        <v>3188</v>
      </c>
      <c r="BA702">
        <v>0</v>
      </c>
    </row>
    <row r="703" spans="1:53" x14ac:dyDescent="0.35">
      <c r="A703">
        <v>701</v>
      </c>
      <c r="B703" s="5" t="s">
        <v>0</v>
      </c>
      <c r="E703" s="5" t="s">
        <v>3</v>
      </c>
      <c r="F703" s="5" t="s">
        <v>4</v>
      </c>
      <c r="H703" s="1">
        <v>33512</v>
      </c>
      <c r="I703">
        <v>8</v>
      </c>
      <c r="J703">
        <v>30</v>
      </c>
      <c r="K703">
        <v>10</v>
      </c>
      <c r="L703">
        <v>18</v>
      </c>
      <c r="M703" t="s">
        <v>67</v>
      </c>
      <c r="N703">
        <v>1</v>
      </c>
      <c r="S703">
        <v>0</v>
      </c>
      <c r="AB703" t="s">
        <v>84</v>
      </c>
      <c r="AF703" t="s">
        <v>30</v>
      </c>
      <c r="AM703" t="s">
        <v>85</v>
      </c>
      <c r="AP703">
        <v>12</v>
      </c>
      <c r="AR703">
        <v>12</v>
      </c>
      <c r="AS703">
        <v>30</v>
      </c>
      <c r="AT703" t="s">
        <v>3189</v>
      </c>
      <c r="AU703" t="s">
        <v>75</v>
      </c>
      <c r="AW703">
        <v>8</v>
      </c>
      <c r="AX703" t="s">
        <v>3190</v>
      </c>
      <c r="AY703" t="s">
        <v>3191</v>
      </c>
      <c r="BA703">
        <v>0</v>
      </c>
    </row>
    <row r="704" spans="1:53" x14ac:dyDescent="0.35">
      <c r="A704">
        <v>702</v>
      </c>
      <c r="B704" s="5" t="s">
        <v>0</v>
      </c>
      <c r="C704" s="5" t="s">
        <v>1</v>
      </c>
      <c r="H704" s="1">
        <v>26021</v>
      </c>
      <c r="I704">
        <v>7</v>
      </c>
      <c r="J704">
        <v>30</v>
      </c>
      <c r="K704">
        <v>6</v>
      </c>
      <c r="L704">
        <v>3</v>
      </c>
      <c r="M704" t="s">
        <v>52</v>
      </c>
      <c r="N704">
        <v>1</v>
      </c>
      <c r="S704">
        <v>1</v>
      </c>
      <c r="T704" t="s">
        <v>155</v>
      </c>
      <c r="V704" t="s">
        <v>81</v>
      </c>
      <c r="X704" t="s">
        <v>92</v>
      </c>
      <c r="Z704">
        <v>12</v>
      </c>
      <c r="AA704" t="s">
        <v>3192</v>
      </c>
      <c r="AB704" t="s">
        <v>72</v>
      </c>
      <c r="AH704" t="s">
        <v>32</v>
      </c>
      <c r="AM704" t="s">
        <v>73</v>
      </c>
      <c r="AP704">
        <v>10</v>
      </c>
      <c r="AQ704">
        <v>5</v>
      </c>
      <c r="AS704">
        <v>10</v>
      </c>
      <c r="AT704" t="s">
        <v>3193</v>
      </c>
      <c r="AV704" t="s">
        <v>3194</v>
      </c>
      <c r="AW704">
        <v>10</v>
      </c>
      <c r="AX704" t="s">
        <v>3195</v>
      </c>
      <c r="AY704" t="s">
        <v>3196</v>
      </c>
      <c r="AZ704" t="s">
        <v>3197</v>
      </c>
      <c r="BA704">
        <v>1</v>
      </c>
    </row>
    <row r="705" spans="1:53" x14ac:dyDescent="0.35">
      <c r="A705">
        <v>703</v>
      </c>
      <c r="B705" s="5" t="s">
        <v>0</v>
      </c>
      <c r="F705" s="5" t="s">
        <v>4</v>
      </c>
      <c r="H705" s="1">
        <v>33040</v>
      </c>
      <c r="I705">
        <v>6</v>
      </c>
      <c r="J705">
        <v>50</v>
      </c>
      <c r="K705">
        <v>10</v>
      </c>
      <c r="L705">
        <v>3</v>
      </c>
      <c r="M705" t="s">
        <v>225</v>
      </c>
      <c r="N705">
        <v>1</v>
      </c>
      <c r="S705">
        <v>0</v>
      </c>
      <c r="AB705" t="s">
        <v>84</v>
      </c>
      <c r="AE705" t="s">
        <v>29</v>
      </c>
      <c r="AH705" t="s">
        <v>32</v>
      </c>
      <c r="AM705" t="s">
        <v>85</v>
      </c>
      <c r="AO705">
        <v>6</v>
      </c>
      <c r="AQ705">
        <v>4</v>
      </c>
      <c r="AS705">
        <v>100</v>
      </c>
      <c r="AT705" t="s">
        <v>3198</v>
      </c>
      <c r="AU705" t="s">
        <v>64</v>
      </c>
      <c r="AW705">
        <v>8</v>
      </c>
      <c r="AX705" t="s">
        <v>3199</v>
      </c>
      <c r="AZ705" t="s">
        <v>3200</v>
      </c>
      <c r="BA705">
        <v>1</v>
      </c>
    </row>
    <row r="706" spans="1:53" x14ac:dyDescent="0.35">
      <c r="A706">
        <v>704</v>
      </c>
      <c r="B706" s="5" t="s">
        <v>0</v>
      </c>
      <c r="H706" s="1">
        <v>33530</v>
      </c>
      <c r="I706">
        <v>6</v>
      </c>
      <c r="J706">
        <v>60</v>
      </c>
      <c r="K706">
        <v>4</v>
      </c>
      <c r="L706">
        <v>5</v>
      </c>
      <c r="M706" t="s">
        <v>89</v>
      </c>
      <c r="N706">
        <v>1</v>
      </c>
      <c r="S706">
        <v>1</v>
      </c>
      <c r="T706" t="s">
        <v>5</v>
      </c>
      <c r="V706" t="s">
        <v>111</v>
      </c>
      <c r="X706" t="s">
        <v>572</v>
      </c>
      <c r="Z706">
        <v>0</v>
      </c>
      <c r="AA706" t="s">
        <v>3201</v>
      </c>
      <c r="AB706" t="s">
        <v>84</v>
      </c>
      <c r="AH706" t="s">
        <v>32</v>
      </c>
      <c r="AM706" t="s">
        <v>85</v>
      </c>
      <c r="AO706">
        <v>6</v>
      </c>
      <c r="AQ706">
        <v>6</v>
      </c>
      <c r="AS706">
        <v>4</v>
      </c>
      <c r="AT706" t="s">
        <v>3202</v>
      </c>
      <c r="AU706" t="s">
        <v>75</v>
      </c>
      <c r="AW706">
        <v>7</v>
      </c>
      <c r="AX706" t="s">
        <v>3203</v>
      </c>
      <c r="AY706" t="s">
        <v>3204</v>
      </c>
      <c r="AZ706" t="s">
        <v>3205</v>
      </c>
      <c r="BA706">
        <v>1</v>
      </c>
    </row>
    <row r="707" spans="1:53" x14ac:dyDescent="0.35">
      <c r="A707">
        <v>705</v>
      </c>
      <c r="C707" s="5" t="s">
        <v>1</v>
      </c>
      <c r="H707" s="1">
        <v>29873</v>
      </c>
      <c r="I707">
        <v>6</v>
      </c>
      <c r="J707">
        <v>90</v>
      </c>
      <c r="K707">
        <v>16</v>
      </c>
      <c r="L707">
        <v>50</v>
      </c>
      <c r="M707" t="s">
        <v>189</v>
      </c>
      <c r="N707">
        <v>1</v>
      </c>
      <c r="S707">
        <v>1</v>
      </c>
      <c r="T707" t="s">
        <v>135</v>
      </c>
      <c r="V707" t="s">
        <v>123</v>
      </c>
      <c r="X707" t="s">
        <v>572</v>
      </c>
      <c r="Z707">
        <v>11</v>
      </c>
      <c r="AA707">
        <v>6</v>
      </c>
      <c r="AB707" t="s">
        <v>84</v>
      </c>
      <c r="AH707" t="s">
        <v>32</v>
      </c>
      <c r="AM707" t="s">
        <v>60</v>
      </c>
      <c r="AO707">
        <v>2</v>
      </c>
      <c r="AQ707">
        <v>2</v>
      </c>
      <c r="AS707">
        <v>8</v>
      </c>
      <c r="AT707" t="s">
        <v>3206</v>
      </c>
      <c r="AU707" t="s">
        <v>75</v>
      </c>
      <c r="AW707">
        <v>10</v>
      </c>
      <c r="AX707" t="s">
        <v>3207</v>
      </c>
      <c r="AY707" t="s">
        <v>3208</v>
      </c>
      <c r="AZ707" t="s">
        <v>3209</v>
      </c>
      <c r="BA707">
        <v>0</v>
      </c>
    </row>
    <row r="708" spans="1:53" x14ac:dyDescent="0.35">
      <c r="A708">
        <v>706</v>
      </c>
      <c r="B708" s="5" t="s">
        <v>0</v>
      </c>
      <c r="H708" s="1">
        <v>30149</v>
      </c>
      <c r="I708">
        <v>7</v>
      </c>
      <c r="J708">
        <v>120</v>
      </c>
      <c r="K708">
        <v>7</v>
      </c>
      <c r="L708">
        <v>3</v>
      </c>
      <c r="M708" t="s">
        <v>335</v>
      </c>
      <c r="N708">
        <v>1</v>
      </c>
      <c r="S708">
        <v>1</v>
      </c>
      <c r="T708" t="s">
        <v>90</v>
      </c>
      <c r="V708" t="s">
        <v>81</v>
      </c>
      <c r="Y708" t="s">
        <v>898</v>
      </c>
      <c r="Z708">
        <v>7</v>
      </c>
      <c r="AA708" t="s">
        <v>3210</v>
      </c>
      <c r="AB708" t="s">
        <v>84</v>
      </c>
      <c r="AH708" t="s">
        <v>32</v>
      </c>
      <c r="AM708" t="s">
        <v>60</v>
      </c>
      <c r="AO708">
        <v>6</v>
      </c>
      <c r="AQ708">
        <v>2</v>
      </c>
      <c r="AS708">
        <v>8</v>
      </c>
      <c r="AT708" t="s">
        <v>3211</v>
      </c>
      <c r="AU708" t="s">
        <v>64</v>
      </c>
      <c r="AW708">
        <v>10</v>
      </c>
      <c r="AX708" t="s">
        <v>3212</v>
      </c>
      <c r="AY708" t="s">
        <v>3213</v>
      </c>
      <c r="AZ708" t="s">
        <v>116</v>
      </c>
      <c r="BA708">
        <v>1</v>
      </c>
    </row>
    <row r="709" spans="1:53" x14ac:dyDescent="0.35">
      <c r="A709">
        <v>707</v>
      </c>
      <c r="B709" s="5" t="s">
        <v>0</v>
      </c>
      <c r="E709" s="5" t="s">
        <v>3</v>
      </c>
      <c r="H709" s="1">
        <v>34816</v>
      </c>
      <c r="I709">
        <v>4</v>
      </c>
      <c r="J709">
        <v>0</v>
      </c>
      <c r="K709">
        <v>9</v>
      </c>
      <c r="L709">
        <v>15</v>
      </c>
      <c r="M709" t="s">
        <v>189</v>
      </c>
      <c r="N709">
        <v>0</v>
      </c>
      <c r="O709" t="s">
        <v>53</v>
      </c>
      <c r="Q709" t="s">
        <v>104</v>
      </c>
      <c r="S709">
        <v>1</v>
      </c>
      <c r="T709" t="s">
        <v>110</v>
      </c>
      <c r="V709" t="s">
        <v>81</v>
      </c>
      <c r="X709" t="s">
        <v>92</v>
      </c>
      <c r="Z709">
        <v>2</v>
      </c>
      <c r="AA709" t="s">
        <v>2128</v>
      </c>
      <c r="AB709" t="s">
        <v>59</v>
      </c>
      <c r="AF709" t="s">
        <v>30</v>
      </c>
      <c r="AM709" t="s">
        <v>162</v>
      </c>
      <c r="AO709">
        <v>6</v>
      </c>
      <c r="AQ709">
        <v>5</v>
      </c>
      <c r="AS709">
        <v>10</v>
      </c>
      <c r="AT709" t="s">
        <v>3214</v>
      </c>
      <c r="AU709" t="s">
        <v>75</v>
      </c>
      <c r="AW709">
        <v>10</v>
      </c>
      <c r="AX709" t="s">
        <v>3215</v>
      </c>
      <c r="AY709" t="s">
        <v>3216</v>
      </c>
      <c r="AZ709" t="s">
        <v>3217</v>
      </c>
      <c r="BA709">
        <v>1</v>
      </c>
    </row>
    <row r="710" spans="1:53" x14ac:dyDescent="0.35">
      <c r="A710">
        <v>708</v>
      </c>
      <c r="F710" s="5" t="s">
        <v>4</v>
      </c>
      <c r="H710" s="1">
        <v>24983</v>
      </c>
      <c r="I710">
        <v>7</v>
      </c>
      <c r="J710">
        <v>2</v>
      </c>
      <c r="K710">
        <v>3</v>
      </c>
      <c r="L710">
        <v>15</v>
      </c>
      <c r="M710" t="s">
        <v>303</v>
      </c>
      <c r="N710">
        <v>0</v>
      </c>
      <c r="O710" t="s">
        <v>79</v>
      </c>
      <c r="Q710" t="s">
        <v>99</v>
      </c>
      <c r="S710">
        <v>1</v>
      </c>
      <c r="T710" t="s">
        <v>5</v>
      </c>
      <c r="V710" t="s">
        <v>111</v>
      </c>
      <c r="Y710" t="s">
        <v>3218</v>
      </c>
      <c r="Z710">
        <v>25</v>
      </c>
      <c r="AA710" t="s">
        <v>3219</v>
      </c>
      <c r="AB710" t="s">
        <v>59</v>
      </c>
      <c r="AE710" t="s">
        <v>29</v>
      </c>
      <c r="AM710" t="s">
        <v>85</v>
      </c>
      <c r="AO710">
        <v>4</v>
      </c>
      <c r="AQ710">
        <v>3</v>
      </c>
      <c r="AS710">
        <v>6</v>
      </c>
      <c r="AT710" t="s">
        <v>3220</v>
      </c>
      <c r="AU710" t="s">
        <v>64</v>
      </c>
      <c r="AW710">
        <v>8</v>
      </c>
      <c r="AX710" t="s">
        <v>3221</v>
      </c>
      <c r="AY710" t="s">
        <v>3222</v>
      </c>
      <c r="BA710">
        <v>0</v>
      </c>
    </row>
    <row r="711" spans="1:53" x14ac:dyDescent="0.35">
      <c r="A711">
        <v>709</v>
      </c>
      <c r="B711" s="5" t="s">
        <v>0</v>
      </c>
      <c r="H711" s="1">
        <v>31720</v>
      </c>
      <c r="I711">
        <v>6</v>
      </c>
      <c r="J711">
        <v>30</v>
      </c>
      <c r="K711">
        <v>6</v>
      </c>
      <c r="L711">
        <v>30</v>
      </c>
      <c r="M711" t="s">
        <v>133</v>
      </c>
      <c r="N711">
        <v>1</v>
      </c>
      <c r="S711">
        <v>1</v>
      </c>
      <c r="T711" t="s">
        <v>29</v>
      </c>
      <c r="V711" t="s">
        <v>111</v>
      </c>
      <c r="Y711" t="s">
        <v>3223</v>
      </c>
      <c r="Z711">
        <v>5</v>
      </c>
      <c r="AA711" t="s">
        <v>3224</v>
      </c>
      <c r="AB711" t="s">
        <v>363</v>
      </c>
      <c r="AE711" t="s">
        <v>29</v>
      </c>
      <c r="AM711" t="s">
        <v>85</v>
      </c>
      <c r="AO711">
        <v>4</v>
      </c>
      <c r="AQ711">
        <v>4</v>
      </c>
      <c r="AS711">
        <v>20</v>
      </c>
      <c r="AT711" t="s">
        <v>3225</v>
      </c>
      <c r="AU711" t="s">
        <v>64</v>
      </c>
      <c r="AW711">
        <v>9</v>
      </c>
      <c r="AX711" t="s">
        <v>3226</v>
      </c>
      <c r="AY711" t="s">
        <v>3227</v>
      </c>
      <c r="AZ711" t="s">
        <v>3228</v>
      </c>
      <c r="BA711">
        <v>1</v>
      </c>
    </row>
    <row r="712" spans="1:53" x14ac:dyDescent="0.35">
      <c r="A712">
        <v>710</v>
      </c>
      <c r="B712" s="5" t="s">
        <v>0</v>
      </c>
      <c r="H712" s="1">
        <v>31861</v>
      </c>
      <c r="I712">
        <v>7</v>
      </c>
      <c r="J712">
        <v>0</v>
      </c>
      <c r="K712">
        <v>14</v>
      </c>
      <c r="L712">
        <v>1</v>
      </c>
      <c r="M712" t="s">
        <v>225</v>
      </c>
      <c r="N712">
        <v>0</v>
      </c>
      <c r="P712" t="s">
        <v>3229</v>
      </c>
      <c r="Q712" t="s">
        <v>54</v>
      </c>
      <c r="S712">
        <v>0</v>
      </c>
      <c r="AB712" t="s">
        <v>84</v>
      </c>
      <c r="AE712" t="s">
        <v>29</v>
      </c>
      <c r="AM712" t="s">
        <v>73</v>
      </c>
      <c r="AO712">
        <v>6</v>
      </c>
      <c r="AQ712">
        <v>6</v>
      </c>
      <c r="AS712">
        <v>8</v>
      </c>
      <c r="AT712" t="s">
        <v>3230</v>
      </c>
      <c r="AU712" t="s">
        <v>75</v>
      </c>
      <c r="AW712">
        <v>5</v>
      </c>
      <c r="AX712" t="s">
        <v>3231</v>
      </c>
      <c r="AZ712" t="s">
        <v>3232</v>
      </c>
    </row>
    <row r="713" spans="1:53" x14ac:dyDescent="0.35">
      <c r="A713">
        <v>711</v>
      </c>
      <c r="F713" s="5" t="s">
        <v>4</v>
      </c>
      <c r="H713" s="1">
        <v>29528</v>
      </c>
      <c r="I713">
        <v>7</v>
      </c>
      <c r="J713">
        <v>75</v>
      </c>
      <c r="K713">
        <v>10</v>
      </c>
      <c r="L713">
        <v>2</v>
      </c>
      <c r="M713" t="s">
        <v>67</v>
      </c>
      <c r="N713">
        <v>0</v>
      </c>
      <c r="O713" t="s">
        <v>122</v>
      </c>
      <c r="Q713" t="s">
        <v>54</v>
      </c>
      <c r="S713">
        <v>0</v>
      </c>
      <c r="AB713" t="s">
        <v>59</v>
      </c>
      <c r="AG713" t="s">
        <v>31</v>
      </c>
      <c r="AM713" t="s">
        <v>73</v>
      </c>
      <c r="AO713">
        <v>2</v>
      </c>
      <c r="AQ713">
        <v>4</v>
      </c>
      <c r="AS713">
        <v>50</v>
      </c>
      <c r="AT713" t="s">
        <v>3233</v>
      </c>
      <c r="AU713" t="s">
        <v>75</v>
      </c>
      <c r="AW713">
        <v>10</v>
      </c>
      <c r="AX713" t="s">
        <v>3234</v>
      </c>
      <c r="BA713">
        <v>0</v>
      </c>
    </row>
    <row r="714" spans="1:53" x14ac:dyDescent="0.35">
      <c r="A714">
        <v>712</v>
      </c>
      <c r="F714" s="5" t="s">
        <v>4</v>
      </c>
      <c r="H714" s="1">
        <v>34844</v>
      </c>
      <c r="I714">
        <v>8</v>
      </c>
      <c r="J714">
        <v>0</v>
      </c>
      <c r="K714">
        <v>12</v>
      </c>
      <c r="L714">
        <v>20</v>
      </c>
      <c r="M714" t="s">
        <v>78</v>
      </c>
      <c r="N714">
        <v>0</v>
      </c>
      <c r="O714" t="s">
        <v>68</v>
      </c>
      <c r="Q714" t="s">
        <v>99</v>
      </c>
      <c r="S714">
        <v>0</v>
      </c>
      <c r="AB714" t="s">
        <v>59</v>
      </c>
      <c r="AH714" t="s">
        <v>32</v>
      </c>
      <c r="AM714" t="s">
        <v>85</v>
      </c>
      <c r="AO714">
        <v>6</v>
      </c>
      <c r="AQ714">
        <v>6</v>
      </c>
      <c r="AS714">
        <v>4</v>
      </c>
      <c r="AT714" t="s">
        <v>3235</v>
      </c>
      <c r="AU714" t="s">
        <v>64</v>
      </c>
      <c r="AW714">
        <v>10</v>
      </c>
      <c r="AX714" t="s">
        <v>3236</v>
      </c>
      <c r="AY714" t="s">
        <v>3237</v>
      </c>
      <c r="AZ714" t="s">
        <v>3237</v>
      </c>
      <c r="BA714">
        <v>0</v>
      </c>
    </row>
    <row r="715" spans="1:53" x14ac:dyDescent="0.35">
      <c r="A715">
        <v>713</v>
      </c>
      <c r="B715" s="5" t="s">
        <v>0</v>
      </c>
      <c r="C715" s="5" t="s">
        <v>1</v>
      </c>
      <c r="D715" s="5" t="s">
        <v>2</v>
      </c>
      <c r="E715" s="5" t="s">
        <v>3</v>
      </c>
      <c r="F715" s="5" t="s">
        <v>4</v>
      </c>
      <c r="H715" s="1">
        <v>32667</v>
      </c>
      <c r="I715">
        <v>8</v>
      </c>
      <c r="J715">
        <v>30</v>
      </c>
      <c r="K715">
        <v>5</v>
      </c>
      <c r="L715">
        <v>30</v>
      </c>
      <c r="M715" t="s">
        <v>189</v>
      </c>
      <c r="N715">
        <v>0</v>
      </c>
      <c r="O715" t="s">
        <v>98</v>
      </c>
      <c r="R715" t="s">
        <v>35</v>
      </c>
      <c r="S715">
        <v>1</v>
      </c>
      <c r="T715" t="s">
        <v>465</v>
      </c>
      <c r="V715" t="s">
        <v>56</v>
      </c>
      <c r="Y715" t="s">
        <v>3238</v>
      </c>
      <c r="Z715">
        <v>5</v>
      </c>
      <c r="AA715" t="s">
        <v>3239</v>
      </c>
      <c r="AB715" t="s">
        <v>59</v>
      </c>
      <c r="AC715" t="s">
        <v>27</v>
      </c>
      <c r="AH715" t="s">
        <v>32</v>
      </c>
      <c r="AL715" t="s">
        <v>3240</v>
      </c>
      <c r="AM715" t="s">
        <v>73</v>
      </c>
      <c r="AO715">
        <v>5</v>
      </c>
      <c r="AR715">
        <v>8</v>
      </c>
      <c r="AS715">
        <v>10</v>
      </c>
      <c r="AT715" t="s">
        <v>3241</v>
      </c>
      <c r="AU715" t="s">
        <v>75</v>
      </c>
      <c r="AW715">
        <v>10</v>
      </c>
      <c r="AX715" t="s">
        <v>3242</v>
      </c>
      <c r="BA715">
        <v>1</v>
      </c>
    </row>
    <row r="716" spans="1:53" x14ac:dyDescent="0.35">
      <c r="A716">
        <v>714</v>
      </c>
      <c r="C716" s="5" t="s">
        <v>1</v>
      </c>
      <c r="H716" s="1">
        <v>31082</v>
      </c>
      <c r="I716">
        <v>8</v>
      </c>
      <c r="J716">
        <v>80</v>
      </c>
      <c r="K716">
        <v>9</v>
      </c>
      <c r="L716">
        <v>2</v>
      </c>
      <c r="M716" t="s">
        <v>78</v>
      </c>
      <c r="N716">
        <v>1</v>
      </c>
      <c r="S716">
        <v>1</v>
      </c>
      <c r="T716" t="s">
        <v>5</v>
      </c>
      <c r="V716" t="s">
        <v>81</v>
      </c>
      <c r="X716" t="s">
        <v>648</v>
      </c>
      <c r="Z716">
        <v>10</v>
      </c>
      <c r="AA716" t="s">
        <v>3243</v>
      </c>
      <c r="AB716" t="s">
        <v>84</v>
      </c>
      <c r="AE716" t="s">
        <v>29</v>
      </c>
      <c r="AM716" t="s">
        <v>73</v>
      </c>
      <c r="AP716">
        <v>13</v>
      </c>
      <c r="AR716">
        <v>10</v>
      </c>
      <c r="AS716">
        <v>30</v>
      </c>
      <c r="AT716" t="s">
        <v>3244</v>
      </c>
      <c r="AV716" t="s">
        <v>3245</v>
      </c>
      <c r="AW716">
        <v>7</v>
      </c>
      <c r="AX716" t="s">
        <v>3246</v>
      </c>
      <c r="AY716" t="s">
        <v>607</v>
      </c>
      <c r="AZ716" t="s">
        <v>607</v>
      </c>
      <c r="BA716">
        <v>1</v>
      </c>
    </row>
    <row r="717" spans="1:53" ht="14.5" customHeight="1" x14ac:dyDescent="0.35">
      <c r="A717">
        <v>715</v>
      </c>
      <c r="C717" s="5" t="s">
        <v>1</v>
      </c>
      <c r="H717" s="1">
        <v>34222</v>
      </c>
      <c r="I717">
        <v>8</v>
      </c>
      <c r="J717">
        <v>15</v>
      </c>
      <c r="K717">
        <v>9</v>
      </c>
      <c r="L717">
        <v>12</v>
      </c>
      <c r="M717" t="s">
        <v>225</v>
      </c>
      <c r="N717">
        <v>1</v>
      </c>
      <c r="S717">
        <v>0</v>
      </c>
      <c r="AB717" t="s">
        <v>59</v>
      </c>
      <c r="AF717" t="s">
        <v>30</v>
      </c>
      <c r="AM717" t="s">
        <v>73</v>
      </c>
      <c r="AP717" t="s">
        <v>616</v>
      </c>
      <c r="AR717" t="s">
        <v>616</v>
      </c>
      <c r="AS717">
        <v>30</v>
      </c>
      <c r="AT717" s="3" t="s">
        <v>3247</v>
      </c>
      <c r="AU717" t="s">
        <v>64</v>
      </c>
      <c r="AW717">
        <v>10</v>
      </c>
      <c r="AX717" t="s">
        <v>3248</v>
      </c>
      <c r="AZ717" t="s">
        <v>3249</v>
      </c>
      <c r="BA717">
        <v>1</v>
      </c>
    </row>
    <row r="718" spans="1:53" x14ac:dyDescent="0.35">
      <c r="A718">
        <v>716</v>
      </c>
      <c r="B718" s="5" t="s">
        <v>0</v>
      </c>
      <c r="C718" s="5" t="s">
        <v>1</v>
      </c>
      <c r="D718" s="5" t="s">
        <v>2</v>
      </c>
      <c r="H718" s="1">
        <v>29744</v>
      </c>
      <c r="I718">
        <v>7</v>
      </c>
      <c r="J718">
        <v>40</v>
      </c>
      <c r="K718">
        <v>10</v>
      </c>
      <c r="L718">
        <v>0</v>
      </c>
      <c r="M718" t="s">
        <v>103</v>
      </c>
      <c r="N718">
        <v>0</v>
      </c>
      <c r="O718" t="s">
        <v>68</v>
      </c>
      <c r="Q718" t="s">
        <v>99</v>
      </c>
      <c r="S718">
        <v>1</v>
      </c>
      <c r="T718" t="s">
        <v>407</v>
      </c>
      <c r="V718" t="s">
        <v>111</v>
      </c>
      <c r="X718" t="s">
        <v>57</v>
      </c>
      <c r="Z718">
        <v>6</v>
      </c>
      <c r="AA718" t="s">
        <v>3250</v>
      </c>
      <c r="AB718" t="s">
        <v>72</v>
      </c>
      <c r="AF718" t="s">
        <v>30</v>
      </c>
      <c r="AM718" t="s">
        <v>162</v>
      </c>
      <c r="AO718">
        <v>5</v>
      </c>
      <c r="AQ718">
        <v>5</v>
      </c>
      <c r="AS718">
        <v>4</v>
      </c>
      <c r="AT718" t="s">
        <v>3251</v>
      </c>
      <c r="AU718" t="s">
        <v>64</v>
      </c>
      <c r="AW718">
        <v>8</v>
      </c>
      <c r="AX718" t="s">
        <v>3252</v>
      </c>
      <c r="BA718">
        <v>1</v>
      </c>
    </row>
    <row r="719" spans="1:53" x14ac:dyDescent="0.35">
      <c r="A719">
        <v>717</v>
      </c>
      <c r="B719" s="5" t="s">
        <v>0</v>
      </c>
      <c r="H719" s="1">
        <v>32181</v>
      </c>
      <c r="I719">
        <v>10</v>
      </c>
      <c r="J719">
        <v>60</v>
      </c>
      <c r="K719">
        <v>8</v>
      </c>
      <c r="L719">
        <v>10</v>
      </c>
      <c r="M719" t="s">
        <v>121</v>
      </c>
      <c r="N719">
        <v>0</v>
      </c>
      <c r="O719" t="s">
        <v>79</v>
      </c>
      <c r="Q719" t="s">
        <v>104</v>
      </c>
      <c r="S719">
        <v>0</v>
      </c>
      <c r="AB719" t="s">
        <v>84</v>
      </c>
      <c r="AG719" t="s">
        <v>31</v>
      </c>
      <c r="AI719" t="s">
        <v>33</v>
      </c>
      <c r="AM719" t="s">
        <v>60</v>
      </c>
      <c r="AO719">
        <v>4</v>
      </c>
      <c r="AQ719">
        <v>4</v>
      </c>
      <c r="AS719">
        <v>6</v>
      </c>
      <c r="AT719" t="s">
        <v>3253</v>
      </c>
      <c r="AU719" t="s">
        <v>64</v>
      </c>
      <c r="AW719">
        <v>10</v>
      </c>
      <c r="AX719" t="s">
        <v>3254</v>
      </c>
      <c r="AY719" t="s">
        <v>3255</v>
      </c>
      <c r="AZ719" t="s">
        <v>3256</v>
      </c>
      <c r="BA719">
        <v>1</v>
      </c>
    </row>
    <row r="720" spans="1:53" x14ac:dyDescent="0.35">
      <c r="A720">
        <v>718</v>
      </c>
      <c r="B720" s="5" t="s">
        <v>0</v>
      </c>
      <c r="C720" s="5" t="s">
        <v>1</v>
      </c>
      <c r="F720" s="5" t="s">
        <v>4</v>
      </c>
      <c r="H720" s="1">
        <v>32762</v>
      </c>
      <c r="I720">
        <v>4</v>
      </c>
      <c r="J720">
        <v>30</v>
      </c>
      <c r="K720">
        <v>18</v>
      </c>
      <c r="L720">
        <v>24</v>
      </c>
      <c r="M720" t="s">
        <v>303</v>
      </c>
      <c r="N720">
        <v>1</v>
      </c>
      <c r="S720">
        <v>1</v>
      </c>
      <c r="T720" t="s">
        <v>135</v>
      </c>
      <c r="V720" t="s">
        <v>81</v>
      </c>
      <c r="X720" t="s">
        <v>92</v>
      </c>
      <c r="Z720">
        <v>5</v>
      </c>
      <c r="AA720" t="s">
        <v>3257</v>
      </c>
      <c r="AB720" t="s">
        <v>59</v>
      </c>
      <c r="AH720" t="s">
        <v>32</v>
      </c>
      <c r="AM720" t="s">
        <v>60</v>
      </c>
      <c r="AP720">
        <v>10</v>
      </c>
      <c r="AQ720">
        <v>6</v>
      </c>
      <c r="AS720">
        <v>72</v>
      </c>
      <c r="AT720" t="s">
        <v>3258</v>
      </c>
      <c r="AU720" t="s">
        <v>75</v>
      </c>
      <c r="AW720">
        <v>10</v>
      </c>
      <c r="AX720" t="s">
        <v>3259</v>
      </c>
      <c r="AY720" t="s">
        <v>3260</v>
      </c>
      <c r="AZ720" t="s">
        <v>3261</v>
      </c>
      <c r="BA720">
        <v>1</v>
      </c>
    </row>
    <row r="721" spans="1:53" x14ac:dyDescent="0.35">
      <c r="A721">
        <v>719</v>
      </c>
      <c r="B721" s="5" t="s">
        <v>0</v>
      </c>
      <c r="C721" s="5" t="s">
        <v>1</v>
      </c>
      <c r="H721" s="1">
        <v>30799</v>
      </c>
      <c r="I721">
        <v>6</v>
      </c>
      <c r="J721">
        <v>135</v>
      </c>
      <c r="K721">
        <v>7</v>
      </c>
      <c r="L721">
        <v>40</v>
      </c>
      <c r="M721" t="s">
        <v>121</v>
      </c>
      <c r="N721">
        <v>1</v>
      </c>
      <c r="S721">
        <v>1</v>
      </c>
      <c r="T721" t="s">
        <v>55</v>
      </c>
      <c r="V721" t="s">
        <v>111</v>
      </c>
      <c r="X721" t="s">
        <v>272</v>
      </c>
      <c r="Z721">
        <v>5</v>
      </c>
      <c r="AA721" t="s">
        <v>3262</v>
      </c>
      <c r="AB721" t="s">
        <v>84</v>
      </c>
      <c r="AG721" t="s">
        <v>31</v>
      </c>
      <c r="AM721" t="s">
        <v>73</v>
      </c>
      <c r="AO721">
        <v>4</v>
      </c>
      <c r="AQ721">
        <v>5</v>
      </c>
      <c r="AS721">
        <v>25</v>
      </c>
      <c r="AT721" t="s">
        <v>3263</v>
      </c>
      <c r="AU721" t="s">
        <v>75</v>
      </c>
      <c r="AW721">
        <v>8</v>
      </c>
      <c r="AX721" t="s">
        <v>3264</v>
      </c>
      <c r="BA721">
        <v>0</v>
      </c>
    </row>
    <row r="722" spans="1:53" x14ac:dyDescent="0.35">
      <c r="A722">
        <v>720</v>
      </c>
      <c r="B722" s="5" t="s">
        <v>0</v>
      </c>
      <c r="H722" s="1">
        <v>29746</v>
      </c>
      <c r="I722">
        <v>8</v>
      </c>
      <c r="J722">
        <v>0</v>
      </c>
      <c r="K722">
        <v>8</v>
      </c>
      <c r="L722">
        <v>15</v>
      </c>
      <c r="M722" t="s">
        <v>52</v>
      </c>
      <c r="N722">
        <v>1</v>
      </c>
      <c r="S722">
        <v>0</v>
      </c>
      <c r="AB722" t="s">
        <v>59</v>
      </c>
      <c r="AH722" t="s">
        <v>32</v>
      </c>
      <c r="AM722" t="s">
        <v>60</v>
      </c>
      <c r="AO722">
        <v>6</v>
      </c>
      <c r="AQ722">
        <v>6</v>
      </c>
      <c r="AS722">
        <v>10</v>
      </c>
      <c r="AT722" t="s">
        <v>3265</v>
      </c>
      <c r="AV722" t="s">
        <v>382</v>
      </c>
      <c r="AW722">
        <v>8</v>
      </c>
      <c r="AX722" t="s">
        <v>3266</v>
      </c>
      <c r="AY722" t="s">
        <v>3267</v>
      </c>
      <c r="AZ722" t="s">
        <v>3268</v>
      </c>
      <c r="BA722">
        <v>1</v>
      </c>
    </row>
    <row r="723" spans="1:53" x14ac:dyDescent="0.35">
      <c r="A723">
        <v>721</v>
      </c>
      <c r="B723" s="5" t="s">
        <v>0</v>
      </c>
      <c r="H723" s="1">
        <v>30306</v>
      </c>
      <c r="I723">
        <v>8</v>
      </c>
      <c r="J723">
        <v>90</v>
      </c>
      <c r="K723">
        <v>15</v>
      </c>
      <c r="L723">
        <v>10</v>
      </c>
      <c r="M723" t="s">
        <v>52</v>
      </c>
      <c r="N723">
        <v>0</v>
      </c>
      <c r="O723" t="s">
        <v>68</v>
      </c>
      <c r="R723" t="s">
        <v>3269</v>
      </c>
      <c r="S723">
        <v>1</v>
      </c>
      <c r="T723" t="s">
        <v>155</v>
      </c>
      <c r="V723" t="s">
        <v>81</v>
      </c>
      <c r="X723" t="s">
        <v>92</v>
      </c>
      <c r="Z723">
        <v>2</v>
      </c>
      <c r="AA723" t="s">
        <v>3270</v>
      </c>
      <c r="AB723" t="s">
        <v>59</v>
      </c>
      <c r="AF723" t="s">
        <v>30</v>
      </c>
      <c r="AM723" t="s">
        <v>85</v>
      </c>
      <c r="AO723">
        <v>6</v>
      </c>
      <c r="AQ723">
        <v>6</v>
      </c>
      <c r="AS723">
        <v>15</v>
      </c>
      <c r="AT723" t="s">
        <v>3271</v>
      </c>
      <c r="AU723" t="s">
        <v>75</v>
      </c>
      <c r="AW723">
        <v>4</v>
      </c>
      <c r="AX723" t="s">
        <v>3272</v>
      </c>
      <c r="AY723" t="s">
        <v>3273</v>
      </c>
      <c r="AZ723" t="s">
        <v>3274</v>
      </c>
      <c r="BA723">
        <v>1</v>
      </c>
    </row>
    <row r="724" spans="1:53" x14ac:dyDescent="0.35">
      <c r="A724">
        <v>722</v>
      </c>
      <c r="B724" s="5" t="s">
        <v>0</v>
      </c>
      <c r="F724" s="5" t="s">
        <v>4</v>
      </c>
      <c r="H724" s="1">
        <v>32860</v>
      </c>
      <c r="I724">
        <v>8</v>
      </c>
      <c r="J724">
        <v>120</v>
      </c>
      <c r="K724">
        <v>8</v>
      </c>
      <c r="L724">
        <v>1</v>
      </c>
      <c r="M724" t="s">
        <v>133</v>
      </c>
      <c r="N724">
        <v>0</v>
      </c>
      <c r="O724" t="s">
        <v>68</v>
      </c>
      <c r="Q724" t="s">
        <v>104</v>
      </c>
      <c r="S724">
        <v>0</v>
      </c>
      <c r="AB724" t="s">
        <v>59</v>
      </c>
      <c r="AD724" t="s">
        <v>28</v>
      </c>
      <c r="AM724" t="s">
        <v>73</v>
      </c>
      <c r="AP724">
        <v>15</v>
      </c>
      <c r="AR724">
        <v>20</v>
      </c>
      <c r="AS724">
        <v>80</v>
      </c>
      <c r="AT724" t="s">
        <v>3275</v>
      </c>
      <c r="AU724" t="s">
        <v>64</v>
      </c>
      <c r="AW724">
        <v>7</v>
      </c>
      <c r="AX724" t="s">
        <v>3276</v>
      </c>
      <c r="AY724" t="s">
        <v>1001</v>
      </c>
      <c r="AZ724" t="s">
        <v>1001</v>
      </c>
      <c r="BA724">
        <v>0</v>
      </c>
    </row>
    <row r="725" spans="1:53" x14ac:dyDescent="0.35">
      <c r="A725">
        <v>723</v>
      </c>
      <c r="B725" s="5" t="s">
        <v>0</v>
      </c>
      <c r="F725" s="5" t="s">
        <v>4</v>
      </c>
      <c r="H725" s="1">
        <v>34227</v>
      </c>
      <c r="I725">
        <v>8</v>
      </c>
      <c r="J725">
        <v>40</v>
      </c>
      <c r="K725">
        <v>10</v>
      </c>
      <c r="L725">
        <v>6</v>
      </c>
      <c r="M725" t="s">
        <v>78</v>
      </c>
      <c r="N725">
        <v>1</v>
      </c>
      <c r="S725">
        <v>1</v>
      </c>
      <c r="T725" t="s">
        <v>55</v>
      </c>
      <c r="V725" t="s">
        <v>56</v>
      </c>
      <c r="X725" t="s">
        <v>356</v>
      </c>
      <c r="Z725">
        <v>2</v>
      </c>
      <c r="AA725" t="s">
        <v>3277</v>
      </c>
      <c r="AB725" t="s">
        <v>59</v>
      </c>
      <c r="AG725" t="s">
        <v>31</v>
      </c>
      <c r="AM725" t="s">
        <v>60</v>
      </c>
      <c r="AO725">
        <v>3</v>
      </c>
      <c r="AQ725">
        <v>3</v>
      </c>
      <c r="AS725">
        <v>4</v>
      </c>
      <c r="AT725" t="s">
        <v>3278</v>
      </c>
      <c r="AU725" t="s">
        <v>75</v>
      </c>
      <c r="AW725">
        <v>10</v>
      </c>
      <c r="AX725" t="s">
        <v>3279</v>
      </c>
      <c r="AY725" t="s">
        <v>3280</v>
      </c>
      <c r="BA725">
        <v>1</v>
      </c>
    </row>
    <row r="726" spans="1:53" x14ac:dyDescent="0.35">
      <c r="A726">
        <v>724</v>
      </c>
      <c r="B726" s="5" t="s">
        <v>0</v>
      </c>
      <c r="I726">
        <v>7</v>
      </c>
      <c r="J726">
        <v>10</v>
      </c>
      <c r="K726">
        <v>8</v>
      </c>
      <c r="L726">
        <v>8</v>
      </c>
      <c r="M726" t="s">
        <v>67</v>
      </c>
      <c r="N726">
        <v>1</v>
      </c>
      <c r="S726">
        <v>1</v>
      </c>
      <c r="T726" t="s">
        <v>141</v>
      </c>
      <c r="V726" t="s">
        <v>81</v>
      </c>
      <c r="X726" t="s">
        <v>92</v>
      </c>
      <c r="Z726">
        <v>1</v>
      </c>
      <c r="AA726" t="s">
        <v>3281</v>
      </c>
      <c r="AB726" t="s">
        <v>59</v>
      </c>
      <c r="AF726" t="s">
        <v>30</v>
      </c>
      <c r="AH726" t="s">
        <v>32</v>
      </c>
      <c r="AM726" t="s">
        <v>60</v>
      </c>
      <c r="AO726">
        <v>4</v>
      </c>
      <c r="AQ726">
        <v>4</v>
      </c>
      <c r="AS726">
        <v>5</v>
      </c>
      <c r="AT726" t="s">
        <v>3282</v>
      </c>
      <c r="AU726" t="s">
        <v>75</v>
      </c>
      <c r="AW726">
        <v>9</v>
      </c>
      <c r="AX726" t="s">
        <v>3283</v>
      </c>
      <c r="AY726" t="s">
        <v>3284</v>
      </c>
      <c r="AZ726" t="s">
        <v>3285</v>
      </c>
      <c r="BA726">
        <v>1</v>
      </c>
    </row>
    <row r="727" spans="1:53" x14ac:dyDescent="0.35">
      <c r="A727">
        <v>725</v>
      </c>
      <c r="B727" s="5" t="s">
        <v>0</v>
      </c>
      <c r="H727" s="1">
        <v>33191</v>
      </c>
      <c r="I727">
        <v>7</v>
      </c>
      <c r="J727">
        <v>70</v>
      </c>
      <c r="K727">
        <v>3</v>
      </c>
      <c r="L727">
        <v>5</v>
      </c>
      <c r="M727" t="s">
        <v>103</v>
      </c>
      <c r="N727">
        <v>0</v>
      </c>
      <c r="O727" t="s">
        <v>98</v>
      </c>
      <c r="Q727" t="s">
        <v>99</v>
      </c>
      <c r="S727">
        <v>1</v>
      </c>
      <c r="T727" t="s">
        <v>519</v>
      </c>
      <c r="V727" t="s">
        <v>111</v>
      </c>
      <c r="X727" t="s">
        <v>57</v>
      </c>
      <c r="Z727">
        <v>2</v>
      </c>
      <c r="AA727" t="s">
        <v>1495</v>
      </c>
      <c r="AB727" t="s">
        <v>59</v>
      </c>
      <c r="AK727" t="s">
        <v>35</v>
      </c>
      <c r="AV727" t="s">
        <v>1329</v>
      </c>
      <c r="AW727">
        <v>10</v>
      </c>
      <c r="AX727" t="s">
        <v>3286</v>
      </c>
      <c r="AY727" t="s">
        <v>3287</v>
      </c>
      <c r="BA727">
        <v>1</v>
      </c>
    </row>
    <row r="728" spans="1:53" x14ac:dyDescent="0.35">
      <c r="A728">
        <v>726</v>
      </c>
      <c r="B728" s="5" t="s">
        <v>0</v>
      </c>
      <c r="C728" s="5" t="s">
        <v>1</v>
      </c>
      <c r="H728" s="1">
        <v>30188</v>
      </c>
      <c r="I728">
        <v>7</v>
      </c>
      <c r="J728">
        <v>30</v>
      </c>
      <c r="K728">
        <v>7</v>
      </c>
      <c r="L728">
        <v>1</v>
      </c>
      <c r="M728" t="s">
        <v>89</v>
      </c>
      <c r="N728">
        <v>0</v>
      </c>
      <c r="O728" t="s">
        <v>68</v>
      </c>
      <c r="Q728" t="s">
        <v>99</v>
      </c>
      <c r="S728">
        <v>1</v>
      </c>
      <c r="T728" t="s">
        <v>70</v>
      </c>
      <c r="V728" t="s">
        <v>81</v>
      </c>
      <c r="X728" t="s">
        <v>57</v>
      </c>
      <c r="Z728">
        <v>7</v>
      </c>
      <c r="AA728" t="s">
        <v>3288</v>
      </c>
      <c r="AB728" t="s">
        <v>84</v>
      </c>
      <c r="AH728" t="s">
        <v>32</v>
      </c>
      <c r="AM728" t="s">
        <v>60</v>
      </c>
      <c r="AO728">
        <v>4</v>
      </c>
      <c r="AQ728">
        <v>2</v>
      </c>
      <c r="AS728">
        <v>2</v>
      </c>
      <c r="AT728" t="s">
        <v>3289</v>
      </c>
      <c r="AU728" t="s">
        <v>75</v>
      </c>
      <c r="AW728">
        <v>10</v>
      </c>
      <c r="AX728" t="s">
        <v>3290</v>
      </c>
      <c r="AY728" t="s">
        <v>3291</v>
      </c>
      <c r="AZ728" t="s">
        <v>3292</v>
      </c>
      <c r="BA728">
        <v>1</v>
      </c>
    </row>
    <row r="729" spans="1:53" x14ac:dyDescent="0.35">
      <c r="A729">
        <v>727</v>
      </c>
      <c r="F729" s="5" t="s">
        <v>4</v>
      </c>
      <c r="H729" s="1">
        <v>43069</v>
      </c>
      <c r="I729">
        <v>6</v>
      </c>
      <c r="J729">
        <v>30</v>
      </c>
      <c r="K729">
        <v>10</v>
      </c>
      <c r="L729">
        <v>6</v>
      </c>
      <c r="M729" t="s">
        <v>133</v>
      </c>
      <c r="N729">
        <v>0</v>
      </c>
      <c r="O729" t="s">
        <v>98</v>
      </c>
      <c r="Q729" t="s">
        <v>104</v>
      </c>
      <c r="S729">
        <v>1</v>
      </c>
      <c r="T729" t="s">
        <v>213</v>
      </c>
      <c r="W729" t="s">
        <v>291</v>
      </c>
      <c r="X729" t="s">
        <v>92</v>
      </c>
      <c r="Z729">
        <v>3</v>
      </c>
      <c r="AA729" t="s">
        <v>3293</v>
      </c>
      <c r="AB729" t="s">
        <v>72</v>
      </c>
      <c r="AG729" t="s">
        <v>31</v>
      </c>
      <c r="AN729" t="s">
        <v>3294</v>
      </c>
      <c r="AO729">
        <v>3</v>
      </c>
      <c r="AQ729">
        <v>4</v>
      </c>
      <c r="AS729">
        <v>6</v>
      </c>
      <c r="AT729" t="s">
        <v>3295</v>
      </c>
      <c r="AU729" t="s">
        <v>75</v>
      </c>
      <c r="AW729">
        <v>0</v>
      </c>
      <c r="AX729" t="s">
        <v>3296</v>
      </c>
      <c r="AY729" t="s">
        <v>769</v>
      </c>
      <c r="AZ729" t="s">
        <v>3297</v>
      </c>
      <c r="BA729">
        <v>0</v>
      </c>
    </row>
    <row r="730" spans="1:53" x14ac:dyDescent="0.35">
      <c r="A730">
        <v>728</v>
      </c>
      <c r="B730" s="5" t="s">
        <v>0</v>
      </c>
      <c r="C730" s="5" t="s">
        <v>1</v>
      </c>
      <c r="F730" s="5" t="s">
        <v>4</v>
      </c>
      <c r="H730" s="1">
        <v>30087</v>
      </c>
      <c r="I730">
        <v>8</v>
      </c>
      <c r="J730">
        <v>60</v>
      </c>
      <c r="K730">
        <v>6</v>
      </c>
      <c r="L730">
        <v>10</v>
      </c>
      <c r="M730" t="s">
        <v>133</v>
      </c>
      <c r="N730">
        <v>1</v>
      </c>
      <c r="S730">
        <v>1</v>
      </c>
      <c r="T730" t="s">
        <v>213</v>
      </c>
      <c r="W730" t="s">
        <v>291</v>
      </c>
      <c r="Y730" t="s">
        <v>898</v>
      </c>
      <c r="Z730">
        <v>10</v>
      </c>
      <c r="AA730" t="s">
        <v>3298</v>
      </c>
      <c r="AB730" t="s">
        <v>59</v>
      </c>
      <c r="AG730" t="s">
        <v>31</v>
      </c>
      <c r="AM730" t="s">
        <v>60</v>
      </c>
      <c r="AO730">
        <v>6</v>
      </c>
      <c r="AQ730">
        <v>6</v>
      </c>
      <c r="AS730">
        <v>10</v>
      </c>
      <c r="AT730" t="s">
        <v>696</v>
      </c>
      <c r="AU730" t="s">
        <v>75</v>
      </c>
      <c r="AW730">
        <v>8</v>
      </c>
      <c r="AX730" t="s">
        <v>3299</v>
      </c>
      <c r="AY730" t="s">
        <v>3300</v>
      </c>
      <c r="BA730">
        <v>0</v>
      </c>
    </row>
    <row r="731" spans="1:53" ht="14.5" customHeight="1" x14ac:dyDescent="0.35">
      <c r="A731">
        <v>729</v>
      </c>
      <c r="B731" s="5" t="s">
        <v>0</v>
      </c>
      <c r="F731" s="5" t="s">
        <v>4</v>
      </c>
      <c r="H731" s="1">
        <v>19245</v>
      </c>
      <c r="I731">
        <v>6</v>
      </c>
      <c r="J731">
        <v>90</v>
      </c>
      <c r="K731">
        <v>9</v>
      </c>
      <c r="L731">
        <v>1</v>
      </c>
      <c r="M731" t="s">
        <v>225</v>
      </c>
      <c r="N731">
        <v>0</v>
      </c>
      <c r="P731" t="s">
        <v>607</v>
      </c>
      <c r="Q731" t="s">
        <v>99</v>
      </c>
      <c r="S731">
        <v>1</v>
      </c>
      <c r="T731" t="s">
        <v>29</v>
      </c>
      <c r="V731" t="s">
        <v>81</v>
      </c>
      <c r="X731" t="s">
        <v>419</v>
      </c>
      <c r="Z731">
        <v>15</v>
      </c>
      <c r="AA731" t="s">
        <v>3301</v>
      </c>
      <c r="AB731" t="s">
        <v>72</v>
      </c>
      <c r="AF731" t="s">
        <v>30</v>
      </c>
      <c r="AM731" t="s">
        <v>73</v>
      </c>
      <c r="AP731">
        <v>10</v>
      </c>
      <c r="AQ731">
        <v>5</v>
      </c>
      <c r="AS731">
        <v>20</v>
      </c>
      <c r="AT731" s="3" t="s">
        <v>3302</v>
      </c>
      <c r="AU731" t="s">
        <v>75</v>
      </c>
      <c r="AW731">
        <v>7</v>
      </c>
      <c r="AX731" t="s">
        <v>3303</v>
      </c>
      <c r="AY731" t="s">
        <v>3304</v>
      </c>
      <c r="AZ731" t="s">
        <v>3305</v>
      </c>
      <c r="BA731">
        <v>0</v>
      </c>
    </row>
    <row r="732" spans="1:53" x14ac:dyDescent="0.35">
      <c r="A732">
        <v>730</v>
      </c>
      <c r="C732" s="5" t="s">
        <v>1</v>
      </c>
      <c r="H732" s="1">
        <v>34285</v>
      </c>
      <c r="I732">
        <v>6</v>
      </c>
      <c r="J732">
        <v>50</v>
      </c>
      <c r="K732">
        <v>10</v>
      </c>
      <c r="L732">
        <v>1</v>
      </c>
      <c r="M732" t="s">
        <v>189</v>
      </c>
      <c r="N732">
        <v>1</v>
      </c>
      <c r="O732" t="s">
        <v>79</v>
      </c>
      <c r="Q732" t="s">
        <v>99</v>
      </c>
      <c r="S732">
        <v>1</v>
      </c>
      <c r="T732" t="s">
        <v>213</v>
      </c>
      <c r="V732" t="s">
        <v>81</v>
      </c>
      <c r="X732" t="s">
        <v>112</v>
      </c>
      <c r="Z732">
        <v>2</v>
      </c>
      <c r="AA732" t="s">
        <v>867</v>
      </c>
      <c r="AB732" t="s">
        <v>59</v>
      </c>
      <c r="AE732" t="s">
        <v>29</v>
      </c>
      <c r="AM732" t="s">
        <v>85</v>
      </c>
      <c r="AO732">
        <v>5</v>
      </c>
      <c r="AQ732">
        <v>4</v>
      </c>
      <c r="AS732">
        <v>4</v>
      </c>
      <c r="AT732" t="s">
        <v>3306</v>
      </c>
      <c r="AU732" t="s">
        <v>75</v>
      </c>
      <c r="AW732">
        <v>8</v>
      </c>
      <c r="AX732" t="s">
        <v>3307</v>
      </c>
    </row>
    <row r="733" spans="1:53" x14ac:dyDescent="0.35">
      <c r="A733">
        <v>731</v>
      </c>
      <c r="G733" s="5" t="s">
        <v>3308</v>
      </c>
      <c r="H733" s="1">
        <v>29290</v>
      </c>
      <c r="I733">
        <v>7</v>
      </c>
      <c r="J733">
        <v>240</v>
      </c>
      <c r="K733">
        <v>12</v>
      </c>
      <c r="L733">
        <v>6</v>
      </c>
      <c r="M733" t="s">
        <v>335</v>
      </c>
      <c r="N733">
        <v>0</v>
      </c>
      <c r="O733" t="s">
        <v>98</v>
      </c>
      <c r="R733" t="s">
        <v>3309</v>
      </c>
      <c r="S733">
        <v>1</v>
      </c>
      <c r="T733" t="s">
        <v>135</v>
      </c>
      <c r="V733" t="s">
        <v>142</v>
      </c>
      <c r="X733" t="s">
        <v>92</v>
      </c>
      <c r="Z733">
        <v>16</v>
      </c>
      <c r="AA733" t="s">
        <v>3310</v>
      </c>
      <c r="AB733" t="s">
        <v>59</v>
      </c>
      <c r="AH733" t="s">
        <v>32</v>
      </c>
      <c r="AM733" t="s">
        <v>73</v>
      </c>
      <c r="AO733">
        <v>4</v>
      </c>
      <c r="AQ733">
        <v>4</v>
      </c>
      <c r="AS733">
        <v>6</v>
      </c>
      <c r="AT733" t="s">
        <v>3311</v>
      </c>
      <c r="AU733" t="s">
        <v>64</v>
      </c>
      <c r="AW733">
        <v>9</v>
      </c>
      <c r="AX733" t="s">
        <v>3312</v>
      </c>
      <c r="AY733" t="s">
        <v>3313</v>
      </c>
      <c r="AZ733" t="s">
        <v>3314</v>
      </c>
      <c r="BA733">
        <v>1</v>
      </c>
    </row>
    <row r="734" spans="1:53" ht="14.5" customHeight="1" x14ac:dyDescent="0.35">
      <c r="A734">
        <v>732</v>
      </c>
      <c r="C734" s="5" t="s">
        <v>1</v>
      </c>
      <c r="F734" s="5" t="s">
        <v>4</v>
      </c>
      <c r="H734" s="1">
        <v>29645</v>
      </c>
      <c r="I734">
        <v>7</v>
      </c>
      <c r="J734">
        <v>60</v>
      </c>
      <c r="K734">
        <v>5</v>
      </c>
      <c r="L734">
        <v>9</v>
      </c>
      <c r="M734" t="s">
        <v>189</v>
      </c>
      <c r="N734">
        <v>1</v>
      </c>
      <c r="S734">
        <v>1</v>
      </c>
      <c r="T734" t="s">
        <v>213</v>
      </c>
      <c r="V734" t="s">
        <v>111</v>
      </c>
      <c r="Y734" t="s">
        <v>2244</v>
      </c>
      <c r="Z734">
        <v>10</v>
      </c>
      <c r="AA734" t="s">
        <v>3315</v>
      </c>
      <c r="AB734" t="s">
        <v>84</v>
      </c>
      <c r="AG734" t="s">
        <v>31</v>
      </c>
      <c r="AM734" t="s">
        <v>162</v>
      </c>
      <c r="AP734">
        <v>15</v>
      </c>
      <c r="AR734">
        <v>10</v>
      </c>
      <c r="AS734">
        <v>20</v>
      </c>
      <c r="AT734" t="s">
        <v>3316</v>
      </c>
      <c r="AU734" t="s">
        <v>2492</v>
      </c>
      <c r="AW734">
        <v>10</v>
      </c>
      <c r="AX734" t="s">
        <v>3317</v>
      </c>
      <c r="AY734" s="3" t="s">
        <v>3318</v>
      </c>
      <c r="AZ734" t="s">
        <v>3319</v>
      </c>
      <c r="BA734">
        <v>1</v>
      </c>
    </row>
    <row r="735" spans="1:53" x14ac:dyDescent="0.35">
      <c r="A735">
        <v>733</v>
      </c>
      <c r="B735" s="5" t="s">
        <v>0</v>
      </c>
      <c r="H735" s="1">
        <v>29049</v>
      </c>
      <c r="I735">
        <v>6</v>
      </c>
      <c r="J735">
        <v>20</v>
      </c>
      <c r="K735">
        <v>13</v>
      </c>
      <c r="L735">
        <v>2</v>
      </c>
      <c r="M735" t="s">
        <v>78</v>
      </c>
      <c r="N735">
        <v>0</v>
      </c>
      <c r="O735" t="s">
        <v>98</v>
      </c>
      <c r="Q735" t="s">
        <v>104</v>
      </c>
      <c r="S735">
        <v>1</v>
      </c>
      <c r="T735" t="s">
        <v>213</v>
      </c>
      <c r="V735" t="s">
        <v>81</v>
      </c>
      <c r="X735" t="s">
        <v>92</v>
      </c>
      <c r="Z735">
        <v>2</v>
      </c>
      <c r="AA735" t="s">
        <v>3320</v>
      </c>
      <c r="AB735" t="s">
        <v>84</v>
      </c>
      <c r="AE735" t="s">
        <v>29</v>
      </c>
      <c r="AM735" t="s">
        <v>73</v>
      </c>
      <c r="AO735">
        <v>6</v>
      </c>
      <c r="AQ735">
        <v>6</v>
      </c>
      <c r="AS735">
        <v>25</v>
      </c>
      <c r="AT735" t="s">
        <v>3321</v>
      </c>
      <c r="AU735" t="s">
        <v>75</v>
      </c>
      <c r="AW735">
        <v>8</v>
      </c>
      <c r="AX735" t="s">
        <v>3322</v>
      </c>
      <c r="BA735">
        <v>1</v>
      </c>
    </row>
    <row r="736" spans="1:53" x14ac:dyDescent="0.35">
      <c r="A736">
        <v>734</v>
      </c>
      <c r="B736" s="5" t="s">
        <v>0</v>
      </c>
      <c r="H736" s="1">
        <v>29668</v>
      </c>
      <c r="I736">
        <v>65</v>
      </c>
      <c r="J736">
        <v>40</v>
      </c>
      <c r="K736">
        <v>12</v>
      </c>
      <c r="L736">
        <v>3</v>
      </c>
      <c r="M736" t="s">
        <v>97</v>
      </c>
      <c r="N736">
        <v>0</v>
      </c>
      <c r="O736" t="s">
        <v>68</v>
      </c>
      <c r="Q736" t="s">
        <v>54</v>
      </c>
      <c r="S736">
        <v>1</v>
      </c>
      <c r="T736" t="s">
        <v>407</v>
      </c>
      <c r="V736" t="s">
        <v>81</v>
      </c>
      <c r="X736" t="s">
        <v>493</v>
      </c>
      <c r="Z736">
        <v>14</v>
      </c>
      <c r="AA736" t="s">
        <v>3323</v>
      </c>
      <c r="AB736" t="s">
        <v>72</v>
      </c>
      <c r="AE736" t="s">
        <v>29</v>
      </c>
      <c r="AM736" t="s">
        <v>60</v>
      </c>
      <c r="AO736">
        <v>3</v>
      </c>
      <c r="AR736">
        <v>20</v>
      </c>
      <c r="AS736">
        <v>30</v>
      </c>
      <c r="AT736" t="s">
        <v>3324</v>
      </c>
      <c r="AU736" t="s">
        <v>75</v>
      </c>
      <c r="AW736">
        <v>10</v>
      </c>
      <c r="AX736" t="s">
        <v>3325</v>
      </c>
      <c r="AY736" t="s">
        <v>3326</v>
      </c>
      <c r="BA736">
        <v>1</v>
      </c>
    </row>
    <row r="737" spans="1:53" ht="14.5" customHeight="1" x14ac:dyDescent="0.35">
      <c r="A737">
        <v>735</v>
      </c>
      <c r="B737" s="5" t="s">
        <v>0</v>
      </c>
      <c r="H737" s="1">
        <v>28471</v>
      </c>
      <c r="I737">
        <v>4</v>
      </c>
      <c r="J737">
        <v>0</v>
      </c>
      <c r="K737">
        <v>12</v>
      </c>
      <c r="L737">
        <v>600</v>
      </c>
      <c r="M737" t="s">
        <v>89</v>
      </c>
      <c r="N737">
        <v>1</v>
      </c>
      <c r="S737">
        <v>1</v>
      </c>
      <c r="U737" t="s">
        <v>2649</v>
      </c>
      <c r="W737" t="s">
        <v>3327</v>
      </c>
      <c r="Y737" t="s">
        <v>2649</v>
      </c>
      <c r="Z737">
        <v>27</v>
      </c>
      <c r="AA737" t="s">
        <v>2650</v>
      </c>
      <c r="AB737" t="s">
        <v>1117</v>
      </c>
      <c r="AG737" t="s">
        <v>31</v>
      </c>
      <c r="AH737" t="s">
        <v>32</v>
      </c>
      <c r="AN737" t="s">
        <v>179</v>
      </c>
      <c r="AO737">
        <v>4</v>
      </c>
      <c r="AQ737">
        <v>6</v>
      </c>
      <c r="AS737">
        <v>12</v>
      </c>
      <c r="AT737" t="s">
        <v>3328</v>
      </c>
      <c r="AV737" t="s">
        <v>3329</v>
      </c>
      <c r="AW737">
        <v>10</v>
      </c>
      <c r="AX737" s="3" t="s">
        <v>3330</v>
      </c>
      <c r="AY737" s="3" t="s">
        <v>3331</v>
      </c>
      <c r="AZ737" s="3" t="s">
        <v>3332</v>
      </c>
      <c r="BA737">
        <v>1</v>
      </c>
    </row>
    <row r="738" spans="1:53" x14ac:dyDescent="0.35">
      <c r="A738">
        <v>736</v>
      </c>
      <c r="B738" s="5" t="s">
        <v>0</v>
      </c>
      <c r="H738" s="1">
        <v>42959</v>
      </c>
      <c r="I738">
        <v>8</v>
      </c>
      <c r="J738">
        <v>30</v>
      </c>
      <c r="K738">
        <v>10</v>
      </c>
      <c r="L738">
        <v>2</v>
      </c>
      <c r="M738" t="s">
        <v>189</v>
      </c>
      <c r="N738">
        <v>1</v>
      </c>
      <c r="S738">
        <v>1</v>
      </c>
      <c r="T738" t="s">
        <v>213</v>
      </c>
      <c r="V738" t="s">
        <v>56</v>
      </c>
      <c r="X738" t="s">
        <v>92</v>
      </c>
      <c r="Z738">
        <v>10</v>
      </c>
      <c r="AA738" t="s">
        <v>3333</v>
      </c>
      <c r="AB738" t="s">
        <v>59</v>
      </c>
      <c r="AH738" t="s">
        <v>32</v>
      </c>
      <c r="AM738" t="s">
        <v>73</v>
      </c>
      <c r="AO738">
        <v>6</v>
      </c>
      <c r="AQ738">
        <v>6</v>
      </c>
      <c r="AS738">
        <v>10</v>
      </c>
      <c r="AT738" t="s">
        <v>3334</v>
      </c>
      <c r="AU738" t="s">
        <v>75</v>
      </c>
      <c r="AW738">
        <v>10</v>
      </c>
      <c r="AX738" t="s">
        <v>3335</v>
      </c>
      <c r="AZ738" t="s">
        <v>3336</v>
      </c>
      <c r="BA738">
        <v>1</v>
      </c>
    </row>
    <row r="739" spans="1:53" x14ac:dyDescent="0.35">
      <c r="A739">
        <v>737</v>
      </c>
      <c r="B739" s="5" t="s">
        <v>0</v>
      </c>
      <c r="H739" s="1">
        <v>33228</v>
      </c>
      <c r="I739">
        <v>7</v>
      </c>
      <c r="J739">
        <v>45</v>
      </c>
      <c r="K739">
        <v>9</v>
      </c>
      <c r="L739">
        <v>5</v>
      </c>
      <c r="M739" t="s">
        <v>67</v>
      </c>
      <c r="N739">
        <v>1</v>
      </c>
      <c r="S739">
        <v>1</v>
      </c>
      <c r="T739" t="s">
        <v>141</v>
      </c>
      <c r="V739" t="s">
        <v>350</v>
      </c>
      <c r="X739" t="s">
        <v>92</v>
      </c>
      <c r="Z739">
        <v>1</v>
      </c>
      <c r="AA739" t="s">
        <v>3337</v>
      </c>
      <c r="AB739" t="s">
        <v>161</v>
      </c>
      <c r="AF739" t="s">
        <v>30</v>
      </c>
      <c r="AK739" t="s">
        <v>35</v>
      </c>
      <c r="AU739" t="s">
        <v>75</v>
      </c>
      <c r="AW739">
        <v>10</v>
      </c>
      <c r="AX739" t="s">
        <v>3338</v>
      </c>
      <c r="AY739" t="s">
        <v>3339</v>
      </c>
      <c r="AZ739" t="s">
        <v>3340</v>
      </c>
      <c r="BA739">
        <v>1</v>
      </c>
    </row>
    <row r="740" spans="1:53" x14ac:dyDescent="0.35">
      <c r="A740">
        <v>738</v>
      </c>
      <c r="B740" s="5" t="s">
        <v>0</v>
      </c>
      <c r="H740" s="1">
        <v>34298</v>
      </c>
      <c r="I740">
        <v>10</v>
      </c>
      <c r="J740">
        <v>300</v>
      </c>
      <c r="K740">
        <v>10</v>
      </c>
      <c r="L740">
        <v>10</v>
      </c>
      <c r="M740" t="s">
        <v>303</v>
      </c>
      <c r="N740">
        <v>1</v>
      </c>
      <c r="S740">
        <v>1</v>
      </c>
      <c r="T740" t="s">
        <v>90</v>
      </c>
      <c r="V740" t="s">
        <v>81</v>
      </c>
      <c r="X740" t="s">
        <v>92</v>
      </c>
      <c r="Z740">
        <v>1</v>
      </c>
      <c r="AA740" t="s">
        <v>3341</v>
      </c>
      <c r="AB740" t="s">
        <v>59</v>
      </c>
      <c r="AH740" t="s">
        <v>32</v>
      </c>
      <c r="AM740" t="s">
        <v>85</v>
      </c>
      <c r="AO740">
        <v>5</v>
      </c>
      <c r="AQ740">
        <v>5</v>
      </c>
      <c r="AS740">
        <v>100</v>
      </c>
      <c r="AT740" t="s">
        <v>3342</v>
      </c>
      <c r="AU740" t="s">
        <v>64</v>
      </c>
      <c r="AW740">
        <v>10</v>
      </c>
      <c r="AX740" t="s">
        <v>3343</v>
      </c>
      <c r="AY740" t="s">
        <v>3344</v>
      </c>
      <c r="AZ740" t="s">
        <v>35</v>
      </c>
      <c r="BA740">
        <v>1</v>
      </c>
    </row>
    <row r="741" spans="1:53" x14ac:dyDescent="0.35">
      <c r="A741">
        <v>739</v>
      </c>
      <c r="C741" s="5" t="s">
        <v>1</v>
      </c>
      <c r="I741">
        <v>7</v>
      </c>
      <c r="J741">
        <v>15</v>
      </c>
      <c r="K741">
        <v>5</v>
      </c>
      <c r="L741">
        <v>5</v>
      </c>
      <c r="M741" t="s">
        <v>133</v>
      </c>
      <c r="N741">
        <v>1</v>
      </c>
      <c r="S741">
        <v>1</v>
      </c>
      <c r="T741" t="s">
        <v>141</v>
      </c>
      <c r="V741" t="s">
        <v>56</v>
      </c>
      <c r="X741" t="s">
        <v>92</v>
      </c>
      <c r="Z741">
        <v>20</v>
      </c>
      <c r="AA741" t="s">
        <v>3345</v>
      </c>
      <c r="AB741" t="s">
        <v>72</v>
      </c>
      <c r="AG741" t="s">
        <v>31</v>
      </c>
      <c r="AH741" t="s">
        <v>32</v>
      </c>
      <c r="AM741" t="s">
        <v>73</v>
      </c>
      <c r="AO741">
        <v>3</v>
      </c>
      <c r="AQ741">
        <v>3</v>
      </c>
      <c r="AS741">
        <v>2</v>
      </c>
      <c r="AT741" t="s">
        <v>3346</v>
      </c>
      <c r="AU741" t="s">
        <v>75</v>
      </c>
      <c r="AW741">
        <v>8</v>
      </c>
      <c r="AX741" t="s">
        <v>3347</v>
      </c>
      <c r="AY741" t="s">
        <v>3348</v>
      </c>
      <c r="AZ741" t="s">
        <v>3349</v>
      </c>
      <c r="BA741">
        <v>0</v>
      </c>
    </row>
    <row r="742" spans="1:53" x14ac:dyDescent="0.35">
      <c r="A742">
        <v>740</v>
      </c>
      <c r="D742" s="5" t="s">
        <v>2</v>
      </c>
      <c r="F742" s="5" t="s">
        <v>4</v>
      </c>
      <c r="H742" s="1">
        <v>32907</v>
      </c>
      <c r="I742">
        <v>6</v>
      </c>
      <c r="J742">
        <v>220</v>
      </c>
      <c r="K742">
        <v>10</v>
      </c>
      <c r="L742">
        <v>10</v>
      </c>
      <c r="M742" t="s">
        <v>52</v>
      </c>
      <c r="N742">
        <v>0</v>
      </c>
      <c r="O742" t="s">
        <v>53</v>
      </c>
      <c r="Q742" t="s">
        <v>54</v>
      </c>
      <c r="S742">
        <v>0</v>
      </c>
      <c r="AB742" t="s">
        <v>59</v>
      </c>
      <c r="AH742" t="s">
        <v>32</v>
      </c>
      <c r="AM742" t="s">
        <v>60</v>
      </c>
      <c r="AO742">
        <v>4</v>
      </c>
      <c r="AQ742">
        <v>3</v>
      </c>
      <c r="AS742">
        <v>12</v>
      </c>
      <c r="AT742" t="s">
        <v>3350</v>
      </c>
      <c r="AU742" t="s">
        <v>345</v>
      </c>
      <c r="AW742">
        <v>10</v>
      </c>
      <c r="AX742" t="s">
        <v>3351</v>
      </c>
      <c r="AY742" t="s">
        <v>3352</v>
      </c>
      <c r="BA742">
        <v>0</v>
      </c>
    </row>
    <row r="743" spans="1:53" x14ac:dyDescent="0.35">
      <c r="A743">
        <v>741</v>
      </c>
      <c r="F743" s="5" t="s">
        <v>4</v>
      </c>
      <c r="H743" s="1">
        <v>30528</v>
      </c>
      <c r="I743">
        <v>6</v>
      </c>
      <c r="J743">
        <v>20</v>
      </c>
      <c r="K743">
        <v>9</v>
      </c>
      <c r="L743">
        <v>4</v>
      </c>
      <c r="M743" t="s">
        <v>67</v>
      </c>
      <c r="N743">
        <v>1</v>
      </c>
      <c r="S743">
        <v>1</v>
      </c>
      <c r="T743" t="s">
        <v>55</v>
      </c>
      <c r="V743" t="s">
        <v>56</v>
      </c>
      <c r="X743" t="s">
        <v>272</v>
      </c>
      <c r="Z743">
        <v>10</v>
      </c>
      <c r="AA743" t="s">
        <v>3353</v>
      </c>
      <c r="AB743" t="s">
        <v>84</v>
      </c>
      <c r="AH743" t="s">
        <v>32</v>
      </c>
      <c r="AM743" t="s">
        <v>60</v>
      </c>
      <c r="AO743">
        <v>4</v>
      </c>
      <c r="AQ743">
        <v>2</v>
      </c>
      <c r="AS743">
        <v>20</v>
      </c>
      <c r="AT743" t="s">
        <v>3354</v>
      </c>
      <c r="AU743" t="s">
        <v>75</v>
      </c>
      <c r="AW743">
        <v>8</v>
      </c>
      <c r="AX743" t="s">
        <v>3355</v>
      </c>
      <c r="AY743" t="s">
        <v>2449</v>
      </c>
      <c r="AZ743" t="s">
        <v>3356</v>
      </c>
      <c r="BA743">
        <v>1</v>
      </c>
    </row>
    <row r="744" spans="1:53" x14ac:dyDescent="0.35">
      <c r="A744">
        <v>742</v>
      </c>
      <c r="F744" s="5" t="s">
        <v>4</v>
      </c>
      <c r="H744" s="1">
        <v>29686</v>
      </c>
      <c r="I744">
        <v>6</v>
      </c>
      <c r="J744">
        <v>80</v>
      </c>
      <c r="K744">
        <v>8</v>
      </c>
      <c r="L744">
        <v>10</v>
      </c>
      <c r="M744" t="s">
        <v>121</v>
      </c>
      <c r="N744">
        <v>0</v>
      </c>
      <c r="O744" t="s">
        <v>53</v>
      </c>
      <c r="Q744" t="s">
        <v>99</v>
      </c>
      <c r="S744">
        <v>1</v>
      </c>
      <c r="T744" t="s">
        <v>213</v>
      </c>
      <c r="V744" t="s">
        <v>81</v>
      </c>
      <c r="X744" t="s">
        <v>231</v>
      </c>
      <c r="Z744">
        <v>5</v>
      </c>
      <c r="AA744" t="s">
        <v>3357</v>
      </c>
      <c r="AB744" t="s">
        <v>84</v>
      </c>
      <c r="AH744" t="s">
        <v>32</v>
      </c>
      <c r="AM744" t="s">
        <v>60</v>
      </c>
      <c r="AO744">
        <v>6</v>
      </c>
      <c r="AQ744">
        <v>1</v>
      </c>
      <c r="AS744">
        <v>8</v>
      </c>
      <c r="AT744" t="s">
        <v>3358</v>
      </c>
      <c r="AV744" t="s">
        <v>3359</v>
      </c>
      <c r="AW744">
        <v>8</v>
      </c>
      <c r="AX744" t="s">
        <v>3360</v>
      </c>
      <c r="AY744" t="s">
        <v>3361</v>
      </c>
      <c r="AZ744" t="s">
        <v>3362</v>
      </c>
      <c r="BA744">
        <v>1</v>
      </c>
    </row>
    <row r="745" spans="1:53" x14ac:dyDescent="0.35">
      <c r="A745">
        <v>743</v>
      </c>
      <c r="C745" s="5" t="s">
        <v>1</v>
      </c>
      <c r="F745" s="5" t="s">
        <v>4</v>
      </c>
      <c r="I745">
        <v>8</v>
      </c>
      <c r="J745">
        <v>30</v>
      </c>
      <c r="K745">
        <v>6</v>
      </c>
      <c r="L745">
        <v>5</v>
      </c>
      <c r="M745" t="s">
        <v>133</v>
      </c>
      <c r="N745">
        <v>0</v>
      </c>
      <c r="O745" t="s">
        <v>134</v>
      </c>
      <c r="Q745" t="s">
        <v>69</v>
      </c>
      <c r="S745">
        <v>1</v>
      </c>
      <c r="T745" t="s">
        <v>519</v>
      </c>
      <c r="V745" t="s">
        <v>56</v>
      </c>
      <c r="Y745" t="s">
        <v>898</v>
      </c>
      <c r="Z745">
        <v>9</v>
      </c>
      <c r="AB745" t="s">
        <v>84</v>
      </c>
      <c r="AE745" t="s">
        <v>29</v>
      </c>
      <c r="AM745" t="s">
        <v>162</v>
      </c>
      <c r="AO745">
        <v>5</v>
      </c>
      <c r="AQ745">
        <v>1</v>
      </c>
      <c r="AS745">
        <v>8</v>
      </c>
      <c r="AT745" t="s">
        <v>3363</v>
      </c>
      <c r="AV745" t="s">
        <v>3364</v>
      </c>
      <c r="AW745">
        <v>8</v>
      </c>
      <c r="AX745" t="s">
        <v>3365</v>
      </c>
      <c r="AY745" t="s">
        <v>3366</v>
      </c>
      <c r="BA745">
        <v>0</v>
      </c>
    </row>
    <row r="746" spans="1:53" ht="14.5" customHeight="1" x14ac:dyDescent="0.35">
      <c r="A746">
        <v>744</v>
      </c>
      <c r="B746" s="5" t="s">
        <v>0</v>
      </c>
      <c r="F746" s="5" t="s">
        <v>4</v>
      </c>
      <c r="H746" s="1">
        <v>29339</v>
      </c>
      <c r="I746">
        <v>8</v>
      </c>
      <c r="J746">
        <v>45</v>
      </c>
      <c r="K746">
        <v>5</v>
      </c>
      <c r="L746">
        <v>6</v>
      </c>
      <c r="M746" t="s">
        <v>189</v>
      </c>
      <c r="N746">
        <v>1</v>
      </c>
      <c r="S746">
        <v>1</v>
      </c>
      <c r="T746" t="s">
        <v>519</v>
      </c>
      <c r="V746" t="s">
        <v>111</v>
      </c>
      <c r="X746" t="s">
        <v>305</v>
      </c>
      <c r="Z746">
        <v>10</v>
      </c>
      <c r="AB746" t="s">
        <v>84</v>
      </c>
      <c r="AE746" t="s">
        <v>29</v>
      </c>
      <c r="AM746" t="s">
        <v>85</v>
      </c>
      <c r="AO746">
        <v>3</v>
      </c>
      <c r="AQ746">
        <v>4</v>
      </c>
      <c r="AS746">
        <v>8</v>
      </c>
      <c r="AT746" t="s">
        <v>3367</v>
      </c>
      <c r="AU746" t="s">
        <v>75</v>
      </c>
      <c r="AW746">
        <v>10</v>
      </c>
      <c r="AX746" s="3" t="s">
        <v>3368</v>
      </c>
      <c r="AY746" t="s">
        <v>3369</v>
      </c>
      <c r="AZ746" t="s">
        <v>3370</v>
      </c>
      <c r="BA746">
        <v>1</v>
      </c>
    </row>
    <row r="747" spans="1:53" ht="14.5" customHeight="1" x14ac:dyDescent="0.35">
      <c r="A747">
        <v>745</v>
      </c>
      <c r="B747" s="5" t="s">
        <v>0</v>
      </c>
      <c r="H747" s="1">
        <v>27612</v>
      </c>
      <c r="I747">
        <v>7</v>
      </c>
      <c r="J747">
        <v>40</v>
      </c>
      <c r="K747">
        <v>6</v>
      </c>
      <c r="L747">
        <v>1</v>
      </c>
      <c r="M747" t="s">
        <v>78</v>
      </c>
      <c r="N747">
        <v>0</v>
      </c>
      <c r="O747" t="s">
        <v>122</v>
      </c>
      <c r="Q747" t="s">
        <v>99</v>
      </c>
      <c r="S747">
        <v>1</v>
      </c>
      <c r="T747" t="s">
        <v>70</v>
      </c>
      <c r="V747" t="s">
        <v>81</v>
      </c>
      <c r="X747" t="s">
        <v>57</v>
      </c>
      <c r="Z747">
        <v>10</v>
      </c>
      <c r="AB747" t="s">
        <v>72</v>
      </c>
      <c r="AF747" t="s">
        <v>30</v>
      </c>
      <c r="AM747" t="s">
        <v>73</v>
      </c>
      <c r="AO747">
        <v>3</v>
      </c>
      <c r="AQ747">
        <v>5</v>
      </c>
      <c r="AS747">
        <v>36</v>
      </c>
      <c r="AT747" t="s">
        <v>3371</v>
      </c>
      <c r="AU747" t="s">
        <v>75</v>
      </c>
      <c r="AW747">
        <v>9</v>
      </c>
      <c r="AX747" s="3" t="s">
        <v>3372</v>
      </c>
      <c r="AY747" t="s">
        <v>3373</v>
      </c>
    </row>
    <row r="748" spans="1:53" x14ac:dyDescent="0.35">
      <c r="A748">
        <v>746</v>
      </c>
      <c r="C748" s="5" t="s">
        <v>1</v>
      </c>
      <c r="F748" s="5" t="s">
        <v>4</v>
      </c>
      <c r="H748" s="1">
        <v>32442</v>
      </c>
      <c r="I748">
        <v>4</v>
      </c>
      <c r="J748">
        <v>10</v>
      </c>
      <c r="K748">
        <v>8</v>
      </c>
      <c r="L748">
        <v>1</v>
      </c>
      <c r="M748" t="s">
        <v>335</v>
      </c>
      <c r="N748">
        <v>1</v>
      </c>
      <c r="S748">
        <v>1</v>
      </c>
      <c r="T748" t="s">
        <v>5</v>
      </c>
      <c r="V748" t="s">
        <v>81</v>
      </c>
      <c r="X748" t="s">
        <v>57</v>
      </c>
      <c r="Z748">
        <v>12</v>
      </c>
      <c r="AA748" t="s">
        <v>3374</v>
      </c>
      <c r="AB748" t="s">
        <v>59</v>
      </c>
      <c r="AF748" t="s">
        <v>30</v>
      </c>
      <c r="AG748" t="s">
        <v>31</v>
      </c>
      <c r="AM748" t="s">
        <v>73</v>
      </c>
      <c r="AP748" t="s">
        <v>3375</v>
      </c>
      <c r="AQ748">
        <v>5</v>
      </c>
      <c r="AS748">
        <v>20</v>
      </c>
      <c r="AT748" t="s">
        <v>3376</v>
      </c>
      <c r="AU748" t="s">
        <v>75</v>
      </c>
      <c r="AW748">
        <v>10</v>
      </c>
      <c r="AX748" t="s">
        <v>3377</v>
      </c>
      <c r="AY748" t="s">
        <v>3378</v>
      </c>
      <c r="AZ748" t="s">
        <v>116</v>
      </c>
      <c r="BA748">
        <v>1</v>
      </c>
    </row>
    <row r="749" spans="1:53" ht="14.5" customHeight="1" x14ac:dyDescent="0.35">
      <c r="A749">
        <v>747</v>
      </c>
      <c r="C749" s="5" t="s">
        <v>1</v>
      </c>
      <c r="H749" s="1">
        <v>34109</v>
      </c>
      <c r="I749">
        <v>7</v>
      </c>
      <c r="J749">
        <v>30</v>
      </c>
      <c r="K749">
        <v>12</v>
      </c>
      <c r="L749">
        <v>0</v>
      </c>
      <c r="M749" t="s">
        <v>121</v>
      </c>
      <c r="N749">
        <v>0</v>
      </c>
      <c r="O749" t="s">
        <v>98</v>
      </c>
      <c r="Q749" t="s">
        <v>99</v>
      </c>
      <c r="S749">
        <v>0</v>
      </c>
      <c r="AB749" t="s">
        <v>59</v>
      </c>
      <c r="AE749" t="s">
        <v>29</v>
      </c>
      <c r="AM749" t="s">
        <v>162</v>
      </c>
      <c r="AO749">
        <v>5</v>
      </c>
      <c r="AQ749">
        <v>5</v>
      </c>
      <c r="AS749">
        <v>16</v>
      </c>
      <c r="AT749" s="3" t="s">
        <v>3379</v>
      </c>
      <c r="AV749" t="s">
        <v>3380</v>
      </c>
      <c r="AW749">
        <v>9</v>
      </c>
      <c r="AX749" t="s">
        <v>35</v>
      </c>
      <c r="AY749" t="s">
        <v>3381</v>
      </c>
      <c r="AZ749" t="s">
        <v>3382</v>
      </c>
      <c r="BA749">
        <v>1</v>
      </c>
    </row>
    <row r="750" spans="1:53" x14ac:dyDescent="0.35">
      <c r="A750">
        <v>748</v>
      </c>
      <c r="C750" s="5" t="s">
        <v>1</v>
      </c>
      <c r="D750" s="5" t="s">
        <v>2</v>
      </c>
      <c r="H750" s="1">
        <v>34114</v>
      </c>
      <c r="I750">
        <v>7</v>
      </c>
      <c r="J750">
        <v>40</v>
      </c>
      <c r="K750">
        <v>10</v>
      </c>
      <c r="L750">
        <v>4</v>
      </c>
      <c r="M750" t="s">
        <v>52</v>
      </c>
      <c r="N750">
        <v>1</v>
      </c>
      <c r="S750">
        <v>1</v>
      </c>
      <c r="T750" t="s">
        <v>412</v>
      </c>
      <c r="V750" t="s">
        <v>56</v>
      </c>
      <c r="X750" t="s">
        <v>92</v>
      </c>
      <c r="Z750">
        <v>1</v>
      </c>
      <c r="AA750" t="s">
        <v>3383</v>
      </c>
      <c r="AB750" t="s">
        <v>59</v>
      </c>
      <c r="AE750" t="s">
        <v>29</v>
      </c>
      <c r="AM750" t="s">
        <v>73</v>
      </c>
      <c r="AO750">
        <v>6</v>
      </c>
      <c r="AR750">
        <v>10</v>
      </c>
      <c r="AS750">
        <v>30</v>
      </c>
      <c r="AT750" t="s">
        <v>3384</v>
      </c>
      <c r="AU750" t="s">
        <v>75</v>
      </c>
      <c r="AW750">
        <v>8</v>
      </c>
      <c r="AX750" t="s">
        <v>3385</v>
      </c>
      <c r="AY750" t="s">
        <v>3386</v>
      </c>
      <c r="AZ750" t="s">
        <v>3387</v>
      </c>
      <c r="BA750">
        <v>0</v>
      </c>
    </row>
    <row r="751" spans="1:53" x14ac:dyDescent="0.35">
      <c r="A751">
        <v>749</v>
      </c>
      <c r="F751" s="5" t="s">
        <v>4</v>
      </c>
      <c r="H751" s="1">
        <v>26782</v>
      </c>
      <c r="I751">
        <v>7</v>
      </c>
      <c r="J751">
        <v>60</v>
      </c>
      <c r="K751">
        <v>8</v>
      </c>
      <c r="L751">
        <v>35</v>
      </c>
      <c r="M751" t="s">
        <v>97</v>
      </c>
      <c r="N751">
        <v>0</v>
      </c>
      <c r="O751" t="s">
        <v>134</v>
      </c>
      <c r="Q751" t="s">
        <v>99</v>
      </c>
      <c r="S751">
        <v>1</v>
      </c>
      <c r="T751" t="s">
        <v>213</v>
      </c>
      <c r="V751" t="s">
        <v>81</v>
      </c>
      <c r="X751" t="s">
        <v>156</v>
      </c>
      <c r="Z751">
        <v>20</v>
      </c>
      <c r="AA751" t="s">
        <v>3388</v>
      </c>
      <c r="AB751" t="s">
        <v>59</v>
      </c>
      <c r="AH751" t="s">
        <v>32</v>
      </c>
      <c r="AM751" t="s">
        <v>60</v>
      </c>
      <c r="AO751">
        <v>3</v>
      </c>
      <c r="AQ751">
        <v>1</v>
      </c>
      <c r="AS751">
        <v>100</v>
      </c>
      <c r="AT751" t="s">
        <v>3389</v>
      </c>
      <c r="AU751" t="s">
        <v>75</v>
      </c>
      <c r="AW751">
        <v>10</v>
      </c>
      <c r="AX751" t="s">
        <v>3390</v>
      </c>
      <c r="AY751" t="s">
        <v>3391</v>
      </c>
      <c r="BA751">
        <v>0</v>
      </c>
    </row>
    <row r="752" spans="1:53" ht="14.5" customHeight="1" x14ac:dyDescent="0.35">
      <c r="A752">
        <v>750</v>
      </c>
      <c r="F752" s="5" t="s">
        <v>4</v>
      </c>
      <c r="H752" s="1">
        <v>31994</v>
      </c>
      <c r="I752">
        <v>8</v>
      </c>
      <c r="J752">
        <v>45</v>
      </c>
      <c r="K752">
        <v>12</v>
      </c>
      <c r="L752">
        <v>12</v>
      </c>
      <c r="M752" t="s">
        <v>189</v>
      </c>
      <c r="N752">
        <v>0</v>
      </c>
      <c r="O752" t="s">
        <v>53</v>
      </c>
      <c r="Q752" t="s">
        <v>104</v>
      </c>
      <c r="S752">
        <v>1</v>
      </c>
      <c r="T752" t="s">
        <v>691</v>
      </c>
      <c r="V752" t="s">
        <v>81</v>
      </c>
      <c r="X752" t="s">
        <v>106</v>
      </c>
      <c r="Z752">
        <v>5</v>
      </c>
      <c r="AA752" t="s">
        <v>3392</v>
      </c>
      <c r="AB752" t="s">
        <v>59</v>
      </c>
      <c r="AH752" t="s">
        <v>32</v>
      </c>
      <c r="AM752" t="s">
        <v>73</v>
      </c>
      <c r="AO752">
        <v>2</v>
      </c>
      <c r="AQ752">
        <v>4</v>
      </c>
      <c r="AS752">
        <v>6</v>
      </c>
      <c r="AT752" s="3" t="s">
        <v>3393</v>
      </c>
      <c r="AU752" t="s">
        <v>192</v>
      </c>
      <c r="AW752">
        <v>8</v>
      </c>
      <c r="AX752" s="3" t="s">
        <v>3394</v>
      </c>
      <c r="AY752" t="s">
        <v>3395</v>
      </c>
      <c r="AZ752" s="3" t="s">
        <v>3396</v>
      </c>
      <c r="BA752">
        <v>1</v>
      </c>
    </row>
    <row r="753" spans="1:53" x14ac:dyDescent="0.35">
      <c r="A753">
        <v>751</v>
      </c>
      <c r="C753" s="5" t="s">
        <v>1</v>
      </c>
      <c r="H753" s="1">
        <v>33675</v>
      </c>
      <c r="I753">
        <v>7</v>
      </c>
      <c r="J753">
        <v>100</v>
      </c>
      <c r="K753">
        <v>7</v>
      </c>
      <c r="L753">
        <v>10</v>
      </c>
      <c r="M753" t="s">
        <v>335</v>
      </c>
      <c r="N753">
        <v>1</v>
      </c>
      <c r="S753">
        <v>1</v>
      </c>
      <c r="T753" t="s">
        <v>155</v>
      </c>
      <c r="V753" t="s">
        <v>81</v>
      </c>
      <c r="X753" t="s">
        <v>92</v>
      </c>
      <c r="Z753">
        <v>1</v>
      </c>
      <c r="AA753" t="s">
        <v>867</v>
      </c>
      <c r="AB753" t="s">
        <v>84</v>
      </c>
      <c r="AF753" t="s">
        <v>30</v>
      </c>
      <c r="AM753" t="s">
        <v>85</v>
      </c>
      <c r="AP753">
        <v>10</v>
      </c>
      <c r="AQ753">
        <v>5</v>
      </c>
      <c r="AS753">
        <v>200</v>
      </c>
      <c r="AT753" t="s">
        <v>3397</v>
      </c>
      <c r="AU753" t="s">
        <v>64</v>
      </c>
      <c r="AW753">
        <v>9</v>
      </c>
      <c r="AX753" t="s">
        <v>3398</v>
      </c>
      <c r="AY753" t="s">
        <v>3399</v>
      </c>
      <c r="BA753">
        <v>1</v>
      </c>
    </row>
    <row r="754" spans="1:53" x14ac:dyDescent="0.35">
      <c r="A754">
        <v>752</v>
      </c>
      <c r="B754" s="5" t="s">
        <v>0</v>
      </c>
      <c r="H754" s="1">
        <v>31258</v>
      </c>
      <c r="I754">
        <v>6</v>
      </c>
      <c r="J754">
        <v>25</v>
      </c>
      <c r="K754">
        <v>14</v>
      </c>
      <c r="L754">
        <v>1</v>
      </c>
      <c r="M754" t="s">
        <v>78</v>
      </c>
      <c r="N754">
        <v>1</v>
      </c>
      <c r="S754">
        <v>1</v>
      </c>
      <c r="T754" t="s">
        <v>29</v>
      </c>
      <c r="V754" t="s">
        <v>81</v>
      </c>
      <c r="X754" t="s">
        <v>220</v>
      </c>
      <c r="Z754">
        <v>1</v>
      </c>
      <c r="AA754" t="s">
        <v>3400</v>
      </c>
      <c r="AB754" t="s">
        <v>363</v>
      </c>
      <c r="AE754" t="s">
        <v>29</v>
      </c>
      <c r="AM754" t="s">
        <v>85</v>
      </c>
      <c r="AO754">
        <v>6</v>
      </c>
      <c r="AQ754">
        <v>5</v>
      </c>
      <c r="AS754">
        <v>40</v>
      </c>
      <c r="AT754" t="s">
        <v>3401</v>
      </c>
      <c r="AU754" t="s">
        <v>75</v>
      </c>
      <c r="AW754">
        <v>8</v>
      </c>
      <c r="AX754" t="s">
        <v>3402</v>
      </c>
      <c r="AY754" t="s">
        <v>3403</v>
      </c>
      <c r="AZ754" t="s">
        <v>3404</v>
      </c>
      <c r="BA754">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3</vt:i4>
      </vt:variant>
    </vt:vector>
  </HeadingPairs>
  <TitlesOfParts>
    <vt:vector size="10" baseType="lpstr">
      <vt:lpstr>Working copy</vt:lpstr>
      <vt:lpstr>Q1</vt:lpstr>
      <vt:lpstr>Q2</vt:lpstr>
      <vt:lpstr>Q3</vt:lpstr>
      <vt:lpstr>Q4</vt:lpstr>
      <vt:lpstr>assumptions</vt:lpstr>
      <vt:lpstr>surveydata3</vt:lpstr>
      <vt:lpstr>ChartQ1</vt:lpstr>
      <vt:lpstr>ChartQ2</vt:lpstr>
      <vt:lpstr>Chart4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Sebastián Pinzón</dc:creator>
  <cp:lastModifiedBy>Juan Sebastián Pinzón</cp:lastModifiedBy>
  <dcterms:created xsi:type="dcterms:W3CDTF">2018-12-06T15:42:20Z</dcterms:created>
  <dcterms:modified xsi:type="dcterms:W3CDTF">2018-12-16T23:13:43Z</dcterms:modified>
</cp:coreProperties>
</file>