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comments3.xml" ContentType="application/vnd.openxmlformats-officedocument.spreadsheetml.comments+xml"/>
  <Override PartName="/xl/comments1.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xl/comments2.xml" ContentType="application/vnd.openxmlformats-officedocument.spreadsheetml.comment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orrjua\Local Files\DD_investment_mapping\data\_HE\HE21-22\"/>
    </mc:Choice>
  </mc:AlternateContent>
  <bookViews>
    <workbookView xWindow="0" yWindow="0" windowWidth="28800" windowHeight="12000" tabRatio="898"/>
  </bookViews>
  <sheets>
    <sheet name="HE 21-22 MAX DD Shares" sheetId="2" r:id="rId1"/>
    <sheet name="HE 21-22 DD Shares" sheetId="1" r:id="rId2"/>
    <sheet name="HE 21-22 DD budget allocation" sheetId="3" r:id="rId3"/>
    <sheet name="HE 21-22 MAX DD budget allocati" sheetId="4" r:id="rId4"/>
  </sheets>
  <calcPr calcId="162913"/>
</workbook>
</file>

<file path=xl/calcChain.xml><?xml version="1.0" encoding="utf-8"?>
<calcChain xmlns="http://schemas.openxmlformats.org/spreadsheetml/2006/main">
  <c r="J436" i="2" l="1"/>
  <c r="J435"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2" i="2"/>
  <c r="H6"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375" i="1"/>
  <c r="H376" i="1"/>
  <c r="H377" i="1"/>
  <c r="H378" i="1"/>
  <c r="H379" i="1"/>
  <c r="H380" i="1"/>
  <c r="H381" i="1"/>
  <c r="H382" i="1"/>
  <c r="H383" i="1"/>
  <c r="H384" i="1"/>
  <c r="H385" i="1"/>
  <c r="H386" i="1"/>
  <c r="H387" i="1"/>
  <c r="H388" i="1"/>
  <c r="H389" i="1"/>
  <c r="H390" i="1"/>
  <c r="H391" i="1"/>
  <c r="H392" i="1"/>
  <c r="H393" i="1"/>
  <c r="H394" i="1"/>
  <c r="H395" i="1"/>
  <c r="H370" i="1"/>
  <c r="H371" i="1"/>
  <c r="H372" i="1"/>
  <c r="H373" i="1"/>
  <c r="H374"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53"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54" i="1"/>
  <c r="H7" i="1"/>
  <c r="H8" i="1"/>
  <c r="H9" i="1"/>
  <c r="H10" i="1"/>
  <c r="H11" i="1"/>
  <c r="H12" i="1"/>
  <c r="H13" i="1"/>
  <c r="H14" i="1"/>
  <c r="H15" i="1"/>
  <c r="H16" i="1"/>
  <c r="H17" i="1"/>
  <c r="H18" i="1"/>
  <c r="H19" i="1"/>
  <c r="H20" i="1"/>
  <c r="H21" i="1"/>
  <c r="H22" i="1"/>
  <c r="H23" i="1"/>
  <c r="H24" i="1"/>
  <c r="H25" i="1"/>
  <c r="H26" i="1"/>
  <c r="H27" i="1"/>
  <c r="H28" i="1"/>
  <c r="H29" i="1"/>
  <c r="H31" i="1"/>
  <c r="H32" i="1"/>
  <c r="H33" i="1"/>
  <c r="H34" i="1"/>
  <c r="H35" i="1"/>
  <c r="H36" i="1"/>
  <c r="H37" i="1"/>
  <c r="H38" i="1"/>
  <c r="H39" i="1"/>
  <c r="H40" i="1"/>
  <c r="H41" i="1"/>
  <c r="H42" i="1"/>
  <c r="H43" i="1"/>
  <c r="H44" i="1"/>
  <c r="H45" i="1"/>
  <c r="H46" i="1"/>
  <c r="H47" i="1"/>
  <c r="H48" i="1"/>
  <c r="H49" i="1"/>
  <c r="H50" i="1"/>
  <c r="H51" i="1"/>
  <c r="H52" i="1"/>
  <c r="E30" i="3" l="1"/>
  <c r="G30" i="3"/>
  <c r="E7" i="3"/>
  <c r="G7" i="3"/>
  <c r="G6" i="3"/>
  <c r="E6" i="3"/>
  <c r="G439" i="3"/>
  <c r="E439" i="3"/>
  <c r="G437" i="3"/>
  <c r="E437" i="3"/>
  <c r="G396" i="3"/>
  <c r="E396" i="3"/>
  <c r="I6" i="4"/>
  <c r="I7" i="4"/>
  <c r="I30" i="4"/>
  <c r="I54" i="4"/>
  <c r="I93" i="4"/>
  <c r="I216" i="4"/>
  <c r="I294" i="4"/>
  <c r="I376" i="4"/>
  <c r="I381" i="4"/>
  <c r="I402" i="4"/>
  <c r="I446" i="4"/>
  <c r="G446" i="4"/>
  <c r="G444" i="4"/>
  <c r="G402" i="4"/>
  <c r="G381" i="4"/>
  <c r="G376" i="4"/>
  <c r="G294" i="4"/>
  <c r="G216" i="4"/>
  <c r="G93" i="4"/>
  <c r="G54" i="4"/>
  <c r="G30" i="4"/>
  <c r="G7" i="4"/>
  <c r="G6" i="4"/>
  <c r="G375" i="3" l="1"/>
  <c r="E375" i="3"/>
  <c r="G370" i="3"/>
  <c r="E370" i="3"/>
  <c r="G288" i="3"/>
  <c r="E288" i="3"/>
  <c r="G210" i="3"/>
  <c r="E210" i="3"/>
  <c r="G92" i="3"/>
  <c r="E92" i="3"/>
  <c r="G53" i="3"/>
  <c r="E53" i="3"/>
  <c r="E370" i="1"/>
  <c r="E439" i="1"/>
  <c r="E437" i="1"/>
  <c r="E396" i="1"/>
  <c r="E375" i="1"/>
  <c r="E288" i="1"/>
  <c r="E210" i="1"/>
  <c r="E92" i="1"/>
  <c r="E53" i="1"/>
  <c r="E30" i="1"/>
  <c r="E7" i="1"/>
  <c r="G7" i="1"/>
  <c r="G6" i="1"/>
  <c r="E6" i="1"/>
  <c r="G53" i="1" l="1"/>
  <c r="G375" i="1"/>
  <c r="G370" i="1"/>
  <c r="G396" i="1"/>
  <c r="G210" i="1"/>
  <c r="G439" i="1"/>
  <c r="G92" i="1"/>
  <c r="G288" i="1"/>
  <c r="G30" i="1"/>
</calcChain>
</file>

<file path=xl/comments1.xml><?xml version="1.0" encoding="utf-8"?>
<comments xmlns="http://schemas.openxmlformats.org/spreadsheetml/2006/main">
  <authors>
    <author>PAPAZOGLOU Michail (JRC-ISPRA)</author>
  </authors>
  <commentList>
    <comment ref="C365" authorId="0" shapeId="0">
      <text>
        <r>
          <rPr>
            <b/>
            <sz val="9"/>
            <color indexed="81"/>
            <rFont val="Tahoma"/>
            <family val="2"/>
          </rPr>
          <t>PAPAZOGLOU Michail (JRC-ISPRA):</t>
        </r>
        <r>
          <rPr>
            <sz val="9"/>
            <color indexed="81"/>
            <rFont val="Tahoma"/>
            <family val="2"/>
          </rPr>
          <t xml:space="preserve">
The Digital Tracker was inititally 0. Nevertheless we believe that these 3 topics are DD relevant, so we manually assign a Digital tracker of 100%.</t>
        </r>
      </text>
    </comment>
  </commentList>
</comments>
</file>

<file path=xl/comments2.xml><?xml version="1.0" encoding="utf-8"?>
<comments xmlns="http://schemas.openxmlformats.org/spreadsheetml/2006/main">
  <authors>
    <author>PAPAZOGLOU Michail (JRC-ISPRA)</author>
  </authors>
  <commentList>
    <comment ref="C371" authorId="0" shapeId="0">
      <text>
        <r>
          <rPr>
            <b/>
            <sz val="9"/>
            <color indexed="81"/>
            <rFont val="Tahoma"/>
            <family val="2"/>
          </rPr>
          <t>PAPAZOGLOU Michail (JRC-ISPRA):</t>
        </r>
        <r>
          <rPr>
            <sz val="9"/>
            <color indexed="81"/>
            <rFont val="Tahoma"/>
            <family val="2"/>
          </rPr>
          <t xml:space="preserve">
The Digital Tracker was inititally 0. Nevertheless we believe that these 3 topics are DD relevant, so we manually assign a Digital tracker of 100%.</t>
        </r>
      </text>
    </comment>
  </commentList>
</comments>
</file>

<file path=xl/comments3.xml><?xml version="1.0" encoding="utf-8"?>
<comments xmlns="http://schemas.openxmlformats.org/spreadsheetml/2006/main">
  <authors>
    <author>PAPAZOGLOU Michail (JRC-ISPRA)</author>
  </authors>
  <commentList>
    <comment ref="C371" authorId="0" shapeId="0">
      <text>
        <r>
          <rPr>
            <b/>
            <sz val="9"/>
            <color indexed="81"/>
            <rFont val="Tahoma"/>
            <family val="2"/>
          </rPr>
          <t>PAPAZOGLOU Michail (JRC-ISPRA):</t>
        </r>
        <r>
          <rPr>
            <sz val="9"/>
            <color indexed="81"/>
            <rFont val="Tahoma"/>
            <family val="2"/>
          </rPr>
          <t xml:space="preserve">
The Digital Tracker was inititally 0. Nevertheless we believe that these 3 topics are DD relevant, so we manually assign a Digital tracker of 100%.</t>
        </r>
      </text>
    </comment>
  </commentList>
</comments>
</file>

<file path=xl/comments4.xml><?xml version="1.0" encoding="utf-8"?>
<comments xmlns="http://schemas.openxmlformats.org/spreadsheetml/2006/main">
  <authors>
    <author>PAPAZOGLOU Michail (JRC-ISPRA)</author>
  </authors>
  <commentList>
    <comment ref="C377" authorId="0" shapeId="0">
      <text>
        <r>
          <rPr>
            <b/>
            <sz val="9"/>
            <color indexed="81"/>
            <rFont val="Tahoma"/>
            <family val="2"/>
          </rPr>
          <t>PAPAZOGLOU Michail (JRC-ISPRA):</t>
        </r>
        <r>
          <rPr>
            <sz val="9"/>
            <color indexed="81"/>
            <rFont val="Tahoma"/>
            <family val="2"/>
          </rPr>
          <t xml:space="preserve">
The Digital Tracker was inititally 0. Nevertheless we believe that these 3 topics are DD relevant, so we manually assign a Digital tracker of 100%.</t>
        </r>
      </text>
    </comment>
  </commentList>
</comments>
</file>

<file path=xl/sharedStrings.xml><?xml version="1.0" encoding="utf-8"?>
<sst xmlns="http://schemas.openxmlformats.org/spreadsheetml/2006/main" count="4053" uniqueCount="466">
  <si>
    <t>Work Programme Part</t>
  </si>
  <si>
    <t>Topic</t>
  </si>
  <si>
    <t>HE Total budget (€ million) [A]</t>
  </si>
  <si>
    <t>Digital Agenda Tracker [B]</t>
  </si>
  <si>
    <t>HE Total Digital budget (€ million) [A*B]</t>
  </si>
  <si>
    <t>DD share (%) [C]</t>
  </si>
  <si>
    <t>DD-relevant HE budget (€ million) [A*B*C]</t>
  </si>
  <si>
    <t>Basic Dig Skills</t>
  </si>
  <si>
    <t>ICT</t>
  </si>
  <si>
    <t>Gb</t>
  </si>
  <si>
    <t>5G</t>
  </si>
  <si>
    <t>Semiconductors</t>
  </si>
  <si>
    <t>Edge</t>
  </si>
  <si>
    <t>Quantum</t>
  </si>
  <si>
    <t>Cloud</t>
  </si>
  <si>
    <t>BD</t>
  </si>
  <si>
    <t>AI</t>
  </si>
  <si>
    <t>Late Adop</t>
  </si>
  <si>
    <t>Unicorns</t>
  </si>
  <si>
    <t>Dig Public Serv</t>
  </si>
  <si>
    <t>eHealth</t>
  </si>
  <si>
    <t>eID</t>
  </si>
  <si>
    <t>HE 2021-22</t>
  </si>
  <si>
    <t>Health</t>
  </si>
  <si>
    <t/>
  </si>
  <si>
    <t>Culture, Creativity &amp; Inclusive Societies</t>
  </si>
  <si>
    <t>Civil Security for Society</t>
  </si>
  <si>
    <t>Digital, Industry &amp; Space</t>
  </si>
  <si>
    <t>Climate, Energy &amp; Mobility</t>
  </si>
  <si>
    <t>Food, Bioeconomy, Natural Resources, Agriculture &amp; Environment</t>
  </si>
  <si>
    <t>European Innovation Ecosystems (EIE)</t>
  </si>
  <si>
    <t>Research Infrastructures</t>
  </si>
  <si>
    <t>Missions</t>
  </si>
  <si>
    <t>Marie Sklodowska-Curie Actions</t>
  </si>
  <si>
    <t>Widening participation and strengthening the European Research Area</t>
  </si>
  <si>
    <t>Building a European innovation platform for the repurposing of medicinal products</t>
  </si>
  <si>
    <t>Clinical validation of artificial intelligence (AI) solutions for treatment and care</t>
  </si>
  <si>
    <t>Computational models for new patient stratification strategies</t>
  </si>
  <si>
    <t>Data-driven decision-support tools for better health care delivery and policy-making with a focus on cancer</t>
  </si>
  <si>
    <t>Enhancing cybersecurity of connected medical devices</t>
  </si>
  <si>
    <t>European partnership fostering a European Research Area (ERA) for health research</t>
  </si>
  <si>
    <t>European partnership on transforming health and care systems</t>
  </si>
  <si>
    <t>Health care innovation procurement network</t>
  </si>
  <si>
    <t>Healthy Citizens 2.0 - Supporting digital empowerment and health literacy of citizens</t>
  </si>
  <si>
    <t>Innovative tools for use and re-use of health data (in particular of electronic health records and/or patient registries)</t>
  </si>
  <si>
    <t>Methods for assessing health-related costs of environmental stressors</t>
  </si>
  <si>
    <t>New methods for the effective use of real-world data and/or synthetic data in regulatory decision-making and/or in health technology assessment</t>
  </si>
  <si>
    <t>Optimising effectiveness in patients of existing prescription drugs for major diseases (except cancer) with the use of biomarkers</t>
  </si>
  <si>
    <t>Pre-commercial research and innovation procurement (PCP) for building the resilience of health care systems in the context of recovery</t>
  </si>
  <si>
    <t>Promoting a trusted mHealth label in Europe: uptake of technical specifications for quality and reliability of health and wellness apps</t>
  </si>
  <si>
    <t>Public procurement of innovative solutions (PPI) for building the resilience of health care systems in the context of recovery</t>
  </si>
  <si>
    <t>Scaling up multi-party computation, data anonymisation techniques, and synthetic data generation</t>
  </si>
  <si>
    <t>Setting up a European Electronic Health Record Exchange Format (EEHRxF) Ecosystem</t>
  </si>
  <si>
    <t>Setting up a European Smart Health Innovation Hub</t>
  </si>
  <si>
    <t>Smart medical devices and their surgical implantation for use in resource-constrained settings</t>
  </si>
  <si>
    <t>Trustworthy artificial intelligence (AI) tools to predict the risk of chronic non-communicable diseases and/or their progression</t>
  </si>
  <si>
    <t>Topics with no Digital Agenda tracker</t>
  </si>
  <si>
    <t>A culture and creativity driven European innovation ecosystem – a collaborative platform</t>
  </si>
  <si>
    <t>Artificial intelligence, big data and democracy</t>
  </si>
  <si>
    <t>Coordination of European cultural heritage research and innovation among Member States</t>
  </si>
  <si>
    <t>Cultural and creative industries as a driver of innovation and competitiveness</t>
  </si>
  <si>
    <t>Effects of climate change and natural hazards on cultural heritage and remediation</t>
  </si>
  <si>
    <t>Europe’s cultural heritage and arts - promoting our values at home and abroad</t>
  </si>
  <si>
    <t>Games and culture shaping our society</t>
  </si>
  <si>
    <t>Increase the potential of the international competitiveness of the European filmmaking industry</t>
  </si>
  <si>
    <t>Integration of emerging new technologies into education and training</t>
  </si>
  <si>
    <t>Knowledge platform and network for social impact assessment of green transition policies</t>
  </si>
  <si>
    <t>New ways of participatory management and sustainable financing of museums and other cultural institutions</t>
  </si>
  <si>
    <t>Politics and the impact of online social networks and new media</t>
  </si>
  <si>
    <t>Preserving and enhancing cultural heritage with advanced digital technologies</t>
  </si>
  <si>
    <t>Protection of artefacts and cultural goods from anthropogenic threats</t>
  </si>
  <si>
    <t>Safeguarding endangered languages in Europe</t>
  </si>
  <si>
    <t>The New European Bauhaus – shaping a greener and fairer way of life in creative and inclusive societies through Architecture, Design and Arts</t>
  </si>
  <si>
    <t>The future of democracy and civic participation</t>
  </si>
  <si>
    <t>The impact of inequalities on democracy</t>
  </si>
  <si>
    <t>Towards a competitive, fair and sustainable European music ecosystem</t>
  </si>
  <si>
    <t>Towards a new normal? Employment and social impacts of changing supply chains and declining trade intensities</t>
  </si>
  <si>
    <t>Traditional crafts for the future: a new approach</t>
  </si>
  <si>
    <t>AI for cybersecurity reinforcement</t>
  </si>
  <si>
    <t>Advanced detection of threats and illicit goods in postal and express courier flows</t>
  </si>
  <si>
    <t>Autonomous systems used for infrastructure protection</t>
  </si>
  <si>
    <t>Better understanding of citizens’ behavioural and psychological reactions in the event of a disaster or crisis situation, Enhanced preparedness and management of High-Impact Low-Probability or unexpected events</t>
  </si>
  <si>
    <t>Better, more portable and quicker analysis and detection for customs</t>
  </si>
  <si>
    <t>Development and validation of processes and tools used for agile certification of ICT products, ICT services and ICT processes</t>
  </si>
  <si>
    <t>Domestic and sexual violence are prevented and combated</t>
  </si>
  <si>
    <t>Dynamic business continuity and recovery methodologies based on models and prediction for multi-level Cybersecurity</t>
  </si>
  <si>
    <t>Effective fight against corruption, Effective fight against trafficking in human beings, Effective fight against illicit drugs production and trafficking</t>
  </si>
  <si>
    <t>Enhanced assessment of disaster risks, adaptive capabilities and scenario building based on available historical data and projections</t>
  </si>
  <si>
    <t>Enhanced capacities of first responders more efficient rescue operations, including decontamination of infrastructures in the case of a CBRN-E event, Enhanced situational awareness and preparedness of first responders and improved capacities to minimise time-to-react in urban areas in the case of CBRN-E-related events</t>
  </si>
  <si>
    <t>Enhanced citizen preparedness in the event of a disaster or crisis-related emergency, Improved quality assurance / quality control of data used in decision-making related to risk management of natural hazards, accidents and CBRN events</t>
  </si>
  <si>
    <t>Enhanced fight against the abuse of online gaming culture by extremists</t>
  </si>
  <si>
    <t>Enhanced security of, and combating the frauds on, identity management and identity and travel documents</t>
  </si>
  <si>
    <t>Ensured infrastructure resilience in case of Pandemics, European infrastructures and their autonomy safeguarded against systemic risks</t>
  </si>
  <si>
    <t>Fast deployed mobile laboratories to enhance situational awareness for pandemics and emerging infectious diseases</t>
  </si>
  <si>
    <t>Fight against firearms trafficking, Fight against organised environmental crime</t>
  </si>
  <si>
    <t>Fight against trafficking in cultural goods</t>
  </si>
  <si>
    <t>Improved crime scene investigations related to transfer, persistence and background abundance</t>
  </si>
  <si>
    <t>Improved detection of concealed objects on, and within the body of, persons, Improved border checks for travel facilitation across external borders and improved experiences for both passengers and border authorities’ staff, Enhanced security and management of borders, maritime environment, activities and transport, by increased surveillance capability, including high altitude, long endurance aerial support</t>
  </si>
  <si>
    <t>Improved disaster risk pricing assessment, Improved impact forecasting and early warning systems supporting the rapid deployment of first responders in vulnerable areas</t>
  </si>
  <si>
    <t>Improved international cooperation addressing first responder capability gaps</t>
  </si>
  <si>
    <t>Improved monitoring of threats, intrusion detection and response in complex and heterogeneous digital systems and infrastructures</t>
  </si>
  <si>
    <t>Improved preparedness on attacks to public spaces</t>
  </si>
  <si>
    <t>Improved security in open-source and open-specification hardware for connected devices</t>
  </si>
  <si>
    <t>Improved understanding of risk exposure and its public awareness in areas exposed to multi-hazards</t>
  </si>
  <si>
    <t>Increased safety, security, performance of the European Border and Coast Guard and of European customs authorities</t>
  </si>
  <si>
    <t>Integrated Disaster Risk Reduction for extreme climate events: from early warning systems to long term adaptation and resilience building</t>
  </si>
  <si>
    <t>Lawful interception using new and emerging technologies (5G &amp; beyond, quantum computing and encryption)</t>
  </si>
  <si>
    <t>Modern biometrics used in forensic science and by police</t>
  </si>
  <si>
    <t>Nature-based Solutions integrated to protect local infrastructure</t>
  </si>
  <si>
    <t>Online identity theft is countered  , Prevention of child sexual exploitation</t>
  </si>
  <si>
    <t>Public spaces are protected while respecting privacy and avoiding mass surveillance</t>
  </si>
  <si>
    <t>Scalable privacy-preserving technologies for cross-border federated computation in Europe involving personal data</t>
  </si>
  <si>
    <t>Terrorism and other forms of serious crime countered using travel intelligence, Disinformation and fake news are combated and trust in the digital world is raised, Improved access to fighting crime and terrorism research data</t>
  </si>
  <si>
    <t>Transition towards Quantum-Resistant Cryptography</t>
  </si>
  <si>
    <t>Trustworthy methodologies, tools and data security “by design” for dynamic testing of potentially vulnerable, insecure hardware and software components</t>
  </si>
  <si>
    <t>2D materials-based devices and systems for biomedical applications (RIA)</t>
  </si>
  <si>
    <t>2D materials-based devices and systems for energy storage and/or harvesting (RIA)</t>
  </si>
  <si>
    <t>2D-material-based composites, coatings and foams (IA)</t>
  </si>
  <si>
    <t>AI enhanced robotics systems for smart manufacturing (AI, Data and Robotics - Made in Europe Partnerships) (IA)</t>
  </si>
  <si>
    <t>AI for human empowerment (AI, Data and Robotics Partnership) (RIA)</t>
  </si>
  <si>
    <t>AI to fight disinformation (RIA)</t>
  </si>
  <si>
    <t>AI, Data and Robotics at work (AI, Data and Robotics Partnership) (IA)</t>
  </si>
  <si>
    <t>AI, Data and Robotics for Industry optimisation (including production and services) (AI, Data and Robotics Partnership) (IA)</t>
  </si>
  <si>
    <t>AI, Data and Robotics for the Green Deal (AI, Data and Robotics Partnership) (IA)</t>
  </si>
  <si>
    <t>Academia-Industry Forum on Emerging Enabling Technologies (CSA)</t>
  </si>
  <si>
    <t>Advanced Photonic Integrated Circuits (Photonics Partnership) (RIA)</t>
  </si>
  <si>
    <t>Advanced characterisation methodologies to assess and predict the health and environmental risks of nanomaterials (RIA)</t>
  </si>
  <si>
    <t>Advanced materials modelling and characterisation (RIA)</t>
  </si>
  <si>
    <t>Advanced multi-sensing systems (Photonics Partnership) (RIA)</t>
  </si>
  <si>
    <t>Advanced optical communication components (Photonics Partnership) (IA)</t>
  </si>
  <si>
    <t>Advanced spintronics: Unleashing spin in the next generation ICs (RIA)</t>
  </si>
  <si>
    <t>Art-driven use experiments and design (RIA)</t>
  </si>
  <si>
    <t>Artificial Intelligence for sustainable, agile manufacturing (AI, Data and Robotics - Made in Europe Partnerships) (IA)</t>
  </si>
  <si>
    <t>Automated tools for the valorisation of construction waste (RIA)</t>
  </si>
  <si>
    <t>Basic Science for Quantum Technologies (RIA)</t>
  </si>
  <si>
    <t>Boosting green economic recovery and open strategic autonomy in Strategic Digital Technologies through pre-commercial procurement (PCP action)</t>
  </si>
  <si>
    <t>Breakthrough technologies supporting technological sovereignty in construction (RIA)</t>
  </si>
  <si>
    <t>Building innovative value chains from raw materials to sustainable products (IA)</t>
  </si>
  <si>
    <t>Circular and low emission value chains through digitalisation (Processes4Planet Partnership) (RIA)</t>
  </si>
  <si>
    <t>Circular flows for solid waste in urban environment (Processes4Planet Partnership) (IA)</t>
  </si>
  <si>
    <t>Cognitive Cloud: AI-enabled computing continuum from Cloud to Edge (RIA)</t>
  </si>
  <si>
    <t>Coordination and Support of the ‘Cloud-Edge-IoT’ domain (CSA)</t>
  </si>
  <si>
    <t>Coordination of European Smart Network actions (CSA)</t>
  </si>
  <si>
    <t>Copernicus Atmosphere Monitoring Service evolution</t>
  </si>
  <si>
    <t>Copernicus Climate Change Service evolution</t>
  </si>
  <si>
    <t>Data-driven Distributed Industrial Environments (Made in Europe Partnership) (IA)</t>
  </si>
  <si>
    <t>Demonstrate the use of Digital Logbook for buildings (IA)</t>
  </si>
  <si>
    <t>Deploying industrial-urban symbiosis solutions for the utilization of energy, water, industrial waste and by-products at regional scale (Processes4Planet Partnership)  (RIA)</t>
  </si>
  <si>
    <t>Design and optimisation of energy flexible industrial processes (Processes4Planet Partnership) (IA)</t>
  </si>
  <si>
    <t>Developing digital platforms for the small scale extractive industry (IA)</t>
  </si>
  <si>
    <t>Digital permits and compliance checks for buildings and infrastructure (IA)</t>
  </si>
  <si>
    <t>Digital tools to support the engineering of a Circular Economy (Made in Europe Partnership) (RIA)</t>
  </si>
  <si>
    <t>Earth observation technologies for the mining life cycle in support of EU autonomy and transition to a climate-neutral economy (RIA)</t>
  </si>
  <si>
    <t>End-to-end Earth observation systems and associated services</t>
  </si>
  <si>
    <t>End-to-end satellite communication systems and associated services</t>
  </si>
  <si>
    <t>European Enabling technologies for Beyond 5G/6G RAN disaggregated architectures (RIA)</t>
  </si>
  <si>
    <t>European Network of AI Excellence Centres: Expanding the European AI lighthouse (RIA)</t>
  </si>
  <si>
    <t>European Network of AI Excellence Centres: Pillars of the European AI lighthouse (RIA)</t>
  </si>
  <si>
    <t>European Network of Excellence Centres in Robotics (RIA)</t>
  </si>
  <si>
    <t>European coordination, awareness, standardisation &amp; adoption of trustworthy European AI, Data and Robotics (AI, Data and Robotics Partnership) (CSA)</t>
  </si>
  <si>
    <t>Extreme data mining, aggregation and analytics technologies and solutions (RIA)</t>
  </si>
  <si>
    <t>Functional electronics for green and circular economy (RIA)</t>
  </si>
  <si>
    <t>Future European platforms for the Edge: Meta Operating Systems (RIA)</t>
  </si>
  <si>
    <t>Future space ecosystems: on-orbit operations, new system concepts</t>
  </si>
  <si>
    <t>Future space ecosystems: on-orbit operations, preparation of orbital demonstration mission</t>
  </si>
  <si>
    <t>ICT Innovation for Manufacturing Sustainability in SMEs (I4MS2) (Made in Europe Partnership) (IA)</t>
  </si>
  <si>
    <t>Increased robotics capabilities demonstrated in key sectors (AI, Data and Robotics Partnership) (IA)</t>
  </si>
  <si>
    <t>Innovation Radar, Tech Due Diligence and Venture Building for strategic digital technologies (CSA)</t>
  </si>
  <si>
    <t>Innovation for Media, including eXtended Reality (IA)</t>
  </si>
  <si>
    <t>Innovative materials for advanced (nano)electronic components and systems (RIA)</t>
  </si>
  <si>
    <t>Intelligent work piece handling in a full production line (Made in Europe Partnership) (RIA)</t>
  </si>
  <si>
    <t>International cooperation in semiconductors (CSA)</t>
  </si>
  <si>
    <t>International cooperation with Canada (RIA)</t>
  </si>
  <si>
    <t>Internet architecture and decentralised technologies (RIA)</t>
  </si>
  <si>
    <t>Investing in new emerging quantum computing technologies (RIA)</t>
  </si>
  <si>
    <t>Laser-based technologies for green manufacturing (Photonics - Made in Europe Partnerships) (RIA)</t>
  </si>
  <si>
    <t>Leveraging standardisation in Digital Technologies (CSA)</t>
  </si>
  <si>
    <t>Low cost high thrust propulsion for European strategic space launchers - technologies maturation including ground tests</t>
  </si>
  <si>
    <t>Methods for exploiting data and knowledge for extremely precise outcomes (analysis, prediction, decision support), reducing complexity and presenting insights in understandable way (RIA)</t>
  </si>
  <si>
    <t>Monitoring and supervising system for exploration and future exploitation activities in the deep sea (RIA)</t>
  </si>
  <si>
    <t>Multi sites flexible industrial platform and standardised technology for improving interoperability of European access to space ground facilities</t>
  </si>
  <si>
    <t>NGI International Collaboration - Transatlantic fellowship programme (CSA)</t>
  </si>
  <si>
    <t>NGI International Collaboration - USA and Canada (RIA)</t>
  </si>
  <si>
    <t>NGI Tech Review (CSA)</t>
  </si>
  <si>
    <t>New generation of advanced electronic and photonic 2D materials-based devices, systems and sensors (RIA)</t>
  </si>
  <si>
    <t>New space transportation solutions and services</t>
  </si>
  <si>
    <t>Next Generation Internet community-building and outreach (CSA)</t>
  </si>
  <si>
    <t>Next Generation Safer Internet: Technologies to identify digital Child Sexual Abuse Material (CSAM) (RIA)</t>
  </si>
  <si>
    <t>Next generation quantum sensing technologies (RIA)</t>
  </si>
  <si>
    <t>No topic title</t>
  </si>
  <si>
    <t>Open Source Hardware for ultra-low-power, secure processors (CSA)</t>
  </si>
  <si>
    <t>Open source for cloud-based services (RIA)</t>
  </si>
  <si>
    <t>Optimised Industrial Systems and Lines through digitalisation (IA)</t>
  </si>
  <si>
    <t>Programming tools for decentralised intelligence and swarms (RIA)</t>
  </si>
  <si>
    <t>Pushing the limit of physical intelligence and performance (RIA)</t>
  </si>
  <si>
    <t>Pushing the limit of robotics cognition (AI, Data and Robotics Partnership) (RIA)</t>
  </si>
  <si>
    <t>Quantum sensing technologies for market uptake (IA)</t>
  </si>
  <si>
    <t>Quantum technologies for space gravimetry</t>
  </si>
  <si>
    <t>Rapid reconfigurable production process chains (Made in Europe Partnership) (IA)</t>
  </si>
  <si>
    <t>Reusability for European strategic space launchers - technologies and operation maturation including flight test demonstration</t>
  </si>
  <si>
    <t>Roadmap for next generation computing and systems technologies (CSA)</t>
  </si>
  <si>
    <t>Social and affordable housing district demonstrator (IA)</t>
  </si>
  <si>
    <t>Space science and exploration technologies</t>
  </si>
  <si>
    <t>Space technologies for European non-dependence and competitiveness</t>
  </si>
  <si>
    <t>Strengthening the quantum software ecosystem for quantum computing platforms (RIA)</t>
  </si>
  <si>
    <t>Support and coordination of the Quantum Technologies Flagship Initiative (CSA)</t>
  </si>
  <si>
    <t>Support for transnational activities of National Contact Points in the thematic area of Digital (CSA)</t>
  </si>
  <si>
    <t>Support for transnational activities of National Contact Points in the thematic area of Industry (CSA)</t>
  </si>
  <si>
    <t>Support for transnational activities of National Contact Points in the thematic area of Space (CSA)</t>
  </si>
  <si>
    <t>Supporting the coordination of the Graphene Flagship projects (CSA)</t>
  </si>
  <si>
    <t>Sustainable and innovative mine of the future (IA)</t>
  </si>
  <si>
    <t>Tackling gender, race and other biases in AI (RIA)</t>
  </si>
  <si>
    <t>Technological solutions for tracking raw material flows in complex supply chains (RIA)</t>
  </si>
  <si>
    <t>Technologies and generic building blocks for Electrical Propulsion</t>
  </si>
  <si>
    <t>Technologies and solutions for compliance, privacy preservation, green and responsible data operations (AI, Data and Robotics Partnership) (RIA)</t>
  </si>
  <si>
    <t>Technologies and solutions for data trading, monetizing, exchange and interoperability (AI, Data and Robotics Partnership) (IA)</t>
  </si>
  <si>
    <t>Technologies for data management (AI, Data and Robotics Partnership) (IA)</t>
  </si>
  <si>
    <t>Trust &amp; data sovereignty on the Internet (RIA)</t>
  </si>
  <si>
    <t>Trustworthy open search and discovery (RIA)</t>
  </si>
  <si>
    <t>Ultra low energy and secure networks (RIA)</t>
  </si>
  <si>
    <t>Ultra-low-power, secure processors for edge computing (RIA)</t>
  </si>
  <si>
    <t>Verifiable robustness, energy efficiency and transparency for Trustworthy AI: Scientific excellence boosting industrial competitiveness (AI, Data and Robotics Partnership) (RIA)</t>
  </si>
  <si>
    <t>Workforce skills for industry 5.0 (RIA)</t>
  </si>
  <si>
    <t>Zero-defect manufacturing towards zero-waste (Made in Europe Partnership) (IA)</t>
  </si>
  <si>
    <t>eXtended Collaborative Telepresence (IA)</t>
  </si>
  <si>
    <t>eXtended Reality Ethics, Interoperability and Impact (CSA)</t>
  </si>
  <si>
    <t>eXtended Reality Learning - Engage and Interact (IA)</t>
  </si>
  <si>
    <t>eXtended Reality Modelling (RIA)</t>
  </si>
  <si>
    <t>eXtended Reality Technologies (RIA)</t>
  </si>
  <si>
    <t>eXtended Reality for All – Haptics (RIA)</t>
  </si>
  <si>
    <t>Innovate to transform support for SME's sustainability transition (CSA)</t>
  </si>
  <si>
    <t>AU-EU Water Energy Food Nexus</t>
  </si>
  <si>
    <t>Advanced multimodal network and traffic management for seamless door-to-door mobility of passengers and freight transport</t>
  </si>
  <si>
    <t>Analysis of socio-economic and environmental impacts and assessment of societal, citizen and user aspects for needs based CCAM solutions (CCAM Partnership)</t>
  </si>
  <si>
    <t>Artificial Intelligence (AI): Explainable and trustworthy concepts, techniques and models for CCAM (CCAM Partnership)</t>
  </si>
  <si>
    <t>Climate resilient and environmentally sustainable transport infrastructure, with a focus on inland waterways</t>
  </si>
  <si>
    <t>Common approaches for the safety validation of CCAM systems (CCAM Partnership)</t>
  </si>
  <si>
    <t>Computational tools for shipbuilding</t>
  </si>
  <si>
    <t>Controlling infection on large passenger ships</t>
  </si>
  <si>
    <t>Coordination of large-scale initiative on future battery technologies (Batteries Partnership)</t>
  </si>
  <si>
    <t>Cyber secure and resilient CCAM (CCAM Partnership)</t>
  </si>
  <si>
    <t>Demand response in energy-efficient residential buildings</t>
  </si>
  <si>
    <t>Demonstration of cost-effective advanced biofuel technologies utilizing existing industrial plants</t>
  </si>
  <si>
    <t>Demonstration of innovative plug-and play solutions for system management and renewables storage in off-grid applications</t>
  </si>
  <si>
    <t>Demonstration of innovative rotor, blades and control systems for tidal energy devices</t>
  </si>
  <si>
    <t>Designs, materials and solutions to improve resilience, preparedness &amp; responsiveness of the built environment for climate adaptation (Built4People)</t>
  </si>
  <si>
    <t>Development of digital solutions for existing hydropower operation and maintenance</t>
  </si>
  <si>
    <t>Development of high-resolution Earth system models for global and regional climate change projections</t>
  </si>
  <si>
    <t>Digital Twin models to enable green ship operations (ZEWT Partnership)</t>
  </si>
  <si>
    <t>Digital aviation technologies for new aviation business models, services, emerging global threats and industrial competitiveness</t>
  </si>
  <si>
    <t>Digital solutions for defining synergies in international renewable energy value chains</t>
  </si>
  <si>
    <t>Digitalisation of battery testing, from cell to system level, including lifetime assessment (Batteries Partnership)</t>
  </si>
  <si>
    <t>Embedding smart functionalities into battery cells (embedding sensing and self-healing functionalities to monitor and self-repair battery cells) (Batteries Partnership)</t>
  </si>
  <si>
    <t>Energy system modelling, optimisation and planning tools</t>
  </si>
  <si>
    <t>Environmentally sustainable processing techniques applied to large scale electrode and cell component manufacturing for Li ion batteries (Batteries Partnership)</t>
  </si>
  <si>
    <t>Establish the grounds for a common European energy data space</t>
  </si>
  <si>
    <t>European demonstrators for integrated shared automated mobility solutions for people and goods (CCAM Partnership)</t>
  </si>
  <si>
    <t>Furthering the development of a materials acceleration platform for sustainable batteries (combining AI, big data, autonomous synthesis robotics, high throughput testing) (Batteries Partnership)</t>
  </si>
  <si>
    <t>Greenhouse gas aviation emissions reduction technologies towards climate neutrality by 2050</t>
  </si>
  <si>
    <t>Human behavioural model to assess the performance of CCAM solutions compared to human driven vehicles (CCAM Partnership)</t>
  </si>
  <si>
    <t>Increasing energy system flexibility based on sector-integration services to consumers (that benefits system management by DSOs and TSOs)</t>
  </si>
  <si>
    <t>Integrate CCAM services in fleet and traffic management systems (CCAM Partnership)</t>
  </si>
  <si>
    <t>Integrated wind farm control</t>
  </si>
  <si>
    <t>Interoperability community</t>
  </si>
  <si>
    <t>LCA and design for sustainable circularity - holistic approach for zero-emission mobility solutions and related battery value chain (2ZERO &amp; Batteries Partnership)</t>
  </si>
  <si>
    <t>Logistics networks integration and harmonisation through operational connectivity to optimise freight flows and drive logistics to climate neutrality</t>
  </si>
  <si>
    <t>Manufacturing technology development for solid-state batteries (SSB, Generations 4a - 4b batteries) (Batteries Partnership)</t>
  </si>
  <si>
    <t>Modular multi-powertrain zero-emission systems for HDV (BEV and FCEV) for efficient and economic operation (2ZERO)</t>
  </si>
  <si>
    <t>More efficient and effective multimodal freight transport nodes to increase flexibility, service visibility and reduce the average cost of freight transport</t>
  </si>
  <si>
    <t>More powerful and reliable on-board perception and decision-making technologies addressing complex environmental conditions (CCAM Partnership)</t>
  </si>
  <si>
    <t>More resilient aircraft and increased survivability</t>
  </si>
  <si>
    <t>New concepts and approaches for resilient and green freight transport and logistics networks against disruptive events (including pandemics)</t>
  </si>
  <si>
    <t>New delivery methods and business/operating models to green the last mile and optimise road transport</t>
  </si>
  <si>
    <t>New generation of full electric urban and peri-urban Bus Rapid Transit systems to strengthen climate-friendly mass transport (2ZERO)</t>
  </si>
  <si>
    <t>Next generation digital aircraft transformation in design, manufacturing, integration and maintenance</t>
  </si>
  <si>
    <t>Nextgen EV components: High efficiency and low cost electric motors for circularity and low use of rare resources (2ZERO)</t>
  </si>
  <si>
    <t>Nextgen EV components: Integration of advanced power electronics and associated controls (2ZERO)</t>
  </si>
  <si>
    <t>Nextgen vehicles: Innovative zero emission BEV architectures for regional medium freight haulage (2ZERO)</t>
  </si>
  <si>
    <t>Physical and Digital Infrastructure (PDI), connectivity and cooperation enabling and supporting CCAM (CCAM Partnership)</t>
  </si>
  <si>
    <t>Physics and aerodynamics of atmospheric flow of wind for power production</t>
  </si>
  <si>
    <t>Physics and data-based battery management for optimised battery utilisation (Batteries Partnership)</t>
  </si>
  <si>
    <t>Predictive safety assessment framework and safer urban environment for vulnerable road users</t>
  </si>
  <si>
    <t>Radical improvement of road safety in low and medium income countries in Africa</t>
  </si>
  <si>
    <t>Reinforcing digitalisation related know how of local energy ecosystems</t>
  </si>
  <si>
    <t>Reliability and resilience of the grid: Measures for vulnerabilities, failures, risks and privacy</t>
  </si>
  <si>
    <t>Reliable occupant protection technologies and HMI solutions to ensure the safety of highly automated vehicles (CCAM Partnership)</t>
  </si>
  <si>
    <t>Renewable-intensive, energy positive homes</t>
  </si>
  <si>
    <t>Replicable solutions for a cross sector compliant energy ecosystem</t>
  </si>
  <si>
    <t>Safe automation and human factors in aviation – intelligent integration and assistance</t>
  </si>
  <si>
    <t>Safer navigation and tackling containership fires</t>
  </si>
  <si>
    <t>Seamless safe logistics through an autonomous waterborne freight feeder loop service</t>
  </si>
  <si>
    <t>Smart enforcement for resilient, sustainable and more efficient transport operations</t>
  </si>
  <si>
    <t>Smart-grid ready and smart-network ready buildings, acting as active utility nodes (Built4People)</t>
  </si>
  <si>
    <t>Smarter buildings for better energy performance</t>
  </si>
  <si>
    <t>Socio-economic risks of climate change in Europe</t>
  </si>
  <si>
    <t>Stimulating Road Transport research and innovation dissemination and implementation in Europe and around the World</t>
  </si>
  <si>
    <t>Streamlined collection and reversed logistics, fully automated, safe and cost-efficient sorting, dismantling and second use before recycling (Batteries Partnership)</t>
  </si>
  <si>
    <t>Support for dissemination events in the field of Transport Research</t>
  </si>
  <si>
    <t>Support for establishment of R&amp;I ecosystem, developing strategic forward-looking orientations to ensure future skills development, knowledge and technological leadership for accelerated disruptive technology exploration and uptake (Batteries Partnership)</t>
  </si>
  <si>
    <t>Supporting and standardising climate services</t>
  </si>
  <si>
    <t>Supporting the action of consumers in the energy market and guide them to act as prosumers, communities and other active forms of active participation in the energy activities</t>
  </si>
  <si>
    <t>Sustainable, safe and efficient recycling processes (Batteries Partnership)</t>
  </si>
  <si>
    <t>System approach to achieve optimised Smart EV Charging and V2G flexibility in mass-deployment conditions (2ZERO)</t>
  </si>
  <si>
    <t>Technological interfaces between solar fuel technologies and other renewables</t>
  </si>
  <si>
    <t>Testing safe lightweight vehicles and improved safe human-technology interaction in the future traffic system</t>
  </si>
  <si>
    <t>Towards creating an integrated manufacturing value chain in Europe: from machinery development to plant and site integrated design (Batteries Partnership)</t>
  </si>
  <si>
    <t>Urban logistics and planning: anticipating urban freight generation and demand including digitalisation of urban freight</t>
  </si>
  <si>
    <t>Agroecological approaches for sustainable weed management</t>
  </si>
  <si>
    <t>Animal welfare 2.0</t>
  </si>
  <si>
    <t>Assess and predict integrated impacts of cumulative direct and indirect stressors on coastal and marine biodiversity, ecosystems and their services</t>
  </si>
  <si>
    <t>Assessing the impacts of digital technologies in agriculture – cost, benefits and potential for sustainability gains</t>
  </si>
  <si>
    <t>Biosecurity, hygiene, disease prevention and animal welfare in aquaculture</t>
  </si>
  <si>
    <t>Broaden EIP Operational Group outcomes across borders by means of thematic networks, compiling and sharing knowledge ready for practice</t>
  </si>
  <si>
    <t>Building taxonomic research capacity near biodiversity hotspots and for protected areas by networking natural history museums and other taxonomic facilities</t>
  </si>
  <si>
    <t>Climate sensitive water allocation systems and economic instruments.</t>
  </si>
  <si>
    <t>Common European Green Deal data space to provide more accessible and exploitable environmental observation data in support of the European Green Deal priority actions</t>
  </si>
  <si>
    <t>Consumer-focused labelling options for bio-based products</t>
  </si>
  <si>
    <t>Data and technologies for the inventory, fast identification and monitoring of endangered wildlife and other species groups</t>
  </si>
  <si>
    <t>Data economy in the field of agriculture – effects of data sharing and big data</t>
  </si>
  <si>
    <t>Deepening the functioning of innovation support</t>
  </si>
  <si>
    <t>Demonstration of measures and management for coastal and marine ecosystems restoration and resilience in simplified socio-ecological systems.</t>
  </si>
  <si>
    <t>Developing EU advisory networks on consumer-producer chains</t>
  </si>
  <si>
    <t>Developing EU advisory networks on water use</t>
  </si>
  <si>
    <t>Development of the markets and use of digital technologies and infrastructure in agriculture – state of play and foresight: digital and data technologies for the agricultural sector in a fast changing regulatory, trade and technical environment</t>
  </si>
  <si>
    <t>Digital transition supporting inspection and control for sustainable fisheries</t>
  </si>
  <si>
    <t>Digitalisation as an enabler of agroecological farming systems</t>
  </si>
  <si>
    <t>EU-China international cooperation on nature-based solutions for nutrient management in agriculture</t>
  </si>
  <si>
    <t>Education on the bioeconomy including bio-based sectors for young people in primary and secondary education in Europe</t>
  </si>
  <si>
    <t>Effective systems for authenticity and traceability in the food system</t>
  </si>
  <si>
    <t>Environmental observations solutions contributing to meeting “One Health” challenges</t>
  </si>
  <si>
    <t>European Partnership Water Security for the Planet (Water4All)</t>
  </si>
  <si>
    <t>European Partnership for a climate neutral, sustainable and productive Blue Economy</t>
  </si>
  <si>
    <t>European participation in global biodiversity genomics endeavours aimed at identifying all biodiversity on Earth</t>
  </si>
  <si>
    <t>European partnership rescuing biodiversity to safeguard life on Earth</t>
  </si>
  <si>
    <t>Evidence-based decision-making to change social norms towards zero food waste</t>
  </si>
  <si>
    <t>Expertise and training centre on rural innovation</t>
  </si>
  <si>
    <t>Forestry - European observatory of climate change impacts and demonstration network of climate smart restoration pilots</t>
  </si>
  <si>
    <t>Grasping rural diversity and strengthening evidence for tailored policies enhancing the contribution of rural communities to ecological, digital and social transitions</t>
  </si>
  <si>
    <t>Harnessing the digital revolution in the forest-based sector</t>
  </si>
  <si>
    <t>Improved science based maritime spatial planning and identification of marine protected areas</t>
  </si>
  <si>
    <t>Improved understanding, observation and monitoring of water resources availability.</t>
  </si>
  <si>
    <t>Improving national AKIS organisation in a co-creative process across the EU</t>
  </si>
  <si>
    <t>Improving preparation of multi-actor projects to enable the relevant actors to work in a co-creative way</t>
  </si>
  <si>
    <t>Improving understanding of and engagement in bio-based systems with training and skills development</t>
  </si>
  <si>
    <t>Increasing the transparency of EU food systems to boost health, sustainability and safety of products, processes and diets</t>
  </si>
  <si>
    <t>Innovative food from marine and freshwater ecosystems</t>
  </si>
  <si>
    <t>Innovative solutions to prevent adulteration of food bearing quality labels: focus on organic food and geographical indications</t>
  </si>
  <si>
    <t>Innovative tools and methods to evaluate the design and support, monitoring and implementation of effective CAP strategic plans</t>
  </si>
  <si>
    <t>Integrated and sustainable freshwater bioeconomy: Combining aquaculture, biodiversity preservation, biotechnology and other uses</t>
  </si>
  <si>
    <t>Integrated urban food system policies – how cities and towns can transform food systems for co-benefits</t>
  </si>
  <si>
    <t>Integration of marine ecosystem service valuation, conservation and restoration in socio-economic models</t>
  </si>
  <si>
    <t>Key oceanic and polar processes driving regional &amp; global climate change</t>
  </si>
  <si>
    <t>Life sciences and their convergence with digital technologies for prospecting, understanding and sustainably using biological resources</t>
  </si>
  <si>
    <t>Mapping and improving the data economy for food systems</t>
  </si>
  <si>
    <t>Marine microbiome for a healthy ocean and a sustainable blue bioeconomy</t>
  </si>
  <si>
    <t>Multi-layer governance performance of marine policies</t>
  </si>
  <si>
    <t>Natural capital accounting: Measuring the biodiversity footprint of products and organizations</t>
  </si>
  <si>
    <t>New genomic techniques (NGT): understanding benefits and risks – focus on bio-based innovation</t>
  </si>
  <si>
    <t>New technologies for acquiring in-situ observation datasets to address climate change effects</t>
  </si>
  <si>
    <t>Observing and mapping biodiversity and ecosystems, with particular focus on coastal and marine ecosystems</t>
  </si>
  <si>
    <t>Piloting approaches and tools to empower citizens to exercise their “data rights” in the area of food and nutrition</t>
  </si>
  <si>
    <t>Potential of drones as multi-purpose vehicle – risks and added values</t>
  </si>
  <si>
    <t>Preparatory action for the Horizon Europe Food System Partnership</t>
  </si>
  <si>
    <t>Preparing for pre-commercial procurement (PCP) for end-user services based on environmental observation in the area of climate change adaptation and mitigation</t>
  </si>
  <si>
    <t>Preventing and managing diffuse pollution in urban water runoff</t>
  </si>
  <si>
    <t>Preventing groundwater contamination and protecting its quality against harmful impacts of global and climate change</t>
  </si>
  <si>
    <t>Raising awareness of circular and sustainable bioeconomy in support of Member States to develop bioeconomy strategies and/or action plans</t>
  </si>
  <si>
    <t>Regional governance models in the bioeconomy</t>
  </si>
  <si>
    <t>Research &amp; innovation roadmap for blockchain technologies in the agri-food sector</t>
  </si>
  <si>
    <t>Research and innovation for food losses and waste prevention and reduction through harmonised measurement and monitoring</t>
  </si>
  <si>
    <t>Revitalisation of European local communities with innovative bio-based business models and social innovation</t>
  </si>
  <si>
    <t>Sea to fork transparency and consumer engagement</t>
  </si>
  <si>
    <t>Securing drinking water quality by protecting water sources against pollution, providing innovative monitoring and treatment solutions and ensuring safe distribution</t>
  </si>
  <si>
    <t>Smart XG, last-mile and edge solutions for remote farming, forestry and rural areas</t>
  </si>
  <si>
    <t>Smart solutions for smart rural communities: empowering rural communities and smart villages to innovate for societal change</t>
  </si>
  <si>
    <t>Smart solutions for the use of digital technologies for small- and medium-sized, farms and farm structures</t>
  </si>
  <si>
    <t>Social innovation in food sharing to strengthen urban communities’ food resilience</t>
  </si>
  <si>
    <t>Socio-economic empowerment of the users of the sea</t>
  </si>
  <si>
    <t>Supporting knowledge exchange between all AKIS actors in the Member States by means of an EU-wide interactive knowledge reservoir</t>
  </si>
  <si>
    <t>Thematic networks to compile and share knowledge ready for practice</t>
  </si>
  <si>
    <t>Tools to support the uptake and accessibility/exploitability of environmental observation information at European and global level</t>
  </si>
  <si>
    <t>Understanding and valuing coastal and marine biodiversity and ecosystems services</t>
  </si>
  <si>
    <t>Understanding the impacts of and the opportunities offered by digital transformation, new emerging technologies and social innovation on biodiversity</t>
  </si>
  <si>
    <t>Understanding the oceanic carbon cycle</t>
  </si>
  <si>
    <t>Upscaling (real-time) sensor data for EU-wide monitoring of production and agri-environmental conditions</t>
  </si>
  <si>
    <t>Uptake and validation of citizen observations to complement authoritative measurement within the urban environment and boost related citizen engagement</t>
  </si>
  <si>
    <t>User-oriented solutions building on environmental observation to monitor critical ecosystems and biodiversity loss and vulnerability in the European Union</t>
  </si>
  <si>
    <t>European Partnership on Innovative SMEs</t>
  </si>
  <si>
    <t>Scaling up deep tech ecosystems</t>
  </si>
  <si>
    <t>Women TechEU</t>
  </si>
  <si>
    <t>Deploying EOSC-Core components for FAIR</t>
  </si>
  <si>
    <t>Enabling discovery and interoperability of federated research objects across scientific communities</t>
  </si>
  <si>
    <t>Enabling research infrastructure services for better use of imaging data to address challenges in thematic research areas</t>
  </si>
  <si>
    <t>FAIR and open data sharing in support of cancer research</t>
  </si>
  <si>
    <t>FAIR and open data sharing in support of healthy oceans, seas, coastal and inland waters</t>
  </si>
  <si>
    <t>Implementing digital services to empower neuroscience research for health and brain inspired technology via EBRAINS</t>
  </si>
  <si>
    <t>Improving and coordinating technical infrastructure for institutional open access publishing across Europe</t>
  </si>
  <si>
    <t>Innovative and customizable services for EOSC</t>
  </si>
  <si>
    <t>Interdisciplinary digital twins for modelling and simulating complex phenomena at the service of research infrastructure communities</t>
  </si>
  <si>
    <t>R&amp;D for the next generation of scientific instrumentation, tools and methods</t>
  </si>
  <si>
    <t>Research infrastructures services advancing frontier knowledge</t>
  </si>
  <si>
    <t>Research infrastructures services for responding to climate-related risks on the environment, Research infrastructures services for a sustainable and resilient agriculture and agro-ecological transitions, Research infrastructures services for sustainable and inclusive Global Value Chain and Europe recovery from socio-economic crises , Research infrastructures services enabling the development of materials for a circular economy, Research infrastructures services to support research addressing cancer</t>
  </si>
  <si>
    <t>Services and tools to underpin a research assessment system that incentivises open science practices</t>
  </si>
  <si>
    <t>Support for initiatives helping to generate global standards, specifications and recommendations for open sharing of FAIR research data, publications and software</t>
  </si>
  <si>
    <t>Support to the e-Infrastructure Reflection Group (e-IRG)</t>
  </si>
  <si>
    <t>Supporting an EOSC-ready digitally skilled workforce</t>
  </si>
  <si>
    <t>Supporting the development and coordination of activities of the EOSC Partnership</t>
  </si>
  <si>
    <t>Transition to digital/remote research infrastructure service provision: lessons learnt, needs and best practices</t>
  </si>
  <si>
    <t>Building the mission's knowledge repository and advancing the European Soil Observatory</t>
  </si>
  <si>
    <t>Citizen science for soil health</t>
  </si>
  <si>
    <t>Collaborative local governance models to accelerate the emblematic transformation of urban environment and contribute to the New European Bauhaus initiative and the objectives of the European Green Deal</t>
  </si>
  <si>
    <t>Designing inclusive, safe, affordable and sustainable urban mobility</t>
  </si>
  <si>
    <t>Develop new methods and technologies for cancer screening and early detection</t>
  </si>
  <si>
    <t>Development of climate change risk assessments in European regions and communities based on a transparent and harmonised Climate Risk Assessment approach</t>
  </si>
  <si>
    <t>Engage with and activate municipalities and regions to protect and restore soil health</t>
  </si>
  <si>
    <t>Establishing of national cancer mission hubs and creation of network to support the Mission on Cancer</t>
  </si>
  <si>
    <t>Foster soil education across society</t>
  </si>
  <si>
    <t>From knowledge  gaps to roadmaps on soil mission objectives</t>
  </si>
  <si>
    <t>Global cooperation and exchange on urban climate neutrality</t>
  </si>
  <si>
    <t>Improving and upscaling primary prevention of cancer through implementation research</t>
  </si>
  <si>
    <t>Improving food systems sustainability and soil health with food processing residues</t>
  </si>
  <si>
    <t>Incentives and business models for soil health</t>
  </si>
  <si>
    <t>Innovations for soil improvement from bio-waste</t>
  </si>
  <si>
    <t>Large scale demonstrators of climate resilience creating cross-border value</t>
  </si>
  <si>
    <t>Mediterranean sea basin lighthouse - actions to prevent, minimise and remediate litter and plastic pollution</t>
  </si>
  <si>
    <t>Monitoring, reporting and verification of soil carbon and greenhouse gases balance</t>
  </si>
  <si>
    <t>National engagement sessions and support to the establishment of soil health living labs</t>
  </si>
  <si>
    <t>Next generation soil advisors</t>
  </si>
  <si>
    <t>Positive Clean Energy Districts</t>
  </si>
  <si>
    <t>Pragmatic clinical trials to optimise treatments for patients with refractory cancers</t>
  </si>
  <si>
    <t>Preparation for deployment of lighthouse demonstrators and solution scale ups and cross-cutting citizen and stakeholder involvement</t>
  </si>
  <si>
    <t>Preparing UNCAN.eu, a European initiative to understand cancer</t>
  </si>
  <si>
    <t>Preparing the ground for healthy soils: building capacities for engagement, outreach and knowledge</t>
  </si>
  <si>
    <t>Remediation strategies, methods and financial models for decontamination and reuse of land in urban and rural areas</t>
  </si>
  <si>
    <t>Social, economic and cultural factors driving land management and land degradation</t>
  </si>
  <si>
    <t>Soil biodiversity and its contribution to ecosystem services</t>
  </si>
  <si>
    <t>Strengthening research capacities of Comprehensive Cancer Infrastructures</t>
  </si>
  <si>
    <t>Support the deployment of lighthouse demonstrators for the New European Bauhaus initiative in the context of Horizon Europe missions</t>
  </si>
  <si>
    <t>Supporting national, regional and local authorities across Europe to prepare for the transition towards climate neutrality within cities</t>
  </si>
  <si>
    <t>Towards asset level modelling of climate risks and adaptation</t>
  </si>
  <si>
    <t>Towards the creation of a European Cancer Patient Digital Centre</t>
  </si>
  <si>
    <t>Underlying models for the European Digital Twin Ocean</t>
  </si>
  <si>
    <t>Unleashing the innovation potential of public transport as backbone of urban mobility</t>
  </si>
  <si>
    <t>Urban planning and design for just, sustainable, resilient and climate-neutral cities by 2030</t>
  </si>
  <si>
    <t>User driven applications and tools for regional and local authorities, and other end users focusing on climate impacts, data and knowledge.</t>
  </si>
  <si>
    <t>Validating and further developing indicators for soil health and functions</t>
  </si>
  <si>
    <t>Acceleration Services in support of the institutional transformation of Higher Education Institutions</t>
  </si>
  <si>
    <t>Developing an effective ERA talent pipeline</t>
  </si>
  <si>
    <t>Global cooperation on FAIR data policy and practice</t>
  </si>
  <si>
    <t>Protection of Higher Education Institutions and research organisations against conventional and non-conventional threats</t>
  </si>
  <si>
    <t>Towards a Europe-wide training and networking scheme for research managers</t>
  </si>
  <si>
    <t xml:space="preserve">Digital Agenda </t>
  </si>
  <si>
    <t>AI Tracker</t>
  </si>
  <si>
    <t>Digital Agenda or AI (MAX) [B]</t>
  </si>
  <si>
    <t>HE Total Digital or AI (MAX) budget (€ million) [A*B]</t>
  </si>
  <si>
    <t>Topics with no Digital Agenda nor AI tracker</t>
  </si>
  <si>
    <t>Providing support in a changing world of work and social protection</t>
  </si>
  <si>
    <t>Excellence in distributed control and modular manufacturing (Made in Europe Partnership) (RIA)</t>
  </si>
  <si>
    <t>Hubs for Circularity European Community of Practice (ECoP) platform (Processes4Planet Partnership) (CSA)</t>
  </si>
  <si>
    <t>Manufacturing technologies for bio-based materials (Made in Europe Partnership) (RIA)</t>
  </si>
  <si>
    <t>Products with complex functional surfaces (Made in Europe Partnership) (RIA)</t>
  </si>
  <si>
    <t>Re-opening industrial sites preparatory action – Promoting a sustainable strategy for Europe’s industrial future (CSA)</t>
  </si>
  <si>
    <t>Better understanding of the impact of risk factors and health determinants on the development and progression of cancer</t>
  </si>
  <si>
    <t>Digital Decade Shares</t>
  </si>
  <si>
    <t>Year</t>
  </si>
  <si>
    <t>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</si>
</sst>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1"/>
      <color indexed="8"/>
      <name val="Calibri"/>
      <family val="2"/>
      <scheme val="minor"/>
    </font>
    <font>
      <sz val="11"/>
      <color theme="1"/>
      <name val="Calibri"/>
      <family val="2"/>
      <scheme val="minor"/>
    </font>
    <font>
      <sz val="11"/>
      <color indexed="8"/>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2"/>
      <color rgb="FF0070C0"/>
      <name val="Calibri"/>
      <family val="2"/>
      <scheme val="minor"/>
    </font>
    <font>
      <b/>
      <sz val="11"/>
      <name val="Calibri"/>
      <family val="2"/>
      <scheme val="minor"/>
    </font>
    <font>
      <b/>
      <sz val="11"/>
      <name val="Calibri"/>
      <family val="2"/>
    </font>
    <font>
      <sz val="10"/>
      <name val="Calibri"/>
      <family val="2"/>
      <scheme val="minor"/>
    </font>
    <font>
      <sz val="9"/>
      <color indexed="81"/>
      <name val="Tahoma"/>
      <family val="2"/>
    </font>
    <font>
      <b/>
      <sz val="9"/>
      <color indexed="81"/>
      <name val="Tahoma"/>
      <family val="2"/>
    </font>
    <font>
      <b/>
      <sz val="10"/>
      <color rgb="FFFF0000"/>
      <name val="Calibri"/>
      <family val="2"/>
      <scheme val="minor"/>
    </font>
    <font>
      <sz val="10"/>
      <color rgb="FFFF0000"/>
      <name val="Calibri"/>
      <family val="2"/>
      <scheme val="minor"/>
    </font>
    <font>
      <b/>
      <sz val="11"/>
      <color rgb="FFFF0000"/>
      <name val="Calibri"/>
      <family val="2"/>
      <scheme val="minor"/>
    </font>
    <font>
      <b/>
      <sz val="12"/>
      <color rgb="FFFF0000"/>
      <name val="Calibri"/>
      <family val="2"/>
      <scheme val="minor"/>
    </font>
    <font>
      <b/>
      <sz val="11"/>
      <color rgb="FFFF0000"/>
      <name val="Calibri"/>
      <family val="2"/>
    </font>
    <font>
      <sz val="11"/>
      <name val="Calibri"/>
      <family val="2"/>
      <scheme val="minor"/>
    </font>
    <font>
      <b/>
      <sz val="10"/>
      <name val="Calibri"/>
      <family val="2"/>
      <scheme val="minor"/>
    </font>
    <font>
      <strike/>
      <sz val="1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rgb="FF0070C0"/>
        <bgColor indexed="64"/>
      </patternFill>
    </fill>
    <fill>
      <patternFill patternType="solid">
        <fgColor theme="4" tint="0.39997558519241921"/>
        <bgColor indexed="64"/>
      </patternFill>
    </fill>
  </fills>
  <borders count="30">
    <border>
      <left/>
      <right/>
      <top/>
      <bottom/>
      <diagonal/>
    </border>
    <border>
      <left style="thin">
        <color indexed="64"/>
      </left>
      <right style="thin">
        <color theme="0" tint="-0.14996795556505021"/>
      </right>
      <top style="thin">
        <color indexed="64"/>
      </top>
      <bottom style="thin">
        <color auto="1"/>
      </bottom>
      <diagonal/>
    </border>
    <border>
      <left style="thin">
        <color theme="0" tint="-0.14996795556505021"/>
      </left>
      <right style="thin">
        <color theme="0" tint="-0.14996795556505021"/>
      </right>
      <top style="thin">
        <color indexed="64"/>
      </top>
      <bottom style="thin">
        <color auto="1"/>
      </bottom>
      <diagonal/>
    </border>
    <border>
      <left style="thin">
        <color theme="0" tint="-0.14996795556505021"/>
      </left>
      <right style="thin">
        <color auto="1"/>
      </right>
      <top style="thin">
        <color indexed="64"/>
      </top>
      <bottom style="thin">
        <color auto="1"/>
      </bottom>
      <diagonal/>
    </border>
    <border>
      <left style="thin">
        <color indexed="64"/>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theme="0" tint="-0.14996795556505021"/>
      </left>
      <right style="thin">
        <color indexed="64"/>
      </right>
      <top style="thin">
        <color indexed="64"/>
      </top>
      <bottom style="thin">
        <color theme="0" tint="-0.14996795556505021"/>
      </bottom>
      <diagonal/>
    </border>
    <border>
      <left/>
      <right/>
      <top style="thin">
        <color indexed="64"/>
      </top>
      <bottom/>
      <diagonal/>
    </border>
    <border>
      <left/>
      <right style="thin">
        <color indexed="64"/>
      </right>
      <top style="thin">
        <color indexed="64"/>
      </top>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indexed="64"/>
      </left>
      <right/>
      <top/>
      <bottom/>
      <diagonal/>
    </border>
    <border>
      <left style="thin">
        <color theme="0" tint="-0.14996795556505021"/>
      </left>
      <right style="thin">
        <color indexed="64"/>
      </right>
      <top/>
      <bottom style="thin">
        <color theme="0" tint="-0.14996795556505021"/>
      </bottom>
      <diagonal/>
    </border>
    <border>
      <left/>
      <right style="thin">
        <color indexed="64"/>
      </right>
      <top/>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14996795556505021"/>
      </left>
      <right style="thin">
        <color indexed="64"/>
      </right>
      <top/>
      <bottom style="thin">
        <color indexed="64"/>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indexed="64"/>
      </bottom>
      <diagonal/>
    </border>
  </borders>
  <cellStyleXfs count="4">
    <xf numFmtId="0" fontId="0" fillId="0" borderId="0"/>
    <xf numFmtId="9" fontId="2" fillId="0" borderId="0" applyFont="0" applyFill="0" applyBorder="0" applyAlignment="0" applyProtection="0"/>
    <xf numFmtId="0" fontId="1" fillId="0" borderId="0"/>
    <xf numFmtId="9" fontId="1" fillId="0" borderId="0" applyFont="0" applyFill="0" applyBorder="0" applyAlignment="0" applyProtection="0"/>
  </cellStyleXfs>
  <cellXfs count="198">
    <xf numFmtId="0" fontId="0" fillId="0" borderId="0" xfId="0"/>
    <xf numFmtId="0" fontId="6" fillId="0" borderId="0" xfId="0" applyFont="1" applyFill="1" applyAlignment="1">
      <alignment vertical="center"/>
    </xf>
    <xf numFmtId="0" fontId="5" fillId="0" borderId="1" xfId="0" applyFont="1" applyFill="1" applyBorder="1" applyAlignment="1">
      <alignment vertical="center" wrapText="1"/>
    </xf>
    <xf numFmtId="0" fontId="7" fillId="0" borderId="2" xfId="0" applyFont="1" applyBorder="1" applyAlignment="1">
      <alignment horizontal="center" vertical="center" wrapText="1"/>
    </xf>
    <xf numFmtId="164" fontId="8" fillId="0" borderId="2" xfId="0" applyNumberFormat="1" applyFont="1" applyFill="1" applyBorder="1" applyAlignment="1">
      <alignment horizontal="center" vertical="center" wrapText="1"/>
    </xf>
    <xf numFmtId="9" fontId="8" fillId="0" borderId="2" xfId="0" applyNumberFormat="1" applyFont="1" applyFill="1" applyBorder="1" applyAlignment="1">
      <alignment horizontal="center" vertical="center" wrapText="1"/>
    </xf>
    <xf numFmtId="164" fontId="7" fillId="0" borderId="3" xfId="0" applyNumberFormat="1" applyFont="1" applyFill="1" applyBorder="1" applyAlignment="1">
      <alignment horizontal="center" vertical="center" wrapText="1"/>
    </xf>
    <xf numFmtId="164" fontId="8" fillId="0" borderId="3" xfId="0" applyNumberFormat="1" applyFont="1" applyFill="1" applyBorder="1" applyAlignment="1">
      <alignment horizontal="center" vertical="center" wrapText="1"/>
    </xf>
    <xf numFmtId="0" fontId="0" fillId="0" borderId="0" xfId="0" applyNumberFormat="1"/>
    <xf numFmtId="0" fontId="0" fillId="0" borderId="11" xfId="0" applyBorder="1"/>
    <xf numFmtId="0" fontId="9" fillId="8" borderId="12" xfId="0" applyFont="1" applyFill="1" applyBorder="1" applyAlignment="1">
      <alignment horizontal="left" vertical="center" wrapText="1"/>
    </xf>
    <xf numFmtId="0" fontId="0" fillId="0" borderId="18" xfId="0" applyBorder="1"/>
    <xf numFmtId="0" fontId="9" fillId="8" borderId="19" xfId="0" applyFont="1" applyFill="1" applyBorder="1" applyAlignment="1">
      <alignment horizontal="left" vertical="center" wrapText="1"/>
    </xf>
    <xf numFmtId="0" fontId="0" fillId="0" borderId="24" xfId="0" applyBorder="1"/>
    <xf numFmtId="0" fontId="9" fillId="8" borderId="26" xfId="0" applyFont="1" applyFill="1" applyBorder="1" applyAlignment="1">
      <alignment horizontal="left" vertical="center" wrapText="1"/>
    </xf>
    <xf numFmtId="9" fontId="8" fillId="0" borderId="7" xfId="0" applyNumberFormat="1" applyFont="1" applyFill="1" applyBorder="1" applyAlignment="1">
      <alignment horizontal="center" vertical="center" wrapText="1"/>
    </xf>
    <xf numFmtId="164" fontId="7" fillId="0" borderId="9" xfId="0" applyNumberFormat="1" applyFont="1" applyFill="1" applyBorder="1" applyAlignment="1">
      <alignment horizontal="center" vertical="center" wrapText="1"/>
    </xf>
    <xf numFmtId="0" fontId="5" fillId="0" borderId="8" xfId="0" applyFont="1" applyFill="1" applyBorder="1" applyAlignment="1">
      <alignment vertical="center" wrapText="1"/>
    </xf>
    <xf numFmtId="0" fontId="7" fillId="0" borderId="7" xfId="0" applyFont="1" applyBorder="1" applyAlignment="1">
      <alignment horizontal="center" vertical="center" wrapText="1"/>
    </xf>
    <xf numFmtId="164" fontId="8" fillId="0" borderId="7" xfId="0" applyNumberFormat="1" applyFont="1" applyFill="1" applyBorder="1" applyAlignment="1">
      <alignment horizontal="center" vertical="center" wrapText="1"/>
    </xf>
    <xf numFmtId="9" fontId="7" fillId="0" borderId="7" xfId="0" applyNumberFormat="1" applyFont="1" applyFill="1" applyBorder="1" applyAlignment="1">
      <alignment horizontal="center" vertical="center" wrapText="1"/>
    </xf>
    <xf numFmtId="9" fontId="7" fillId="0" borderId="8" xfId="0" applyNumberFormat="1" applyFont="1" applyFill="1" applyBorder="1" applyAlignment="1">
      <alignment horizontal="center" vertical="center" wrapText="1"/>
    </xf>
    <xf numFmtId="0" fontId="9" fillId="8" borderId="12" xfId="0" applyFont="1" applyFill="1" applyBorder="1" applyAlignment="1">
      <alignment horizontal="left" vertical="center"/>
    </xf>
    <xf numFmtId="0" fontId="9" fillId="8" borderId="3" xfId="0" applyFont="1" applyFill="1" applyBorder="1" applyAlignment="1">
      <alignment horizontal="left" vertical="center"/>
    </xf>
    <xf numFmtId="164" fontId="0" fillId="0" borderId="0" xfId="0" applyNumberFormat="1" applyFill="1" applyBorder="1"/>
    <xf numFmtId="9" fontId="0" fillId="0" borderId="0" xfId="0" applyNumberFormat="1" applyFill="1" applyBorder="1"/>
    <xf numFmtId="164" fontId="0" fillId="0" borderId="10" xfId="0" applyNumberFormat="1" applyFill="1" applyBorder="1"/>
    <xf numFmtId="9" fontId="0" fillId="0" borderId="10" xfId="0" applyNumberFormat="1" applyFill="1" applyBorder="1"/>
    <xf numFmtId="164" fontId="0" fillId="0" borderId="0" xfId="0" applyNumberFormat="1" applyFill="1"/>
    <xf numFmtId="9" fontId="0" fillId="0" borderId="0" xfId="0" applyNumberFormat="1" applyFill="1"/>
    <xf numFmtId="9" fontId="4" fillId="0" borderId="0" xfId="0" applyNumberFormat="1" applyFont="1" applyBorder="1"/>
    <xf numFmtId="164" fontId="4" fillId="0" borderId="20" xfId="0" applyNumberFormat="1" applyFont="1" applyBorder="1"/>
    <xf numFmtId="0" fontId="13" fillId="8" borderId="19" xfId="0" applyFont="1" applyFill="1" applyBorder="1" applyAlignment="1">
      <alignment horizontal="left" vertical="center" wrapText="1"/>
    </xf>
    <xf numFmtId="0" fontId="13" fillId="8" borderId="12" xfId="0" applyFont="1" applyFill="1" applyBorder="1" applyAlignment="1">
      <alignment horizontal="left" vertical="center"/>
    </xf>
    <xf numFmtId="164" fontId="12" fillId="2" borderId="21" xfId="1" applyNumberFormat="1" applyFont="1" applyFill="1" applyBorder="1" applyAlignment="1">
      <alignment horizontal="center" vertical="center" wrapText="1"/>
    </xf>
    <xf numFmtId="164" fontId="12" fillId="2" borderId="22" xfId="1" applyNumberFormat="1" applyFont="1" applyFill="1" applyBorder="1" applyAlignment="1">
      <alignment horizontal="center" vertical="center" wrapText="1"/>
    </xf>
    <xf numFmtId="164" fontId="12" fillId="3" borderId="22" xfId="1" applyNumberFormat="1" applyFont="1" applyFill="1" applyBorder="1" applyAlignment="1">
      <alignment horizontal="center" vertical="center" wrapText="1"/>
    </xf>
    <xf numFmtId="164" fontId="12" fillId="4" borderId="22" xfId="1" applyNumberFormat="1" applyFont="1" applyFill="1" applyBorder="1" applyAlignment="1">
      <alignment horizontal="center" vertical="center" wrapText="1"/>
    </xf>
    <xf numFmtId="164" fontId="12" fillId="5" borderId="22" xfId="1" applyNumberFormat="1" applyFont="1" applyFill="1" applyBorder="1" applyAlignment="1">
      <alignment horizontal="center" vertical="center" wrapText="1"/>
    </xf>
    <xf numFmtId="164" fontId="12" fillId="5" borderId="23" xfId="1" applyNumberFormat="1" applyFont="1" applyFill="1" applyBorder="1" applyAlignment="1">
      <alignment horizontal="center" vertical="center" wrapText="1"/>
    </xf>
    <xf numFmtId="0" fontId="4" fillId="0" borderId="0" xfId="0" applyFont="1"/>
    <xf numFmtId="9" fontId="14" fillId="0" borderId="0" xfId="0" applyNumberFormat="1" applyFont="1" applyBorder="1"/>
    <xf numFmtId="164" fontId="14" fillId="0" borderId="20" xfId="0" applyNumberFormat="1" applyFont="1" applyBorder="1"/>
    <xf numFmtId="9" fontId="4" fillId="0" borderId="18" xfId="0" applyNumberFormat="1" applyFont="1" applyFill="1" applyBorder="1"/>
    <xf numFmtId="164" fontId="4" fillId="0" borderId="20" xfId="0" applyNumberFormat="1" applyFont="1" applyFill="1" applyBorder="1"/>
    <xf numFmtId="0" fontId="4" fillId="0" borderId="18" xfId="0" applyFont="1" applyBorder="1"/>
    <xf numFmtId="164" fontId="4" fillId="0" borderId="0" xfId="0" applyNumberFormat="1" applyFont="1" applyFill="1" applyBorder="1"/>
    <xf numFmtId="9" fontId="4" fillId="0" borderId="0" xfId="0" applyNumberFormat="1" applyFont="1" applyFill="1" applyBorder="1"/>
    <xf numFmtId="0" fontId="4" fillId="0" borderId="0" xfId="0" applyFont="1" applyBorder="1"/>
    <xf numFmtId="164" fontId="4" fillId="0" borderId="18" xfId="0" applyNumberFormat="1" applyFont="1" applyBorder="1"/>
    <xf numFmtId="0" fontId="4" fillId="0" borderId="0" xfId="0" applyFont="1" applyAlignment="1">
      <alignment horizontal="left" indent="1"/>
    </xf>
    <xf numFmtId="0" fontId="4" fillId="0" borderId="0" xfId="0" applyNumberFormat="1" applyFont="1"/>
    <xf numFmtId="0" fontId="15" fillId="0" borderId="0" xfId="0" applyFont="1" applyFill="1" applyAlignment="1">
      <alignment vertical="center"/>
    </xf>
    <xf numFmtId="164" fontId="4" fillId="0" borderId="0" xfId="0" applyNumberFormat="1" applyFont="1"/>
    <xf numFmtId="9" fontId="4" fillId="0" borderId="0" xfId="0" applyNumberFormat="1" applyFont="1"/>
    <xf numFmtId="0" fontId="14" fillId="0" borderId="1" xfId="0" applyFont="1" applyFill="1" applyBorder="1" applyAlignment="1">
      <alignment vertical="center" wrapText="1"/>
    </xf>
    <xf numFmtId="0" fontId="14" fillId="0" borderId="2" xfId="0" applyFont="1" applyBorder="1" applyAlignment="1">
      <alignment horizontal="center" vertical="center" wrapText="1"/>
    </xf>
    <xf numFmtId="164" fontId="16" fillId="0" borderId="2" xfId="0" applyNumberFormat="1" applyFont="1" applyFill="1" applyBorder="1" applyAlignment="1">
      <alignment horizontal="center" vertical="center" wrapText="1"/>
    </xf>
    <xf numFmtId="9" fontId="16" fillId="0" borderId="2" xfId="0" applyNumberFormat="1" applyFont="1" applyFill="1" applyBorder="1" applyAlignment="1">
      <alignment horizontal="center" vertical="center" wrapText="1"/>
    </xf>
    <xf numFmtId="164" fontId="14" fillId="0" borderId="3" xfId="0" applyNumberFormat="1" applyFont="1" applyFill="1" applyBorder="1" applyAlignment="1">
      <alignment horizontal="center" vertical="center" wrapText="1"/>
    </xf>
    <xf numFmtId="164" fontId="16" fillId="0" borderId="3" xfId="0" applyNumberFormat="1" applyFont="1" applyFill="1" applyBorder="1" applyAlignment="1">
      <alignment horizontal="center" vertical="center" wrapText="1"/>
    </xf>
    <xf numFmtId="164" fontId="13" fillId="2" borderId="4" xfId="0" applyNumberFormat="1" applyFont="1" applyFill="1" applyBorder="1" applyAlignment="1">
      <alignment horizontal="center" vertical="center" textRotation="90" wrapText="1"/>
    </xf>
    <xf numFmtId="164" fontId="13" fillId="2" borderId="5" xfId="0" applyNumberFormat="1" applyFont="1" applyFill="1" applyBorder="1" applyAlignment="1">
      <alignment horizontal="center" vertical="center" textRotation="90" wrapText="1"/>
    </xf>
    <xf numFmtId="164" fontId="13" fillId="3" borderId="5" xfId="0" applyNumberFormat="1" applyFont="1" applyFill="1" applyBorder="1" applyAlignment="1">
      <alignment horizontal="center" vertical="center" textRotation="90" wrapText="1"/>
    </xf>
    <xf numFmtId="164" fontId="13" fillId="4" borderId="5" xfId="0" applyNumberFormat="1" applyFont="1" applyFill="1" applyBorder="1" applyAlignment="1">
      <alignment horizontal="center" vertical="center" textRotation="90" wrapText="1"/>
    </xf>
    <xf numFmtId="164" fontId="13" fillId="5" borderId="5" xfId="0" applyNumberFormat="1" applyFont="1" applyFill="1" applyBorder="1" applyAlignment="1">
      <alignment horizontal="center" vertical="center" textRotation="90" wrapText="1"/>
    </xf>
    <xf numFmtId="164" fontId="13" fillId="5" borderId="6" xfId="0" applyNumberFormat="1" applyFont="1" applyFill="1" applyBorder="1" applyAlignment="1">
      <alignment horizontal="center" vertical="center" textRotation="90" wrapText="1"/>
    </xf>
    <xf numFmtId="0" fontId="4" fillId="0" borderId="0" xfId="0" applyFont="1" applyAlignment="1">
      <alignment horizontal="left"/>
    </xf>
    <xf numFmtId="164" fontId="14" fillId="0" borderId="8" xfId="0" applyNumberFormat="1" applyFont="1" applyBorder="1"/>
    <xf numFmtId="9" fontId="14" fillId="0" borderId="7" xfId="0" applyNumberFormat="1" applyFont="1" applyBorder="1"/>
    <xf numFmtId="164" fontId="14" fillId="0" borderId="9" xfId="0" applyNumberFormat="1" applyFont="1" applyBorder="1"/>
    <xf numFmtId="164" fontId="14" fillId="0" borderId="0" xfId="0" applyNumberFormat="1" applyFont="1" applyAlignment="1">
      <alignment vertical="center"/>
    </xf>
    <xf numFmtId="164" fontId="14" fillId="0" borderId="10" xfId="0" applyNumberFormat="1" applyFont="1" applyBorder="1" applyAlignment="1">
      <alignment vertical="center"/>
    </xf>
    <xf numFmtId="0" fontId="4" fillId="0" borderId="11" xfId="0" applyFont="1" applyBorder="1"/>
    <xf numFmtId="0" fontId="13" fillId="8" borderId="12" xfId="0" applyFont="1" applyFill="1" applyBorder="1" applyAlignment="1">
      <alignment horizontal="left" vertical="center" wrapText="1"/>
    </xf>
    <xf numFmtId="164" fontId="4" fillId="0" borderId="11" xfId="0" applyNumberFormat="1" applyFont="1" applyBorder="1"/>
    <xf numFmtId="9" fontId="4" fillId="0" borderId="13" xfId="0" applyNumberFormat="1" applyFont="1" applyBorder="1"/>
    <xf numFmtId="164" fontId="4" fillId="0" borderId="14" xfId="0" applyNumberFormat="1" applyFont="1" applyBorder="1"/>
    <xf numFmtId="164" fontId="13" fillId="2" borderId="15" xfId="1" applyNumberFormat="1" applyFont="1" applyFill="1" applyBorder="1" applyAlignment="1">
      <alignment horizontal="center" vertical="center" wrapText="1"/>
    </xf>
    <xf numFmtId="164" fontId="13" fillId="2" borderId="16" xfId="1" applyNumberFormat="1" applyFont="1" applyFill="1" applyBorder="1" applyAlignment="1">
      <alignment horizontal="center" vertical="center" wrapText="1"/>
    </xf>
    <xf numFmtId="164" fontId="13" fillId="3" borderId="16" xfId="1" applyNumberFormat="1" applyFont="1" applyFill="1" applyBorder="1" applyAlignment="1">
      <alignment horizontal="center" vertical="center" wrapText="1"/>
    </xf>
    <xf numFmtId="164" fontId="13" fillId="4" borderId="16" xfId="1" applyNumberFormat="1" applyFont="1" applyFill="1" applyBorder="1" applyAlignment="1">
      <alignment horizontal="center" vertical="center" wrapText="1"/>
    </xf>
    <xf numFmtId="164" fontId="13" fillId="5" borderId="16" xfId="1" applyNumberFormat="1" applyFont="1" applyFill="1" applyBorder="1" applyAlignment="1">
      <alignment horizontal="center" vertical="center" wrapText="1"/>
    </xf>
    <xf numFmtId="164" fontId="13" fillId="5" borderId="17" xfId="1" applyNumberFormat="1" applyFont="1" applyFill="1" applyBorder="1" applyAlignment="1">
      <alignment horizontal="center" vertical="center" wrapText="1"/>
    </xf>
    <xf numFmtId="164" fontId="13" fillId="2" borderId="21" xfId="1" applyNumberFormat="1" applyFont="1" applyFill="1" applyBorder="1" applyAlignment="1">
      <alignment horizontal="center" vertical="center" wrapText="1"/>
    </xf>
    <xf numFmtId="164" fontId="13" fillId="2" borderId="22" xfId="1" applyNumberFormat="1" applyFont="1" applyFill="1" applyBorder="1" applyAlignment="1">
      <alignment horizontal="center" vertical="center" wrapText="1"/>
    </xf>
    <xf numFmtId="164" fontId="13" fillId="3" borderId="22" xfId="1" applyNumberFormat="1" applyFont="1" applyFill="1" applyBorder="1" applyAlignment="1">
      <alignment horizontal="center" vertical="center" wrapText="1"/>
    </xf>
    <xf numFmtId="164" fontId="13" fillId="4" borderId="22" xfId="1" applyNumberFormat="1" applyFont="1" applyFill="1" applyBorder="1" applyAlignment="1">
      <alignment horizontal="center" vertical="center" wrapText="1"/>
    </xf>
    <xf numFmtId="164" fontId="13" fillId="5" borderId="22" xfId="1" applyNumberFormat="1" applyFont="1" applyFill="1" applyBorder="1" applyAlignment="1">
      <alignment horizontal="center" vertical="center" wrapText="1"/>
    </xf>
    <xf numFmtId="164" fontId="13" fillId="5" borderId="23" xfId="1" applyNumberFormat="1" applyFont="1" applyFill="1" applyBorder="1" applyAlignment="1">
      <alignment horizontal="center" vertical="center" wrapText="1"/>
    </xf>
    <xf numFmtId="164" fontId="4" fillId="0" borderId="24" xfId="0" applyNumberFormat="1" applyFont="1" applyBorder="1"/>
    <xf numFmtId="9" fontId="4" fillId="0" borderId="10" xfId="0" applyNumberFormat="1" applyFont="1" applyBorder="1"/>
    <xf numFmtId="164" fontId="4" fillId="0" borderId="25" xfId="0" applyNumberFormat="1" applyFont="1" applyBorder="1"/>
    <xf numFmtId="164" fontId="12" fillId="0" borderId="7" xfId="1" applyNumberFormat="1" applyFont="1" applyFill="1" applyBorder="1" applyAlignment="1">
      <alignment vertical="center"/>
    </xf>
    <xf numFmtId="0" fontId="4" fillId="0" borderId="24" xfId="0" applyFont="1" applyBorder="1"/>
    <xf numFmtId="0" fontId="13" fillId="8" borderId="26" xfId="0" applyFont="1" applyFill="1" applyBorder="1" applyAlignment="1">
      <alignment horizontal="left" vertical="center" wrapText="1"/>
    </xf>
    <xf numFmtId="164" fontId="13" fillId="2" borderId="27" xfId="1" applyNumberFormat="1" applyFont="1" applyFill="1" applyBorder="1" applyAlignment="1">
      <alignment horizontal="center" vertical="center" wrapText="1"/>
    </xf>
    <xf numFmtId="164" fontId="13" fillId="2" borderId="28" xfId="1" applyNumberFormat="1" applyFont="1" applyFill="1" applyBorder="1" applyAlignment="1">
      <alignment horizontal="center" vertical="center" wrapText="1"/>
    </xf>
    <xf numFmtId="164" fontId="13" fillId="3" borderId="28" xfId="1" applyNumberFormat="1" applyFont="1" applyFill="1" applyBorder="1" applyAlignment="1">
      <alignment horizontal="center" vertical="center" wrapText="1"/>
    </xf>
    <xf numFmtId="164" fontId="13" fillId="4" borderId="28" xfId="1" applyNumberFormat="1" applyFont="1" applyFill="1" applyBorder="1" applyAlignment="1">
      <alignment horizontal="center" vertical="center" wrapText="1"/>
    </xf>
    <xf numFmtId="164" fontId="13" fillId="5" borderId="28" xfId="1" applyNumberFormat="1" applyFont="1" applyFill="1" applyBorder="1" applyAlignment="1">
      <alignment horizontal="center" vertical="center" wrapText="1"/>
    </xf>
    <xf numFmtId="164" fontId="13" fillId="5" borderId="29" xfId="1" applyNumberFormat="1" applyFont="1" applyFill="1" applyBorder="1" applyAlignment="1">
      <alignment horizontal="center" vertical="center" wrapText="1"/>
    </xf>
    <xf numFmtId="0" fontId="14" fillId="0" borderId="8" xfId="0" applyFont="1" applyFill="1" applyBorder="1" applyAlignment="1">
      <alignment vertical="center" wrapText="1"/>
    </xf>
    <xf numFmtId="0" fontId="14" fillId="0" borderId="7" xfId="0" applyFont="1" applyBorder="1" applyAlignment="1">
      <alignment horizontal="center" vertical="center" wrapText="1"/>
    </xf>
    <xf numFmtId="164" fontId="16" fillId="0" borderId="7" xfId="0" applyNumberFormat="1" applyFont="1" applyFill="1" applyBorder="1" applyAlignment="1">
      <alignment horizontal="center" vertical="center" wrapText="1"/>
    </xf>
    <xf numFmtId="9" fontId="16" fillId="0" borderId="7" xfId="0" applyNumberFormat="1" applyFont="1" applyFill="1" applyBorder="1" applyAlignment="1">
      <alignment horizontal="center" vertical="center" wrapText="1"/>
    </xf>
    <xf numFmtId="9" fontId="14" fillId="0" borderId="7" xfId="0" applyNumberFormat="1" applyFont="1" applyFill="1" applyBorder="1" applyAlignment="1">
      <alignment horizontal="center" vertical="center" wrapText="1"/>
    </xf>
    <xf numFmtId="9" fontId="14" fillId="0" borderId="8" xfId="0" applyNumberFormat="1" applyFont="1" applyFill="1" applyBorder="1" applyAlignment="1">
      <alignment horizontal="center" vertical="center" wrapText="1"/>
    </xf>
    <xf numFmtId="164" fontId="14" fillId="0" borderId="9" xfId="0" applyNumberFormat="1" applyFont="1" applyFill="1" applyBorder="1" applyAlignment="1">
      <alignment horizontal="center" vertical="center" wrapText="1"/>
    </xf>
    <xf numFmtId="0" fontId="4" fillId="0" borderId="13" xfId="0" applyFont="1" applyBorder="1"/>
    <xf numFmtId="164" fontId="4" fillId="0" borderId="0" xfId="0" applyNumberFormat="1" applyFont="1" applyBorder="1"/>
    <xf numFmtId="164" fontId="14" fillId="0" borderId="7" xfId="0" applyNumberFormat="1" applyFont="1" applyFill="1" applyBorder="1"/>
    <xf numFmtId="9" fontId="14" fillId="0" borderId="7" xfId="0" applyNumberFormat="1" applyFont="1" applyFill="1" applyBorder="1"/>
    <xf numFmtId="9" fontId="14" fillId="0" borderId="8" xfId="0" applyNumberFormat="1" applyFont="1" applyFill="1" applyBorder="1"/>
    <xf numFmtId="164" fontId="14" fillId="0" borderId="9" xfId="0" applyNumberFormat="1" applyFont="1" applyFill="1" applyBorder="1"/>
    <xf numFmtId="164" fontId="14" fillId="0" borderId="0" xfId="0" applyNumberFormat="1" applyFont="1" applyBorder="1" applyAlignment="1">
      <alignment vertical="center"/>
    </xf>
    <xf numFmtId="164" fontId="14" fillId="0" borderId="20" xfId="0" applyNumberFormat="1" applyFont="1" applyBorder="1" applyAlignment="1">
      <alignment vertical="center"/>
    </xf>
    <xf numFmtId="164" fontId="14" fillId="0" borderId="8" xfId="0" applyNumberFormat="1" applyFont="1" applyFill="1" applyBorder="1"/>
    <xf numFmtId="0" fontId="13" fillId="8" borderId="3" xfId="0" applyFont="1" applyFill="1" applyBorder="1" applyAlignment="1">
      <alignment horizontal="left" vertical="center"/>
    </xf>
    <xf numFmtId="164" fontId="4" fillId="0" borderId="10" xfId="0" applyNumberFormat="1" applyFont="1" applyFill="1" applyBorder="1"/>
    <xf numFmtId="9" fontId="4" fillId="0" borderId="10" xfId="0" applyNumberFormat="1" applyFont="1" applyFill="1" applyBorder="1"/>
    <xf numFmtId="9" fontId="4" fillId="0" borderId="24" xfId="0" applyNumberFormat="1" applyFont="1" applyFill="1" applyBorder="1"/>
    <xf numFmtId="164" fontId="4" fillId="0" borderId="25" xfId="0" applyNumberFormat="1" applyFont="1" applyFill="1" applyBorder="1"/>
    <xf numFmtId="0" fontId="4" fillId="0" borderId="10" xfId="0" applyFont="1" applyBorder="1"/>
    <xf numFmtId="164" fontId="4" fillId="0" borderId="0" xfId="0" applyNumberFormat="1" applyFont="1" applyFill="1"/>
    <xf numFmtId="9" fontId="4" fillId="0" borderId="0" xfId="0" applyNumberFormat="1" applyFont="1" applyFill="1"/>
    <xf numFmtId="0" fontId="17" fillId="0" borderId="0" xfId="0" applyFont="1"/>
    <xf numFmtId="164" fontId="17" fillId="0" borderId="0" xfId="0" applyNumberFormat="1" applyFont="1"/>
    <xf numFmtId="9" fontId="17" fillId="0" borderId="0" xfId="0" applyNumberFormat="1" applyFont="1"/>
    <xf numFmtId="9" fontId="9" fillId="2" borderId="4" xfId="0" applyNumberFormat="1" applyFont="1" applyFill="1" applyBorder="1" applyAlignment="1">
      <alignment horizontal="center" vertical="center" textRotation="90" wrapText="1"/>
    </xf>
    <xf numFmtId="9" fontId="9" fillId="2" borderId="5" xfId="0" applyNumberFormat="1" applyFont="1" applyFill="1" applyBorder="1" applyAlignment="1">
      <alignment horizontal="center" vertical="center" textRotation="90" wrapText="1"/>
    </xf>
    <xf numFmtId="9" fontId="9" fillId="3" borderId="5" xfId="0" applyNumberFormat="1" applyFont="1" applyFill="1" applyBorder="1" applyAlignment="1">
      <alignment horizontal="center" vertical="center" textRotation="90" wrapText="1"/>
    </xf>
    <xf numFmtId="9" fontId="9" fillId="4" borderId="5" xfId="0" applyNumberFormat="1" applyFont="1" applyFill="1" applyBorder="1" applyAlignment="1">
      <alignment horizontal="center" vertical="center" textRotation="90" wrapText="1"/>
    </xf>
    <xf numFmtId="9" fontId="9" fillId="5" borderId="5" xfId="0" applyNumberFormat="1" applyFont="1" applyFill="1" applyBorder="1" applyAlignment="1">
      <alignment horizontal="center" vertical="center" textRotation="90" wrapText="1"/>
    </xf>
    <xf numFmtId="9" fontId="9" fillId="5" borderId="6" xfId="0" applyNumberFormat="1" applyFont="1" applyFill="1" applyBorder="1" applyAlignment="1">
      <alignment horizontal="center" vertical="center" textRotation="90" wrapText="1"/>
    </xf>
    <xf numFmtId="164" fontId="7" fillId="0" borderId="8" xfId="0" applyNumberFormat="1" applyFont="1" applyBorder="1"/>
    <xf numFmtId="9" fontId="7" fillId="0" borderId="7" xfId="0" applyNumberFormat="1" applyFont="1" applyBorder="1"/>
    <xf numFmtId="164" fontId="7" fillId="0" borderId="9" xfId="0" applyNumberFormat="1" applyFont="1" applyBorder="1"/>
    <xf numFmtId="9" fontId="7" fillId="0" borderId="8" xfId="0" applyNumberFormat="1" applyFont="1" applyBorder="1"/>
    <xf numFmtId="164" fontId="17" fillId="0" borderId="11" xfId="0" applyNumberFormat="1" applyFont="1" applyBorder="1"/>
    <xf numFmtId="9" fontId="17" fillId="0" borderId="13" xfId="0" applyNumberFormat="1" applyFont="1" applyBorder="1"/>
    <xf numFmtId="164" fontId="17" fillId="0" borderId="14" xfId="0" applyNumberFormat="1" applyFont="1" applyBorder="1"/>
    <xf numFmtId="9" fontId="9" fillId="2" borderId="15" xfId="1" applyNumberFormat="1" applyFont="1" applyFill="1" applyBorder="1" applyAlignment="1">
      <alignment horizontal="center" vertical="center" wrapText="1"/>
    </xf>
    <xf numFmtId="9" fontId="9" fillId="2" borderId="16" xfId="1" applyNumberFormat="1" applyFont="1" applyFill="1" applyBorder="1" applyAlignment="1">
      <alignment horizontal="center" vertical="center" wrapText="1"/>
    </xf>
    <xf numFmtId="9" fontId="9" fillId="3" borderId="16" xfId="1" applyNumberFormat="1" applyFont="1" applyFill="1" applyBorder="1" applyAlignment="1">
      <alignment horizontal="center" vertical="center" wrapText="1"/>
    </xf>
    <xf numFmtId="9" fontId="9" fillId="4" borderId="16" xfId="1" applyNumberFormat="1" applyFont="1" applyFill="1" applyBorder="1" applyAlignment="1">
      <alignment horizontal="center" vertical="center" wrapText="1"/>
    </xf>
    <xf numFmtId="9" fontId="9" fillId="5" borderId="16" xfId="1" applyNumberFormat="1" applyFont="1" applyFill="1" applyBorder="1" applyAlignment="1">
      <alignment horizontal="center" vertical="center" wrapText="1"/>
    </xf>
    <xf numFmtId="9" fontId="9" fillId="5" borderId="17" xfId="1" applyNumberFormat="1" applyFont="1" applyFill="1" applyBorder="1" applyAlignment="1">
      <alignment horizontal="center" vertical="center" wrapText="1"/>
    </xf>
    <xf numFmtId="164" fontId="17" fillId="0" borderId="18" xfId="0" applyNumberFormat="1" applyFont="1" applyBorder="1"/>
    <xf numFmtId="9" fontId="17" fillId="0" borderId="0" xfId="0" applyNumberFormat="1" applyFont="1" applyBorder="1"/>
    <xf numFmtId="164" fontId="17" fillId="0" borderId="20" xfId="0" applyNumberFormat="1" applyFont="1" applyBorder="1"/>
    <xf numFmtId="9" fontId="9" fillId="2" borderId="21" xfId="1" applyNumberFormat="1" applyFont="1" applyFill="1" applyBorder="1" applyAlignment="1">
      <alignment horizontal="center" vertical="center" wrapText="1"/>
    </xf>
    <xf numFmtId="9" fontId="9" fillId="2" borderId="22" xfId="1" applyNumberFormat="1" applyFont="1" applyFill="1" applyBorder="1" applyAlignment="1">
      <alignment horizontal="center" vertical="center" wrapText="1"/>
    </xf>
    <xf numFmtId="9" fontId="9" fillId="3" borderId="22" xfId="1" applyNumberFormat="1" applyFont="1" applyFill="1" applyBorder="1" applyAlignment="1">
      <alignment horizontal="center" vertical="center" wrapText="1"/>
    </xf>
    <xf numFmtId="9" fontId="9" fillId="4" borderId="22" xfId="1" applyNumberFormat="1" applyFont="1" applyFill="1" applyBorder="1" applyAlignment="1">
      <alignment horizontal="center" vertical="center" wrapText="1"/>
    </xf>
    <xf numFmtId="9" fontId="9" fillId="5" borderId="22" xfId="1" applyNumberFormat="1" applyFont="1" applyFill="1" applyBorder="1" applyAlignment="1">
      <alignment horizontal="center" vertical="center" wrapText="1"/>
    </xf>
    <xf numFmtId="9" fontId="9" fillId="5" borderId="23" xfId="1" applyNumberFormat="1" applyFont="1" applyFill="1" applyBorder="1" applyAlignment="1">
      <alignment horizontal="center" vertical="center" wrapText="1"/>
    </xf>
    <xf numFmtId="164" fontId="17" fillId="0" borderId="0" xfId="0" applyNumberFormat="1" applyFont="1" applyFill="1" applyBorder="1"/>
    <xf numFmtId="9" fontId="17" fillId="0" borderId="0" xfId="0" applyNumberFormat="1" applyFont="1" applyFill="1" applyBorder="1"/>
    <xf numFmtId="9" fontId="17" fillId="0" borderId="18" xfId="0" applyNumberFormat="1" applyFont="1" applyFill="1" applyBorder="1"/>
    <xf numFmtId="164" fontId="17" fillId="0" borderId="20" xfId="0" applyNumberFormat="1" applyFont="1" applyFill="1" applyBorder="1"/>
    <xf numFmtId="0" fontId="17" fillId="0" borderId="0" xfId="0" applyFont="1" applyBorder="1"/>
    <xf numFmtId="164" fontId="17" fillId="0" borderId="24" xfId="0" applyNumberFormat="1" applyFont="1" applyBorder="1"/>
    <xf numFmtId="9" fontId="17" fillId="0" borderId="10" xfId="0" applyNumberFormat="1" applyFont="1" applyBorder="1"/>
    <xf numFmtId="164" fontId="17" fillId="0" borderId="25" xfId="0" applyNumberFormat="1" applyFont="1" applyBorder="1"/>
    <xf numFmtId="9" fontId="18" fillId="0" borderId="7" xfId="1" applyNumberFormat="1" applyFont="1" applyFill="1" applyBorder="1" applyAlignment="1">
      <alignment vertical="center"/>
    </xf>
    <xf numFmtId="9" fontId="9" fillId="2" borderId="21" xfId="1" applyFont="1" applyFill="1" applyBorder="1" applyAlignment="1">
      <alignment horizontal="center" vertical="center" wrapText="1"/>
    </xf>
    <xf numFmtId="9" fontId="9" fillId="2" borderId="22" xfId="1" applyFont="1" applyFill="1" applyBorder="1" applyAlignment="1">
      <alignment horizontal="center" vertical="center" wrapText="1"/>
    </xf>
    <xf numFmtId="9" fontId="9" fillId="3" borderId="22" xfId="1" applyFont="1" applyFill="1" applyBorder="1" applyAlignment="1">
      <alignment horizontal="center" vertical="center" wrapText="1"/>
    </xf>
    <xf numFmtId="9" fontId="9" fillId="4" borderId="22" xfId="1" applyFont="1" applyFill="1" applyBorder="1" applyAlignment="1">
      <alignment horizontal="center" vertical="center" wrapText="1"/>
    </xf>
    <xf numFmtId="9" fontId="9" fillId="5" borderId="22" xfId="1" applyFont="1" applyFill="1" applyBorder="1" applyAlignment="1">
      <alignment horizontal="center" vertical="center" wrapText="1"/>
    </xf>
    <xf numFmtId="9" fontId="9" fillId="5" borderId="23" xfId="1" applyFont="1" applyFill="1" applyBorder="1" applyAlignment="1">
      <alignment horizontal="center" vertical="center" wrapText="1"/>
    </xf>
    <xf numFmtId="9" fontId="9" fillId="2" borderId="27" xfId="1" applyNumberFormat="1" applyFont="1" applyFill="1" applyBorder="1" applyAlignment="1">
      <alignment horizontal="center" vertical="center" wrapText="1"/>
    </xf>
    <xf numFmtId="9" fontId="9" fillId="2" borderId="28" xfId="1" applyNumberFormat="1" applyFont="1" applyFill="1" applyBorder="1" applyAlignment="1">
      <alignment horizontal="center" vertical="center" wrapText="1"/>
    </xf>
    <xf numFmtId="9" fontId="9" fillId="3" borderId="28" xfId="1" applyNumberFormat="1" applyFont="1" applyFill="1" applyBorder="1" applyAlignment="1">
      <alignment horizontal="center" vertical="center" wrapText="1"/>
    </xf>
    <xf numFmtId="9" fontId="9" fillId="4" borderId="28" xfId="1" applyNumberFormat="1" applyFont="1" applyFill="1" applyBorder="1" applyAlignment="1">
      <alignment horizontal="center" vertical="center" wrapText="1"/>
    </xf>
    <xf numFmtId="9" fontId="9" fillId="5" borderId="28" xfId="1" applyNumberFormat="1" applyFont="1" applyFill="1" applyBorder="1" applyAlignment="1">
      <alignment horizontal="center" vertical="center" wrapText="1"/>
    </xf>
    <xf numFmtId="9" fontId="9" fillId="5" borderId="29" xfId="1" applyNumberFormat="1" applyFont="1" applyFill="1" applyBorder="1" applyAlignment="1">
      <alignment horizontal="center" vertical="center" wrapText="1"/>
    </xf>
    <xf numFmtId="9" fontId="19" fillId="4" borderId="22" xfId="1" applyNumberFormat="1" applyFont="1" applyFill="1" applyBorder="1" applyAlignment="1">
      <alignment horizontal="center" vertical="center" wrapText="1"/>
    </xf>
    <xf numFmtId="9" fontId="19" fillId="3" borderId="22" xfId="1" applyNumberFormat="1" applyFont="1" applyFill="1" applyBorder="1" applyAlignment="1">
      <alignment horizontal="center" vertical="center" wrapText="1"/>
    </xf>
    <xf numFmtId="9" fontId="17" fillId="0" borderId="24" xfId="0" applyNumberFormat="1" applyFont="1" applyFill="1" applyBorder="1"/>
    <xf numFmtId="164" fontId="17" fillId="0" borderId="25" xfId="0" applyNumberFormat="1" applyFont="1" applyFill="1" applyBorder="1"/>
    <xf numFmtId="9" fontId="17" fillId="0" borderId="0" xfId="0" applyNumberFormat="1" applyFont="1" applyFill="1"/>
    <xf numFmtId="164" fontId="17" fillId="0" borderId="0" xfId="0" applyNumberFormat="1" applyFont="1" applyFill="1"/>
    <xf numFmtId="0" fontId="3" fillId="6" borderId="0" xfId="0" applyFont="1" applyFill="1"/>
    <xf numFmtId="0" fontId="3" fillId="6" borderId="11" xfId="0" applyFont="1" applyFill="1" applyBorder="1"/>
    <xf numFmtId="0" fontId="3" fillId="6" borderId="18" xfId="0" applyFont="1" applyFill="1" applyBorder="1"/>
    <xf numFmtId="0" fontId="3" fillId="7" borderId="8" xfId="0" applyFont="1" applyFill="1" applyBorder="1" applyAlignment="1">
      <alignment horizontal="left" vertical="center" wrapText="1"/>
    </xf>
    <xf numFmtId="0" fontId="3" fillId="7" borderId="9" xfId="0" applyFont="1" applyFill="1" applyBorder="1" applyAlignment="1">
      <alignment horizontal="left" vertical="center" wrapText="1"/>
    </xf>
    <xf numFmtId="0" fontId="3" fillId="6" borderId="7" xfId="0" applyFont="1" applyFill="1" applyBorder="1" applyAlignment="1">
      <alignment horizontal="left" vertical="center" wrapText="1"/>
    </xf>
    <xf numFmtId="9" fontId="7" fillId="0" borderId="0" xfId="0" applyNumberFormat="1" applyFont="1" applyAlignment="1">
      <alignment horizontal="center" vertical="center"/>
    </xf>
    <xf numFmtId="9" fontId="7" fillId="0" borderId="10" xfId="0" applyNumberFormat="1" applyFont="1" applyBorder="1" applyAlignment="1">
      <alignment horizontal="center" vertical="center"/>
    </xf>
    <xf numFmtId="0" fontId="3" fillId="7" borderId="7" xfId="0" applyFont="1" applyFill="1" applyBorder="1" applyAlignment="1">
      <alignment horizontal="left" vertical="center" wrapText="1"/>
    </xf>
    <xf numFmtId="0" fontId="14" fillId="7" borderId="8" xfId="0" applyFont="1" applyFill="1" applyBorder="1" applyAlignment="1">
      <alignment horizontal="left" vertical="center" wrapText="1"/>
    </xf>
    <xf numFmtId="0" fontId="14" fillId="7" borderId="9" xfId="0" applyFont="1" applyFill="1" applyBorder="1" applyAlignment="1">
      <alignment horizontal="left" vertical="center" wrapText="1"/>
    </xf>
    <xf numFmtId="0" fontId="14" fillId="6" borderId="7" xfId="0" applyFont="1" applyFill="1" applyBorder="1" applyAlignment="1">
      <alignment horizontal="left" vertical="center" wrapText="1"/>
    </xf>
    <xf numFmtId="0" fontId="14" fillId="7" borderId="7" xfId="0" applyFont="1" applyFill="1" applyBorder="1" applyAlignment="1">
      <alignment horizontal="left" vertical="center" wrapText="1"/>
    </xf>
    <xf numFmtId="0" fontId="14" fillId="6" borderId="8" xfId="0" applyFont="1" applyFill="1" applyBorder="1" applyAlignment="1">
      <alignment horizontal="left" vertical="center" wrapText="1"/>
    </xf>
  </cellXfs>
  <cellStyles count="4">
    <cellStyle name="Normal" xfId="0" builtinId="0"/>
    <cellStyle name="Normal 2" xfId="2"/>
    <cellStyle name="Percent" xfId="1" builtinId="5"/>
    <cellStyle name="Percent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36"/>
  <sheetViews>
    <sheetView tabSelected="1" zoomScale="55" zoomScaleNormal="55" workbookViewId="0">
      <selection activeCell="K1" sqref="K1:K1048576"/>
    </sheetView>
  </sheetViews>
  <sheetFormatPr defaultRowHeight="14.4" x14ac:dyDescent="0.3"/>
  <cols>
    <col min="1" max="1" width="11" bestFit="1" customWidth="1"/>
    <col min="2" max="2" width="59.44140625" customWidth="1"/>
    <col min="3" max="3" width="62" customWidth="1"/>
    <col min="4" max="4" width="11.5546875" style="28" bestFit="1" customWidth="1"/>
    <col min="5" max="7" width="9.109375" style="29"/>
    <col min="8" max="8" width="13.109375" style="28" customWidth="1"/>
    <col min="9" max="9" width="11.109375" style="182" bestFit="1" customWidth="1"/>
    <col min="10" max="10" width="11.6640625" style="183" customWidth="1"/>
    <col min="11" max="25" width="9.109375" style="128"/>
  </cols>
  <sheetData>
    <row r="1" spans="1:25" ht="73.8" x14ac:dyDescent="0.3">
      <c r="A1" t="s">
        <v>464</v>
      </c>
      <c r="B1" s="17" t="s">
        <v>0</v>
      </c>
      <c r="C1" s="18" t="s">
        <v>1</v>
      </c>
      <c r="D1" s="19" t="s">
        <v>2</v>
      </c>
      <c r="E1" s="15" t="s">
        <v>451</v>
      </c>
      <c r="F1" s="20" t="s">
        <v>452</v>
      </c>
      <c r="G1" s="15" t="s">
        <v>453</v>
      </c>
      <c r="H1" s="19" t="s">
        <v>454</v>
      </c>
      <c r="I1" s="21" t="s">
        <v>5</v>
      </c>
      <c r="J1" s="16" t="s">
        <v>6</v>
      </c>
      <c r="K1" s="129" t="s">
        <v>7</v>
      </c>
      <c r="L1" s="130" t="s">
        <v>8</v>
      </c>
      <c r="M1" s="131" t="s">
        <v>9</v>
      </c>
      <c r="N1" s="131" t="s">
        <v>10</v>
      </c>
      <c r="O1" s="131" t="s">
        <v>11</v>
      </c>
      <c r="P1" s="131" t="s">
        <v>12</v>
      </c>
      <c r="Q1" s="131" t="s">
        <v>13</v>
      </c>
      <c r="R1" s="132" t="s">
        <v>14</v>
      </c>
      <c r="S1" s="132" t="s">
        <v>15</v>
      </c>
      <c r="T1" s="132" t="s">
        <v>16</v>
      </c>
      <c r="U1" s="132" t="s">
        <v>17</v>
      </c>
      <c r="V1" s="132" t="s">
        <v>18</v>
      </c>
      <c r="W1" s="133" t="s">
        <v>19</v>
      </c>
      <c r="X1" s="133" t="s">
        <v>20</v>
      </c>
      <c r="Y1" s="134" t="s">
        <v>21</v>
      </c>
    </row>
    <row r="2" spans="1:25" x14ac:dyDescent="0.3">
      <c r="A2" s="184" t="s">
        <v>465</v>
      </c>
      <c r="B2" s="185" t="s">
        <v>23</v>
      </c>
      <c r="C2" s="22" t="s">
        <v>35</v>
      </c>
      <c r="D2" s="24">
        <v>50</v>
      </c>
      <c r="E2" s="25">
        <v>1</v>
      </c>
      <c r="F2" s="25">
        <v>0</v>
      </c>
      <c r="G2" s="25">
        <v>1</v>
      </c>
      <c r="H2" s="24">
        <v>50</v>
      </c>
      <c r="I2" s="159">
        <v>0</v>
      </c>
      <c r="J2" s="160">
        <f>I2*H2</f>
        <v>0</v>
      </c>
      <c r="K2" s="142"/>
      <c r="L2" s="143"/>
      <c r="M2" s="144"/>
      <c r="N2" s="144"/>
      <c r="O2" s="144"/>
      <c r="P2" s="144"/>
      <c r="Q2" s="144"/>
      <c r="R2" s="145"/>
      <c r="S2" s="145"/>
      <c r="T2" s="145"/>
      <c r="U2" s="145"/>
      <c r="V2" s="145"/>
      <c r="W2" s="146"/>
      <c r="X2" s="146"/>
      <c r="Y2" s="147"/>
    </row>
    <row r="3" spans="1:25" x14ac:dyDescent="0.3">
      <c r="A3" s="184" t="s">
        <v>465</v>
      </c>
      <c r="B3" s="185" t="s">
        <v>23</v>
      </c>
      <c r="C3" s="22" t="s">
        <v>36</v>
      </c>
      <c r="D3" s="24">
        <v>60</v>
      </c>
      <c r="E3" s="25">
        <v>1</v>
      </c>
      <c r="F3" s="25">
        <v>0.4</v>
      </c>
      <c r="G3" s="25">
        <v>1</v>
      </c>
      <c r="H3" s="24">
        <v>60</v>
      </c>
      <c r="I3" s="159">
        <v>1</v>
      </c>
      <c r="J3" s="160">
        <f t="shared" ref="J3:J64" si="0">I3*H3</f>
        <v>60</v>
      </c>
      <c r="K3" s="151"/>
      <c r="L3" s="152"/>
      <c r="M3" s="153"/>
      <c r="N3" s="153"/>
      <c r="O3" s="153"/>
      <c r="P3" s="153"/>
      <c r="Q3" s="153"/>
      <c r="R3" s="154"/>
      <c r="S3" s="154"/>
      <c r="T3" s="154">
        <v>1</v>
      </c>
      <c r="U3" s="154"/>
      <c r="V3" s="154"/>
      <c r="W3" s="155"/>
      <c r="X3" s="155"/>
      <c r="Y3" s="156"/>
    </row>
    <row r="4" spans="1:25" x14ac:dyDescent="0.3">
      <c r="A4" s="184" t="s">
        <v>465</v>
      </c>
      <c r="B4" s="185" t="s">
        <v>23</v>
      </c>
      <c r="C4" s="22" t="s">
        <v>37</v>
      </c>
      <c r="D4" s="157">
        <v>60</v>
      </c>
      <c r="E4" s="158">
        <v>1</v>
      </c>
      <c r="F4" s="158">
        <v>0</v>
      </c>
      <c r="G4" s="158">
        <v>1</v>
      </c>
      <c r="H4" s="157">
        <v>60</v>
      </c>
      <c r="I4" s="159">
        <v>0</v>
      </c>
      <c r="J4" s="160">
        <f t="shared" si="0"/>
        <v>0</v>
      </c>
      <c r="K4" s="151"/>
      <c r="L4" s="152"/>
      <c r="M4" s="153"/>
      <c r="N4" s="153"/>
      <c r="O4" s="153"/>
      <c r="P4" s="153"/>
      <c r="Q4" s="153"/>
      <c r="R4" s="154"/>
      <c r="S4" s="154"/>
      <c r="T4" s="154"/>
      <c r="U4" s="154"/>
      <c r="V4" s="154"/>
      <c r="W4" s="155"/>
      <c r="X4" s="155"/>
      <c r="Y4" s="156"/>
    </row>
    <row r="5" spans="1:25" x14ac:dyDescent="0.3">
      <c r="A5" s="184" t="s">
        <v>465</v>
      </c>
      <c r="B5" s="185" t="s">
        <v>23</v>
      </c>
      <c r="C5" s="22" t="s">
        <v>38</v>
      </c>
      <c r="D5" s="157">
        <v>40</v>
      </c>
      <c r="E5" s="158">
        <v>1</v>
      </c>
      <c r="F5" s="158">
        <v>0</v>
      </c>
      <c r="G5" s="158">
        <v>1</v>
      </c>
      <c r="H5" s="157">
        <v>40</v>
      </c>
      <c r="I5" s="159">
        <v>1</v>
      </c>
      <c r="J5" s="160">
        <f t="shared" si="0"/>
        <v>40</v>
      </c>
      <c r="K5" s="151"/>
      <c r="L5" s="152"/>
      <c r="M5" s="153"/>
      <c r="N5" s="153"/>
      <c r="O5" s="153"/>
      <c r="P5" s="153"/>
      <c r="Q5" s="153"/>
      <c r="R5" s="154"/>
      <c r="S5" s="154">
        <v>0.5</v>
      </c>
      <c r="T5" s="154">
        <v>0.5</v>
      </c>
      <c r="U5" s="154"/>
      <c r="V5" s="154"/>
      <c r="W5" s="155"/>
      <c r="X5" s="155"/>
      <c r="Y5" s="156"/>
    </row>
    <row r="6" spans="1:25" x14ac:dyDescent="0.3">
      <c r="A6" s="184" t="s">
        <v>465</v>
      </c>
      <c r="B6" s="185" t="s">
        <v>23</v>
      </c>
      <c r="C6" s="22" t="s">
        <v>39</v>
      </c>
      <c r="D6" s="157">
        <v>20</v>
      </c>
      <c r="E6" s="158">
        <v>1</v>
      </c>
      <c r="F6" s="158">
        <v>0</v>
      </c>
      <c r="G6" s="158">
        <v>1</v>
      </c>
      <c r="H6" s="157">
        <v>20</v>
      </c>
      <c r="I6" s="159">
        <v>0.4</v>
      </c>
      <c r="J6" s="160">
        <f t="shared" si="0"/>
        <v>8</v>
      </c>
      <c r="K6" s="151"/>
      <c r="L6" s="152"/>
      <c r="M6" s="153"/>
      <c r="N6" s="153"/>
      <c r="O6" s="153"/>
      <c r="P6" s="153"/>
      <c r="Q6" s="153"/>
      <c r="R6" s="154"/>
      <c r="S6" s="154"/>
      <c r="T6" s="154"/>
      <c r="U6" s="154"/>
      <c r="V6" s="154"/>
      <c r="W6" s="155">
        <v>0.5</v>
      </c>
      <c r="X6" s="155">
        <v>0.5</v>
      </c>
      <c r="Y6" s="156"/>
    </row>
    <row r="7" spans="1:25" x14ac:dyDescent="0.3">
      <c r="A7" s="184" t="s">
        <v>465</v>
      </c>
      <c r="B7" s="185" t="s">
        <v>23</v>
      </c>
      <c r="C7" s="22" t="s">
        <v>40</v>
      </c>
      <c r="D7" s="157">
        <v>30</v>
      </c>
      <c r="E7" s="158">
        <v>1</v>
      </c>
      <c r="F7" s="158">
        <v>0</v>
      </c>
      <c r="G7" s="158">
        <v>1</v>
      </c>
      <c r="H7" s="157">
        <v>30</v>
      </c>
      <c r="I7" s="159">
        <v>0</v>
      </c>
      <c r="J7" s="160">
        <f t="shared" si="0"/>
        <v>0</v>
      </c>
      <c r="K7" s="151"/>
      <c r="L7" s="152"/>
      <c r="M7" s="153"/>
      <c r="N7" s="153"/>
      <c r="O7" s="153"/>
      <c r="P7" s="153"/>
      <c r="Q7" s="153"/>
      <c r="R7" s="154"/>
      <c r="S7" s="154"/>
      <c r="T7" s="154"/>
      <c r="U7" s="154"/>
      <c r="V7" s="154"/>
      <c r="W7" s="155"/>
      <c r="X7" s="155"/>
      <c r="Y7" s="156"/>
    </row>
    <row r="8" spans="1:25" x14ac:dyDescent="0.3">
      <c r="A8" s="184" t="s">
        <v>465</v>
      </c>
      <c r="B8" s="185" t="s">
        <v>23</v>
      </c>
      <c r="C8" s="22" t="s">
        <v>41</v>
      </c>
      <c r="D8" s="157">
        <v>100</v>
      </c>
      <c r="E8" s="158">
        <v>1</v>
      </c>
      <c r="F8" s="158">
        <v>0</v>
      </c>
      <c r="G8" s="158">
        <v>1</v>
      </c>
      <c r="H8" s="157">
        <v>100</v>
      </c>
      <c r="I8" s="159">
        <v>0.4</v>
      </c>
      <c r="J8" s="160">
        <f t="shared" si="0"/>
        <v>40</v>
      </c>
      <c r="K8" s="151"/>
      <c r="L8" s="152"/>
      <c r="M8" s="153"/>
      <c r="N8" s="153"/>
      <c r="O8" s="153"/>
      <c r="P8" s="153"/>
      <c r="Q8" s="153"/>
      <c r="R8" s="154"/>
      <c r="S8" s="154"/>
      <c r="T8" s="154"/>
      <c r="U8" s="154"/>
      <c r="V8" s="154"/>
      <c r="W8" s="155"/>
      <c r="X8" s="155">
        <v>1</v>
      </c>
      <c r="Y8" s="156"/>
    </row>
    <row r="9" spans="1:25" x14ac:dyDescent="0.3">
      <c r="A9" s="184" t="s">
        <v>465</v>
      </c>
      <c r="B9" s="185" t="s">
        <v>23</v>
      </c>
      <c r="C9" s="22" t="s">
        <v>42</v>
      </c>
      <c r="D9" s="157">
        <v>5</v>
      </c>
      <c r="E9" s="158">
        <v>0.4</v>
      </c>
      <c r="F9" s="158">
        <v>0</v>
      </c>
      <c r="G9" s="158">
        <v>0.4</v>
      </c>
      <c r="H9" s="157">
        <v>2</v>
      </c>
      <c r="I9" s="159">
        <v>0</v>
      </c>
      <c r="J9" s="160">
        <f t="shared" si="0"/>
        <v>0</v>
      </c>
      <c r="K9" s="151"/>
      <c r="L9" s="152"/>
      <c r="M9" s="153"/>
      <c r="N9" s="153"/>
      <c r="O9" s="153"/>
      <c r="P9" s="153"/>
      <c r="Q9" s="153"/>
      <c r="R9" s="154"/>
      <c r="S9" s="154"/>
      <c r="T9" s="154"/>
      <c r="U9" s="154"/>
      <c r="V9" s="154"/>
      <c r="W9" s="155"/>
      <c r="X9" s="155"/>
      <c r="Y9" s="156"/>
    </row>
    <row r="10" spans="1:25" s="40" customFormat="1" x14ac:dyDescent="0.3">
      <c r="A10" s="184" t="s">
        <v>465</v>
      </c>
      <c r="B10" s="185" t="s">
        <v>23</v>
      </c>
      <c r="C10" s="22" t="s">
        <v>43</v>
      </c>
      <c r="D10" s="157">
        <v>3</v>
      </c>
      <c r="E10" s="158">
        <v>1</v>
      </c>
      <c r="F10" s="158">
        <v>0</v>
      </c>
      <c r="G10" s="158">
        <v>1</v>
      </c>
      <c r="H10" s="157">
        <v>3</v>
      </c>
      <c r="I10" s="159">
        <v>0.4</v>
      </c>
      <c r="J10" s="160">
        <f t="shared" si="0"/>
        <v>1.2000000000000002</v>
      </c>
      <c r="K10" s="151">
        <v>0.8</v>
      </c>
      <c r="L10" s="152"/>
      <c r="M10" s="153"/>
      <c r="N10" s="153"/>
      <c r="O10" s="153"/>
      <c r="P10" s="153"/>
      <c r="Q10" s="153"/>
      <c r="R10" s="154"/>
      <c r="S10" s="154"/>
      <c r="T10" s="154"/>
      <c r="U10" s="154"/>
      <c r="V10" s="154"/>
      <c r="W10" s="155"/>
      <c r="X10" s="155">
        <v>0.2</v>
      </c>
      <c r="Y10" s="156"/>
    </row>
    <row r="11" spans="1:25" x14ac:dyDescent="0.3">
      <c r="A11" s="184" t="s">
        <v>465</v>
      </c>
      <c r="B11" s="185" t="s">
        <v>23</v>
      </c>
      <c r="C11" s="22" t="s">
        <v>44</v>
      </c>
      <c r="D11" s="157">
        <v>30</v>
      </c>
      <c r="E11" s="158">
        <v>1</v>
      </c>
      <c r="F11" s="158">
        <v>0</v>
      </c>
      <c r="G11" s="158">
        <v>1</v>
      </c>
      <c r="H11" s="157">
        <v>30</v>
      </c>
      <c r="I11" s="159">
        <v>1</v>
      </c>
      <c r="J11" s="160">
        <f t="shared" si="0"/>
        <v>30</v>
      </c>
      <c r="K11" s="151"/>
      <c r="L11" s="152"/>
      <c r="M11" s="153"/>
      <c r="N11" s="153"/>
      <c r="O11" s="153"/>
      <c r="P11" s="153"/>
      <c r="Q11" s="153"/>
      <c r="R11" s="154"/>
      <c r="S11" s="154"/>
      <c r="T11" s="154"/>
      <c r="U11" s="154"/>
      <c r="V11" s="154"/>
      <c r="W11" s="155"/>
      <c r="X11" s="155">
        <v>1</v>
      </c>
      <c r="Y11" s="156"/>
    </row>
    <row r="12" spans="1:25" x14ac:dyDescent="0.3">
      <c r="A12" s="184" t="s">
        <v>465</v>
      </c>
      <c r="B12" s="185" t="s">
        <v>23</v>
      </c>
      <c r="C12" s="22" t="s">
        <v>45</v>
      </c>
      <c r="D12" s="157">
        <v>20</v>
      </c>
      <c r="E12" s="158">
        <v>1</v>
      </c>
      <c r="F12" s="158">
        <v>0</v>
      </c>
      <c r="G12" s="158">
        <v>1</v>
      </c>
      <c r="H12" s="157">
        <v>20</v>
      </c>
      <c r="I12" s="159">
        <v>0</v>
      </c>
      <c r="J12" s="160">
        <f t="shared" si="0"/>
        <v>0</v>
      </c>
      <c r="K12" s="151"/>
      <c r="L12" s="152"/>
      <c r="M12" s="153"/>
      <c r="N12" s="153"/>
      <c r="O12" s="153"/>
      <c r="P12" s="153"/>
      <c r="Q12" s="153"/>
      <c r="R12" s="154"/>
      <c r="S12" s="154"/>
      <c r="T12" s="154"/>
      <c r="U12" s="154"/>
      <c r="V12" s="154"/>
      <c r="W12" s="155"/>
      <c r="X12" s="155"/>
      <c r="Y12" s="156"/>
    </row>
    <row r="13" spans="1:25" s="40" customFormat="1" x14ac:dyDescent="0.3">
      <c r="A13" s="184" t="s">
        <v>465</v>
      </c>
      <c r="B13" s="185" t="s">
        <v>23</v>
      </c>
      <c r="C13" s="22" t="s">
        <v>46</v>
      </c>
      <c r="D13" s="157">
        <v>35</v>
      </c>
      <c r="E13" s="158">
        <v>1</v>
      </c>
      <c r="F13" s="158">
        <v>0</v>
      </c>
      <c r="G13" s="158">
        <v>1</v>
      </c>
      <c r="H13" s="157">
        <v>35</v>
      </c>
      <c r="I13" s="159">
        <v>0.4</v>
      </c>
      <c r="J13" s="160">
        <f t="shared" si="0"/>
        <v>14</v>
      </c>
      <c r="K13" s="151"/>
      <c r="L13" s="152"/>
      <c r="M13" s="153"/>
      <c r="N13" s="153"/>
      <c r="O13" s="153"/>
      <c r="P13" s="153"/>
      <c r="Q13" s="153"/>
      <c r="R13" s="154"/>
      <c r="S13" s="154">
        <v>0.435</v>
      </c>
      <c r="T13" s="154">
        <v>0.435</v>
      </c>
      <c r="U13" s="154"/>
      <c r="V13" s="154"/>
      <c r="W13" s="155"/>
      <c r="X13" s="155">
        <v>0.13</v>
      </c>
      <c r="Y13" s="156"/>
    </row>
    <row r="14" spans="1:25" x14ac:dyDescent="0.3">
      <c r="A14" s="184" t="s">
        <v>465</v>
      </c>
      <c r="B14" s="185" t="s">
        <v>23</v>
      </c>
      <c r="C14" s="22" t="s">
        <v>47</v>
      </c>
      <c r="D14" s="157">
        <v>60</v>
      </c>
      <c r="E14" s="158">
        <v>0.4</v>
      </c>
      <c r="F14" s="158">
        <v>0</v>
      </c>
      <c r="G14" s="158">
        <v>0.4</v>
      </c>
      <c r="H14" s="157">
        <v>24</v>
      </c>
      <c r="I14" s="159">
        <v>0</v>
      </c>
      <c r="J14" s="160">
        <f t="shared" si="0"/>
        <v>0</v>
      </c>
      <c r="K14" s="151"/>
      <c r="L14" s="152"/>
      <c r="M14" s="153"/>
      <c r="N14" s="153"/>
      <c r="O14" s="153"/>
      <c r="P14" s="153"/>
      <c r="Q14" s="153"/>
      <c r="R14" s="154"/>
      <c r="S14" s="154"/>
      <c r="T14" s="154"/>
      <c r="U14" s="154"/>
      <c r="V14" s="154"/>
      <c r="W14" s="155"/>
      <c r="X14" s="155"/>
      <c r="Y14" s="156"/>
    </row>
    <row r="15" spans="1:25" x14ac:dyDescent="0.3">
      <c r="A15" s="184" t="s">
        <v>465</v>
      </c>
      <c r="B15" s="185" t="s">
        <v>23</v>
      </c>
      <c r="C15" s="22" t="s">
        <v>48</v>
      </c>
      <c r="D15" s="157">
        <v>25</v>
      </c>
      <c r="E15" s="158">
        <v>0.4</v>
      </c>
      <c r="F15" s="158">
        <v>0</v>
      </c>
      <c r="G15" s="158">
        <v>0.4</v>
      </c>
      <c r="H15" s="157">
        <v>10</v>
      </c>
      <c r="I15" s="159">
        <v>0</v>
      </c>
      <c r="J15" s="160">
        <f t="shared" si="0"/>
        <v>0</v>
      </c>
      <c r="K15" s="151"/>
      <c r="L15" s="152"/>
      <c r="M15" s="153"/>
      <c r="N15" s="153"/>
      <c r="O15" s="153"/>
      <c r="P15" s="153"/>
      <c r="Q15" s="153"/>
      <c r="R15" s="154"/>
      <c r="S15" s="154"/>
      <c r="T15" s="154"/>
      <c r="U15" s="154"/>
      <c r="V15" s="154"/>
      <c r="W15" s="155"/>
      <c r="X15" s="155"/>
      <c r="Y15" s="156"/>
    </row>
    <row r="16" spans="1:25" x14ac:dyDescent="0.3">
      <c r="A16" s="184" t="s">
        <v>465</v>
      </c>
      <c r="B16" s="185" t="s">
        <v>23</v>
      </c>
      <c r="C16" s="22" t="s">
        <v>49</v>
      </c>
      <c r="D16" s="157">
        <v>2</v>
      </c>
      <c r="E16" s="158">
        <v>1</v>
      </c>
      <c r="F16" s="158">
        <v>0</v>
      </c>
      <c r="G16" s="158">
        <v>1</v>
      </c>
      <c r="H16" s="157">
        <v>2</v>
      </c>
      <c r="I16" s="159">
        <v>0</v>
      </c>
      <c r="J16" s="160">
        <f t="shared" si="0"/>
        <v>0</v>
      </c>
      <c r="K16" s="151"/>
      <c r="L16" s="152"/>
      <c r="M16" s="153"/>
      <c r="N16" s="153"/>
      <c r="O16" s="153"/>
      <c r="P16" s="153"/>
      <c r="Q16" s="153"/>
      <c r="R16" s="154"/>
      <c r="S16" s="154"/>
      <c r="T16" s="154"/>
      <c r="U16" s="154"/>
      <c r="V16" s="154"/>
      <c r="W16" s="155"/>
      <c r="X16" s="155"/>
      <c r="Y16" s="156"/>
    </row>
    <row r="17" spans="1:25" x14ac:dyDescent="0.3">
      <c r="A17" s="184" t="s">
        <v>465</v>
      </c>
      <c r="B17" s="185" t="s">
        <v>23</v>
      </c>
      <c r="C17" s="22" t="s">
        <v>50</v>
      </c>
      <c r="D17" s="24">
        <v>15</v>
      </c>
      <c r="E17" s="25">
        <v>0.4</v>
      </c>
      <c r="F17" s="25">
        <v>0</v>
      </c>
      <c r="G17" s="25">
        <v>0.4</v>
      </c>
      <c r="H17" s="24">
        <v>6</v>
      </c>
      <c r="I17" s="159">
        <v>0</v>
      </c>
      <c r="J17" s="160">
        <f t="shared" si="0"/>
        <v>0</v>
      </c>
      <c r="K17" s="151"/>
      <c r="L17" s="152"/>
      <c r="M17" s="153"/>
      <c r="N17" s="153"/>
      <c r="O17" s="153"/>
      <c r="P17" s="153"/>
      <c r="Q17" s="153"/>
      <c r="R17" s="154"/>
      <c r="S17" s="154"/>
      <c r="T17" s="154"/>
      <c r="U17" s="154"/>
      <c r="V17" s="154"/>
      <c r="W17" s="155"/>
      <c r="X17" s="155"/>
      <c r="Y17" s="156"/>
    </row>
    <row r="18" spans="1:25" x14ac:dyDescent="0.3">
      <c r="A18" s="184" t="s">
        <v>465</v>
      </c>
      <c r="B18" s="185" t="s">
        <v>23</v>
      </c>
      <c r="C18" s="22" t="s">
        <v>51</v>
      </c>
      <c r="D18" s="24">
        <v>30</v>
      </c>
      <c r="E18" s="25">
        <v>1</v>
      </c>
      <c r="F18" s="25">
        <v>0</v>
      </c>
      <c r="G18" s="25">
        <v>1</v>
      </c>
      <c r="H18" s="24">
        <v>30</v>
      </c>
      <c r="I18" s="159">
        <v>0.4</v>
      </c>
      <c r="J18" s="160">
        <f t="shared" si="0"/>
        <v>12</v>
      </c>
      <c r="K18" s="151"/>
      <c r="L18" s="152"/>
      <c r="M18" s="153"/>
      <c r="N18" s="153"/>
      <c r="O18" s="153"/>
      <c r="P18" s="153"/>
      <c r="Q18" s="153"/>
      <c r="R18" s="154"/>
      <c r="S18" s="154">
        <v>1</v>
      </c>
      <c r="T18" s="154"/>
      <c r="U18" s="154"/>
      <c r="V18" s="154"/>
      <c r="W18" s="155"/>
      <c r="X18" s="155"/>
      <c r="Y18" s="156"/>
    </row>
    <row r="19" spans="1:25" x14ac:dyDescent="0.3">
      <c r="A19" s="184" t="s">
        <v>465</v>
      </c>
      <c r="B19" s="185" t="s">
        <v>23</v>
      </c>
      <c r="C19" s="22" t="s">
        <v>52</v>
      </c>
      <c r="D19" s="24">
        <v>2</v>
      </c>
      <c r="E19" s="25">
        <v>1</v>
      </c>
      <c r="F19" s="25">
        <v>0</v>
      </c>
      <c r="G19" s="25">
        <v>1</v>
      </c>
      <c r="H19" s="24">
        <v>2</v>
      </c>
      <c r="I19" s="159">
        <v>1</v>
      </c>
      <c r="J19" s="160">
        <f t="shared" si="0"/>
        <v>2</v>
      </c>
      <c r="K19" s="151"/>
      <c r="L19" s="152"/>
      <c r="M19" s="153"/>
      <c r="N19" s="153"/>
      <c r="O19" s="153"/>
      <c r="P19" s="153"/>
      <c r="Q19" s="153"/>
      <c r="R19" s="154"/>
      <c r="S19" s="154"/>
      <c r="T19" s="154"/>
      <c r="U19" s="154"/>
      <c r="V19" s="154"/>
      <c r="W19" s="155"/>
      <c r="X19" s="155">
        <v>1</v>
      </c>
      <c r="Y19" s="156"/>
    </row>
    <row r="20" spans="1:25" x14ac:dyDescent="0.3">
      <c r="A20" s="184" t="s">
        <v>465</v>
      </c>
      <c r="B20" s="185" t="s">
        <v>23</v>
      </c>
      <c r="C20" s="22" t="s">
        <v>53</v>
      </c>
      <c r="D20" s="24">
        <v>2</v>
      </c>
      <c r="E20" s="25">
        <v>1</v>
      </c>
      <c r="F20" s="25">
        <v>0</v>
      </c>
      <c r="G20" s="25">
        <v>1</v>
      </c>
      <c r="H20" s="24">
        <v>2</v>
      </c>
      <c r="I20" s="159">
        <v>0.4</v>
      </c>
      <c r="J20" s="160">
        <f t="shared" si="0"/>
        <v>0.8</v>
      </c>
      <c r="K20" s="151"/>
      <c r="L20" s="152"/>
      <c r="M20" s="153"/>
      <c r="N20" s="153"/>
      <c r="O20" s="153"/>
      <c r="P20" s="153"/>
      <c r="Q20" s="153"/>
      <c r="R20" s="154"/>
      <c r="S20" s="154"/>
      <c r="T20" s="154"/>
      <c r="U20" s="154"/>
      <c r="V20" s="154"/>
      <c r="W20" s="155"/>
      <c r="X20" s="155">
        <v>1</v>
      </c>
      <c r="Y20" s="156"/>
    </row>
    <row r="21" spans="1:25" x14ac:dyDescent="0.3">
      <c r="A21" s="184" t="s">
        <v>465</v>
      </c>
      <c r="B21" s="185" t="s">
        <v>23</v>
      </c>
      <c r="C21" s="22" t="s">
        <v>54</v>
      </c>
      <c r="D21" s="24">
        <v>25</v>
      </c>
      <c r="E21" s="25">
        <v>1</v>
      </c>
      <c r="F21" s="25">
        <v>0</v>
      </c>
      <c r="G21" s="25">
        <v>1</v>
      </c>
      <c r="H21" s="24">
        <v>25</v>
      </c>
      <c r="I21" s="159">
        <v>0</v>
      </c>
      <c r="J21" s="160">
        <f t="shared" si="0"/>
        <v>0</v>
      </c>
      <c r="K21" s="151"/>
      <c r="L21" s="152"/>
      <c r="M21" s="153"/>
      <c r="N21" s="153"/>
      <c r="O21" s="153"/>
      <c r="P21" s="153"/>
      <c r="Q21" s="153"/>
      <c r="R21" s="154"/>
      <c r="S21" s="154"/>
      <c r="T21" s="154"/>
      <c r="U21" s="154"/>
      <c r="V21" s="154"/>
      <c r="W21" s="155"/>
      <c r="X21" s="155"/>
      <c r="Y21" s="156"/>
    </row>
    <row r="22" spans="1:25" x14ac:dyDescent="0.3">
      <c r="A22" s="184" t="s">
        <v>465</v>
      </c>
      <c r="B22" s="185" t="s">
        <v>23</v>
      </c>
      <c r="C22" s="22" t="s">
        <v>55</v>
      </c>
      <c r="D22" s="24">
        <v>60</v>
      </c>
      <c r="E22" s="25">
        <v>0.4</v>
      </c>
      <c r="F22" s="25">
        <v>0.4</v>
      </c>
      <c r="G22" s="25">
        <v>0.4</v>
      </c>
      <c r="H22" s="24">
        <v>24</v>
      </c>
      <c r="I22" s="159">
        <v>1</v>
      </c>
      <c r="J22" s="160">
        <f t="shared" si="0"/>
        <v>24</v>
      </c>
      <c r="K22" s="151"/>
      <c r="L22" s="152"/>
      <c r="M22" s="153"/>
      <c r="N22" s="153"/>
      <c r="O22" s="153"/>
      <c r="P22" s="153"/>
      <c r="Q22" s="153"/>
      <c r="R22" s="154"/>
      <c r="S22" s="154"/>
      <c r="T22" s="154">
        <v>1</v>
      </c>
      <c r="U22" s="154"/>
      <c r="V22" s="154"/>
      <c r="W22" s="155"/>
      <c r="X22" s="155"/>
      <c r="Y22" s="156"/>
    </row>
    <row r="23" spans="1:25" x14ac:dyDescent="0.3">
      <c r="A23" s="184" t="s">
        <v>465</v>
      </c>
      <c r="B23" s="185" t="s">
        <v>23</v>
      </c>
      <c r="C23" s="22" t="s">
        <v>455</v>
      </c>
      <c r="D23" s="24">
        <v>1293.3</v>
      </c>
      <c r="E23" s="25">
        <v>0</v>
      </c>
      <c r="F23" s="25">
        <v>0</v>
      </c>
      <c r="G23" s="25">
        <v>0</v>
      </c>
      <c r="H23" s="24">
        <v>0</v>
      </c>
      <c r="I23" s="159">
        <v>0</v>
      </c>
      <c r="J23" s="160">
        <f t="shared" si="0"/>
        <v>0</v>
      </c>
      <c r="K23" s="151"/>
      <c r="L23" s="152"/>
      <c r="M23" s="153"/>
      <c r="N23" s="153"/>
      <c r="O23" s="153"/>
      <c r="P23" s="153"/>
      <c r="Q23" s="153"/>
      <c r="R23" s="154"/>
      <c r="S23" s="154"/>
      <c r="T23" s="154"/>
      <c r="U23" s="154"/>
      <c r="V23" s="154"/>
      <c r="W23" s="155"/>
      <c r="X23" s="155"/>
      <c r="Y23" s="156"/>
    </row>
    <row r="24" spans="1:25" x14ac:dyDescent="0.3">
      <c r="A24" s="184" t="s">
        <v>465</v>
      </c>
      <c r="B24" s="186" t="s">
        <v>25</v>
      </c>
      <c r="C24" s="22" t="s">
        <v>57</v>
      </c>
      <c r="D24" s="24">
        <v>6</v>
      </c>
      <c r="E24" s="25">
        <v>0.4</v>
      </c>
      <c r="F24" s="25">
        <v>1</v>
      </c>
      <c r="G24" s="25">
        <v>1</v>
      </c>
      <c r="H24" s="24">
        <v>6</v>
      </c>
      <c r="I24" s="159">
        <v>0.4</v>
      </c>
      <c r="J24" s="160">
        <f t="shared" si="0"/>
        <v>2.4000000000000004</v>
      </c>
      <c r="K24" s="151"/>
      <c r="L24" s="152"/>
      <c r="M24" s="153"/>
      <c r="N24" s="153"/>
      <c r="O24" s="153"/>
      <c r="P24" s="153"/>
      <c r="Q24" s="153"/>
      <c r="R24" s="154"/>
      <c r="S24" s="154"/>
      <c r="T24" s="154"/>
      <c r="U24" s="154">
        <v>1</v>
      </c>
      <c r="V24" s="154"/>
      <c r="W24" s="155"/>
      <c r="X24" s="155"/>
      <c r="Y24" s="156"/>
    </row>
    <row r="25" spans="1:25" x14ac:dyDescent="0.3">
      <c r="A25" s="184" t="s">
        <v>465</v>
      </c>
      <c r="B25" s="186" t="s">
        <v>25</v>
      </c>
      <c r="C25" s="22" t="s">
        <v>58</v>
      </c>
      <c r="D25" s="24">
        <v>9</v>
      </c>
      <c r="E25" s="25">
        <v>1</v>
      </c>
      <c r="F25" s="25">
        <v>0.4</v>
      </c>
      <c r="G25" s="25">
        <v>1</v>
      </c>
      <c r="H25" s="24">
        <v>9</v>
      </c>
      <c r="I25" s="159">
        <v>1</v>
      </c>
      <c r="J25" s="160">
        <f t="shared" si="0"/>
        <v>9</v>
      </c>
      <c r="K25" s="151"/>
      <c r="L25" s="152"/>
      <c r="M25" s="153"/>
      <c r="N25" s="153"/>
      <c r="O25" s="153"/>
      <c r="P25" s="153"/>
      <c r="Q25" s="153"/>
      <c r="R25" s="154"/>
      <c r="S25" s="154">
        <v>0.5</v>
      </c>
      <c r="T25" s="154">
        <v>0.5</v>
      </c>
      <c r="U25" s="154"/>
      <c r="V25" s="154"/>
      <c r="W25" s="155"/>
      <c r="X25" s="155"/>
      <c r="Y25" s="156"/>
    </row>
    <row r="26" spans="1:25" x14ac:dyDescent="0.3">
      <c r="A26" s="184" t="s">
        <v>465</v>
      </c>
      <c r="B26" s="186" t="s">
        <v>25</v>
      </c>
      <c r="C26" s="22" t="s">
        <v>59</v>
      </c>
      <c r="D26" s="24">
        <v>3</v>
      </c>
      <c r="E26" s="25">
        <v>0.4</v>
      </c>
      <c r="F26" s="25">
        <v>0</v>
      </c>
      <c r="G26" s="25">
        <v>0.4</v>
      </c>
      <c r="H26" s="24">
        <v>1.2000000000000002</v>
      </c>
      <c r="I26" s="159">
        <v>0</v>
      </c>
      <c r="J26" s="160">
        <f t="shared" si="0"/>
        <v>0</v>
      </c>
      <c r="K26" s="151"/>
      <c r="L26" s="152"/>
      <c r="M26" s="153"/>
      <c r="N26" s="153"/>
      <c r="O26" s="153"/>
      <c r="P26" s="153"/>
      <c r="Q26" s="153"/>
      <c r="R26" s="154"/>
      <c r="S26" s="154"/>
      <c r="T26" s="154"/>
      <c r="U26" s="154"/>
      <c r="V26" s="154"/>
      <c r="W26" s="155"/>
      <c r="X26" s="155"/>
      <c r="Y26" s="156"/>
    </row>
    <row r="27" spans="1:25" x14ac:dyDescent="0.3">
      <c r="A27" s="184" t="s">
        <v>465</v>
      </c>
      <c r="B27" s="186" t="s">
        <v>25</v>
      </c>
      <c r="C27" s="22" t="s">
        <v>60</v>
      </c>
      <c r="D27" s="24">
        <v>12</v>
      </c>
      <c r="E27" s="25">
        <v>0.4</v>
      </c>
      <c r="F27" s="25">
        <v>0</v>
      </c>
      <c r="G27" s="25">
        <v>0.4</v>
      </c>
      <c r="H27" s="24">
        <v>4.8000000000000007</v>
      </c>
      <c r="I27" s="159">
        <v>0</v>
      </c>
      <c r="J27" s="160">
        <f t="shared" si="0"/>
        <v>0</v>
      </c>
      <c r="K27" s="151"/>
      <c r="L27" s="152"/>
      <c r="M27" s="153"/>
      <c r="N27" s="153"/>
      <c r="O27" s="153"/>
      <c r="P27" s="153"/>
      <c r="Q27" s="153"/>
      <c r="R27" s="154"/>
      <c r="S27" s="154"/>
      <c r="T27" s="154"/>
      <c r="U27" s="154"/>
      <c r="V27" s="154"/>
      <c r="W27" s="155"/>
      <c r="X27" s="155"/>
      <c r="Y27" s="156"/>
    </row>
    <row r="28" spans="1:25" x14ac:dyDescent="0.3">
      <c r="A28" s="184" t="s">
        <v>465</v>
      </c>
      <c r="B28" s="186" t="s">
        <v>25</v>
      </c>
      <c r="C28" s="22" t="s">
        <v>61</v>
      </c>
      <c r="D28" s="24">
        <v>12</v>
      </c>
      <c r="E28" s="25">
        <v>0.4</v>
      </c>
      <c r="F28" s="25">
        <v>0</v>
      </c>
      <c r="G28" s="25">
        <v>0.4</v>
      </c>
      <c r="H28" s="24">
        <v>4.8000000000000007</v>
      </c>
      <c r="I28" s="159">
        <v>0</v>
      </c>
      <c r="J28" s="160">
        <f t="shared" si="0"/>
        <v>0</v>
      </c>
      <c r="K28" s="151"/>
      <c r="L28" s="152"/>
      <c r="M28" s="153"/>
      <c r="N28" s="153"/>
      <c r="O28" s="153"/>
      <c r="P28" s="153"/>
      <c r="Q28" s="153"/>
      <c r="R28" s="154"/>
      <c r="S28" s="154"/>
      <c r="T28" s="154"/>
      <c r="U28" s="154"/>
      <c r="V28" s="154"/>
      <c r="W28" s="155"/>
      <c r="X28" s="155"/>
      <c r="Y28" s="156"/>
    </row>
    <row r="29" spans="1:25" x14ac:dyDescent="0.3">
      <c r="A29" s="184" t="s">
        <v>465</v>
      </c>
      <c r="B29" s="186" t="s">
        <v>25</v>
      </c>
      <c r="C29" s="22" t="s">
        <v>62</v>
      </c>
      <c r="D29" s="24">
        <v>9</v>
      </c>
      <c r="E29" s="25">
        <v>0.4</v>
      </c>
      <c r="F29" s="25">
        <v>0</v>
      </c>
      <c r="G29" s="25">
        <v>0.4</v>
      </c>
      <c r="H29" s="24">
        <v>3.6</v>
      </c>
      <c r="I29" s="159">
        <v>0</v>
      </c>
      <c r="J29" s="160">
        <f t="shared" si="0"/>
        <v>0</v>
      </c>
      <c r="K29" s="151"/>
      <c r="L29" s="152"/>
      <c r="M29" s="153"/>
      <c r="N29" s="153"/>
      <c r="O29" s="153"/>
      <c r="P29" s="153"/>
      <c r="Q29" s="153"/>
      <c r="R29" s="154"/>
      <c r="S29" s="154"/>
      <c r="T29" s="154"/>
      <c r="U29" s="154"/>
      <c r="V29" s="154"/>
      <c r="W29" s="155"/>
      <c r="X29" s="155"/>
      <c r="Y29" s="156"/>
    </row>
    <row r="30" spans="1:25" x14ac:dyDescent="0.3">
      <c r="A30" s="184" t="s">
        <v>465</v>
      </c>
      <c r="B30" s="186" t="s">
        <v>25</v>
      </c>
      <c r="C30" s="22" t="s">
        <v>63</v>
      </c>
      <c r="D30" s="24">
        <v>9</v>
      </c>
      <c r="E30" s="25">
        <v>0.4</v>
      </c>
      <c r="F30" s="25">
        <v>0</v>
      </c>
      <c r="G30" s="25">
        <v>0.4</v>
      </c>
      <c r="H30" s="24">
        <v>3.6</v>
      </c>
      <c r="I30" s="159">
        <v>0</v>
      </c>
      <c r="J30" s="160">
        <f t="shared" si="0"/>
        <v>0</v>
      </c>
      <c r="K30" s="151"/>
      <c r="L30" s="152"/>
      <c r="M30" s="153"/>
      <c r="N30" s="153"/>
      <c r="O30" s="153"/>
      <c r="P30" s="153"/>
      <c r="Q30" s="153"/>
      <c r="R30" s="154"/>
      <c r="S30" s="154"/>
      <c r="T30" s="154"/>
      <c r="U30" s="154"/>
      <c r="V30" s="154"/>
      <c r="W30" s="155"/>
      <c r="X30" s="155"/>
      <c r="Y30" s="156"/>
    </row>
    <row r="31" spans="1:25" x14ac:dyDescent="0.3">
      <c r="A31" s="184" t="s">
        <v>465</v>
      </c>
      <c r="B31" s="186" t="s">
        <v>25</v>
      </c>
      <c r="C31" s="22" t="s">
        <v>64</v>
      </c>
      <c r="D31" s="24">
        <v>12</v>
      </c>
      <c r="E31" s="25">
        <v>0.4</v>
      </c>
      <c r="F31" s="25">
        <v>1</v>
      </c>
      <c r="G31" s="25">
        <v>1</v>
      </c>
      <c r="H31" s="24">
        <v>12</v>
      </c>
      <c r="I31" s="159">
        <v>0.4</v>
      </c>
      <c r="J31" s="160">
        <f t="shared" si="0"/>
        <v>4.8000000000000007</v>
      </c>
      <c r="K31" s="151"/>
      <c r="L31" s="152"/>
      <c r="M31" s="153"/>
      <c r="N31" s="153"/>
      <c r="O31" s="153"/>
      <c r="P31" s="153"/>
      <c r="Q31" s="153"/>
      <c r="R31" s="154"/>
      <c r="S31" s="154"/>
      <c r="T31" s="154"/>
      <c r="U31" s="154">
        <v>1</v>
      </c>
      <c r="V31" s="154"/>
      <c r="W31" s="155"/>
      <c r="X31" s="155"/>
      <c r="Y31" s="156"/>
    </row>
    <row r="32" spans="1:25" x14ac:dyDescent="0.3">
      <c r="A32" s="184" t="s">
        <v>465</v>
      </c>
      <c r="B32" s="186" t="s">
        <v>25</v>
      </c>
      <c r="C32" s="22" t="s">
        <v>65</v>
      </c>
      <c r="D32" s="24">
        <v>9</v>
      </c>
      <c r="E32" s="25">
        <v>1</v>
      </c>
      <c r="F32" s="25">
        <v>0</v>
      </c>
      <c r="G32" s="25">
        <v>1</v>
      </c>
      <c r="H32" s="24">
        <v>9</v>
      </c>
      <c r="I32" s="159">
        <v>1</v>
      </c>
      <c r="J32" s="160">
        <f t="shared" si="0"/>
        <v>9</v>
      </c>
      <c r="K32" s="151">
        <v>0.5</v>
      </c>
      <c r="L32" s="152">
        <v>0.5</v>
      </c>
      <c r="M32" s="153"/>
      <c r="N32" s="153"/>
      <c r="O32" s="153"/>
      <c r="P32" s="153"/>
      <c r="Q32" s="153"/>
      <c r="R32" s="154"/>
      <c r="S32" s="154"/>
      <c r="T32" s="154"/>
      <c r="U32" s="154"/>
      <c r="V32" s="154"/>
      <c r="W32" s="155"/>
      <c r="X32" s="155"/>
      <c r="Y32" s="156"/>
    </row>
    <row r="33" spans="1:25" x14ac:dyDescent="0.3">
      <c r="A33" s="184" t="s">
        <v>465</v>
      </c>
      <c r="B33" s="186" t="s">
        <v>25</v>
      </c>
      <c r="C33" s="22" t="s">
        <v>66</v>
      </c>
      <c r="D33" s="24">
        <v>3</v>
      </c>
      <c r="E33" s="25">
        <v>0.4</v>
      </c>
      <c r="F33" s="25">
        <v>0</v>
      </c>
      <c r="G33" s="25">
        <v>0.4</v>
      </c>
      <c r="H33" s="24">
        <v>1.2000000000000002</v>
      </c>
      <c r="I33" s="159">
        <v>0</v>
      </c>
      <c r="J33" s="160">
        <f t="shared" si="0"/>
        <v>0</v>
      </c>
      <c r="K33" s="151"/>
      <c r="L33" s="152"/>
      <c r="M33" s="153"/>
      <c r="N33" s="153"/>
      <c r="O33" s="153"/>
      <c r="P33" s="153"/>
      <c r="Q33" s="153"/>
      <c r="R33" s="154"/>
      <c r="S33" s="154"/>
      <c r="T33" s="154"/>
      <c r="U33" s="154"/>
      <c r="V33" s="154"/>
      <c r="W33" s="155"/>
      <c r="X33" s="155"/>
      <c r="Y33" s="156"/>
    </row>
    <row r="34" spans="1:25" x14ac:dyDescent="0.3">
      <c r="A34" s="184" t="s">
        <v>465</v>
      </c>
      <c r="B34" s="186" t="s">
        <v>25</v>
      </c>
      <c r="C34" s="22" t="s">
        <v>67</v>
      </c>
      <c r="D34" s="24">
        <v>9</v>
      </c>
      <c r="E34" s="25">
        <v>0.4</v>
      </c>
      <c r="F34" s="25">
        <v>0</v>
      </c>
      <c r="G34" s="25">
        <v>0.4</v>
      </c>
      <c r="H34" s="24">
        <v>3.6</v>
      </c>
      <c r="I34" s="159">
        <v>0</v>
      </c>
      <c r="J34" s="160">
        <f t="shared" si="0"/>
        <v>0</v>
      </c>
      <c r="K34" s="151"/>
      <c r="L34" s="152"/>
      <c r="M34" s="153"/>
      <c r="N34" s="153"/>
      <c r="O34" s="153"/>
      <c r="P34" s="153"/>
      <c r="Q34" s="153"/>
      <c r="R34" s="154"/>
      <c r="S34" s="154"/>
      <c r="T34" s="154"/>
      <c r="U34" s="154"/>
      <c r="V34" s="154"/>
      <c r="W34" s="155"/>
      <c r="X34" s="155"/>
      <c r="Y34" s="156"/>
    </row>
    <row r="35" spans="1:25" x14ac:dyDescent="0.3">
      <c r="A35" s="184" t="s">
        <v>465</v>
      </c>
      <c r="B35" s="186" t="s">
        <v>25</v>
      </c>
      <c r="C35" s="22" t="s">
        <v>68</v>
      </c>
      <c r="D35" s="24">
        <v>9</v>
      </c>
      <c r="E35" s="25">
        <v>1</v>
      </c>
      <c r="F35" s="25">
        <v>0</v>
      </c>
      <c r="G35" s="25">
        <v>1</v>
      </c>
      <c r="H35" s="24">
        <v>9</v>
      </c>
      <c r="I35" s="159">
        <v>0</v>
      </c>
      <c r="J35" s="160">
        <f t="shared" si="0"/>
        <v>0</v>
      </c>
      <c r="K35" s="151"/>
      <c r="L35" s="152"/>
      <c r="M35" s="153"/>
      <c r="N35" s="153"/>
      <c r="O35" s="153"/>
      <c r="P35" s="153"/>
      <c r="Q35" s="153"/>
      <c r="R35" s="154"/>
      <c r="S35" s="154"/>
      <c r="T35" s="154"/>
      <c r="U35" s="154"/>
      <c r="V35" s="154"/>
      <c r="W35" s="155"/>
      <c r="X35" s="155"/>
      <c r="Y35" s="156"/>
    </row>
    <row r="36" spans="1:25" x14ac:dyDescent="0.3">
      <c r="A36" s="184" t="s">
        <v>465</v>
      </c>
      <c r="B36" s="186" t="s">
        <v>25</v>
      </c>
      <c r="C36" s="22" t="s">
        <v>69</v>
      </c>
      <c r="D36" s="24">
        <v>12</v>
      </c>
      <c r="E36" s="25">
        <v>1</v>
      </c>
      <c r="F36" s="25">
        <v>1</v>
      </c>
      <c r="G36" s="25">
        <v>1</v>
      </c>
      <c r="H36" s="24">
        <v>12</v>
      </c>
      <c r="I36" s="159">
        <v>0.4</v>
      </c>
      <c r="J36" s="160">
        <f t="shared" si="0"/>
        <v>4.8000000000000007</v>
      </c>
      <c r="K36" s="151"/>
      <c r="L36" s="152"/>
      <c r="M36" s="153"/>
      <c r="N36" s="153"/>
      <c r="O36" s="153"/>
      <c r="P36" s="153"/>
      <c r="Q36" s="153"/>
      <c r="R36" s="154">
        <v>0.16666666666666666</v>
      </c>
      <c r="S36" s="154">
        <v>0.16666666666666666</v>
      </c>
      <c r="T36" s="154">
        <v>0.16666666666666666</v>
      </c>
      <c r="U36" s="154">
        <v>0.5</v>
      </c>
      <c r="V36" s="154"/>
      <c r="W36" s="155"/>
      <c r="X36" s="155"/>
      <c r="Y36" s="156"/>
    </row>
    <row r="37" spans="1:25" x14ac:dyDescent="0.3">
      <c r="A37" s="184" t="s">
        <v>465</v>
      </c>
      <c r="B37" s="186" t="s">
        <v>25</v>
      </c>
      <c r="C37" s="22" t="s">
        <v>70</v>
      </c>
      <c r="D37" s="24">
        <v>12</v>
      </c>
      <c r="E37" s="25">
        <v>0.4</v>
      </c>
      <c r="F37" s="25">
        <v>0</v>
      </c>
      <c r="G37" s="25">
        <v>0.4</v>
      </c>
      <c r="H37" s="24">
        <v>4.8000000000000007</v>
      </c>
      <c r="I37" s="159">
        <v>0</v>
      </c>
      <c r="J37" s="160">
        <f t="shared" si="0"/>
        <v>0</v>
      </c>
      <c r="K37" s="151"/>
      <c r="L37" s="152"/>
      <c r="M37" s="153"/>
      <c r="N37" s="153"/>
      <c r="O37" s="153"/>
      <c r="P37" s="153"/>
      <c r="Q37" s="153"/>
      <c r="R37" s="154"/>
      <c r="S37" s="154"/>
      <c r="T37" s="154"/>
      <c r="U37" s="154"/>
      <c r="V37" s="154"/>
      <c r="W37" s="155"/>
      <c r="X37" s="155"/>
      <c r="Y37" s="156"/>
    </row>
    <row r="38" spans="1:25" x14ac:dyDescent="0.3">
      <c r="A38" s="184" t="s">
        <v>465</v>
      </c>
      <c r="B38" s="186" t="s">
        <v>25</v>
      </c>
      <c r="C38" s="22" t="s">
        <v>456</v>
      </c>
      <c r="D38" s="24">
        <v>9</v>
      </c>
      <c r="E38" s="25">
        <v>0</v>
      </c>
      <c r="F38" s="25">
        <v>1</v>
      </c>
      <c r="G38" s="25">
        <v>1</v>
      </c>
      <c r="H38" s="24">
        <v>9</v>
      </c>
      <c r="I38" s="159">
        <v>0</v>
      </c>
      <c r="J38" s="160">
        <f t="shared" si="0"/>
        <v>0</v>
      </c>
      <c r="K38" s="151"/>
      <c r="L38" s="152"/>
      <c r="M38" s="153"/>
      <c r="N38" s="153"/>
      <c r="O38" s="153"/>
      <c r="P38" s="153"/>
      <c r="Q38" s="153"/>
      <c r="R38" s="154"/>
      <c r="S38" s="154"/>
      <c r="T38" s="154"/>
      <c r="U38" s="154"/>
      <c r="V38" s="154"/>
      <c r="W38" s="155"/>
      <c r="X38" s="155"/>
      <c r="Y38" s="156"/>
    </row>
    <row r="39" spans="1:25" x14ac:dyDescent="0.3">
      <c r="A39" s="184" t="s">
        <v>465</v>
      </c>
      <c r="B39" s="186" t="s">
        <v>25</v>
      </c>
      <c r="C39" s="22" t="s">
        <v>71</v>
      </c>
      <c r="D39" s="24">
        <v>3</v>
      </c>
      <c r="E39" s="25">
        <v>0.4</v>
      </c>
      <c r="F39" s="25">
        <v>0</v>
      </c>
      <c r="G39" s="25">
        <v>0.4</v>
      </c>
      <c r="H39" s="24">
        <v>1.2000000000000002</v>
      </c>
      <c r="I39" s="159">
        <v>0</v>
      </c>
      <c r="J39" s="160">
        <f t="shared" si="0"/>
        <v>0</v>
      </c>
      <c r="K39" s="151"/>
      <c r="L39" s="152"/>
      <c r="M39" s="153"/>
      <c r="N39" s="153"/>
      <c r="O39" s="153"/>
      <c r="P39" s="153"/>
      <c r="Q39" s="153"/>
      <c r="R39" s="154"/>
      <c r="S39" s="154"/>
      <c r="T39" s="154"/>
      <c r="U39" s="154"/>
      <c r="V39" s="154"/>
      <c r="W39" s="155"/>
      <c r="X39" s="155"/>
      <c r="Y39" s="156"/>
    </row>
    <row r="40" spans="1:25" x14ac:dyDescent="0.3">
      <c r="A40" s="184" t="s">
        <v>465</v>
      </c>
      <c r="B40" s="186" t="s">
        <v>25</v>
      </c>
      <c r="C40" s="22" t="s">
        <v>72</v>
      </c>
      <c r="D40" s="24">
        <v>6</v>
      </c>
      <c r="E40" s="25">
        <v>0.4</v>
      </c>
      <c r="F40" s="25">
        <v>0</v>
      </c>
      <c r="G40" s="25">
        <v>0.4</v>
      </c>
      <c r="H40" s="24">
        <v>2.4000000000000004</v>
      </c>
      <c r="I40" s="159">
        <v>0</v>
      </c>
      <c r="J40" s="160">
        <f t="shared" si="0"/>
        <v>0</v>
      </c>
      <c r="K40" s="151"/>
      <c r="L40" s="152"/>
      <c r="M40" s="153"/>
      <c r="N40" s="153"/>
      <c r="O40" s="153"/>
      <c r="P40" s="153"/>
      <c r="Q40" s="153"/>
      <c r="R40" s="154"/>
      <c r="S40" s="154"/>
      <c r="T40" s="154"/>
      <c r="U40" s="154"/>
      <c r="V40" s="154"/>
      <c r="W40" s="155"/>
      <c r="X40" s="155"/>
      <c r="Y40" s="156"/>
    </row>
    <row r="41" spans="1:25" x14ac:dyDescent="0.3">
      <c r="A41" s="184" t="s">
        <v>465</v>
      </c>
      <c r="B41" s="186" t="s">
        <v>25</v>
      </c>
      <c r="C41" s="22" t="s">
        <v>73</v>
      </c>
      <c r="D41" s="24">
        <v>9</v>
      </c>
      <c r="E41" s="25">
        <v>0.4</v>
      </c>
      <c r="F41" s="25">
        <v>0</v>
      </c>
      <c r="G41" s="25">
        <v>0.4</v>
      </c>
      <c r="H41" s="24">
        <v>3.6</v>
      </c>
      <c r="I41" s="159">
        <v>0</v>
      </c>
      <c r="J41" s="160">
        <f t="shared" si="0"/>
        <v>0</v>
      </c>
      <c r="K41" s="151"/>
      <c r="L41" s="152"/>
      <c r="M41" s="153"/>
      <c r="N41" s="153"/>
      <c r="O41" s="153"/>
      <c r="P41" s="153"/>
      <c r="Q41" s="153"/>
      <c r="R41" s="154"/>
      <c r="S41" s="154"/>
      <c r="T41" s="154"/>
      <c r="U41" s="154"/>
      <c r="V41" s="154"/>
      <c r="W41" s="155"/>
      <c r="X41" s="155"/>
      <c r="Y41" s="156"/>
    </row>
    <row r="42" spans="1:25" x14ac:dyDescent="0.3">
      <c r="A42" s="184" t="s">
        <v>465</v>
      </c>
      <c r="B42" s="186" t="s">
        <v>25</v>
      </c>
      <c r="C42" s="22" t="s">
        <v>74</v>
      </c>
      <c r="D42" s="24">
        <v>9</v>
      </c>
      <c r="E42" s="25">
        <v>0.4</v>
      </c>
      <c r="F42" s="25">
        <v>0</v>
      </c>
      <c r="G42" s="25">
        <v>0.4</v>
      </c>
      <c r="H42" s="24">
        <v>3.6</v>
      </c>
      <c r="I42" s="159">
        <v>0</v>
      </c>
      <c r="J42" s="160">
        <f t="shared" si="0"/>
        <v>0</v>
      </c>
      <c r="K42" s="151"/>
      <c r="L42" s="152"/>
      <c r="M42" s="153"/>
      <c r="N42" s="153"/>
      <c r="O42" s="153"/>
      <c r="P42" s="153"/>
      <c r="Q42" s="153"/>
      <c r="R42" s="154"/>
      <c r="S42" s="154"/>
      <c r="T42" s="154"/>
      <c r="U42" s="154"/>
      <c r="V42" s="154"/>
      <c r="W42" s="155"/>
      <c r="X42" s="155"/>
      <c r="Y42" s="156"/>
    </row>
    <row r="43" spans="1:25" x14ac:dyDescent="0.3">
      <c r="A43" s="184" t="s">
        <v>465</v>
      </c>
      <c r="B43" s="186" t="s">
        <v>25</v>
      </c>
      <c r="C43" s="22" t="s">
        <v>75</v>
      </c>
      <c r="D43" s="24">
        <v>9</v>
      </c>
      <c r="E43" s="25">
        <v>0.4</v>
      </c>
      <c r="F43" s="25">
        <v>0</v>
      </c>
      <c r="G43" s="25">
        <v>0.4</v>
      </c>
      <c r="H43" s="24">
        <v>3.6</v>
      </c>
      <c r="I43" s="159">
        <v>0</v>
      </c>
      <c r="J43" s="160">
        <f t="shared" si="0"/>
        <v>0</v>
      </c>
      <c r="K43" s="151"/>
      <c r="L43" s="152"/>
      <c r="M43" s="153"/>
      <c r="N43" s="153"/>
      <c r="O43" s="153"/>
      <c r="P43" s="153"/>
      <c r="Q43" s="153"/>
      <c r="R43" s="154"/>
      <c r="S43" s="154"/>
      <c r="T43" s="154"/>
      <c r="U43" s="154"/>
      <c r="V43" s="154"/>
      <c r="W43" s="155"/>
      <c r="X43" s="155"/>
      <c r="Y43" s="156"/>
    </row>
    <row r="44" spans="1:25" x14ac:dyDescent="0.3">
      <c r="A44" s="184" t="s">
        <v>465</v>
      </c>
      <c r="B44" s="186" t="s">
        <v>25</v>
      </c>
      <c r="C44" s="22" t="s">
        <v>76</v>
      </c>
      <c r="D44" s="24">
        <v>9</v>
      </c>
      <c r="E44" s="25">
        <v>0.4</v>
      </c>
      <c r="F44" s="25">
        <v>0</v>
      </c>
      <c r="G44" s="25">
        <v>0.4</v>
      </c>
      <c r="H44" s="24">
        <v>3.6</v>
      </c>
      <c r="I44" s="159">
        <v>0</v>
      </c>
      <c r="J44" s="160">
        <f t="shared" si="0"/>
        <v>0</v>
      </c>
      <c r="K44" s="151"/>
      <c r="L44" s="152"/>
      <c r="M44" s="153"/>
      <c r="N44" s="153"/>
      <c r="O44" s="153"/>
      <c r="P44" s="153"/>
      <c r="Q44" s="153"/>
      <c r="R44" s="154"/>
      <c r="S44" s="154"/>
      <c r="T44" s="154"/>
      <c r="U44" s="154"/>
      <c r="V44" s="154"/>
      <c r="W44" s="155"/>
      <c r="X44" s="155"/>
      <c r="Y44" s="156"/>
    </row>
    <row r="45" spans="1:25" x14ac:dyDescent="0.3">
      <c r="A45" s="184" t="s">
        <v>465</v>
      </c>
      <c r="B45" s="186" t="s">
        <v>25</v>
      </c>
      <c r="C45" s="22" t="s">
        <v>77</v>
      </c>
      <c r="D45" s="24">
        <v>12</v>
      </c>
      <c r="E45" s="25">
        <v>0.4</v>
      </c>
      <c r="F45" s="25">
        <v>0</v>
      </c>
      <c r="G45" s="25">
        <v>0.4</v>
      </c>
      <c r="H45" s="24">
        <v>4.8000000000000007</v>
      </c>
      <c r="I45" s="159">
        <v>0</v>
      </c>
      <c r="J45" s="160">
        <f t="shared" si="0"/>
        <v>0</v>
      </c>
      <c r="K45" s="151"/>
      <c r="L45" s="152"/>
      <c r="M45" s="153"/>
      <c r="N45" s="153"/>
      <c r="O45" s="153"/>
      <c r="P45" s="153"/>
      <c r="Q45" s="153"/>
      <c r="R45" s="154"/>
      <c r="S45" s="154"/>
      <c r="T45" s="154"/>
      <c r="U45" s="154"/>
      <c r="V45" s="154"/>
      <c r="W45" s="155"/>
      <c r="X45" s="155"/>
      <c r="Y45" s="156"/>
    </row>
    <row r="46" spans="1:25" x14ac:dyDescent="0.3">
      <c r="A46" s="184" t="s">
        <v>465</v>
      </c>
      <c r="B46" s="186" t="s">
        <v>25</v>
      </c>
      <c r="C46" s="22" t="s">
        <v>455</v>
      </c>
      <c r="D46" s="24">
        <v>244.760863</v>
      </c>
      <c r="E46" s="25">
        <v>0</v>
      </c>
      <c r="F46" s="25">
        <v>0</v>
      </c>
      <c r="G46" s="25">
        <v>0</v>
      </c>
      <c r="H46" s="24">
        <v>0</v>
      </c>
      <c r="I46" s="159">
        <v>0</v>
      </c>
      <c r="J46" s="160">
        <f t="shared" si="0"/>
        <v>0</v>
      </c>
      <c r="K46" s="151"/>
      <c r="L46" s="152"/>
      <c r="M46" s="153"/>
      <c r="N46" s="153"/>
      <c r="O46" s="153"/>
      <c r="P46" s="153"/>
      <c r="Q46" s="153"/>
      <c r="R46" s="154"/>
      <c r="S46" s="154"/>
      <c r="T46" s="154"/>
      <c r="U46" s="154"/>
      <c r="V46" s="154"/>
      <c r="W46" s="155"/>
      <c r="X46" s="155"/>
      <c r="Y46" s="156"/>
    </row>
    <row r="47" spans="1:25" x14ac:dyDescent="0.3">
      <c r="A47" s="184" t="s">
        <v>465</v>
      </c>
      <c r="B47" s="186" t="s">
        <v>26</v>
      </c>
      <c r="C47" s="22" t="s">
        <v>78</v>
      </c>
      <c r="D47" s="24">
        <v>11</v>
      </c>
      <c r="E47" s="25">
        <v>1</v>
      </c>
      <c r="F47" s="25">
        <v>0.4</v>
      </c>
      <c r="G47" s="25">
        <v>1</v>
      </c>
      <c r="H47" s="24">
        <v>11</v>
      </c>
      <c r="I47" s="159">
        <v>1</v>
      </c>
      <c r="J47" s="160">
        <f t="shared" si="0"/>
        <v>11</v>
      </c>
      <c r="K47" s="151"/>
      <c r="L47" s="152"/>
      <c r="M47" s="153"/>
      <c r="N47" s="153"/>
      <c r="O47" s="153"/>
      <c r="P47" s="153"/>
      <c r="Q47" s="153"/>
      <c r="R47" s="154"/>
      <c r="S47" s="154"/>
      <c r="T47" s="154">
        <v>1</v>
      </c>
      <c r="U47" s="154"/>
      <c r="V47" s="154"/>
      <c r="W47" s="155"/>
      <c r="X47" s="155"/>
      <c r="Y47" s="156"/>
    </row>
    <row r="48" spans="1:25" x14ac:dyDescent="0.3">
      <c r="A48" s="184" t="s">
        <v>465</v>
      </c>
      <c r="B48" s="186" t="s">
        <v>26</v>
      </c>
      <c r="C48" s="22" t="s">
        <v>79</v>
      </c>
      <c r="D48" s="24">
        <v>8</v>
      </c>
      <c r="E48" s="25">
        <v>0.4</v>
      </c>
      <c r="F48" s="25">
        <v>1</v>
      </c>
      <c r="G48" s="25">
        <v>1</v>
      </c>
      <c r="H48" s="24">
        <v>8</v>
      </c>
      <c r="I48" s="159">
        <v>0</v>
      </c>
      <c r="J48" s="160">
        <f t="shared" si="0"/>
        <v>0</v>
      </c>
      <c r="K48" s="151"/>
      <c r="L48" s="152"/>
      <c r="M48" s="153"/>
      <c r="N48" s="153"/>
      <c r="O48" s="153"/>
      <c r="P48" s="153"/>
      <c r="Q48" s="153"/>
      <c r="R48" s="154"/>
      <c r="S48" s="154"/>
      <c r="T48" s="154"/>
      <c r="U48" s="154"/>
      <c r="V48" s="154"/>
      <c r="W48" s="155"/>
      <c r="X48" s="155"/>
      <c r="Y48" s="156"/>
    </row>
    <row r="49" spans="1:25" x14ac:dyDescent="0.3">
      <c r="A49" s="184" t="s">
        <v>465</v>
      </c>
      <c r="B49" s="186" t="s">
        <v>26</v>
      </c>
      <c r="C49" s="22" t="s">
        <v>80</v>
      </c>
      <c r="D49" s="24">
        <v>6</v>
      </c>
      <c r="E49" s="25">
        <v>0.4</v>
      </c>
      <c r="F49" s="25">
        <v>1</v>
      </c>
      <c r="G49" s="25">
        <v>1</v>
      </c>
      <c r="H49" s="24">
        <v>6</v>
      </c>
      <c r="I49" s="159">
        <v>0.4</v>
      </c>
      <c r="J49" s="160">
        <f t="shared" si="0"/>
        <v>2.4000000000000004</v>
      </c>
      <c r="K49" s="151"/>
      <c r="L49" s="152"/>
      <c r="M49" s="153"/>
      <c r="N49" s="153"/>
      <c r="O49" s="153"/>
      <c r="P49" s="153"/>
      <c r="Q49" s="153"/>
      <c r="R49" s="154">
        <v>0.33333333333333331</v>
      </c>
      <c r="S49" s="154">
        <v>0.33333333333333331</v>
      </c>
      <c r="T49" s="154">
        <v>0.33333333333333331</v>
      </c>
      <c r="U49" s="154"/>
      <c r="V49" s="154"/>
      <c r="W49" s="155"/>
      <c r="X49" s="155"/>
      <c r="Y49" s="156"/>
    </row>
    <row r="50" spans="1:25" x14ac:dyDescent="0.3">
      <c r="A50" s="184" t="s">
        <v>465</v>
      </c>
      <c r="B50" s="186" t="s">
        <v>26</v>
      </c>
      <c r="C50" s="22" t="s">
        <v>81</v>
      </c>
      <c r="D50" s="24">
        <v>10</v>
      </c>
      <c r="E50" s="25">
        <v>0.4</v>
      </c>
      <c r="F50" s="25">
        <v>0.4</v>
      </c>
      <c r="G50" s="25">
        <v>0.4</v>
      </c>
      <c r="H50" s="24">
        <v>4</v>
      </c>
      <c r="I50" s="159">
        <v>0</v>
      </c>
      <c r="J50" s="160">
        <f t="shared" si="0"/>
        <v>0</v>
      </c>
      <c r="K50" s="151"/>
      <c r="L50" s="152"/>
      <c r="M50" s="153"/>
      <c r="N50" s="153"/>
      <c r="O50" s="153"/>
      <c r="P50" s="153"/>
      <c r="Q50" s="153"/>
      <c r="R50" s="154"/>
      <c r="S50" s="154"/>
      <c r="T50" s="154"/>
      <c r="U50" s="154"/>
      <c r="V50" s="154"/>
      <c r="W50" s="155"/>
      <c r="X50" s="155"/>
      <c r="Y50" s="156"/>
    </row>
    <row r="51" spans="1:25" x14ac:dyDescent="0.3">
      <c r="A51" s="184" t="s">
        <v>465</v>
      </c>
      <c r="B51" s="186" t="s">
        <v>26</v>
      </c>
      <c r="C51" s="22" t="s">
        <v>82</v>
      </c>
      <c r="D51" s="24">
        <v>6</v>
      </c>
      <c r="E51" s="25">
        <v>0.4</v>
      </c>
      <c r="F51" s="25">
        <v>1</v>
      </c>
      <c r="G51" s="25">
        <v>1</v>
      </c>
      <c r="H51" s="24">
        <v>6</v>
      </c>
      <c r="I51" s="159">
        <v>0</v>
      </c>
      <c r="J51" s="160">
        <f t="shared" si="0"/>
        <v>0</v>
      </c>
      <c r="K51" s="151"/>
      <c r="L51" s="152"/>
      <c r="M51" s="153"/>
      <c r="N51" s="153"/>
      <c r="O51" s="153"/>
      <c r="P51" s="153"/>
      <c r="Q51" s="153"/>
      <c r="R51" s="154"/>
      <c r="S51" s="154"/>
      <c r="T51" s="154"/>
      <c r="U51" s="154"/>
      <c r="V51" s="154"/>
      <c r="W51" s="155"/>
      <c r="X51" s="155"/>
      <c r="Y51" s="156"/>
    </row>
    <row r="52" spans="1:25" x14ac:dyDescent="0.3">
      <c r="A52" s="184" t="s">
        <v>465</v>
      </c>
      <c r="B52" s="186" t="s">
        <v>26</v>
      </c>
      <c r="C52" s="22" t="s">
        <v>83</v>
      </c>
      <c r="D52" s="24">
        <v>18</v>
      </c>
      <c r="E52" s="25">
        <v>1</v>
      </c>
      <c r="F52" s="25">
        <v>1</v>
      </c>
      <c r="G52" s="25">
        <v>1</v>
      </c>
      <c r="H52" s="24">
        <v>18</v>
      </c>
      <c r="I52" s="159">
        <v>0.4</v>
      </c>
      <c r="J52" s="160">
        <f t="shared" si="0"/>
        <v>7.2</v>
      </c>
      <c r="K52" s="151"/>
      <c r="L52" s="152"/>
      <c r="M52" s="153"/>
      <c r="N52" s="153"/>
      <c r="O52" s="153"/>
      <c r="P52" s="153"/>
      <c r="Q52" s="153"/>
      <c r="R52" s="154"/>
      <c r="S52" s="154"/>
      <c r="T52" s="154"/>
      <c r="U52" s="154">
        <v>1</v>
      </c>
      <c r="V52" s="154"/>
      <c r="W52" s="155"/>
      <c r="X52" s="155"/>
      <c r="Y52" s="156"/>
    </row>
    <row r="53" spans="1:25" x14ac:dyDescent="0.3">
      <c r="A53" s="184" t="s">
        <v>465</v>
      </c>
      <c r="B53" s="186" t="s">
        <v>26</v>
      </c>
      <c r="C53" s="22" t="s">
        <v>84</v>
      </c>
      <c r="D53" s="24">
        <v>6</v>
      </c>
      <c r="E53" s="25">
        <v>0.4</v>
      </c>
      <c r="F53" s="25">
        <v>1</v>
      </c>
      <c r="G53" s="25">
        <v>1</v>
      </c>
      <c r="H53" s="24">
        <v>6</v>
      </c>
      <c r="I53" s="159">
        <v>0</v>
      </c>
      <c r="J53" s="160">
        <f t="shared" si="0"/>
        <v>0</v>
      </c>
      <c r="K53" s="151"/>
      <c r="L53" s="152"/>
      <c r="M53" s="153"/>
      <c r="N53" s="153"/>
      <c r="O53" s="153"/>
      <c r="P53" s="153"/>
      <c r="Q53" s="153"/>
      <c r="R53" s="154"/>
      <c r="S53" s="154"/>
      <c r="T53" s="154"/>
      <c r="U53" s="154"/>
      <c r="V53" s="154"/>
      <c r="W53" s="155"/>
      <c r="X53" s="155"/>
      <c r="Y53" s="156"/>
    </row>
    <row r="54" spans="1:25" x14ac:dyDescent="0.3">
      <c r="A54" s="184" t="s">
        <v>465</v>
      </c>
      <c r="B54" s="186" t="s">
        <v>26</v>
      </c>
      <c r="C54" s="22" t="s">
        <v>85</v>
      </c>
      <c r="D54" s="24">
        <v>21.5</v>
      </c>
      <c r="E54" s="25">
        <v>1</v>
      </c>
      <c r="F54" s="25">
        <v>1</v>
      </c>
      <c r="G54" s="25">
        <v>1</v>
      </c>
      <c r="H54" s="24">
        <v>21.5</v>
      </c>
      <c r="I54" s="159">
        <v>0</v>
      </c>
      <c r="J54" s="160">
        <f t="shared" si="0"/>
        <v>0</v>
      </c>
      <c r="K54" s="151"/>
      <c r="L54" s="152"/>
      <c r="M54" s="153"/>
      <c r="N54" s="153"/>
      <c r="O54" s="153"/>
      <c r="P54" s="153"/>
      <c r="Q54" s="153"/>
      <c r="R54" s="154"/>
      <c r="S54" s="154"/>
      <c r="T54" s="154"/>
      <c r="U54" s="154"/>
      <c r="V54" s="154"/>
      <c r="W54" s="155"/>
      <c r="X54" s="155"/>
      <c r="Y54" s="156"/>
    </row>
    <row r="55" spans="1:25" x14ac:dyDescent="0.3">
      <c r="A55" s="184" t="s">
        <v>465</v>
      </c>
      <c r="B55" s="186" t="s">
        <v>26</v>
      </c>
      <c r="C55" s="22" t="s">
        <v>86</v>
      </c>
      <c r="D55" s="24">
        <v>15</v>
      </c>
      <c r="E55" s="25">
        <v>0.4</v>
      </c>
      <c r="F55" s="25">
        <v>0.4</v>
      </c>
      <c r="G55" s="25">
        <v>0.4</v>
      </c>
      <c r="H55" s="24">
        <v>6</v>
      </c>
      <c r="I55" s="159">
        <v>0</v>
      </c>
      <c r="J55" s="160">
        <f t="shared" si="0"/>
        <v>0</v>
      </c>
      <c r="K55" s="151"/>
      <c r="L55" s="152"/>
      <c r="M55" s="153"/>
      <c r="N55" s="153"/>
      <c r="O55" s="153"/>
      <c r="P55" s="153"/>
      <c r="Q55" s="153"/>
      <c r="R55" s="154"/>
      <c r="S55" s="154"/>
      <c r="T55" s="154"/>
      <c r="U55" s="154"/>
      <c r="V55" s="154"/>
      <c r="W55" s="155"/>
      <c r="X55" s="155"/>
      <c r="Y55" s="156"/>
    </row>
    <row r="56" spans="1:25" x14ac:dyDescent="0.3">
      <c r="A56" s="184" t="s">
        <v>465</v>
      </c>
      <c r="B56" s="186" t="s">
        <v>26</v>
      </c>
      <c r="C56" s="22" t="s">
        <v>87</v>
      </c>
      <c r="D56" s="24">
        <v>5</v>
      </c>
      <c r="E56" s="25">
        <v>0.4</v>
      </c>
      <c r="F56" s="25">
        <v>1</v>
      </c>
      <c r="G56" s="25">
        <v>1</v>
      </c>
      <c r="H56" s="24">
        <v>5</v>
      </c>
      <c r="I56" s="159">
        <v>0.4</v>
      </c>
      <c r="J56" s="160">
        <f t="shared" si="0"/>
        <v>2</v>
      </c>
      <c r="K56" s="151"/>
      <c r="L56" s="152"/>
      <c r="M56" s="153"/>
      <c r="N56" s="153"/>
      <c r="O56" s="153"/>
      <c r="P56" s="153"/>
      <c r="Q56" s="153"/>
      <c r="R56" s="154"/>
      <c r="S56" s="154">
        <v>0.5</v>
      </c>
      <c r="T56" s="154">
        <v>0.5</v>
      </c>
      <c r="U56" s="154"/>
      <c r="V56" s="154"/>
      <c r="W56" s="155"/>
      <c r="X56" s="155"/>
      <c r="Y56" s="156"/>
    </row>
    <row r="57" spans="1:25" x14ac:dyDescent="0.3">
      <c r="A57" s="184" t="s">
        <v>465</v>
      </c>
      <c r="B57" s="186" t="s">
        <v>26</v>
      </c>
      <c r="C57" s="22" t="s">
        <v>88</v>
      </c>
      <c r="D57" s="24">
        <v>11</v>
      </c>
      <c r="E57" s="25">
        <v>0.4</v>
      </c>
      <c r="F57" s="25">
        <v>0.4</v>
      </c>
      <c r="G57" s="25">
        <v>0.4</v>
      </c>
      <c r="H57" s="24">
        <v>4.4000000000000004</v>
      </c>
      <c r="I57" s="159">
        <v>0</v>
      </c>
      <c r="J57" s="160">
        <f t="shared" si="0"/>
        <v>0</v>
      </c>
      <c r="K57" s="151"/>
      <c r="L57" s="152"/>
      <c r="M57" s="153"/>
      <c r="N57" s="153"/>
      <c r="O57" s="153"/>
      <c r="P57" s="153"/>
      <c r="Q57" s="153"/>
      <c r="R57" s="154"/>
      <c r="S57" s="154"/>
      <c r="T57" s="154"/>
      <c r="U57" s="154"/>
      <c r="V57" s="154"/>
      <c r="W57" s="155"/>
      <c r="X57" s="155"/>
      <c r="Y57" s="156"/>
    </row>
    <row r="58" spans="1:25" x14ac:dyDescent="0.3">
      <c r="A58" s="184" t="s">
        <v>465</v>
      </c>
      <c r="B58" s="186" t="s">
        <v>26</v>
      </c>
      <c r="C58" s="22" t="s">
        <v>89</v>
      </c>
      <c r="D58" s="24">
        <v>10</v>
      </c>
      <c r="E58" s="25">
        <v>0.4</v>
      </c>
      <c r="F58" s="25">
        <v>0.4</v>
      </c>
      <c r="G58" s="25">
        <v>0.4</v>
      </c>
      <c r="H58" s="24">
        <v>4</v>
      </c>
      <c r="I58" s="159">
        <v>0</v>
      </c>
      <c r="J58" s="160">
        <f t="shared" si="0"/>
        <v>0</v>
      </c>
      <c r="K58" s="151"/>
      <c r="L58" s="152"/>
      <c r="M58" s="153"/>
      <c r="N58" s="153"/>
      <c r="O58" s="153"/>
      <c r="P58" s="153"/>
      <c r="Q58" s="153"/>
      <c r="R58" s="154"/>
      <c r="S58" s="154"/>
      <c r="T58" s="154"/>
      <c r="U58" s="154"/>
      <c r="V58" s="154"/>
      <c r="W58" s="155"/>
      <c r="X58" s="155"/>
      <c r="Y58" s="156"/>
    </row>
    <row r="59" spans="1:25" x14ac:dyDescent="0.3">
      <c r="A59" s="184" t="s">
        <v>465</v>
      </c>
      <c r="B59" s="186" t="s">
        <v>26</v>
      </c>
      <c r="C59" s="22" t="s">
        <v>90</v>
      </c>
      <c r="D59" s="24">
        <v>3</v>
      </c>
      <c r="E59" s="25">
        <v>0.4</v>
      </c>
      <c r="F59" s="25">
        <v>0</v>
      </c>
      <c r="G59" s="25">
        <v>0.4</v>
      </c>
      <c r="H59" s="24">
        <v>1.2000000000000002</v>
      </c>
      <c r="I59" s="159">
        <v>0</v>
      </c>
      <c r="J59" s="160">
        <f t="shared" si="0"/>
        <v>0</v>
      </c>
      <c r="K59" s="151"/>
      <c r="L59" s="152"/>
      <c r="M59" s="153"/>
      <c r="N59" s="153"/>
      <c r="O59" s="153"/>
      <c r="P59" s="153"/>
      <c r="Q59" s="153"/>
      <c r="R59" s="154"/>
      <c r="S59" s="154"/>
      <c r="T59" s="154"/>
      <c r="U59" s="154"/>
      <c r="V59" s="154"/>
      <c r="W59" s="155"/>
      <c r="X59" s="155"/>
      <c r="Y59" s="156"/>
    </row>
    <row r="60" spans="1:25" x14ac:dyDescent="0.3">
      <c r="A60" s="184" t="s">
        <v>465</v>
      </c>
      <c r="B60" s="186" t="s">
        <v>26</v>
      </c>
      <c r="C60" s="22" t="s">
        <v>91</v>
      </c>
      <c r="D60" s="24">
        <v>6</v>
      </c>
      <c r="E60" s="25">
        <v>0.4</v>
      </c>
      <c r="F60" s="25">
        <v>1</v>
      </c>
      <c r="G60" s="25">
        <v>1</v>
      </c>
      <c r="H60" s="24">
        <v>6</v>
      </c>
      <c r="I60" s="159">
        <v>0.4</v>
      </c>
      <c r="J60" s="160">
        <f t="shared" si="0"/>
        <v>2.4000000000000004</v>
      </c>
      <c r="K60" s="151"/>
      <c r="L60" s="152"/>
      <c r="M60" s="153"/>
      <c r="N60" s="153"/>
      <c r="O60" s="153"/>
      <c r="P60" s="153"/>
      <c r="Q60" s="153"/>
      <c r="R60" s="154"/>
      <c r="S60" s="154"/>
      <c r="T60" s="154"/>
      <c r="U60" s="154"/>
      <c r="V60" s="154"/>
      <c r="W60" s="155"/>
      <c r="X60" s="155"/>
      <c r="Y60" s="156">
        <v>1</v>
      </c>
    </row>
    <row r="61" spans="1:25" x14ac:dyDescent="0.3">
      <c r="A61" s="184" t="s">
        <v>465</v>
      </c>
      <c r="B61" s="186" t="s">
        <v>26</v>
      </c>
      <c r="C61" s="22" t="s">
        <v>92</v>
      </c>
      <c r="D61" s="24">
        <v>20</v>
      </c>
      <c r="E61" s="25">
        <v>0.4</v>
      </c>
      <c r="F61" s="25">
        <v>0.4</v>
      </c>
      <c r="G61" s="25">
        <v>0.4</v>
      </c>
      <c r="H61" s="24">
        <v>8</v>
      </c>
      <c r="I61" s="159">
        <v>0</v>
      </c>
      <c r="J61" s="160">
        <f t="shared" si="0"/>
        <v>0</v>
      </c>
      <c r="K61" s="151"/>
      <c r="L61" s="152"/>
      <c r="M61" s="153"/>
      <c r="N61" s="153"/>
      <c r="O61" s="153"/>
      <c r="P61" s="153"/>
      <c r="Q61" s="153"/>
      <c r="R61" s="154"/>
      <c r="S61" s="154"/>
      <c r="T61" s="154"/>
      <c r="U61" s="154"/>
      <c r="V61" s="154"/>
      <c r="W61" s="155"/>
      <c r="X61" s="155"/>
      <c r="Y61" s="156"/>
    </row>
    <row r="62" spans="1:25" x14ac:dyDescent="0.3">
      <c r="A62" s="184" t="s">
        <v>465</v>
      </c>
      <c r="B62" s="186" t="s">
        <v>26</v>
      </c>
      <c r="C62" s="22" t="s">
        <v>93</v>
      </c>
      <c r="D62" s="24">
        <v>8</v>
      </c>
      <c r="E62" s="25">
        <v>0.4</v>
      </c>
      <c r="F62" s="25">
        <v>1</v>
      </c>
      <c r="G62" s="25">
        <v>1</v>
      </c>
      <c r="H62" s="24">
        <v>8</v>
      </c>
      <c r="I62" s="159">
        <v>0</v>
      </c>
      <c r="J62" s="160">
        <f t="shared" si="0"/>
        <v>0</v>
      </c>
      <c r="K62" s="151"/>
      <c r="L62" s="152"/>
      <c r="M62" s="153"/>
      <c r="N62" s="153"/>
      <c r="O62" s="153"/>
      <c r="P62" s="153"/>
      <c r="Q62" s="153"/>
      <c r="R62" s="154"/>
      <c r="S62" s="154"/>
      <c r="T62" s="154"/>
      <c r="U62" s="154"/>
      <c r="V62" s="154"/>
      <c r="W62" s="155"/>
      <c r="X62" s="155"/>
      <c r="Y62" s="156"/>
    </row>
    <row r="63" spans="1:25" x14ac:dyDescent="0.3">
      <c r="A63" s="184" t="s">
        <v>465</v>
      </c>
      <c r="B63" s="186" t="s">
        <v>26</v>
      </c>
      <c r="C63" s="22" t="s">
        <v>94</v>
      </c>
      <c r="D63" s="24">
        <v>10</v>
      </c>
      <c r="E63" s="25">
        <v>0.4</v>
      </c>
      <c r="F63" s="25">
        <v>0.4</v>
      </c>
      <c r="G63" s="25">
        <v>0.4</v>
      </c>
      <c r="H63" s="24">
        <v>4</v>
      </c>
      <c r="I63" s="159">
        <v>0</v>
      </c>
      <c r="J63" s="160">
        <f t="shared" si="0"/>
        <v>0</v>
      </c>
      <c r="K63" s="151"/>
      <c r="L63" s="152"/>
      <c r="M63" s="153"/>
      <c r="N63" s="153"/>
      <c r="O63" s="153"/>
      <c r="P63" s="153"/>
      <c r="Q63" s="153"/>
      <c r="R63" s="154"/>
      <c r="S63" s="154"/>
      <c r="T63" s="154"/>
      <c r="U63" s="154"/>
      <c r="V63" s="154"/>
      <c r="W63" s="155"/>
      <c r="X63" s="155"/>
      <c r="Y63" s="156"/>
    </row>
    <row r="64" spans="1:25" x14ac:dyDescent="0.3">
      <c r="A64" s="184" t="s">
        <v>465</v>
      </c>
      <c r="B64" s="186" t="s">
        <v>26</v>
      </c>
      <c r="C64" s="22" t="s">
        <v>95</v>
      </c>
      <c r="D64" s="24">
        <v>5</v>
      </c>
      <c r="E64" s="25">
        <v>0.4</v>
      </c>
      <c r="F64" s="25">
        <v>1</v>
      </c>
      <c r="G64" s="25">
        <v>1</v>
      </c>
      <c r="H64" s="24">
        <v>5</v>
      </c>
      <c r="I64" s="159">
        <v>0.4</v>
      </c>
      <c r="J64" s="160">
        <f t="shared" si="0"/>
        <v>2</v>
      </c>
      <c r="K64" s="151"/>
      <c r="L64" s="152"/>
      <c r="M64" s="153"/>
      <c r="N64" s="153"/>
      <c r="O64" s="153"/>
      <c r="P64" s="153"/>
      <c r="Q64" s="153"/>
      <c r="R64" s="154"/>
      <c r="S64" s="154">
        <v>0.25</v>
      </c>
      <c r="T64" s="154">
        <v>0.25</v>
      </c>
      <c r="U64" s="154">
        <v>0.5</v>
      </c>
      <c r="V64" s="154"/>
      <c r="W64" s="155"/>
      <c r="X64" s="155"/>
      <c r="Y64" s="156"/>
    </row>
    <row r="65" spans="1:25" x14ac:dyDescent="0.3">
      <c r="A65" s="184" t="s">
        <v>465</v>
      </c>
      <c r="B65" s="186" t="s">
        <v>26</v>
      </c>
      <c r="C65" s="22" t="s">
        <v>96</v>
      </c>
      <c r="D65" s="24">
        <v>7</v>
      </c>
      <c r="E65" s="25">
        <v>0.4</v>
      </c>
      <c r="F65" s="25">
        <v>1</v>
      </c>
      <c r="G65" s="25">
        <v>1</v>
      </c>
      <c r="H65" s="24">
        <v>7</v>
      </c>
      <c r="I65" s="159">
        <v>0</v>
      </c>
      <c r="J65" s="160">
        <f t="shared" ref="J65:J127" si="1">I65*H65</f>
        <v>0</v>
      </c>
      <c r="K65" s="151"/>
      <c r="L65" s="152"/>
      <c r="M65" s="153"/>
      <c r="N65" s="153"/>
      <c r="O65" s="153"/>
      <c r="P65" s="153"/>
      <c r="Q65" s="153"/>
      <c r="R65" s="154"/>
      <c r="S65" s="154"/>
      <c r="T65" s="154"/>
      <c r="U65" s="154"/>
      <c r="V65" s="154"/>
      <c r="W65" s="155"/>
      <c r="X65" s="155"/>
      <c r="Y65" s="156"/>
    </row>
    <row r="66" spans="1:25" x14ac:dyDescent="0.3">
      <c r="A66" s="184" t="s">
        <v>465</v>
      </c>
      <c r="B66" s="186" t="s">
        <v>26</v>
      </c>
      <c r="C66" s="22" t="s">
        <v>97</v>
      </c>
      <c r="D66" s="24">
        <v>20</v>
      </c>
      <c r="E66" s="25">
        <v>0.4</v>
      </c>
      <c r="F66" s="25">
        <v>0.4</v>
      </c>
      <c r="G66" s="25">
        <v>0.4</v>
      </c>
      <c r="H66" s="24">
        <v>8</v>
      </c>
      <c r="I66" s="159">
        <v>0</v>
      </c>
      <c r="J66" s="160">
        <f t="shared" si="1"/>
        <v>0</v>
      </c>
      <c r="K66" s="151"/>
      <c r="L66" s="152"/>
      <c r="M66" s="153"/>
      <c r="N66" s="153"/>
      <c r="O66" s="153"/>
      <c r="P66" s="153"/>
      <c r="Q66" s="153"/>
      <c r="R66" s="154"/>
      <c r="S66" s="154"/>
      <c r="T66" s="154"/>
      <c r="U66" s="154"/>
      <c r="V66" s="154"/>
      <c r="W66" s="155"/>
      <c r="X66" s="155"/>
      <c r="Y66" s="156"/>
    </row>
    <row r="67" spans="1:25" x14ac:dyDescent="0.3">
      <c r="A67" s="184" t="s">
        <v>465</v>
      </c>
      <c r="B67" s="186" t="s">
        <v>26</v>
      </c>
      <c r="C67" s="22" t="s">
        <v>98</v>
      </c>
      <c r="D67" s="24">
        <v>10</v>
      </c>
      <c r="E67" s="25">
        <v>0.4</v>
      </c>
      <c r="F67" s="25">
        <v>0.4</v>
      </c>
      <c r="G67" s="25">
        <v>0.4</v>
      </c>
      <c r="H67" s="24">
        <v>4</v>
      </c>
      <c r="I67" s="159">
        <v>0</v>
      </c>
      <c r="J67" s="160">
        <f t="shared" si="1"/>
        <v>0</v>
      </c>
      <c r="K67" s="151"/>
      <c r="L67" s="152"/>
      <c r="M67" s="153"/>
      <c r="N67" s="153"/>
      <c r="O67" s="153"/>
      <c r="P67" s="153"/>
      <c r="Q67" s="153"/>
      <c r="R67" s="154"/>
      <c r="S67" s="154"/>
      <c r="T67" s="154"/>
      <c r="U67" s="154"/>
      <c r="V67" s="154"/>
      <c r="W67" s="155"/>
      <c r="X67" s="155"/>
      <c r="Y67" s="156"/>
    </row>
    <row r="68" spans="1:25" x14ac:dyDescent="0.3">
      <c r="A68" s="184" t="s">
        <v>465</v>
      </c>
      <c r="B68" s="186" t="s">
        <v>26</v>
      </c>
      <c r="C68" s="22" t="s">
        <v>99</v>
      </c>
      <c r="D68" s="24">
        <v>5</v>
      </c>
      <c r="E68" s="25">
        <v>0.4</v>
      </c>
      <c r="F68" s="25">
        <v>1</v>
      </c>
      <c r="G68" s="25">
        <v>1</v>
      </c>
      <c r="H68" s="24">
        <v>5</v>
      </c>
      <c r="I68" s="159">
        <v>0</v>
      </c>
      <c r="J68" s="160">
        <f t="shared" si="1"/>
        <v>0</v>
      </c>
      <c r="K68" s="151"/>
      <c r="L68" s="152"/>
      <c r="M68" s="153"/>
      <c r="N68" s="153"/>
      <c r="O68" s="153"/>
      <c r="P68" s="153"/>
      <c r="Q68" s="153"/>
      <c r="R68" s="154"/>
      <c r="S68" s="154"/>
      <c r="T68" s="154"/>
      <c r="U68" s="154"/>
      <c r="V68" s="154"/>
      <c r="W68" s="155"/>
      <c r="X68" s="155"/>
      <c r="Y68" s="156"/>
    </row>
    <row r="69" spans="1:25" x14ac:dyDescent="0.3">
      <c r="A69" s="184" t="s">
        <v>465</v>
      </c>
      <c r="B69" s="186" t="s">
        <v>26</v>
      </c>
      <c r="C69" s="22" t="s">
        <v>100</v>
      </c>
      <c r="D69" s="24">
        <v>21</v>
      </c>
      <c r="E69" s="25">
        <v>1</v>
      </c>
      <c r="F69" s="25">
        <v>1</v>
      </c>
      <c r="G69" s="25">
        <v>1</v>
      </c>
      <c r="H69" s="24">
        <v>21</v>
      </c>
      <c r="I69" s="159">
        <v>0</v>
      </c>
      <c r="J69" s="160">
        <f t="shared" si="1"/>
        <v>0</v>
      </c>
      <c r="K69" s="151"/>
      <c r="L69" s="152"/>
      <c r="M69" s="153"/>
      <c r="N69" s="153"/>
      <c r="O69" s="153"/>
      <c r="P69" s="153"/>
      <c r="Q69" s="153"/>
      <c r="R69" s="154"/>
      <c r="S69" s="154"/>
      <c r="T69" s="154"/>
      <c r="U69" s="154"/>
      <c r="V69" s="154"/>
      <c r="W69" s="155"/>
      <c r="X69" s="155"/>
      <c r="Y69" s="156"/>
    </row>
    <row r="70" spans="1:25" x14ac:dyDescent="0.3">
      <c r="A70" s="184" t="s">
        <v>465</v>
      </c>
      <c r="B70" s="186" t="s">
        <v>26</v>
      </c>
      <c r="C70" s="22" t="s">
        <v>101</v>
      </c>
      <c r="D70" s="24">
        <v>3</v>
      </c>
      <c r="E70" s="25">
        <v>0.4</v>
      </c>
      <c r="F70" s="25">
        <v>1</v>
      </c>
      <c r="G70" s="25">
        <v>1</v>
      </c>
      <c r="H70" s="24">
        <v>3</v>
      </c>
      <c r="I70" s="159">
        <v>0.4</v>
      </c>
      <c r="J70" s="160">
        <f t="shared" si="1"/>
        <v>1.2000000000000002</v>
      </c>
      <c r="K70" s="151"/>
      <c r="L70" s="152"/>
      <c r="M70" s="153"/>
      <c r="N70" s="153"/>
      <c r="O70" s="153"/>
      <c r="P70" s="153"/>
      <c r="Q70" s="153"/>
      <c r="R70" s="154"/>
      <c r="S70" s="154"/>
      <c r="T70" s="154"/>
      <c r="U70" s="154"/>
      <c r="V70" s="154"/>
      <c r="W70" s="155">
        <v>1</v>
      </c>
      <c r="X70" s="155"/>
      <c r="Y70" s="156"/>
    </row>
    <row r="71" spans="1:25" x14ac:dyDescent="0.3">
      <c r="A71" s="184" t="s">
        <v>465</v>
      </c>
      <c r="B71" s="186" t="s">
        <v>26</v>
      </c>
      <c r="C71" s="22" t="s">
        <v>102</v>
      </c>
      <c r="D71" s="24">
        <v>18</v>
      </c>
      <c r="E71" s="25">
        <v>1</v>
      </c>
      <c r="F71" s="25">
        <v>0</v>
      </c>
      <c r="G71" s="25">
        <v>1</v>
      </c>
      <c r="H71" s="24">
        <v>18</v>
      </c>
      <c r="I71" s="159">
        <v>0.4</v>
      </c>
      <c r="J71" s="160">
        <f t="shared" si="1"/>
        <v>7.2</v>
      </c>
      <c r="K71" s="151"/>
      <c r="L71" s="152"/>
      <c r="M71" s="153"/>
      <c r="N71" s="153"/>
      <c r="O71" s="153"/>
      <c r="P71" s="153"/>
      <c r="Q71" s="153"/>
      <c r="R71" s="154">
        <v>1</v>
      </c>
      <c r="S71" s="154"/>
      <c r="T71" s="154"/>
      <c r="U71" s="154"/>
      <c r="V71" s="154"/>
      <c r="W71" s="155"/>
      <c r="X71" s="155"/>
      <c r="Y71" s="156"/>
    </row>
    <row r="72" spans="1:25" x14ac:dyDescent="0.3">
      <c r="A72" s="184" t="s">
        <v>465</v>
      </c>
      <c r="B72" s="186" t="s">
        <v>26</v>
      </c>
      <c r="C72" s="22" t="s">
        <v>103</v>
      </c>
      <c r="D72" s="24">
        <v>5</v>
      </c>
      <c r="E72" s="25">
        <v>0.4</v>
      </c>
      <c r="F72" s="25">
        <v>1</v>
      </c>
      <c r="G72" s="25">
        <v>1</v>
      </c>
      <c r="H72" s="24">
        <v>5</v>
      </c>
      <c r="I72" s="159">
        <v>0</v>
      </c>
      <c r="J72" s="160">
        <f t="shared" si="1"/>
        <v>0</v>
      </c>
      <c r="K72" s="151"/>
      <c r="L72" s="152"/>
      <c r="M72" s="153"/>
      <c r="N72" s="153"/>
      <c r="O72" s="153"/>
      <c r="P72" s="153"/>
      <c r="Q72" s="153"/>
      <c r="R72" s="154"/>
      <c r="S72" s="154"/>
      <c r="T72" s="154"/>
      <c r="U72" s="154"/>
      <c r="V72" s="154"/>
      <c r="W72" s="155"/>
      <c r="X72" s="155"/>
      <c r="Y72" s="156"/>
    </row>
    <row r="73" spans="1:25" x14ac:dyDescent="0.3">
      <c r="A73" s="184" t="s">
        <v>465</v>
      </c>
      <c r="B73" s="186" t="s">
        <v>26</v>
      </c>
      <c r="C73" s="22" t="s">
        <v>104</v>
      </c>
      <c r="D73" s="24">
        <v>2.5</v>
      </c>
      <c r="E73" s="25">
        <v>0.4</v>
      </c>
      <c r="F73" s="25">
        <v>1</v>
      </c>
      <c r="G73" s="25">
        <v>1</v>
      </c>
      <c r="H73" s="24">
        <v>2.5</v>
      </c>
      <c r="I73" s="159">
        <v>0</v>
      </c>
      <c r="J73" s="160">
        <f t="shared" si="1"/>
        <v>0</v>
      </c>
      <c r="K73" s="151"/>
      <c r="L73" s="152"/>
      <c r="M73" s="153"/>
      <c r="N73" s="153"/>
      <c r="O73" s="153"/>
      <c r="P73" s="153"/>
      <c r="Q73" s="153"/>
      <c r="R73" s="154"/>
      <c r="S73" s="154"/>
      <c r="T73" s="154"/>
      <c r="U73" s="154"/>
      <c r="V73" s="154"/>
      <c r="W73" s="155"/>
      <c r="X73" s="155"/>
      <c r="Y73" s="156"/>
    </row>
    <row r="74" spans="1:25" x14ac:dyDescent="0.3">
      <c r="A74" s="184" t="s">
        <v>465</v>
      </c>
      <c r="B74" s="186" t="s">
        <v>26</v>
      </c>
      <c r="C74" s="22" t="s">
        <v>105</v>
      </c>
      <c r="D74" s="24">
        <v>6</v>
      </c>
      <c r="E74" s="25">
        <v>0.4</v>
      </c>
      <c r="F74" s="25">
        <v>1</v>
      </c>
      <c r="G74" s="25">
        <v>1</v>
      </c>
      <c r="H74" s="24">
        <v>6</v>
      </c>
      <c r="I74" s="159">
        <v>0</v>
      </c>
      <c r="J74" s="160">
        <f t="shared" si="1"/>
        <v>0</v>
      </c>
      <c r="K74" s="151"/>
      <c r="L74" s="152"/>
      <c r="M74" s="153"/>
      <c r="N74" s="153"/>
      <c r="O74" s="153"/>
      <c r="P74" s="153"/>
      <c r="Q74" s="153"/>
      <c r="R74" s="154"/>
      <c r="S74" s="154"/>
      <c r="T74" s="154"/>
      <c r="U74" s="154"/>
      <c r="V74" s="154"/>
      <c r="W74" s="155"/>
      <c r="X74" s="155"/>
      <c r="Y74" s="156"/>
    </row>
    <row r="75" spans="1:25" x14ac:dyDescent="0.3">
      <c r="A75" s="184" t="s">
        <v>465</v>
      </c>
      <c r="B75" s="186" t="s">
        <v>26</v>
      </c>
      <c r="C75" s="22" t="s">
        <v>106</v>
      </c>
      <c r="D75" s="24">
        <v>5</v>
      </c>
      <c r="E75" s="25">
        <v>0.4</v>
      </c>
      <c r="F75" s="25">
        <v>1</v>
      </c>
      <c r="G75" s="25">
        <v>1</v>
      </c>
      <c r="H75" s="24">
        <v>5</v>
      </c>
      <c r="I75" s="159">
        <v>0.4</v>
      </c>
      <c r="J75" s="160">
        <f t="shared" si="1"/>
        <v>2</v>
      </c>
      <c r="K75" s="151"/>
      <c r="L75" s="152"/>
      <c r="M75" s="153"/>
      <c r="N75" s="153">
        <v>0.5</v>
      </c>
      <c r="O75" s="153"/>
      <c r="P75" s="153"/>
      <c r="Q75" s="153">
        <v>0.5</v>
      </c>
      <c r="R75" s="154"/>
      <c r="S75" s="154"/>
      <c r="T75" s="154"/>
      <c r="U75" s="154"/>
      <c r="V75" s="154"/>
      <c r="W75" s="155"/>
      <c r="X75" s="155"/>
      <c r="Y75" s="156"/>
    </row>
    <row r="76" spans="1:25" x14ac:dyDescent="0.3">
      <c r="A76" s="184" t="s">
        <v>465</v>
      </c>
      <c r="B76" s="186" t="s">
        <v>26</v>
      </c>
      <c r="C76" s="22" t="s">
        <v>107</v>
      </c>
      <c r="D76" s="24">
        <v>5</v>
      </c>
      <c r="E76" s="25">
        <v>0.4</v>
      </c>
      <c r="F76" s="25">
        <v>1</v>
      </c>
      <c r="G76" s="25">
        <v>1</v>
      </c>
      <c r="H76" s="24">
        <v>5</v>
      </c>
      <c r="I76" s="159">
        <v>0.4</v>
      </c>
      <c r="J76" s="160">
        <f t="shared" si="1"/>
        <v>2</v>
      </c>
      <c r="K76" s="151"/>
      <c r="L76" s="152"/>
      <c r="M76" s="153"/>
      <c r="N76" s="153"/>
      <c r="O76" s="153"/>
      <c r="P76" s="153"/>
      <c r="Q76" s="153"/>
      <c r="R76" s="154"/>
      <c r="S76" s="154">
        <v>0.5</v>
      </c>
      <c r="T76" s="154">
        <v>0.5</v>
      </c>
      <c r="U76" s="154"/>
      <c r="V76" s="154"/>
      <c r="W76" s="155"/>
      <c r="X76" s="155"/>
      <c r="Y76" s="156"/>
    </row>
    <row r="77" spans="1:25" x14ac:dyDescent="0.3">
      <c r="A77" s="184" t="s">
        <v>465</v>
      </c>
      <c r="B77" s="186" t="s">
        <v>26</v>
      </c>
      <c r="C77" s="22" t="s">
        <v>108</v>
      </c>
      <c r="D77" s="24">
        <v>5</v>
      </c>
      <c r="E77" s="25">
        <v>0.4</v>
      </c>
      <c r="F77" s="25">
        <v>0</v>
      </c>
      <c r="G77" s="25">
        <v>0.4</v>
      </c>
      <c r="H77" s="24">
        <v>2</v>
      </c>
      <c r="I77" s="159">
        <v>0</v>
      </c>
      <c r="J77" s="160">
        <f t="shared" si="1"/>
        <v>0</v>
      </c>
      <c r="K77" s="151"/>
      <c r="L77" s="152"/>
      <c r="M77" s="153"/>
      <c r="N77" s="153"/>
      <c r="O77" s="153"/>
      <c r="P77" s="153"/>
      <c r="Q77" s="153"/>
      <c r="R77" s="154"/>
      <c r="S77" s="154"/>
      <c r="T77" s="154"/>
      <c r="U77" s="154"/>
      <c r="V77" s="154"/>
      <c r="W77" s="155"/>
      <c r="X77" s="155"/>
      <c r="Y77" s="156"/>
    </row>
    <row r="78" spans="1:25" x14ac:dyDescent="0.3">
      <c r="A78" s="184" t="s">
        <v>465</v>
      </c>
      <c r="B78" s="186" t="s">
        <v>26</v>
      </c>
      <c r="C78" s="22" t="s">
        <v>109</v>
      </c>
      <c r="D78" s="24">
        <v>6</v>
      </c>
      <c r="E78" s="25">
        <v>0.4</v>
      </c>
      <c r="F78" s="25">
        <v>0.4</v>
      </c>
      <c r="G78" s="25">
        <v>0.4</v>
      </c>
      <c r="H78" s="24">
        <v>2.4000000000000004</v>
      </c>
      <c r="I78" s="159">
        <v>0.4</v>
      </c>
      <c r="J78" s="160">
        <f t="shared" si="1"/>
        <v>0.96000000000000019</v>
      </c>
      <c r="K78" s="151"/>
      <c r="L78" s="152"/>
      <c r="M78" s="153"/>
      <c r="N78" s="153"/>
      <c r="O78" s="153"/>
      <c r="P78" s="153"/>
      <c r="Q78" s="153"/>
      <c r="R78" s="154"/>
      <c r="S78" s="154"/>
      <c r="T78" s="154"/>
      <c r="U78" s="154"/>
      <c r="V78" s="154"/>
      <c r="W78" s="155"/>
      <c r="X78" s="155"/>
      <c r="Y78" s="156">
        <v>1</v>
      </c>
    </row>
    <row r="79" spans="1:25" x14ac:dyDescent="0.3">
      <c r="A79" s="184" t="s">
        <v>465</v>
      </c>
      <c r="B79" s="186" t="s">
        <v>26</v>
      </c>
      <c r="C79" s="22" t="s">
        <v>110</v>
      </c>
      <c r="D79" s="24">
        <v>3</v>
      </c>
      <c r="E79" s="25">
        <v>0.4</v>
      </c>
      <c r="F79" s="25">
        <v>1</v>
      </c>
      <c r="G79" s="25">
        <v>1</v>
      </c>
      <c r="H79" s="24">
        <v>3</v>
      </c>
      <c r="I79" s="159">
        <v>0</v>
      </c>
      <c r="J79" s="160">
        <f t="shared" si="1"/>
        <v>0</v>
      </c>
      <c r="K79" s="151"/>
      <c r="L79" s="152"/>
      <c r="M79" s="153"/>
      <c r="N79" s="153"/>
      <c r="O79" s="153"/>
      <c r="P79" s="153"/>
      <c r="Q79" s="153"/>
      <c r="R79" s="154"/>
      <c r="S79" s="154"/>
      <c r="T79" s="154"/>
      <c r="U79" s="154"/>
      <c r="V79" s="154"/>
      <c r="W79" s="155"/>
      <c r="X79" s="155"/>
      <c r="Y79" s="156"/>
    </row>
    <row r="80" spans="1:25" x14ac:dyDescent="0.3">
      <c r="A80" s="184" t="s">
        <v>465</v>
      </c>
      <c r="B80" s="186" t="s">
        <v>26</v>
      </c>
      <c r="C80" s="22" t="s">
        <v>111</v>
      </c>
      <c r="D80" s="24">
        <v>17</v>
      </c>
      <c r="E80" s="25">
        <v>1</v>
      </c>
      <c r="F80" s="25">
        <v>0</v>
      </c>
      <c r="G80" s="25">
        <v>1</v>
      </c>
      <c r="H80" s="24">
        <v>17</v>
      </c>
      <c r="I80" s="159">
        <v>0</v>
      </c>
      <c r="J80" s="160">
        <f t="shared" si="1"/>
        <v>0</v>
      </c>
      <c r="K80" s="151"/>
      <c r="L80" s="152"/>
      <c r="M80" s="153"/>
      <c r="N80" s="153"/>
      <c r="O80" s="153"/>
      <c r="P80" s="153"/>
      <c r="Q80" s="153"/>
      <c r="R80" s="154"/>
      <c r="S80" s="154"/>
      <c r="T80" s="154"/>
      <c r="U80" s="154"/>
      <c r="V80" s="154"/>
      <c r="W80" s="155"/>
      <c r="X80" s="155"/>
      <c r="Y80" s="156"/>
    </row>
    <row r="81" spans="1:27" x14ac:dyDescent="0.3">
      <c r="A81" s="184" t="s">
        <v>465</v>
      </c>
      <c r="B81" s="186" t="s">
        <v>26</v>
      </c>
      <c r="C81" s="22" t="s">
        <v>112</v>
      </c>
      <c r="D81" s="24">
        <v>16</v>
      </c>
      <c r="E81" s="25">
        <v>0.4</v>
      </c>
      <c r="F81" s="25">
        <v>0.4</v>
      </c>
      <c r="G81" s="25">
        <v>0.4</v>
      </c>
      <c r="H81" s="24">
        <v>6.4</v>
      </c>
      <c r="I81" s="159">
        <v>0</v>
      </c>
      <c r="J81" s="160">
        <f t="shared" si="1"/>
        <v>0</v>
      </c>
      <c r="K81" s="151"/>
      <c r="L81" s="152"/>
      <c r="M81" s="153"/>
      <c r="N81" s="153"/>
      <c r="O81" s="153"/>
      <c r="P81" s="153"/>
      <c r="Q81" s="153"/>
      <c r="R81" s="154"/>
      <c r="S81" s="154"/>
      <c r="T81" s="154"/>
      <c r="U81" s="154"/>
      <c r="V81" s="154"/>
      <c r="W81" s="155"/>
      <c r="X81" s="155"/>
      <c r="Y81" s="156"/>
    </row>
    <row r="82" spans="1:27" x14ac:dyDescent="0.3">
      <c r="A82" s="184" t="s">
        <v>465</v>
      </c>
      <c r="B82" s="186" t="s">
        <v>26</v>
      </c>
      <c r="C82" s="22" t="s">
        <v>113</v>
      </c>
      <c r="D82" s="24">
        <v>11</v>
      </c>
      <c r="E82" s="25">
        <v>1</v>
      </c>
      <c r="F82" s="25">
        <v>0</v>
      </c>
      <c r="G82" s="25">
        <v>1</v>
      </c>
      <c r="H82" s="24">
        <v>11</v>
      </c>
      <c r="I82" s="159">
        <v>0.4</v>
      </c>
      <c r="J82" s="160">
        <f t="shared" si="1"/>
        <v>4.4000000000000004</v>
      </c>
      <c r="K82" s="151"/>
      <c r="L82" s="152"/>
      <c r="M82" s="153"/>
      <c r="N82" s="153"/>
      <c r="O82" s="153"/>
      <c r="P82" s="153"/>
      <c r="Q82" s="153">
        <v>1</v>
      </c>
      <c r="R82" s="154"/>
      <c r="S82" s="154"/>
      <c r="T82" s="154"/>
      <c r="U82" s="154"/>
      <c r="V82" s="154"/>
      <c r="W82" s="155"/>
      <c r="X82" s="155"/>
      <c r="Y82" s="156"/>
    </row>
    <row r="83" spans="1:27" x14ac:dyDescent="0.3">
      <c r="A83" s="184" t="s">
        <v>465</v>
      </c>
      <c r="B83" s="186" t="s">
        <v>26</v>
      </c>
      <c r="C83" s="22" t="s">
        <v>114</v>
      </c>
      <c r="D83" s="24">
        <v>17.3</v>
      </c>
      <c r="E83" s="25">
        <v>1</v>
      </c>
      <c r="F83" s="25">
        <v>0</v>
      </c>
      <c r="G83" s="25">
        <v>1</v>
      </c>
      <c r="H83" s="24">
        <v>17.3</v>
      </c>
      <c r="I83" s="159">
        <v>0</v>
      </c>
      <c r="J83" s="160">
        <f t="shared" si="1"/>
        <v>0</v>
      </c>
      <c r="K83" s="151"/>
      <c r="L83" s="152"/>
      <c r="M83" s="153"/>
      <c r="N83" s="153"/>
      <c r="O83" s="153"/>
      <c r="P83" s="153"/>
      <c r="Q83" s="153"/>
      <c r="R83" s="154"/>
      <c r="S83" s="154"/>
      <c r="T83" s="154"/>
      <c r="U83" s="154"/>
      <c r="V83" s="154"/>
      <c r="W83" s="155"/>
      <c r="X83" s="155"/>
      <c r="Y83" s="156"/>
    </row>
    <row r="84" spans="1:27" x14ac:dyDescent="0.3">
      <c r="A84" s="184" t="s">
        <v>465</v>
      </c>
      <c r="B84" s="186" t="s">
        <v>26</v>
      </c>
      <c r="C84" s="22" t="s">
        <v>455</v>
      </c>
      <c r="D84" s="24">
        <v>50.418316349999998</v>
      </c>
      <c r="E84" s="25">
        <v>0</v>
      </c>
      <c r="F84" s="25">
        <v>0</v>
      </c>
      <c r="G84" s="25">
        <v>0</v>
      </c>
      <c r="H84" s="24">
        <v>0</v>
      </c>
      <c r="I84" s="159">
        <v>0</v>
      </c>
      <c r="J84" s="160">
        <f t="shared" si="1"/>
        <v>0</v>
      </c>
      <c r="K84" s="151"/>
      <c r="L84" s="152"/>
      <c r="M84" s="153"/>
      <c r="N84" s="153"/>
      <c r="O84" s="153"/>
      <c r="P84" s="153"/>
      <c r="Q84" s="153"/>
      <c r="R84" s="154"/>
      <c r="S84" s="154"/>
      <c r="T84" s="154"/>
      <c r="U84" s="154"/>
      <c r="V84" s="154"/>
      <c r="W84" s="155"/>
      <c r="X84" s="155"/>
      <c r="Y84" s="156"/>
    </row>
    <row r="85" spans="1:27" x14ac:dyDescent="0.3">
      <c r="A85" s="184" t="s">
        <v>465</v>
      </c>
      <c r="B85" s="186" t="s">
        <v>27</v>
      </c>
      <c r="C85" s="22" t="s">
        <v>115</v>
      </c>
      <c r="D85" s="24">
        <v>6</v>
      </c>
      <c r="E85" s="25">
        <v>1</v>
      </c>
      <c r="F85" s="25">
        <v>0</v>
      </c>
      <c r="G85" s="25">
        <v>1</v>
      </c>
      <c r="H85" s="24">
        <v>6</v>
      </c>
      <c r="I85" s="159">
        <v>0</v>
      </c>
      <c r="J85" s="160">
        <f t="shared" si="1"/>
        <v>0</v>
      </c>
      <c r="K85" s="151"/>
      <c r="L85" s="152"/>
      <c r="M85" s="153"/>
      <c r="N85" s="153"/>
      <c r="O85" s="153"/>
      <c r="P85" s="153"/>
      <c r="Q85" s="153"/>
      <c r="R85" s="154"/>
      <c r="S85" s="154"/>
      <c r="T85" s="154"/>
      <c r="U85" s="154"/>
      <c r="V85" s="154"/>
      <c r="W85" s="155"/>
      <c r="X85" s="155"/>
      <c r="Y85" s="156"/>
    </row>
    <row r="86" spans="1:27" x14ac:dyDescent="0.3">
      <c r="A86" s="184" t="s">
        <v>465</v>
      </c>
      <c r="B86" s="186" t="s">
        <v>27</v>
      </c>
      <c r="C86" s="22" t="s">
        <v>116</v>
      </c>
      <c r="D86" s="24">
        <v>9</v>
      </c>
      <c r="E86" s="25">
        <v>1</v>
      </c>
      <c r="F86" s="25">
        <v>0</v>
      </c>
      <c r="G86" s="25">
        <v>1</v>
      </c>
      <c r="H86" s="24">
        <v>9</v>
      </c>
      <c r="I86" s="159">
        <v>0</v>
      </c>
      <c r="J86" s="160">
        <f t="shared" si="1"/>
        <v>0</v>
      </c>
      <c r="K86" s="151"/>
      <c r="L86" s="152"/>
      <c r="M86" s="153"/>
      <c r="N86" s="153"/>
      <c r="O86" s="153"/>
      <c r="P86" s="153"/>
      <c r="Q86" s="153"/>
      <c r="R86" s="154"/>
      <c r="S86" s="154"/>
      <c r="T86" s="154"/>
      <c r="U86" s="154"/>
      <c r="V86" s="154"/>
      <c r="W86" s="155"/>
      <c r="X86" s="155"/>
      <c r="Y86" s="156"/>
    </row>
    <row r="87" spans="1:27" x14ac:dyDescent="0.3">
      <c r="A87" s="184" t="s">
        <v>465</v>
      </c>
      <c r="B87" s="186" t="s">
        <v>27</v>
      </c>
      <c r="C87" s="22" t="s">
        <v>117</v>
      </c>
      <c r="D87" s="24">
        <v>9</v>
      </c>
      <c r="E87" s="25">
        <v>1</v>
      </c>
      <c r="F87" s="25">
        <v>0</v>
      </c>
      <c r="G87" s="25">
        <v>1</v>
      </c>
      <c r="H87" s="24">
        <v>9</v>
      </c>
      <c r="I87" s="159">
        <v>0</v>
      </c>
      <c r="J87" s="160">
        <f t="shared" si="1"/>
        <v>0</v>
      </c>
      <c r="K87" s="151"/>
      <c r="L87" s="152"/>
      <c r="M87" s="153"/>
      <c r="N87" s="153"/>
      <c r="O87" s="153"/>
      <c r="P87" s="153"/>
      <c r="Q87" s="153"/>
      <c r="R87" s="154"/>
      <c r="S87" s="154"/>
      <c r="T87" s="154"/>
      <c r="U87" s="154"/>
      <c r="V87" s="154"/>
      <c r="W87" s="155"/>
      <c r="X87" s="155"/>
      <c r="Y87" s="156"/>
    </row>
    <row r="88" spans="1:27" x14ac:dyDescent="0.3">
      <c r="A88" s="184" t="s">
        <v>465</v>
      </c>
      <c r="B88" s="186" t="s">
        <v>27</v>
      </c>
      <c r="C88" s="22" t="s">
        <v>118</v>
      </c>
      <c r="D88" s="24">
        <v>28</v>
      </c>
      <c r="E88" s="25">
        <v>1</v>
      </c>
      <c r="F88" s="25">
        <v>0.4</v>
      </c>
      <c r="G88" s="25">
        <v>1</v>
      </c>
      <c r="H88" s="24">
        <v>28</v>
      </c>
      <c r="I88" s="159">
        <v>1</v>
      </c>
      <c r="J88" s="160">
        <f t="shared" si="1"/>
        <v>28</v>
      </c>
      <c r="K88" s="151"/>
      <c r="L88" s="152"/>
      <c r="M88" s="153"/>
      <c r="N88" s="153"/>
      <c r="O88" s="153"/>
      <c r="P88" s="153"/>
      <c r="Q88" s="153"/>
      <c r="R88" s="154"/>
      <c r="S88" s="154"/>
      <c r="T88" s="154">
        <v>1</v>
      </c>
      <c r="U88" s="154"/>
      <c r="V88" s="154"/>
      <c r="W88" s="155"/>
      <c r="X88" s="155"/>
      <c r="Y88" s="156"/>
    </row>
    <row r="89" spans="1:27" x14ac:dyDescent="0.3">
      <c r="A89" s="184" t="s">
        <v>465</v>
      </c>
      <c r="B89" s="186" t="s">
        <v>27</v>
      </c>
      <c r="C89" s="22" t="s">
        <v>119</v>
      </c>
      <c r="D89" s="157">
        <v>16</v>
      </c>
      <c r="E89" s="158">
        <v>1</v>
      </c>
      <c r="F89" s="158">
        <v>0.4</v>
      </c>
      <c r="G89" s="158">
        <v>1</v>
      </c>
      <c r="H89" s="157">
        <v>16</v>
      </c>
      <c r="I89" s="159">
        <v>1</v>
      </c>
      <c r="J89" s="160">
        <f t="shared" si="1"/>
        <v>16</v>
      </c>
      <c r="K89" s="151"/>
      <c r="L89" s="152"/>
      <c r="M89" s="153"/>
      <c r="N89" s="153"/>
      <c r="O89" s="153"/>
      <c r="P89" s="153"/>
      <c r="Q89" s="153"/>
      <c r="R89" s="154"/>
      <c r="S89" s="154"/>
      <c r="T89" s="154">
        <v>1</v>
      </c>
      <c r="U89" s="154"/>
      <c r="V89" s="154"/>
      <c r="W89" s="155"/>
      <c r="X89" s="155"/>
      <c r="Y89" s="156"/>
    </row>
    <row r="90" spans="1:27" x14ac:dyDescent="0.3">
      <c r="A90" s="184" t="s">
        <v>465</v>
      </c>
      <c r="B90" s="186" t="s">
        <v>27</v>
      </c>
      <c r="C90" s="22" t="s">
        <v>120</v>
      </c>
      <c r="D90" s="157">
        <v>13</v>
      </c>
      <c r="E90" s="158">
        <v>1</v>
      </c>
      <c r="F90" s="158">
        <v>0.4</v>
      </c>
      <c r="G90" s="158">
        <v>1</v>
      </c>
      <c r="H90" s="157">
        <v>13</v>
      </c>
      <c r="I90" s="159">
        <v>1</v>
      </c>
      <c r="J90" s="160">
        <f t="shared" si="1"/>
        <v>13</v>
      </c>
      <c r="K90" s="151"/>
      <c r="L90" s="152"/>
      <c r="M90" s="153"/>
      <c r="N90" s="153"/>
      <c r="O90" s="153"/>
      <c r="P90" s="153"/>
      <c r="Q90" s="153"/>
      <c r="R90" s="154"/>
      <c r="S90" s="154"/>
      <c r="T90" s="154">
        <v>1</v>
      </c>
      <c r="U90" s="154"/>
      <c r="V90" s="154"/>
      <c r="W90" s="155"/>
      <c r="X90" s="155"/>
      <c r="Y90" s="156"/>
    </row>
    <row r="91" spans="1:27" x14ac:dyDescent="0.3">
      <c r="A91" s="184" t="s">
        <v>465</v>
      </c>
      <c r="B91" s="186" t="s">
        <v>27</v>
      </c>
      <c r="C91" s="22" t="s">
        <v>121</v>
      </c>
      <c r="D91" s="157">
        <v>22</v>
      </c>
      <c r="E91" s="158">
        <v>1</v>
      </c>
      <c r="F91" s="158">
        <v>0.4</v>
      </c>
      <c r="G91" s="158">
        <v>1</v>
      </c>
      <c r="H91" s="157">
        <v>22</v>
      </c>
      <c r="I91" s="159">
        <v>1</v>
      </c>
      <c r="J91" s="160">
        <f t="shared" si="1"/>
        <v>22</v>
      </c>
      <c r="K91" s="151"/>
      <c r="L91" s="152"/>
      <c r="M91" s="153"/>
      <c r="N91" s="153"/>
      <c r="O91" s="153"/>
      <c r="P91" s="153"/>
      <c r="Q91" s="153"/>
      <c r="R91" s="154"/>
      <c r="S91" s="154">
        <v>0.5</v>
      </c>
      <c r="T91" s="154">
        <v>0.5</v>
      </c>
      <c r="U91" s="154"/>
      <c r="V91" s="154"/>
      <c r="W91" s="155"/>
      <c r="X91" s="155"/>
      <c r="Y91" s="156"/>
    </row>
    <row r="92" spans="1:27" x14ac:dyDescent="0.3">
      <c r="A92" s="184" t="s">
        <v>465</v>
      </c>
      <c r="B92" s="186" t="s">
        <v>27</v>
      </c>
      <c r="C92" s="22" t="s">
        <v>122</v>
      </c>
      <c r="D92" s="157">
        <v>19</v>
      </c>
      <c r="E92" s="158">
        <v>1</v>
      </c>
      <c r="F92" s="158">
        <v>0.4</v>
      </c>
      <c r="G92" s="158">
        <v>1</v>
      </c>
      <c r="H92" s="157">
        <v>19</v>
      </c>
      <c r="I92" s="159">
        <v>1</v>
      </c>
      <c r="J92" s="160">
        <f t="shared" si="1"/>
        <v>19</v>
      </c>
      <c r="K92" s="151"/>
      <c r="L92" s="152"/>
      <c r="M92" s="153"/>
      <c r="N92" s="153"/>
      <c r="O92" s="153"/>
      <c r="P92" s="153"/>
      <c r="Q92" s="153"/>
      <c r="R92" s="154"/>
      <c r="S92" s="154">
        <v>0.5</v>
      </c>
      <c r="T92" s="154">
        <v>0.5</v>
      </c>
      <c r="U92" s="154"/>
      <c r="V92" s="154"/>
      <c r="W92" s="155"/>
      <c r="X92" s="155"/>
      <c r="Y92" s="156"/>
    </row>
    <row r="93" spans="1:27" x14ac:dyDescent="0.3">
      <c r="A93" s="184" t="s">
        <v>465</v>
      </c>
      <c r="B93" s="186" t="s">
        <v>27</v>
      </c>
      <c r="C93" s="22" t="s">
        <v>123</v>
      </c>
      <c r="D93" s="157">
        <v>27</v>
      </c>
      <c r="E93" s="158">
        <v>1</v>
      </c>
      <c r="F93" s="158">
        <v>0.4</v>
      </c>
      <c r="G93" s="158">
        <v>1</v>
      </c>
      <c r="H93" s="157">
        <v>27</v>
      </c>
      <c r="I93" s="159">
        <v>1</v>
      </c>
      <c r="J93" s="160">
        <f t="shared" si="1"/>
        <v>27</v>
      </c>
      <c r="K93" s="151"/>
      <c r="L93" s="152"/>
      <c r="M93" s="153"/>
      <c r="N93" s="153"/>
      <c r="O93" s="153"/>
      <c r="P93" s="153"/>
      <c r="Q93" s="153"/>
      <c r="R93" s="154"/>
      <c r="S93" s="154">
        <v>0.5</v>
      </c>
      <c r="T93" s="154">
        <v>0.5</v>
      </c>
      <c r="U93" s="154"/>
      <c r="V93" s="154"/>
      <c r="W93" s="155"/>
      <c r="X93" s="155"/>
      <c r="Y93" s="156"/>
    </row>
    <row r="94" spans="1:27" s="40" customFormat="1" x14ac:dyDescent="0.3">
      <c r="A94" s="184" t="s">
        <v>465</v>
      </c>
      <c r="B94" s="186" t="s">
        <v>27</v>
      </c>
      <c r="C94" s="22" t="s">
        <v>124</v>
      </c>
      <c r="D94" s="157">
        <v>2.5</v>
      </c>
      <c r="E94" s="158">
        <v>1</v>
      </c>
      <c r="F94" s="158">
        <v>1</v>
      </c>
      <c r="G94" s="158">
        <v>1</v>
      </c>
      <c r="H94" s="157">
        <v>2.5</v>
      </c>
      <c r="I94" s="159">
        <v>0.4</v>
      </c>
      <c r="J94" s="160">
        <f t="shared" si="1"/>
        <v>1</v>
      </c>
      <c r="K94" s="151"/>
      <c r="L94" s="152">
        <v>0.1111111111111111</v>
      </c>
      <c r="M94" s="153">
        <v>0.1111111111111111</v>
      </c>
      <c r="N94" s="153">
        <v>0.1111111111111111</v>
      </c>
      <c r="O94" s="153">
        <v>0.1111111111111111</v>
      </c>
      <c r="P94" s="153">
        <v>0.1111111111111111</v>
      </c>
      <c r="Q94" s="153">
        <v>0.1111111111111111</v>
      </c>
      <c r="R94" s="154">
        <v>3.7037037037037035E-2</v>
      </c>
      <c r="S94" s="154">
        <v>3.7037037037037035E-2</v>
      </c>
      <c r="T94" s="154">
        <v>3.7037037037037035E-2</v>
      </c>
      <c r="U94" s="154">
        <v>0.1111111111111111</v>
      </c>
      <c r="V94" s="154"/>
      <c r="W94" s="155">
        <v>0.1111111111111111</v>
      </c>
      <c r="X94" s="155"/>
      <c r="Y94" s="156"/>
      <c r="AA94"/>
    </row>
    <row r="95" spans="1:27" x14ac:dyDescent="0.3">
      <c r="A95" s="184" t="s">
        <v>465</v>
      </c>
      <c r="B95" s="186" t="s">
        <v>27</v>
      </c>
      <c r="C95" s="22" t="s">
        <v>125</v>
      </c>
      <c r="D95" s="157">
        <v>39</v>
      </c>
      <c r="E95" s="158">
        <v>1</v>
      </c>
      <c r="F95" s="158">
        <v>0</v>
      </c>
      <c r="G95" s="158">
        <v>1</v>
      </c>
      <c r="H95" s="157">
        <v>39</v>
      </c>
      <c r="I95" s="159">
        <v>0</v>
      </c>
      <c r="J95" s="160">
        <f t="shared" si="1"/>
        <v>0</v>
      </c>
      <c r="K95" s="151"/>
      <c r="L95" s="152"/>
      <c r="M95" s="153"/>
      <c r="N95" s="153"/>
      <c r="O95" s="153"/>
      <c r="P95" s="153"/>
      <c r="Q95" s="153"/>
      <c r="R95" s="154"/>
      <c r="S95" s="154"/>
      <c r="T95" s="154"/>
      <c r="U95" s="154"/>
      <c r="V95" s="154"/>
      <c r="W95" s="155"/>
      <c r="X95" s="155"/>
      <c r="Y95" s="156"/>
    </row>
    <row r="96" spans="1:27" x14ac:dyDescent="0.3">
      <c r="A96" s="184" t="s">
        <v>465</v>
      </c>
      <c r="B96" s="186" t="s">
        <v>27</v>
      </c>
      <c r="C96" s="22" t="s">
        <v>126</v>
      </c>
      <c r="D96" s="157">
        <v>17.5</v>
      </c>
      <c r="E96" s="158">
        <v>0.4</v>
      </c>
      <c r="F96" s="158">
        <v>1</v>
      </c>
      <c r="G96" s="158">
        <v>1</v>
      </c>
      <c r="H96" s="157">
        <v>17.5</v>
      </c>
      <c r="I96" s="159">
        <v>0.4</v>
      </c>
      <c r="J96" s="160">
        <f t="shared" si="1"/>
        <v>7</v>
      </c>
      <c r="K96" s="151"/>
      <c r="L96" s="152"/>
      <c r="M96" s="153"/>
      <c r="N96" s="153"/>
      <c r="O96" s="153"/>
      <c r="P96" s="153"/>
      <c r="Q96" s="153"/>
      <c r="R96" s="154"/>
      <c r="S96" s="154">
        <v>0.5</v>
      </c>
      <c r="T96" s="154">
        <v>0.5</v>
      </c>
      <c r="U96" s="154"/>
      <c r="V96" s="154"/>
      <c r="W96" s="155"/>
      <c r="X96" s="155"/>
      <c r="Y96" s="156"/>
    </row>
    <row r="97" spans="1:25" x14ac:dyDescent="0.3">
      <c r="A97" s="184" t="s">
        <v>465</v>
      </c>
      <c r="B97" s="186" t="s">
        <v>27</v>
      </c>
      <c r="C97" s="22" t="s">
        <v>127</v>
      </c>
      <c r="D97" s="157">
        <v>18</v>
      </c>
      <c r="E97" s="158">
        <v>0.4</v>
      </c>
      <c r="F97" s="158">
        <v>0</v>
      </c>
      <c r="G97" s="158">
        <v>0.4</v>
      </c>
      <c r="H97" s="157">
        <v>7.2</v>
      </c>
      <c r="I97" s="159">
        <v>0</v>
      </c>
      <c r="J97" s="160">
        <f t="shared" si="1"/>
        <v>0</v>
      </c>
      <c r="K97" s="151"/>
      <c r="L97" s="152"/>
      <c r="M97" s="153"/>
      <c r="N97" s="153"/>
      <c r="O97" s="153"/>
      <c r="P97" s="153"/>
      <c r="Q97" s="153"/>
      <c r="R97" s="154"/>
      <c r="S97" s="154"/>
      <c r="T97" s="154"/>
      <c r="U97" s="154"/>
      <c r="V97" s="154"/>
      <c r="W97" s="155"/>
      <c r="X97" s="155"/>
      <c r="Y97" s="156"/>
    </row>
    <row r="98" spans="1:25" x14ac:dyDescent="0.3">
      <c r="A98" s="184" t="s">
        <v>465</v>
      </c>
      <c r="B98" s="186" t="s">
        <v>27</v>
      </c>
      <c r="C98" s="22" t="s">
        <v>128</v>
      </c>
      <c r="D98" s="157">
        <v>48</v>
      </c>
      <c r="E98" s="158">
        <v>1</v>
      </c>
      <c r="F98" s="158">
        <v>0</v>
      </c>
      <c r="G98" s="158">
        <v>1</v>
      </c>
      <c r="H98" s="157">
        <v>48</v>
      </c>
      <c r="I98" s="159">
        <v>0</v>
      </c>
      <c r="J98" s="160">
        <f t="shared" si="1"/>
        <v>0</v>
      </c>
      <c r="K98" s="151"/>
      <c r="L98" s="152"/>
      <c r="M98" s="153"/>
      <c r="N98" s="153"/>
      <c r="O98" s="153"/>
      <c r="P98" s="153"/>
      <c r="Q98" s="153"/>
      <c r="R98" s="154"/>
      <c r="S98" s="154"/>
      <c r="T98" s="154"/>
      <c r="U98" s="154"/>
      <c r="V98" s="154"/>
      <c r="W98" s="155"/>
      <c r="X98" s="155"/>
      <c r="Y98" s="156"/>
    </row>
    <row r="99" spans="1:25" x14ac:dyDescent="0.3">
      <c r="A99" s="184" t="s">
        <v>465</v>
      </c>
      <c r="B99" s="186" t="s">
        <v>27</v>
      </c>
      <c r="C99" s="22" t="s">
        <v>129</v>
      </c>
      <c r="D99" s="157">
        <v>26</v>
      </c>
      <c r="E99" s="158">
        <v>1</v>
      </c>
      <c r="F99" s="158">
        <v>0</v>
      </c>
      <c r="G99" s="158">
        <v>1</v>
      </c>
      <c r="H99" s="157">
        <v>26</v>
      </c>
      <c r="I99" s="159">
        <v>0</v>
      </c>
      <c r="J99" s="160">
        <f t="shared" si="1"/>
        <v>0</v>
      </c>
      <c r="K99" s="151"/>
      <c r="L99" s="152"/>
      <c r="M99" s="153"/>
      <c r="N99" s="153"/>
      <c r="O99" s="153"/>
      <c r="P99" s="153"/>
      <c r="Q99" s="153"/>
      <c r="R99" s="154"/>
      <c r="S99" s="154"/>
      <c r="T99" s="154"/>
      <c r="U99" s="154"/>
      <c r="V99" s="154"/>
      <c r="W99" s="155"/>
      <c r="X99" s="155"/>
      <c r="Y99" s="156"/>
    </row>
    <row r="100" spans="1:25" x14ac:dyDescent="0.3">
      <c r="A100" s="184" t="s">
        <v>465</v>
      </c>
      <c r="B100" s="186" t="s">
        <v>27</v>
      </c>
      <c r="C100" s="22" t="s">
        <v>130</v>
      </c>
      <c r="D100" s="157">
        <v>17</v>
      </c>
      <c r="E100" s="158">
        <v>1</v>
      </c>
      <c r="F100" s="158">
        <v>1</v>
      </c>
      <c r="G100" s="158">
        <v>1</v>
      </c>
      <c r="H100" s="157">
        <v>17</v>
      </c>
      <c r="I100" s="159">
        <v>0</v>
      </c>
      <c r="J100" s="160">
        <f t="shared" si="1"/>
        <v>0</v>
      </c>
      <c r="K100" s="151"/>
      <c r="L100" s="152"/>
      <c r="M100" s="153"/>
      <c r="N100" s="153"/>
      <c r="O100" s="153"/>
      <c r="P100" s="153"/>
      <c r="Q100" s="153"/>
      <c r="R100" s="154"/>
      <c r="S100" s="154"/>
      <c r="T100" s="154"/>
      <c r="U100" s="154"/>
      <c r="V100" s="154"/>
      <c r="W100" s="155"/>
      <c r="X100" s="155"/>
      <c r="Y100" s="156"/>
    </row>
    <row r="101" spans="1:25" x14ac:dyDescent="0.3">
      <c r="A101" s="184" t="s">
        <v>465</v>
      </c>
      <c r="B101" s="186" t="s">
        <v>27</v>
      </c>
      <c r="C101" s="22" t="s">
        <v>131</v>
      </c>
      <c r="D101" s="157">
        <v>8.5</v>
      </c>
      <c r="E101" s="158">
        <v>1</v>
      </c>
      <c r="F101" s="158">
        <v>1</v>
      </c>
      <c r="G101" s="158">
        <v>1</v>
      </c>
      <c r="H101" s="157">
        <v>8.5</v>
      </c>
      <c r="I101" s="159">
        <v>0</v>
      </c>
      <c r="J101" s="160">
        <f t="shared" si="1"/>
        <v>0</v>
      </c>
      <c r="K101" s="151"/>
      <c r="L101" s="152"/>
      <c r="M101" s="153"/>
      <c r="N101" s="153"/>
      <c r="O101" s="153"/>
      <c r="P101" s="153"/>
      <c r="Q101" s="153"/>
      <c r="R101" s="154"/>
      <c r="S101" s="154"/>
      <c r="T101" s="154"/>
      <c r="U101" s="154"/>
      <c r="V101" s="154"/>
      <c r="W101" s="155"/>
      <c r="X101" s="155"/>
      <c r="Y101" s="156"/>
    </row>
    <row r="102" spans="1:25" x14ac:dyDescent="0.3">
      <c r="A102" s="184" t="s">
        <v>465</v>
      </c>
      <c r="B102" s="186" t="s">
        <v>27</v>
      </c>
      <c r="C102" s="22" t="s">
        <v>132</v>
      </c>
      <c r="D102" s="157">
        <v>18</v>
      </c>
      <c r="E102" s="158">
        <v>1</v>
      </c>
      <c r="F102" s="158">
        <v>0.4</v>
      </c>
      <c r="G102" s="158">
        <v>1</v>
      </c>
      <c r="H102" s="157">
        <v>18</v>
      </c>
      <c r="I102" s="159">
        <v>1</v>
      </c>
      <c r="J102" s="160">
        <f t="shared" si="1"/>
        <v>18</v>
      </c>
      <c r="K102" s="151"/>
      <c r="L102" s="152"/>
      <c r="M102" s="153"/>
      <c r="N102" s="153"/>
      <c r="O102" s="153"/>
      <c r="P102" s="153"/>
      <c r="Q102" s="153"/>
      <c r="R102" s="154"/>
      <c r="S102" s="154"/>
      <c r="T102" s="154">
        <v>1</v>
      </c>
      <c r="U102" s="154"/>
      <c r="V102" s="154"/>
      <c r="W102" s="155"/>
      <c r="X102" s="155"/>
      <c r="Y102" s="156"/>
    </row>
    <row r="103" spans="1:25" x14ac:dyDescent="0.3">
      <c r="A103" s="184" t="s">
        <v>465</v>
      </c>
      <c r="B103" s="186" t="s">
        <v>27</v>
      </c>
      <c r="C103" s="22" t="s">
        <v>133</v>
      </c>
      <c r="D103" s="157">
        <v>21</v>
      </c>
      <c r="E103" s="158">
        <v>1</v>
      </c>
      <c r="F103" s="158">
        <v>0</v>
      </c>
      <c r="G103" s="158">
        <v>1</v>
      </c>
      <c r="H103" s="157">
        <v>21</v>
      </c>
      <c r="I103" s="159">
        <v>0.4</v>
      </c>
      <c r="J103" s="160">
        <f t="shared" si="1"/>
        <v>8.4</v>
      </c>
      <c r="K103" s="151"/>
      <c r="L103" s="152"/>
      <c r="M103" s="153"/>
      <c r="N103" s="153"/>
      <c r="O103" s="153"/>
      <c r="P103" s="153"/>
      <c r="Q103" s="153"/>
      <c r="R103" s="154"/>
      <c r="S103" s="154"/>
      <c r="T103" s="154"/>
      <c r="U103" s="154">
        <v>1</v>
      </c>
      <c r="V103" s="154"/>
      <c r="W103" s="155"/>
      <c r="X103" s="155"/>
      <c r="Y103" s="156"/>
    </row>
    <row r="104" spans="1:25" x14ac:dyDescent="0.3">
      <c r="A104" s="184" t="s">
        <v>465</v>
      </c>
      <c r="B104" s="186" t="s">
        <v>27</v>
      </c>
      <c r="C104" s="22" t="s">
        <v>134</v>
      </c>
      <c r="D104" s="157">
        <v>16</v>
      </c>
      <c r="E104" s="158">
        <v>1</v>
      </c>
      <c r="F104" s="158">
        <v>0</v>
      </c>
      <c r="G104" s="158">
        <v>1</v>
      </c>
      <c r="H104" s="157">
        <v>16</v>
      </c>
      <c r="I104" s="159">
        <v>1</v>
      </c>
      <c r="J104" s="160">
        <f t="shared" si="1"/>
        <v>16</v>
      </c>
      <c r="K104" s="151"/>
      <c r="L104" s="152"/>
      <c r="M104" s="153"/>
      <c r="N104" s="153"/>
      <c r="O104" s="153"/>
      <c r="P104" s="153"/>
      <c r="Q104" s="153">
        <v>1</v>
      </c>
      <c r="R104" s="154"/>
      <c r="S104" s="154"/>
      <c r="T104" s="154"/>
      <c r="U104" s="154"/>
      <c r="V104" s="154"/>
      <c r="W104" s="155"/>
      <c r="X104" s="155"/>
      <c r="Y104" s="156"/>
    </row>
    <row r="105" spans="1:25" x14ac:dyDescent="0.3">
      <c r="A105" s="184" t="s">
        <v>465</v>
      </c>
      <c r="B105" s="186" t="s">
        <v>27</v>
      </c>
      <c r="C105" s="22" t="s">
        <v>135</v>
      </c>
      <c r="D105" s="157">
        <v>9</v>
      </c>
      <c r="E105" s="158">
        <v>1</v>
      </c>
      <c r="F105" s="158">
        <v>0</v>
      </c>
      <c r="G105" s="158">
        <v>1</v>
      </c>
      <c r="H105" s="157">
        <v>9</v>
      </c>
      <c r="I105" s="159">
        <v>0.4</v>
      </c>
      <c r="J105" s="160">
        <f t="shared" si="1"/>
        <v>3.6</v>
      </c>
      <c r="K105" s="151"/>
      <c r="L105" s="152"/>
      <c r="M105" s="153"/>
      <c r="N105" s="153"/>
      <c r="O105" s="153"/>
      <c r="P105" s="153"/>
      <c r="Q105" s="153"/>
      <c r="R105" s="154"/>
      <c r="S105" s="154"/>
      <c r="T105" s="154"/>
      <c r="U105" s="154"/>
      <c r="V105" s="154">
        <v>1</v>
      </c>
      <c r="W105" s="155"/>
      <c r="X105" s="155"/>
      <c r="Y105" s="156"/>
    </row>
    <row r="106" spans="1:25" x14ac:dyDescent="0.3">
      <c r="A106" s="184" t="s">
        <v>465</v>
      </c>
      <c r="B106" s="186" t="s">
        <v>27</v>
      </c>
      <c r="C106" s="22" t="s">
        <v>136</v>
      </c>
      <c r="D106" s="157">
        <v>24</v>
      </c>
      <c r="E106" s="158">
        <v>1</v>
      </c>
      <c r="F106" s="158">
        <v>0</v>
      </c>
      <c r="G106" s="158">
        <v>1</v>
      </c>
      <c r="H106" s="157">
        <v>24</v>
      </c>
      <c r="I106" s="159">
        <v>0.4</v>
      </c>
      <c r="J106" s="160">
        <f t="shared" si="1"/>
        <v>9.6000000000000014</v>
      </c>
      <c r="K106" s="151"/>
      <c r="L106" s="152"/>
      <c r="M106" s="153"/>
      <c r="N106" s="153"/>
      <c r="O106" s="153"/>
      <c r="P106" s="153"/>
      <c r="Q106" s="153"/>
      <c r="R106" s="154"/>
      <c r="S106" s="154"/>
      <c r="T106" s="154"/>
      <c r="U106" s="154"/>
      <c r="V106" s="154">
        <v>1</v>
      </c>
      <c r="W106" s="155"/>
      <c r="X106" s="155"/>
      <c r="Y106" s="156"/>
    </row>
    <row r="107" spans="1:25" x14ac:dyDescent="0.3">
      <c r="A107" s="184" t="s">
        <v>465</v>
      </c>
      <c r="B107" s="186" t="s">
        <v>27</v>
      </c>
      <c r="C107" s="22" t="s">
        <v>137</v>
      </c>
      <c r="D107" s="157">
        <v>36</v>
      </c>
      <c r="E107" s="158">
        <v>0.4</v>
      </c>
      <c r="F107" s="158">
        <v>0</v>
      </c>
      <c r="G107" s="158">
        <v>0.4</v>
      </c>
      <c r="H107" s="157">
        <v>14.400000000000002</v>
      </c>
      <c r="I107" s="159">
        <v>0</v>
      </c>
      <c r="J107" s="160">
        <f t="shared" si="1"/>
        <v>0</v>
      </c>
      <c r="K107" s="151"/>
      <c r="L107" s="152"/>
      <c r="M107" s="153"/>
      <c r="N107" s="153"/>
      <c r="O107" s="153"/>
      <c r="P107" s="153"/>
      <c r="Q107" s="153"/>
      <c r="R107" s="154"/>
      <c r="S107" s="154"/>
      <c r="T107" s="154"/>
      <c r="U107" s="154"/>
      <c r="V107" s="154"/>
      <c r="W107" s="155"/>
      <c r="X107" s="155"/>
      <c r="Y107" s="156"/>
    </row>
    <row r="108" spans="1:25" x14ac:dyDescent="0.3">
      <c r="A108" s="184" t="s">
        <v>465</v>
      </c>
      <c r="B108" s="186" t="s">
        <v>27</v>
      </c>
      <c r="C108" s="22" t="s">
        <v>138</v>
      </c>
      <c r="D108" s="157">
        <v>25.3</v>
      </c>
      <c r="E108" s="158">
        <v>0.4</v>
      </c>
      <c r="F108" s="158">
        <v>0</v>
      </c>
      <c r="G108" s="158">
        <v>0.4</v>
      </c>
      <c r="H108" s="157">
        <v>10.120000000000001</v>
      </c>
      <c r="I108" s="159">
        <v>0</v>
      </c>
      <c r="J108" s="160">
        <f t="shared" si="1"/>
        <v>0</v>
      </c>
      <c r="K108" s="151"/>
      <c r="L108" s="152"/>
      <c r="M108" s="153"/>
      <c r="N108" s="153"/>
      <c r="O108" s="153"/>
      <c r="P108" s="153"/>
      <c r="Q108" s="153"/>
      <c r="R108" s="154"/>
      <c r="S108" s="154"/>
      <c r="T108" s="154"/>
      <c r="U108" s="154"/>
      <c r="V108" s="154"/>
      <c r="W108" s="155"/>
      <c r="X108" s="155"/>
      <c r="Y108" s="156"/>
    </row>
    <row r="109" spans="1:25" x14ac:dyDescent="0.3">
      <c r="A109" s="184" t="s">
        <v>465</v>
      </c>
      <c r="B109" s="186" t="s">
        <v>27</v>
      </c>
      <c r="C109" s="22" t="s">
        <v>139</v>
      </c>
      <c r="D109" s="157">
        <v>42.5</v>
      </c>
      <c r="E109" s="158">
        <v>0.4</v>
      </c>
      <c r="F109" s="158">
        <v>1</v>
      </c>
      <c r="G109" s="158">
        <v>1</v>
      </c>
      <c r="H109" s="157">
        <v>42.5</v>
      </c>
      <c r="I109" s="159">
        <v>0</v>
      </c>
      <c r="J109" s="160">
        <f t="shared" si="1"/>
        <v>0</v>
      </c>
      <c r="K109" s="151"/>
      <c r="L109" s="152"/>
      <c r="M109" s="153"/>
      <c r="N109" s="153"/>
      <c r="O109" s="153"/>
      <c r="P109" s="153"/>
      <c r="Q109" s="153"/>
      <c r="R109" s="154"/>
      <c r="S109" s="154"/>
      <c r="T109" s="154"/>
      <c r="U109" s="154"/>
      <c r="V109" s="154"/>
      <c r="W109" s="155"/>
      <c r="X109" s="155"/>
      <c r="Y109" s="156"/>
    </row>
    <row r="110" spans="1:25" s="40" customFormat="1" x14ac:dyDescent="0.3">
      <c r="A110" s="184" t="s">
        <v>465</v>
      </c>
      <c r="B110" s="186" t="s">
        <v>27</v>
      </c>
      <c r="C110" s="22" t="s">
        <v>140</v>
      </c>
      <c r="D110" s="157">
        <v>50</v>
      </c>
      <c r="E110" s="158">
        <v>1</v>
      </c>
      <c r="F110" s="158">
        <v>1</v>
      </c>
      <c r="G110" s="158">
        <v>1</v>
      </c>
      <c r="H110" s="157">
        <v>50</v>
      </c>
      <c r="I110" s="159">
        <v>1</v>
      </c>
      <c r="J110" s="160">
        <f t="shared" si="1"/>
        <v>50</v>
      </c>
      <c r="K110" s="151"/>
      <c r="L110" s="152"/>
      <c r="M110" s="153"/>
      <c r="N110" s="153"/>
      <c r="O110" s="153"/>
      <c r="P110" s="153">
        <v>0.5</v>
      </c>
      <c r="Q110" s="153"/>
      <c r="R110" s="154">
        <v>0.5</v>
      </c>
      <c r="S110" s="154"/>
      <c r="T110" s="178"/>
      <c r="U110" s="154"/>
      <c r="V110" s="154"/>
      <c r="W110" s="155"/>
      <c r="X110" s="155"/>
      <c r="Y110" s="156"/>
    </row>
    <row r="111" spans="1:25" x14ac:dyDescent="0.3">
      <c r="A111" s="184" t="s">
        <v>465</v>
      </c>
      <c r="B111" s="186" t="s">
        <v>27</v>
      </c>
      <c r="C111" s="22" t="s">
        <v>141</v>
      </c>
      <c r="D111" s="157">
        <v>3</v>
      </c>
      <c r="E111" s="158">
        <v>1</v>
      </c>
      <c r="F111" s="158">
        <v>1</v>
      </c>
      <c r="G111" s="158">
        <v>1</v>
      </c>
      <c r="H111" s="157">
        <v>3</v>
      </c>
      <c r="I111" s="159">
        <v>1</v>
      </c>
      <c r="J111" s="160">
        <f t="shared" si="1"/>
        <v>3</v>
      </c>
      <c r="K111" s="151"/>
      <c r="L111" s="152"/>
      <c r="M111" s="153"/>
      <c r="N111" s="153"/>
      <c r="O111" s="153"/>
      <c r="P111" s="153">
        <v>0.5</v>
      </c>
      <c r="Q111" s="153"/>
      <c r="R111" s="154">
        <v>0.5</v>
      </c>
      <c r="S111" s="154"/>
      <c r="T111" s="154"/>
      <c r="U111" s="154"/>
      <c r="V111" s="154"/>
      <c r="W111" s="155"/>
      <c r="X111" s="155"/>
      <c r="Y111" s="156"/>
    </row>
    <row r="112" spans="1:25" x14ac:dyDescent="0.3">
      <c r="A112" s="184" t="s">
        <v>465</v>
      </c>
      <c r="B112" s="186" t="s">
        <v>27</v>
      </c>
      <c r="C112" s="22" t="s">
        <v>142</v>
      </c>
      <c r="D112" s="157">
        <v>3</v>
      </c>
      <c r="E112" s="158">
        <v>1</v>
      </c>
      <c r="F112" s="158">
        <v>0</v>
      </c>
      <c r="G112" s="158">
        <v>1</v>
      </c>
      <c r="H112" s="157">
        <v>3</v>
      </c>
      <c r="I112" s="159">
        <v>0</v>
      </c>
      <c r="J112" s="160">
        <f t="shared" si="1"/>
        <v>0</v>
      </c>
      <c r="K112" s="151"/>
      <c r="L112" s="152"/>
      <c r="M112" s="153"/>
      <c r="N112" s="153"/>
      <c r="O112" s="153"/>
      <c r="P112" s="153"/>
      <c r="Q112" s="153"/>
      <c r="R112" s="154"/>
      <c r="S112" s="154"/>
      <c r="T112" s="154"/>
      <c r="U112" s="154"/>
      <c r="V112" s="154"/>
      <c r="W112" s="155"/>
      <c r="X112" s="155"/>
      <c r="Y112" s="156"/>
    </row>
    <row r="113" spans="1:25" x14ac:dyDescent="0.3">
      <c r="A113" s="184" t="s">
        <v>465</v>
      </c>
      <c r="B113" s="186" t="s">
        <v>27</v>
      </c>
      <c r="C113" s="22" t="s">
        <v>143</v>
      </c>
      <c r="D113" s="157">
        <v>7.5</v>
      </c>
      <c r="E113" s="158">
        <v>0.4</v>
      </c>
      <c r="F113" s="158">
        <v>0</v>
      </c>
      <c r="G113" s="158">
        <v>0.4</v>
      </c>
      <c r="H113" s="157">
        <v>3</v>
      </c>
      <c r="I113" s="159">
        <v>0</v>
      </c>
      <c r="J113" s="160">
        <f t="shared" si="1"/>
        <v>0</v>
      </c>
      <c r="K113" s="151"/>
      <c r="L113" s="152"/>
      <c r="M113" s="153"/>
      <c r="N113" s="153"/>
      <c r="O113" s="153"/>
      <c r="P113" s="153"/>
      <c r="Q113" s="153"/>
      <c r="R113" s="154"/>
      <c r="S113" s="154"/>
      <c r="T113" s="154"/>
      <c r="U113" s="154"/>
      <c r="V113" s="154"/>
      <c r="W113" s="155"/>
      <c r="X113" s="155"/>
      <c r="Y113" s="156"/>
    </row>
    <row r="114" spans="1:25" x14ac:dyDescent="0.3">
      <c r="A114" s="184" t="s">
        <v>465</v>
      </c>
      <c r="B114" s="186" t="s">
        <v>27</v>
      </c>
      <c r="C114" s="22" t="s">
        <v>144</v>
      </c>
      <c r="D114" s="157">
        <v>11</v>
      </c>
      <c r="E114" s="158">
        <v>0.4</v>
      </c>
      <c r="F114" s="158">
        <v>0</v>
      </c>
      <c r="G114" s="158">
        <v>0.4</v>
      </c>
      <c r="H114" s="157">
        <v>4.4000000000000004</v>
      </c>
      <c r="I114" s="159">
        <v>0</v>
      </c>
      <c r="J114" s="160">
        <f t="shared" si="1"/>
        <v>0</v>
      </c>
      <c r="K114" s="151"/>
      <c r="L114" s="152"/>
      <c r="M114" s="153"/>
      <c r="N114" s="153"/>
      <c r="O114" s="153"/>
      <c r="P114" s="153"/>
      <c r="Q114" s="153"/>
      <c r="R114" s="154"/>
      <c r="S114" s="154"/>
      <c r="T114" s="154"/>
      <c r="U114" s="154"/>
      <c r="V114" s="154"/>
      <c r="W114" s="155"/>
      <c r="X114" s="155"/>
      <c r="Y114" s="156"/>
    </row>
    <row r="115" spans="1:25" x14ac:dyDescent="0.3">
      <c r="A115" s="184" t="s">
        <v>465</v>
      </c>
      <c r="B115" s="186" t="s">
        <v>27</v>
      </c>
      <c r="C115" s="22" t="s">
        <v>145</v>
      </c>
      <c r="D115" s="157">
        <v>24</v>
      </c>
      <c r="E115" s="158">
        <v>1</v>
      </c>
      <c r="F115" s="158">
        <v>1</v>
      </c>
      <c r="G115" s="158">
        <v>1</v>
      </c>
      <c r="H115" s="157">
        <v>24</v>
      </c>
      <c r="I115" s="159">
        <v>0.4</v>
      </c>
      <c r="J115" s="160">
        <f t="shared" si="1"/>
        <v>9.6000000000000014</v>
      </c>
      <c r="K115" s="151"/>
      <c r="L115" s="152"/>
      <c r="M115" s="153"/>
      <c r="N115" s="153"/>
      <c r="O115" s="153"/>
      <c r="P115" s="153"/>
      <c r="Q115" s="153"/>
      <c r="R115" s="154"/>
      <c r="S115" s="154">
        <v>0.25</v>
      </c>
      <c r="T115" s="154">
        <v>0.25</v>
      </c>
      <c r="U115" s="154">
        <v>0.5</v>
      </c>
      <c r="V115" s="154"/>
      <c r="W115" s="155"/>
      <c r="X115" s="155"/>
      <c r="Y115" s="156"/>
    </row>
    <row r="116" spans="1:25" x14ac:dyDescent="0.3">
      <c r="A116" s="184" t="s">
        <v>465</v>
      </c>
      <c r="B116" s="186" t="s">
        <v>27</v>
      </c>
      <c r="C116" s="22" t="s">
        <v>146</v>
      </c>
      <c r="D116" s="157">
        <v>9</v>
      </c>
      <c r="E116" s="158">
        <v>1</v>
      </c>
      <c r="F116" s="158">
        <v>0</v>
      </c>
      <c r="G116" s="158">
        <v>1</v>
      </c>
      <c r="H116" s="157">
        <v>9</v>
      </c>
      <c r="I116" s="159">
        <v>0.4</v>
      </c>
      <c r="J116" s="160">
        <f t="shared" si="1"/>
        <v>3.6</v>
      </c>
      <c r="K116" s="151"/>
      <c r="L116" s="152"/>
      <c r="M116" s="153"/>
      <c r="N116" s="153"/>
      <c r="O116" s="153"/>
      <c r="P116" s="153"/>
      <c r="Q116" s="153"/>
      <c r="R116" s="154"/>
      <c r="S116" s="154"/>
      <c r="T116" s="154"/>
      <c r="U116" s="154">
        <v>1</v>
      </c>
      <c r="V116" s="154"/>
      <c r="W116" s="155"/>
      <c r="X116" s="155"/>
      <c r="Y116" s="156"/>
    </row>
    <row r="117" spans="1:25" x14ac:dyDescent="0.3">
      <c r="A117" s="184" t="s">
        <v>465</v>
      </c>
      <c r="B117" s="186" t="s">
        <v>27</v>
      </c>
      <c r="C117" s="22" t="s">
        <v>147</v>
      </c>
      <c r="D117" s="157">
        <v>28</v>
      </c>
      <c r="E117" s="158">
        <v>0.4</v>
      </c>
      <c r="F117" s="158">
        <v>1</v>
      </c>
      <c r="G117" s="158">
        <v>1</v>
      </c>
      <c r="H117" s="157">
        <v>28</v>
      </c>
      <c r="I117" s="159">
        <v>0</v>
      </c>
      <c r="J117" s="160">
        <f t="shared" si="1"/>
        <v>0</v>
      </c>
      <c r="K117" s="151"/>
      <c r="L117" s="152"/>
      <c r="M117" s="153"/>
      <c r="N117" s="153"/>
      <c r="O117" s="153"/>
      <c r="P117" s="153"/>
      <c r="Q117" s="153"/>
      <c r="R117" s="154"/>
      <c r="S117" s="154"/>
      <c r="T117" s="154"/>
      <c r="U117" s="154"/>
      <c r="V117" s="154"/>
      <c r="W117" s="155"/>
      <c r="X117" s="155"/>
      <c r="Y117" s="156"/>
    </row>
    <row r="118" spans="1:25" x14ac:dyDescent="0.3">
      <c r="A118" s="184" t="s">
        <v>465</v>
      </c>
      <c r="B118" s="186" t="s">
        <v>27</v>
      </c>
      <c r="C118" s="22" t="s">
        <v>148</v>
      </c>
      <c r="D118" s="157">
        <v>39</v>
      </c>
      <c r="E118" s="158">
        <v>1</v>
      </c>
      <c r="F118" s="158">
        <v>1</v>
      </c>
      <c r="G118" s="158">
        <v>1</v>
      </c>
      <c r="H118" s="157">
        <v>39</v>
      </c>
      <c r="I118" s="159">
        <v>0</v>
      </c>
      <c r="J118" s="160">
        <f t="shared" si="1"/>
        <v>0</v>
      </c>
      <c r="K118" s="151"/>
      <c r="L118" s="152"/>
      <c r="M118" s="153"/>
      <c r="N118" s="153"/>
      <c r="O118" s="153"/>
      <c r="P118" s="153"/>
      <c r="Q118" s="153"/>
      <c r="R118" s="154"/>
      <c r="S118" s="154"/>
      <c r="T118" s="154"/>
      <c r="U118" s="154"/>
      <c r="V118" s="154"/>
      <c r="W118" s="155"/>
      <c r="X118" s="155"/>
      <c r="Y118" s="156"/>
    </row>
    <row r="119" spans="1:25" x14ac:dyDescent="0.3">
      <c r="A119" s="184" t="s">
        <v>465</v>
      </c>
      <c r="B119" s="186" t="s">
        <v>27</v>
      </c>
      <c r="C119" s="22" t="s">
        <v>149</v>
      </c>
      <c r="D119" s="157">
        <v>15</v>
      </c>
      <c r="E119" s="158">
        <v>1</v>
      </c>
      <c r="F119" s="158">
        <v>0</v>
      </c>
      <c r="G119" s="158">
        <v>1</v>
      </c>
      <c r="H119" s="157">
        <v>15</v>
      </c>
      <c r="I119" s="159">
        <v>0.4</v>
      </c>
      <c r="J119" s="160">
        <f t="shared" si="1"/>
        <v>6</v>
      </c>
      <c r="K119" s="151"/>
      <c r="L119" s="152"/>
      <c r="M119" s="153"/>
      <c r="N119" s="153"/>
      <c r="O119" s="153"/>
      <c r="P119" s="153"/>
      <c r="Q119" s="153"/>
      <c r="R119" s="154"/>
      <c r="S119" s="154"/>
      <c r="T119" s="154"/>
      <c r="U119" s="154">
        <v>1</v>
      </c>
      <c r="V119" s="154"/>
      <c r="W119" s="155"/>
      <c r="X119" s="155"/>
      <c r="Y119" s="156"/>
    </row>
    <row r="120" spans="1:25" x14ac:dyDescent="0.3">
      <c r="A120" s="184" t="s">
        <v>465</v>
      </c>
      <c r="B120" s="186" t="s">
        <v>27</v>
      </c>
      <c r="C120" s="22" t="s">
        <v>150</v>
      </c>
      <c r="D120" s="157">
        <v>15</v>
      </c>
      <c r="E120" s="158">
        <v>1</v>
      </c>
      <c r="F120" s="158">
        <v>0</v>
      </c>
      <c r="G120" s="158">
        <v>1</v>
      </c>
      <c r="H120" s="157">
        <v>15</v>
      </c>
      <c r="I120" s="159">
        <v>0.4</v>
      </c>
      <c r="J120" s="160">
        <f t="shared" si="1"/>
        <v>6</v>
      </c>
      <c r="K120" s="151"/>
      <c r="L120" s="152"/>
      <c r="M120" s="153"/>
      <c r="N120" s="153"/>
      <c r="O120" s="153"/>
      <c r="P120" s="153"/>
      <c r="Q120" s="153"/>
      <c r="R120" s="154">
        <v>0.1111111111111111</v>
      </c>
      <c r="S120" s="154">
        <v>0.1111111111111111</v>
      </c>
      <c r="T120" s="154">
        <v>0.1111111111111111</v>
      </c>
      <c r="U120" s="154">
        <v>0.33333333333333331</v>
      </c>
      <c r="V120" s="154">
        <v>0.33333333333333331</v>
      </c>
      <c r="W120" s="155"/>
      <c r="X120" s="155"/>
      <c r="Y120" s="156"/>
    </row>
    <row r="121" spans="1:25" x14ac:dyDescent="0.3">
      <c r="A121" s="184" t="s">
        <v>465</v>
      </c>
      <c r="B121" s="186" t="s">
        <v>27</v>
      </c>
      <c r="C121" s="22" t="s">
        <v>151</v>
      </c>
      <c r="D121" s="157">
        <v>22</v>
      </c>
      <c r="E121" s="158">
        <v>1</v>
      </c>
      <c r="F121" s="158">
        <v>1</v>
      </c>
      <c r="G121" s="158">
        <v>1</v>
      </c>
      <c r="H121" s="157">
        <v>22</v>
      </c>
      <c r="I121" s="159">
        <v>0.4</v>
      </c>
      <c r="J121" s="160">
        <f t="shared" si="1"/>
        <v>8.8000000000000007</v>
      </c>
      <c r="K121" s="151"/>
      <c r="L121" s="152"/>
      <c r="M121" s="153"/>
      <c r="N121" s="153"/>
      <c r="O121" s="153"/>
      <c r="P121" s="153"/>
      <c r="Q121" s="153"/>
      <c r="R121" s="154">
        <v>0.1111111111111111</v>
      </c>
      <c r="S121" s="154">
        <v>0.1111111111111111</v>
      </c>
      <c r="T121" s="154">
        <v>0.1111111111111111</v>
      </c>
      <c r="U121" s="154">
        <v>0.33333333333333331</v>
      </c>
      <c r="V121" s="154">
        <v>0.33333333333333331</v>
      </c>
      <c r="W121" s="155"/>
      <c r="X121" s="155"/>
      <c r="Y121" s="156"/>
    </row>
    <row r="122" spans="1:25" x14ac:dyDescent="0.3">
      <c r="A122" s="184" t="s">
        <v>465</v>
      </c>
      <c r="B122" s="186" t="s">
        <v>27</v>
      </c>
      <c r="C122" s="22" t="s">
        <v>152</v>
      </c>
      <c r="D122" s="157">
        <v>13.5</v>
      </c>
      <c r="E122" s="158">
        <v>0.4</v>
      </c>
      <c r="F122" s="158">
        <v>0</v>
      </c>
      <c r="G122" s="158">
        <v>0.4</v>
      </c>
      <c r="H122" s="157">
        <v>5.4</v>
      </c>
      <c r="I122" s="159">
        <v>0</v>
      </c>
      <c r="J122" s="160">
        <f t="shared" si="1"/>
        <v>0</v>
      </c>
      <c r="K122" s="151"/>
      <c r="L122" s="152"/>
      <c r="M122" s="153"/>
      <c r="N122" s="153"/>
      <c r="O122" s="153"/>
      <c r="P122" s="153"/>
      <c r="Q122" s="153"/>
      <c r="R122" s="154"/>
      <c r="S122" s="154"/>
      <c r="T122" s="154"/>
      <c r="U122" s="154"/>
      <c r="V122" s="154"/>
      <c r="W122" s="155"/>
      <c r="X122" s="155"/>
      <c r="Y122" s="156"/>
    </row>
    <row r="123" spans="1:25" x14ac:dyDescent="0.3">
      <c r="A123" s="184" t="s">
        <v>465</v>
      </c>
      <c r="B123" s="186" t="s">
        <v>27</v>
      </c>
      <c r="C123" s="22" t="s">
        <v>153</v>
      </c>
      <c r="D123" s="157">
        <v>8.1</v>
      </c>
      <c r="E123" s="158">
        <v>0.4</v>
      </c>
      <c r="F123" s="158">
        <v>0</v>
      </c>
      <c r="G123" s="158">
        <v>0.4</v>
      </c>
      <c r="H123" s="157">
        <v>3.24</v>
      </c>
      <c r="I123" s="159">
        <v>0</v>
      </c>
      <c r="J123" s="160">
        <f t="shared" si="1"/>
        <v>0</v>
      </c>
      <c r="K123" s="151"/>
      <c r="L123" s="152"/>
      <c r="M123" s="153"/>
      <c r="N123" s="153"/>
      <c r="O123" s="153"/>
      <c r="P123" s="153"/>
      <c r="Q123" s="153"/>
      <c r="R123" s="154"/>
      <c r="S123" s="154"/>
      <c r="T123" s="154"/>
      <c r="U123" s="154"/>
      <c r="V123" s="154"/>
      <c r="W123" s="155"/>
      <c r="X123" s="155"/>
      <c r="Y123" s="156"/>
    </row>
    <row r="124" spans="1:25" x14ac:dyDescent="0.3">
      <c r="A124" s="184" t="s">
        <v>465</v>
      </c>
      <c r="B124" s="186" t="s">
        <v>27</v>
      </c>
      <c r="C124" s="22" t="s">
        <v>154</v>
      </c>
      <c r="D124" s="157">
        <v>12</v>
      </c>
      <c r="E124" s="158">
        <v>1</v>
      </c>
      <c r="F124" s="158">
        <v>1</v>
      </c>
      <c r="G124" s="158">
        <v>1</v>
      </c>
      <c r="H124" s="157">
        <v>12</v>
      </c>
      <c r="I124" s="159">
        <v>0</v>
      </c>
      <c r="J124" s="160">
        <f t="shared" si="1"/>
        <v>0</v>
      </c>
      <c r="K124" s="151"/>
      <c r="L124" s="152"/>
      <c r="M124" s="153"/>
      <c r="N124" s="153"/>
      <c r="O124" s="153"/>
      <c r="P124" s="153"/>
      <c r="Q124" s="153"/>
      <c r="R124" s="154"/>
      <c r="S124" s="154"/>
      <c r="T124" s="154"/>
      <c r="U124" s="154"/>
      <c r="V124" s="154"/>
      <c r="W124" s="155"/>
      <c r="X124" s="155"/>
      <c r="Y124" s="156"/>
    </row>
    <row r="125" spans="1:25" x14ac:dyDescent="0.3">
      <c r="A125" s="184" t="s">
        <v>465</v>
      </c>
      <c r="B125" s="186" t="s">
        <v>27</v>
      </c>
      <c r="C125" s="22" t="s">
        <v>155</v>
      </c>
      <c r="D125" s="24">
        <v>13</v>
      </c>
      <c r="E125" s="25">
        <v>1</v>
      </c>
      <c r="F125" s="25">
        <v>1</v>
      </c>
      <c r="G125" s="25">
        <v>1</v>
      </c>
      <c r="H125" s="24">
        <v>13</v>
      </c>
      <c r="I125" s="159">
        <v>1</v>
      </c>
      <c r="J125" s="160">
        <f t="shared" si="1"/>
        <v>13</v>
      </c>
      <c r="K125" s="151"/>
      <c r="L125" s="152"/>
      <c r="M125" s="153"/>
      <c r="N125" s="153">
        <v>1</v>
      </c>
      <c r="O125" s="153"/>
      <c r="P125" s="153"/>
      <c r="Q125" s="153"/>
      <c r="R125" s="154"/>
      <c r="S125" s="154"/>
      <c r="T125" s="154"/>
      <c r="U125" s="154"/>
      <c r="V125" s="154"/>
      <c r="W125" s="155"/>
      <c r="X125" s="155"/>
      <c r="Y125" s="156"/>
    </row>
    <row r="126" spans="1:25" x14ac:dyDescent="0.3">
      <c r="A126" s="184" t="s">
        <v>465</v>
      </c>
      <c r="B126" s="186" t="s">
        <v>27</v>
      </c>
      <c r="C126" s="22" t="s">
        <v>156</v>
      </c>
      <c r="D126" s="24">
        <v>34.5</v>
      </c>
      <c r="E126" s="25">
        <v>1</v>
      </c>
      <c r="F126" s="25">
        <v>0.4</v>
      </c>
      <c r="G126" s="25">
        <v>1</v>
      </c>
      <c r="H126" s="24">
        <v>34.5</v>
      </c>
      <c r="I126" s="159">
        <v>1</v>
      </c>
      <c r="J126" s="160">
        <f t="shared" si="1"/>
        <v>34.5</v>
      </c>
      <c r="K126" s="151"/>
      <c r="L126" s="152"/>
      <c r="M126" s="153"/>
      <c r="N126" s="153"/>
      <c r="O126" s="153"/>
      <c r="P126" s="153"/>
      <c r="Q126" s="153"/>
      <c r="R126" s="154"/>
      <c r="S126" s="154"/>
      <c r="T126" s="154">
        <v>1</v>
      </c>
      <c r="U126" s="154"/>
      <c r="V126" s="154"/>
      <c r="W126" s="155"/>
      <c r="X126" s="155"/>
      <c r="Y126" s="156"/>
    </row>
    <row r="127" spans="1:25" x14ac:dyDescent="0.3">
      <c r="A127" s="184" t="s">
        <v>465</v>
      </c>
      <c r="B127" s="186" t="s">
        <v>27</v>
      </c>
      <c r="C127" s="22" t="s">
        <v>157</v>
      </c>
      <c r="D127" s="24">
        <v>9</v>
      </c>
      <c r="E127" s="25">
        <v>1</v>
      </c>
      <c r="F127" s="25">
        <v>0.4</v>
      </c>
      <c r="G127" s="25">
        <v>1</v>
      </c>
      <c r="H127" s="24">
        <v>9</v>
      </c>
      <c r="I127" s="159">
        <v>1</v>
      </c>
      <c r="J127" s="160">
        <f t="shared" si="1"/>
        <v>9</v>
      </c>
      <c r="K127" s="151"/>
      <c r="L127" s="152"/>
      <c r="M127" s="153"/>
      <c r="N127" s="153"/>
      <c r="O127" s="153"/>
      <c r="P127" s="153"/>
      <c r="Q127" s="153"/>
      <c r="R127" s="154"/>
      <c r="S127" s="154"/>
      <c r="T127" s="154">
        <v>1</v>
      </c>
      <c r="U127" s="154"/>
      <c r="V127" s="154"/>
      <c r="W127" s="155"/>
      <c r="X127" s="155"/>
      <c r="Y127" s="156"/>
    </row>
    <row r="128" spans="1:25" x14ac:dyDescent="0.3">
      <c r="A128" s="184" t="s">
        <v>465</v>
      </c>
      <c r="B128" s="186" t="s">
        <v>27</v>
      </c>
      <c r="C128" s="22" t="s">
        <v>158</v>
      </c>
      <c r="D128" s="24">
        <v>11.5</v>
      </c>
      <c r="E128" s="25">
        <v>1</v>
      </c>
      <c r="F128" s="25">
        <v>0.4</v>
      </c>
      <c r="G128" s="25">
        <v>1</v>
      </c>
      <c r="H128" s="24">
        <v>11.5</v>
      </c>
      <c r="I128" s="159">
        <v>1</v>
      </c>
      <c r="J128" s="160">
        <f t="shared" ref="J128:J191" si="2">I128*H128</f>
        <v>11.5</v>
      </c>
      <c r="K128" s="151"/>
      <c r="L128" s="152"/>
      <c r="M128" s="153"/>
      <c r="N128" s="153"/>
      <c r="O128" s="153"/>
      <c r="P128" s="153"/>
      <c r="Q128" s="153"/>
      <c r="R128" s="154"/>
      <c r="S128" s="154"/>
      <c r="T128" s="154">
        <v>1</v>
      </c>
      <c r="U128" s="154"/>
      <c r="V128" s="154"/>
      <c r="W128" s="155"/>
      <c r="X128" s="155"/>
      <c r="Y128" s="156"/>
    </row>
    <row r="129" spans="1:25" x14ac:dyDescent="0.3">
      <c r="A129" s="184" t="s">
        <v>465</v>
      </c>
      <c r="B129" s="186" t="s">
        <v>27</v>
      </c>
      <c r="C129" s="22" t="s">
        <v>159</v>
      </c>
      <c r="D129" s="24">
        <v>13</v>
      </c>
      <c r="E129" s="25">
        <v>1</v>
      </c>
      <c r="F129" s="25">
        <v>0.4</v>
      </c>
      <c r="G129" s="25">
        <v>1</v>
      </c>
      <c r="H129" s="24">
        <v>13</v>
      </c>
      <c r="I129" s="159">
        <v>1</v>
      </c>
      <c r="J129" s="160">
        <f t="shared" si="2"/>
        <v>13</v>
      </c>
      <c r="K129" s="151"/>
      <c r="L129" s="152"/>
      <c r="M129" s="153"/>
      <c r="N129" s="153"/>
      <c r="O129" s="153"/>
      <c r="P129" s="153"/>
      <c r="Q129" s="153"/>
      <c r="R129" s="154"/>
      <c r="S129" s="154">
        <v>0.5</v>
      </c>
      <c r="T129" s="154">
        <v>0.5</v>
      </c>
      <c r="U129" s="154"/>
      <c r="V129" s="154"/>
      <c r="W129" s="155"/>
      <c r="X129" s="155"/>
      <c r="Y129" s="156"/>
    </row>
    <row r="130" spans="1:25" x14ac:dyDescent="0.3">
      <c r="A130" s="184" t="s">
        <v>465</v>
      </c>
      <c r="B130" s="186" t="s">
        <v>27</v>
      </c>
      <c r="C130" s="22" t="s">
        <v>457</v>
      </c>
      <c r="D130" s="24">
        <v>21.5</v>
      </c>
      <c r="E130" s="25">
        <v>0</v>
      </c>
      <c r="F130" s="25">
        <v>1</v>
      </c>
      <c r="G130" s="25">
        <v>1</v>
      </c>
      <c r="H130" s="24">
        <v>21.5</v>
      </c>
      <c r="I130" s="159">
        <v>0</v>
      </c>
      <c r="J130" s="160">
        <f t="shared" si="2"/>
        <v>0</v>
      </c>
      <c r="K130" s="151"/>
      <c r="L130" s="152"/>
      <c r="M130" s="153"/>
      <c r="N130" s="153"/>
      <c r="O130" s="153"/>
      <c r="P130" s="153"/>
      <c r="Q130" s="153"/>
      <c r="R130" s="154"/>
      <c r="S130" s="154"/>
      <c r="T130" s="154"/>
      <c r="U130" s="154"/>
      <c r="V130" s="154"/>
      <c r="W130" s="155"/>
      <c r="X130" s="155"/>
      <c r="Y130" s="156"/>
    </row>
    <row r="131" spans="1:25" x14ac:dyDescent="0.3">
      <c r="A131" s="184" t="s">
        <v>465</v>
      </c>
      <c r="B131" s="186" t="s">
        <v>27</v>
      </c>
      <c r="C131" s="22" t="s">
        <v>160</v>
      </c>
      <c r="D131" s="24">
        <v>30</v>
      </c>
      <c r="E131" s="25">
        <v>1</v>
      </c>
      <c r="F131" s="25">
        <v>1</v>
      </c>
      <c r="G131" s="25">
        <v>1</v>
      </c>
      <c r="H131" s="24">
        <v>30</v>
      </c>
      <c r="I131" s="159">
        <v>0.4</v>
      </c>
      <c r="J131" s="160">
        <f t="shared" si="2"/>
        <v>12</v>
      </c>
      <c r="K131" s="151"/>
      <c r="L131" s="152"/>
      <c r="M131" s="153"/>
      <c r="N131" s="153"/>
      <c r="O131" s="153"/>
      <c r="P131" s="153"/>
      <c r="Q131" s="153"/>
      <c r="R131" s="154"/>
      <c r="S131" s="154">
        <v>1</v>
      </c>
      <c r="T131" s="154"/>
      <c r="U131" s="154"/>
      <c r="V131" s="154"/>
      <c r="W131" s="155"/>
      <c r="X131" s="155"/>
      <c r="Y131" s="156"/>
    </row>
    <row r="132" spans="1:25" x14ac:dyDescent="0.3">
      <c r="A132" s="184" t="s">
        <v>465</v>
      </c>
      <c r="B132" s="186" t="s">
        <v>27</v>
      </c>
      <c r="C132" s="22" t="s">
        <v>161</v>
      </c>
      <c r="D132" s="24">
        <v>35</v>
      </c>
      <c r="E132" s="25">
        <v>1</v>
      </c>
      <c r="F132" s="25">
        <v>0</v>
      </c>
      <c r="G132" s="25">
        <v>1</v>
      </c>
      <c r="H132" s="24">
        <v>35</v>
      </c>
      <c r="I132" s="159">
        <v>0</v>
      </c>
      <c r="J132" s="160">
        <f t="shared" si="2"/>
        <v>0</v>
      </c>
      <c r="K132" s="151"/>
      <c r="L132" s="152"/>
      <c r="M132" s="153"/>
      <c r="N132" s="153"/>
      <c r="O132" s="153"/>
      <c r="P132" s="153"/>
      <c r="Q132" s="153"/>
      <c r="R132" s="154"/>
      <c r="S132" s="154"/>
      <c r="T132" s="154"/>
      <c r="U132" s="154"/>
      <c r="V132" s="154"/>
      <c r="W132" s="155"/>
      <c r="X132" s="155"/>
      <c r="Y132" s="156"/>
    </row>
    <row r="133" spans="1:25" x14ac:dyDescent="0.3">
      <c r="A133" s="184" t="s">
        <v>465</v>
      </c>
      <c r="B133" s="186" t="s">
        <v>27</v>
      </c>
      <c r="C133" s="22" t="s">
        <v>162</v>
      </c>
      <c r="D133" s="24">
        <v>54</v>
      </c>
      <c r="E133" s="25">
        <v>1</v>
      </c>
      <c r="F133" s="25">
        <v>1</v>
      </c>
      <c r="G133" s="25">
        <v>1</v>
      </c>
      <c r="H133" s="24">
        <v>54</v>
      </c>
      <c r="I133" s="159">
        <v>1</v>
      </c>
      <c r="J133" s="160">
        <f t="shared" si="2"/>
        <v>54</v>
      </c>
      <c r="K133" s="151"/>
      <c r="L133" s="152"/>
      <c r="M133" s="153"/>
      <c r="N133" s="153"/>
      <c r="O133" s="153"/>
      <c r="P133" s="153">
        <v>1</v>
      </c>
      <c r="Q133" s="153"/>
      <c r="R133" s="154"/>
      <c r="S133" s="154"/>
      <c r="T133" s="154"/>
      <c r="U133" s="154"/>
      <c r="V133" s="154"/>
      <c r="W133" s="155"/>
      <c r="X133" s="155"/>
      <c r="Y133" s="156"/>
    </row>
    <row r="134" spans="1:25" x14ac:dyDescent="0.3">
      <c r="A134" s="184" t="s">
        <v>465</v>
      </c>
      <c r="B134" s="186" t="s">
        <v>27</v>
      </c>
      <c r="C134" s="22" t="s">
        <v>163</v>
      </c>
      <c r="D134" s="24">
        <v>6</v>
      </c>
      <c r="E134" s="25">
        <v>0.4</v>
      </c>
      <c r="F134" s="25">
        <v>1</v>
      </c>
      <c r="G134" s="25">
        <v>1</v>
      </c>
      <c r="H134" s="24">
        <v>6</v>
      </c>
      <c r="I134" s="159">
        <v>0</v>
      </c>
      <c r="J134" s="160">
        <f t="shared" si="2"/>
        <v>0</v>
      </c>
      <c r="K134" s="151"/>
      <c r="L134" s="152"/>
      <c r="M134" s="153"/>
      <c r="N134" s="153"/>
      <c r="O134" s="153"/>
      <c r="P134" s="153"/>
      <c r="Q134" s="153"/>
      <c r="R134" s="154"/>
      <c r="S134" s="154"/>
      <c r="T134" s="154"/>
      <c r="U134" s="154"/>
      <c r="V134" s="154"/>
      <c r="W134" s="155"/>
      <c r="X134" s="155"/>
      <c r="Y134" s="156"/>
    </row>
    <row r="135" spans="1:25" x14ac:dyDescent="0.3">
      <c r="A135" s="184" t="s">
        <v>465</v>
      </c>
      <c r="B135" s="186" t="s">
        <v>27</v>
      </c>
      <c r="C135" s="22" t="s">
        <v>164</v>
      </c>
      <c r="D135" s="24">
        <v>26</v>
      </c>
      <c r="E135" s="25">
        <v>0.4</v>
      </c>
      <c r="F135" s="25">
        <v>1</v>
      </c>
      <c r="G135" s="25">
        <v>1</v>
      </c>
      <c r="H135" s="24">
        <v>26</v>
      </c>
      <c r="I135" s="159">
        <v>0</v>
      </c>
      <c r="J135" s="160">
        <f t="shared" si="2"/>
        <v>0</v>
      </c>
      <c r="K135" s="151"/>
      <c r="L135" s="152"/>
      <c r="M135" s="153"/>
      <c r="N135" s="153"/>
      <c r="O135" s="153"/>
      <c r="P135" s="153"/>
      <c r="Q135" s="153"/>
      <c r="R135" s="154"/>
      <c r="S135" s="154"/>
      <c r="T135" s="154"/>
      <c r="U135" s="154"/>
      <c r="V135" s="154"/>
      <c r="W135" s="155"/>
      <c r="X135" s="155"/>
      <c r="Y135" s="156"/>
    </row>
    <row r="136" spans="1:25" x14ac:dyDescent="0.3">
      <c r="A136" s="184" t="s">
        <v>465</v>
      </c>
      <c r="B136" s="186" t="s">
        <v>27</v>
      </c>
      <c r="C136" s="22" t="s">
        <v>458</v>
      </c>
      <c r="D136" s="24">
        <v>2</v>
      </c>
      <c r="E136" s="25">
        <v>0</v>
      </c>
      <c r="F136" s="25">
        <v>1</v>
      </c>
      <c r="G136" s="25">
        <v>1</v>
      </c>
      <c r="H136" s="24">
        <v>2</v>
      </c>
      <c r="I136" s="159">
        <v>0</v>
      </c>
      <c r="J136" s="160">
        <f t="shared" si="2"/>
        <v>0</v>
      </c>
      <c r="K136" s="151"/>
      <c r="L136" s="152"/>
      <c r="M136" s="153"/>
      <c r="N136" s="153"/>
      <c r="O136" s="153"/>
      <c r="P136" s="153"/>
      <c r="Q136" s="153"/>
      <c r="R136" s="154"/>
      <c r="S136" s="154"/>
      <c r="T136" s="154"/>
      <c r="U136" s="154"/>
      <c r="V136" s="154"/>
      <c r="W136" s="155"/>
      <c r="X136" s="155"/>
      <c r="Y136" s="156"/>
    </row>
    <row r="137" spans="1:25" x14ac:dyDescent="0.3">
      <c r="A137" s="184" t="s">
        <v>465</v>
      </c>
      <c r="B137" s="186" t="s">
        <v>27</v>
      </c>
      <c r="C137" s="22" t="s">
        <v>165</v>
      </c>
      <c r="D137" s="24">
        <v>30</v>
      </c>
      <c r="E137" s="25">
        <v>1</v>
      </c>
      <c r="F137" s="25">
        <v>1</v>
      </c>
      <c r="G137" s="25">
        <v>1</v>
      </c>
      <c r="H137" s="24">
        <v>30</v>
      </c>
      <c r="I137" s="159">
        <v>0.4</v>
      </c>
      <c r="J137" s="160">
        <f t="shared" si="2"/>
        <v>12</v>
      </c>
      <c r="K137" s="151"/>
      <c r="L137" s="152"/>
      <c r="M137" s="153"/>
      <c r="N137" s="153"/>
      <c r="O137" s="153"/>
      <c r="P137" s="153"/>
      <c r="Q137" s="153"/>
      <c r="R137" s="154">
        <v>0.1111111111111111</v>
      </c>
      <c r="S137" s="154">
        <v>0.1111111111111111</v>
      </c>
      <c r="T137" s="154">
        <v>0.1111111111111111</v>
      </c>
      <c r="U137" s="154">
        <v>0.33333333333333331</v>
      </c>
      <c r="V137" s="154">
        <v>0.33333333333333331</v>
      </c>
      <c r="W137" s="155"/>
      <c r="X137" s="155"/>
      <c r="Y137" s="156"/>
    </row>
    <row r="138" spans="1:25" x14ac:dyDescent="0.3">
      <c r="A138" s="184" t="s">
        <v>465</v>
      </c>
      <c r="B138" s="186" t="s">
        <v>27</v>
      </c>
      <c r="C138" s="22" t="s">
        <v>166</v>
      </c>
      <c r="D138" s="24">
        <v>36</v>
      </c>
      <c r="E138" s="25">
        <v>1</v>
      </c>
      <c r="F138" s="25">
        <v>0.4</v>
      </c>
      <c r="G138" s="25">
        <v>1</v>
      </c>
      <c r="H138" s="24">
        <v>36</v>
      </c>
      <c r="I138" s="159">
        <v>1</v>
      </c>
      <c r="J138" s="160">
        <f t="shared" si="2"/>
        <v>36</v>
      </c>
      <c r="K138" s="151"/>
      <c r="L138" s="152"/>
      <c r="M138" s="153"/>
      <c r="N138" s="153"/>
      <c r="O138" s="153"/>
      <c r="P138" s="153"/>
      <c r="Q138" s="153"/>
      <c r="R138" s="154"/>
      <c r="S138" s="154">
        <v>0.5</v>
      </c>
      <c r="T138" s="154">
        <v>0.5</v>
      </c>
      <c r="U138" s="154"/>
      <c r="V138" s="154"/>
      <c r="W138" s="155"/>
      <c r="X138" s="155"/>
      <c r="Y138" s="156"/>
    </row>
    <row r="139" spans="1:25" x14ac:dyDescent="0.3">
      <c r="A139" s="184" t="s">
        <v>465</v>
      </c>
      <c r="B139" s="186" t="s">
        <v>27</v>
      </c>
      <c r="C139" s="22" t="s">
        <v>167</v>
      </c>
      <c r="D139" s="24">
        <v>4</v>
      </c>
      <c r="E139" s="25">
        <v>1</v>
      </c>
      <c r="F139" s="25">
        <v>0</v>
      </c>
      <c r="G139" s="25">
        <v>1</v>
      </c>
      <c r="H139" s="24">
        <v>4</v>
      </c>
      <c r="I139" s="159">
        <v>0.4</v>
      </c>
      <c r="J139" s="160">
        <f t="shared" si="2"/>
        <v>1.6</v>
      </c>
      <c r="K139" s="151"/>
      <c r="L139" s="152"/>
      <c r="M139" s="153"/>
      <c r="N139" s="153"/>
      <c r="O139" s="153"/>
      <c r="P139" s="153"/>
      <c r="Q139" s="153"/>
      <c r="R139" s="154"/>
      <c r="S139" s="154"/>
      <c r="T139" s="154"/>
      <c r="U139" s="154"/>
      <c r="V139" s="154">
        <v>1</v>
      </c>
      <c r="W139" s="155"/>
      <c r="X139" s="155"/>
      <c r="Y139" s="156"/>
    </row>
    <row r="140" spans="1:25" x14ac:dyDescent="0.3">
      <c r="A140" s="184" t="s">
        <v>465</v>
      </c>
      <c r="B140" s="186" t="s">
        <v>27</v>
      </c>
      <c r="C140" s="22" t="s">
        <v>168</v>
      </c>
      <c r="D140" s="24">
        <v>26</v>
      </c>
      <c r="E140" s="25">
        <v>1</v>
      </c>
      <c r="F140" s="25">
        <v>0</v>
      </c>
      <c r="G140" s="25">
        <v>1</v>
      </c>
      <c r="H140" s="24">
        <v>26</v>
      </c>
      <c r="I140" s="159">
        <v>0.4</v>
      </c>
      <c r="J140" s="160">
        <f t="shared" si="2"/>
        <v>10.4</v>
      </c>
      <c r="K140" s="151"/>
      <c r="L140" s="152"/>
      <c r="M140" s="153"/>
      <c r="N140" s="153"/>
      <c r="O140" s="153"/>
      <c r="P140" s="153"/>
      <c r="Q140" s="153"/>
      <c r="R140" s="154">
        <v>0.1111111111111111</v>
      </c>
      <c r="S140" s="154">
        <v>0.1111111111111111</v>
      </c>
      <c r="T140" s="154">
        <v>0.1111111111111111</v>
      </c>
      <c r="U140" s="154">
        <v>0.33333333333333331</v>
      </c>
      <c r="V140" s="154">
        <v>0.33333333333333331</v>
      </c>
      <c r="W140" s="155"/>
      <c r="X140" s="155"/>
      <c r="Y140" s="156"/>
    </row>
    <row r="141" spans="1:25" x14ac:dyDescent="0.3">
      <c r="A141" s="184" t="s">
        <v>465</v>
      </c>
      <c r="B141" s="186" t="s">
        <v>27</v>
      </c>
      <c r="C141" s="22" t="s">
        <v>169</v>
      </c>
      <c r="D141" s="24">
        <v>20</v>
      </c>
      <c r="E141" s="25">
        <v>0.4</v>
      </c>
      <c r="F141" s="25">
        <v>0</v>
      </c>
      <c r="G141" s="25">
        <v>0.4</v>
      </c>
      <c r="H141" s="24">
        <v>8</v>
      </c>
      <c r="I141" s="159">
        <v>0</v>
      </c>
      <c r="J141" s="160">
        <f t="shared" si="2"/>
        <v>0</v>
      </c>
      <c r="K141" s="151"/>
      <c r="L141" s="152"/>
      <c r="M141" s="153"/>
      <c r="N141" s="153"/>
      <c r="O141" s="153"/>
      <c r="P141" s="153"/>
      <c r="Q141" s="153"/>
      <c r="R141" s="154"/>
      <c r="S141" s="154"/>
      <c r="T141" s="154"/>
      <c r="U141" s="154"/>
      <c r="V141" s="154"/>
      <c r="W141" s="155"/>
      <c r="X141" s="155"/>
      <c r="Y141" s="156"/>
    </row>
    <row r="142" spans="1:25" x14ac:dyDescent="0.3">
      <c r="A142" s="184" t="s">
        <v>465</v>
      </c>
      <c r="B142" s="186" t="s">
        <v>27</v>
      </c>
      <c r="C142" s="22" t="s">
        <v>170</v>
      </c>
      <c r="D142" s="24">
        <v>21.5</v>
      </c>
      <c r="E142" s="25">
        <v>1</v>
      </c>
      <c r="F142" s="25">
        <v>1</v>
      </c>
      <c r="G142" s="25">
        <v>1</v>
      </c>
      <c r="H142" s="24">
        <v>21.5</v>
      </c>
      <c r="I142" s="159">
        <v>1</v>
      </c>
      <c r="J142" s="160">
        <f t="shared" si="2"/>
        <v>21.5</v>
      </c>
      <c r="K142" s="151"/>
      <c r="L142" s="152"/>
      <c r="M142" s="153"/>
      <c r="N142" s="153"/>
      <c r="O142" s="153"/>
      <c r="P142" s="153"/>
      <c r="Q142" s="153"/>
      <c r="R142" s="154"/>
      <c r="S142" s="154"/>
      <c r="T142" s="154">
        <v>1</v>
      </c>
      <c r="U142" s="154"/>
      <c r="V142" s="154"/>
      <c r="W142" s="155"/>
      <c r="X142" s="155"/>
      <c r="Y142" s="156"/>
    </row>
    <row r="143" spans="1:25" x14ac:dyDescent="0.3">
      <c r="A143" s="184" t="s">
        <v>465</v>
      </c>
      <c r="B143" s="186" t="s">
        <v>27</v>
      </c>
      <c r="C143" s="22" t="s">
        <v>171</v>
      </c>
      <c r="D143" s="24">
        <v>3</v>
      </c>
      <c r="E143" s="25">
        <v>1</v>
      </c>
      <c r="F143" s="25">
        <v>0</v>
      </c>
      <c r="G143" s="25">
        <v>1</v>
      </c>
      <c r="H143" s="24">
        <v>3</v>
      </c>
      <c r="I143" s="159">
        <v>1</v>
      </c>
      <c r="J143" s="160">
        <f t="shared" si="2"/>
        <v>3</v>
      </c>
      <c r="K143" s="151"/>
      <c r="L143" s="152"/>
      <c r="M143" s="153"/>
      <c r="N143" s="153"/>
      <c r="O143" s="153">
        <v>1</v>
      </c>
      <c r="P143" s="153"/>
      <c r="Q143" s="153"/>
      <c r="R143" s="154"/>
      <c r="S143" s="154"/>
      <c r="T143" s="154"/>
      <c r="U143" s="154"/>
      <c r="V143" s="154"/>
      <c r="W143" s="155"/>
      <c r="X143" s="155"/>
      <c r="Y143" s="156"/>
    </row>
    <row r="144" spans="1:25" x14ac:dyDescent="0.3">
      <c r="A144" s="184" t="s">
        <v>465</v>
      </c>
      <c r="B144" s="186" t="s">
        <v>27</v>
      </c>
      <c r="C144" s="22" t="s">
        <v>172</v>
      </c>
      <c r="D144" s="24">
        <v>4</v>
      </c>
      <c r="E144" s="25">
        <v>1</v>
      </c>
      <c r="F144" s="25">
        <v>0</v>
      </c>
      <c r="G144" s="25">
        <v>1</v>
      </c>
      <c r="H144" s="24">
        <v>4</v>
      </c>
      <c r="I144" s="159">
        <v>0</v>
      </c>
      <c r="J144" s="160">
        <f t="shared" si="2"/>
        <v>0</v>
      </c>
      <c r="K144" s="151"/>
      <c r="L144" s="152"/>
      <c r="M144" s="153"/>
      <c r="N144" s="153"/>
      <c r="O144" s="153"/>
      <c r="P144" s="153"/>
      <c r="Q144" s="153"/>
      <c r="R144" s="154"/>
      <c r="S144" s="154"/>
      <c r="T144" s="154"/>
      <c r="U144" s="154"/>
      <c r="V144" s="154"/>
      <c r="W144" s="155"/>
      <c r="X144" s="155"/>
      <c r="Y144" s="156"/>
    </row>
    <row r="145" spans="1:25" x14ac:dyDescent="0.3">
      <c r="A145" s="184" t="s">
        <v>465</v>
      </c>
      <c r="B145" s="186" t="s">
        <v>27</v>
      </c>
      <c r="C145" s="22" t="s">
        <v>173</v>
      </c>
      <c r="D145" s="24">
        <v>22</v>
      </c>
      <c r="E145" s="25">
        <v>1</v>
      </c>
      <c r="F145" s="25">
        <v>0</v>
      </c>
      <c r="G145" s="25">
        <v>1</v>
      </c>
      <c r="H145" s="24">
        <v>22</v>
      </c>
      <c r="I145" s="159">
        <v>0</v>
      </c>
      <c r="J145" s="160">
        <f t="shared" si="2"/>
        <v>0</v>
      </c>
      <c r="K145" s="151"/>
      <c r="L145" s="152"/>
      <c r="M145" s="153"/>
      <c r="N145" s="153"/>
      <c r="O145" s="153"/>
      <c r="P145" s="153"/>
      <c r="Q145" s="153"/>
      <c r="R145" s="154"/>
      <c r="S145" s="154"/>
      <c r="T145" s="154"/>
      <c r="U145" s="154"/>
      <c r="V145" s="154"/>
      <c r="W145" s="155"/>
      <c r="X145" s="155"/>
      <c r="Y145" s="156"/>
    </row>
    <row r="146" spans="1:25" x14ac:dyDescent="0.3">
      <c r="A146" s="184" t="s">
        <v>465</v>
      </c>
      <c r="B146" s="186" t="s">
        <v>27</v>
      </c>
      <c r="C146" s="22" t="s">
        <v>174</v>
      </c>
      <c r="D146" s="24">
        <v>10</v>
      </c>
      <c r="E146" s="25">
        <v>1</v>
      </c>
      <c r="F146" s="25">
        <v>0</v>
      </c>
      <c r="G146" s="25">
        <v>1</v>
      </c>
      <c r="H146" s="24">
        <v>10</v>
      </c>
      <c r="I146" s="159">
        <v>1</v>
      </c>
      <c r="J146" s="160">
        <f t="shared" si="2"/>
        <v>10</v>
      </c>
      <c r="K146" s="151"/>
      <c r="L146" s="152"/>
      <c r="M146" s="153"/>
      <c r="N146" s="153"/>
      <c r="O146" s="153"/>
      <c r="P146" s="153"/>
      <c r="Q146" s="153">
        <v>1</v>
      </c>
      <c r="R146" s="154"/>
      <c r="S146" s="154"/>
      <c r="T146" s="154"/>
      <c r="U146" s="154"/>
      <c r="V146" s="154"/>
      <c r="W146" s="155"/>
      <c r="X146" s="155"/>
      <c r="Y146" s="156"/>
    </row>
    <row r="147" spans="1:25" x14ac:dyDescent="0.3">
      <c r="A147" s="184" t="s">
        <v>465</v>
      </c>
      <c r="B147" s="186" t="s">
        <v>27</v>
      </c>
      <c r="C147" s="22" t="s">
        <v>175</v>
      </c>
      <c r="D147" s="24">
        <v>26</v>
      </c>
      <c r="E147" s="25">
        <v>0.4</v>
      </c>
      <c r="F147" s="25">
        <v>1</v>
      </c>
      <c r="G147" s="25">
        <v>1</v>
      </c>
      <c r="H147" s="24">
        <v>26</v>
      </c>
      <c r="I147" s="159">
        <v>0</v>
      </c>
      <c r="J147" s="160">
        <f t="shared" si="2"/>
        <v>0</v>
      </c>
      <c r="K147" s="151"/>
      <c r="L147" s="152"/>
      <c r="M147" s="153"/>
      <c r="N147" s="153"/>
      <c r="O147" s="153"/>
      <c r="P147" s="153"/>
      <c r="Q147" s="153"/>
      <c r="R147" s="154"/>
      <c r="S147" s="154"/>
      <c r="T147" s="154"/>
      <c r="U147" s="154"/>
      <c r="V147" s="154"/>
      <c r="W147" s="155"/>
      <c r="X147" s="155"/>
      <c r="Y147" s="156"/>
    </row>
    <row r="148" spans="1:25" x14ac:dyDescent="0.3">
      <c r="A148" s="184" t="s">
        <v>465</v>
      </c>
      <c r="B148" s="186" t="s">
        <v>27</v>
      </c>
      <c r="C148" s="22" t="s">
        <v>176</v>
      </c>
      <c r="D148" s="24">
        <v>4.5</v>
      </c>
      <c r="E148" s="25">
        <v>1</v>
      </c>
      <c r="F148" s="25">
        <v>0</v>
      </c>
      <c r="G148" s="25">
        <v>1</v>
      </c>
      <c r="H148" s="24">
        <v>4.5</v>
      </c>
      <c r="I148" s="159">
        <v>0</v>
      </c>
      <c r="J148" s="160">
        <f t="shared" si="2"/>
        <v>0</v>
      </c>
      <c r="K148" s="151"/>
      <c r="L148" s="152"/>
      <c r="M148" s="153"/>
      <c r="N148" s="153"/>
      <c r="O148" s="153"/>
      <c r="P148" s="153"/>
      <c r="Q148" s="153"/>
      <c r="R148" s="154"/>
      <c r="S148" s="154"/>
      <c r="T148" s="154"/>
      <c r="U148" s="154"/>
      <c r="V148" s="154"/>
      <c r="W148" s="155"/>
      <c r="X148" s="155"/>
      <c r="Y148" s="156"/>
    </row>
    <row r="149" spans="1:25" x14ac:dyDescent="0.3">
      <c r="A149" s="184" t="s">
        <v>465</v>
      </c>
      <c r="B149" s="186" t="s">
        <v>27</v>
      </c>
      <c r="C149" s="22" t="s">
        <v>177</v>
      </c>
      <c r="D149" s="24">
        <v>19.8</v>
      </c>
      <c r="E149" s="25">
        <v>0.4</v>
      </c>
      <c r="F149" s="25">
        <v>0</v>
      </c>
      <c r="G149" s="25">
        <v>0.4</v>
      </c>
      <c r="H149" s="24">
        <v>7.9200000000000008</v>
      </c>
      <c r="I149" s="159">
        <v>0</v>
      </c>
      <c r="J149" s="160">
        <f t="shared" si="2"/>
        <v>0</v>
      </c>
      <c r="K149" s="151"/>
      <c r="L149" s="152"/>
      <c r="M149" s="153"/>
      <c r="N149" s="153"/>
      <c r="O149" s="153"/>
      <c r="P149" s="153"/>
      <c r="Q149" s="153"/>
      <c r="R149" s="154"/>
      <c r="S149" s="154"/>
      <c r="T149" s="154"/>
      <c r="U149" s="154"/>
      <c r="V149" s="154"/>
      <c r="W149" s="155"/>
      <c r="X149" s="155"/>
      <c r="Y149" s="156"/>
    </row>
    <row r="150" spans="1:25" x14ac:dyDescent="0.3">
      <c r="A150" s="184" t="s">
        <v>465</v>
      </c>
      <c r="B150" s="186" t="s">
        <v>27</v>
      </c>
      <c r="C150" s="22" t="s">
        <v>459</v>
      </c>
      <c r="D150" s="24">
        <v>20</v>
      </c>
      <c r="E150" s="25">
        <v>0</v>
      </c>
      <c r="F150" s="25">
        <v>1</v>
      </c>
      <c r="G150" s="25">
        <v>1</v>
      </c>
      <c r="H150" s="24">
        <v>20</v>
      </c>
      <c r="I150" s="159">
        <v>0</v>
      </c>
      <c r="J150" s="160">
        <f t="shared" si="2"/>
        <v>0</v>
      </c>
      <c r="K150" s="151"/>
      <c r="L150" s="152"/>
      <c r="M150" s="153"/>
      <c r="N150" s="153"/>
      <c r="O150" s="153"/>
      <c r="P150" s="153"/>
      <c r="Q150" s="153"/>
      <c r="R150" s="154"/>
      <c r="S150" s="154"/>
      <c r="T150" s="154"/>
      <c r="U150" s="154"/>
      <c r="V150" s="154"/>
      <c r="W150" s="155"/>
      <c r="X150" s="155"/>
      <c r="Y150" s="156"/>
    </row>
    <row r="151" spans="1:25" x14ac:dyDescent="0.3">
      <c r="A151" s="184" t="s">
        <v>465</v>
      </c>
      <c r="B151" s="186" t="s">
        <v>27</v>
      </c>
      <c r="C151" s="22" t="s">
        <v>178</v>
      </c>
      <c r="D151" s="24">
        <v>33</v>
      </c>
      <c r="E151" s="25">
        <v>1</v>
      </c>
      <c r="F151" s="25">
        <v>1</v>
      </c>
      <c r="G151" s="25">
        <v>1</v>
      </c>
      <c r="H151" s="24">
        <v>33</v>
      </c>
      <c r="I151" s="159">
        <v>0.4</v>
      </c>
      <c r="J151" s="160">
        <f t="shared" si="2"/>
        <v>13.200000000000001</v>
      </c>
      <c r="K151" s="151"/>
      <c r="L151" s="152"/>
      <c r="M151" s="153"/>
      <c r="N151" s="153"/>
      <c r="O151" s="153"/>
      <c r="P151" s="153"/>
      <c r="Q151" s="153"/>
      <c r="R151" s="154">
        <v>0.33333333333333331</v>
      </c>
      <c r="S151" s="154">
        <v>0.33333333333333331</v>
      </c>
      <c r="T151" s="154">
        <v>0.33333333333333331</v>
      </c>
      <c r="U151" s="154"/>
      <c r="V151" s="154"/>
      <c r="W151" s="155"/>
      <c r="X151" s="155"/>
      <c r="Y151" s="156"/>
    </row>
    <row r="152" spans="1:25" x14ac:dyDescent="0.3">
      <c r="A152" s="184" t="s">
        <v>465</v>
      </c>
      <c r="B152" s="186" t="s">
        <v>27</v>
      </c>
      <c r="C152" s="22" t="s">
        <v>179</v>
      </c>
      <c r="D152" s="24">
        <v>14</v>
      </c>
      <c r="E152" s="25">
        <v>0.4</v>
      </c>
      <c r="F152" s="25">
        <v>0</v>
      </c>
      <c r="G152" s="25">
        <v>0.4</v>
      </c>
      <c r="H152" s="24">
        <v>5.6000000000000005</v>
      </c>
      <c r="I152" s="159">
        <v>0</v>
      </c>
      <c r="J152" s="160">
        <f t="shared" si="2"/>
        <v>0</v>
      </c>
      <c r="K152" s="151"/>
      <c r="L152" s="152"/>
      <c r="M152" s="153"/>
      <c r="N152" s="153"/>
      <c r="O152" s="153"/>
      <c r="P152" s="153"/>
      <c r="Q152" s="153"/>
      <c r="R152" s="154"/>
      <c r="S152" s="154"/>
      <c r="T152" s="154"/>
      <c r="U152" s="154"/>
      <c r="V152" s="154"/>
      <c r="W152" s="155"/>
      <c r="X152" s="155"/>
      <c r="Y152" s="156"/>
    </row>
    <row r="153" spans="1:25" x14ac:dyDescent="0.3">
      <c r="A153" s="184" t="s">
        <v>465</v>
      </c>
      <c r="B153" s="186" t="s">
        <v>27</v>
      </c>
      <c r="C153" s="22" t="s">
        <v>180</v>
      </c>
      <c r="D153" s="24">
        <v>2</v>
      </c>
      <c r="E153" s="25">
        <v>0.4</v>
      </c>
      <c r="F153" s="25">
        <v>0</v>
      </c>
      <c r="G153" s="25">
        <v>0.4</v>
      </c>
      <c r="H153" s="24">
        <v>0.8</v>
      </c>
      <c r="I153" s="159">
        <v>0</v>
      </c>
      <c r="J153" s="160">
        <f t="shared" si="2"/>
        <v>0</v>
      </c>
      <c r="K153" s="151"/>
      <c r="L153" s="152"/>
      <c r="M153" s="153"/>
      <c r="N153" s="153"/>
      <c r="O153" s="153"/>
      <c r="P153" s="153"/>
      <c r="Q153" s="153"/>
      <c r="R153" s="154"/>
      <c r="S153" s="154"/>
      <c r="T153" s="154"/>
      <c r="U153" s="154"/>
      <c r="V153" s="154"/>
      <c r="W153" s="155"/>
      <c r="X153" s="155"/>
      <c r="Y153" s="156"/>
    </row>
    <row r="154" spans="1:25" x14ac:dyDescent="0.3">
      <c r="A154" s="184" t="s">
        <v>465</v>
      </c>
      <c r="B154" s="186" t="s">
        <v>27</v>
      </c>
      <c r="C154" s="22" t="s">
        <v>181</v>
      </c>
      <c r="D154" s="24">
        <v>2</v>
      </c>
      <c r="E154" s="25">
        <v>1</v>
      </c>
      <c r="F154" s="25">
        <v>0</v>
      </c>
      <c r="G154" s="25">
        <v>1</v>
      </c>
      <c r="H154" s="24">
        <v>2</v>
      </c>
      <c r="I154" s="159">
        <v>0</v>
      </c>
      <c r="J154" s="160">
        <f t="shared" si="2"/>
        <v>0</v>
      </c>
      <c r="K154" s="151"/>
      <c r="L154" s="152"/>
      <c r="M154" s="153"/>
      <c r="N154" s="153"/>
      <c r="O154" s="153"/>
      <c r="P154" s="153"/>
      <c r="Q154" s="153"/>
      <c r="R154" s="154"/>
      <c r="S154" s="154"/>
      <c r="T154" s="154"/>
      <c r="U154" s="154"/>
      <c r="V154" s="154"/>
      <c r="W154" s="155"/>
      <c r="X154" s="155"/>
      <c r="Y154" s="156"/>
    </row>
    <row r="155" spans="1:25" x14ac:dyDescent="0.3">
      <c r="A155" s="184" t="s">
        <v>465</v>
      </c>
      <c r="B155" s="186" t="s">
        <v>27</v>
      </c>
      <c r="C155" s="22" t="s">
        <v>182</v>
      </c>
      <c r="D155" s="157">
        <v>6</v>
      </c>
      <c r="E155" s="158">
        <v>1</v>
      </c>
      <c r="F155" s="158">
        <v>0</v>
      </c>
      <c r="G155" s="158">
        <v>1</v>
      </c>
      <c r="H155" s="157">
        <v>6</v>
      </c>
      <c r="I155" s="159">
        <v>0</v>
      </c>
      <c r="J155" s="160">
        <f t="shared" si="2"/>
        <v>0</v>
      </c>
      <c r="K155" s="151"/>
      <c r="L155" s="152"/>
      <c r="M155" s="153"/>
      <c r="N155" s="153"/>
      <c r="O155" s="153"/>
      <c r="P155" s="153"/>
      <c r="Q155" s="153"/>
      <c r="R155" s="154"/>
      <c r="S155" s="154"/>
      <c r="T155" s="154"/>
      <c r="U155" s="154"/>
      <c r="V155" s="154"/>
      <c r="W155" s="155"/>
      <c r="X155" s="155"/>
      <c r="Y155" s="156"/>
    </row>
    <row r="156" spans="1:25" x14ac:dyDescent="0.3">
      <c r="A156" s="184" t="s">
        <v>465</v>
      </c>
      <c r="B156" s="186" t="s">
        <v>27</v>
      </c>
      <c r="C156" s="22" t="s">
        <v>183</v>
      </c>
      <c r="D156" s="157">
        <v>1.5</v>
      </c>
      <c r="E156" s="158">
        <v>1</v>
      </c>
      <c r="F156" s="158">
        <v>0</v>
      </c>
      <c r="G156" s="158">
        <v>1</v>
      </c>
      <c r="H156" s="157">
        <v>1.5</v>
      </c>
      <c r="I156" s="159">
        <v>0</v>
      </c>
      <c r="J156" s="160">
        <f t="shared" si="2"/>
        <v>0</v>
      </c>
      <c r="K156" s="151"/>
      <c r="L156" s="152"/>
      <c r="M156" s="153"/>
      <c r="N156" s="153"/>
      <c r="O156" s="153"/>
      <c r="P156" s="153"/>
      <c r="Q156" s="153"/>
      <c r="R156" s="154"/>
      <c r="S156" s="154"/>
      <c r="T156" s="154"/>
      <c r="U156" s="154"/>
      <c r="V156" s="154"/>
      <c r="W156" s="155"/>
      <c r="X156" s="155"/>
      <c r="Y156" s="156"/>
    </row>
    <row r="157" spans="1:25" x14ac:dyDescent="0.3">
      <c r="A157" s="184" t="s">
        <v>465</v>
      </c>
      <c r="B157" s="186" t="s">
        <v>27</v>
      </c>
      <c r="C157" s="22" t="s">
        <v>184</v>
      </c>
      <c r="D157" s="157">
        <v>16.5</v>
      </c>
      <c r="E157" s="158">
        <v>1</v>
      </c>
      <c r="F157" s="158">
        <v>0</v>
      </c>
      <c r="G157" s="158">
        <v>1</v>
      </c>
      <c r="H157" s="157">
        <v>16.5</v>
      </c>
      <c r="I157" s="159">
        <v>0</v>
      </c>
      <c r="J157" s="160">
        <f t="shared" si="2"/>
        <v>0</v>
      </c>
      <c r="K157" s="151"/>
      <c r="L157" s="152"/>
      <c r="M157" s="153"/>
      <c r="N157" s="153"/>
      <c r="O157" s="153"/>
      <c r="P157" s="153"/>
      <c r="Q157" s="153"/>
      <c r="R157" s="154"/>
      <c r="S157" s="154"/>
      <c r="T157" s="154"/>
      <c r="U157" s="154"/>
      <c r="V157" s="154"/>
      <c r="W157" s="155"/>
      <c r="X157" s="155"/>
      <c r="Y157" s="156"/>
    </row>
    <row r="158" spans="1:25" x14ac:dyDescent="0.3">
      <c r="A158" s="184" t="s">
        <v>465</v>
      </c>
      <c r="B158" s="186" t="s">
        <v>27</v>
      </c>
      <c r="C158" s="22" t="s">
        <v>185</v>
      </c>
      <c r="D158" s="157">
        <v>3</v>
      </c>
      <c r="E158" s="158">
        <v>0.4</v>
      </c>
      <c r="F158" s="158">
        <v>0</v>
      </c>
      <c r="G158" s="158">
        <v>0.4</v>
      </c>
      <c r="H158" s="157">
        <v>1.2000000000000002</v>
      </c>
      <c r="I158" s="159">
        <v>0</v>
      </c>
      <c r="J158" s="160">
        <f t="shared" si="2"/>
        <v>0</v>
      </c>
      <c r="K158" s="151"/>
      <c r="L158" s="152"/>
      <c r="M158" s="153"/>
      <c r="N158" s="153"/>
      <c r="O158" s="153"/>
      <c r="P158" s="153"/>
      <c r="Q158" s="153"/>
      <c r="R158" s="154"/>
      <c r="S158" s="154"/>
      <c r="T158" s="154"/>
      <c r="U158" s="154"/>
      <c r="V158" s="154"/>
      <c r="W158" s="155"/>
      <c r="X158" s="155"/>
      <c r="Y158" s="156"/>
    </row>
    <row r="159" spans="1:25" x14ac:dyDescent="0.3">
      <c r="A159" s="184" t="s">
        <v>465</v>
      </c>
      <c r="B159" s="186" t="s">
        <v>27</v>
      </c>
      <c r="C159" s="22" t="s">
        <v>186</v>
      </c>
      <c r="D159" s="157">
        <v>2</v>
      </c>
      <c r="E159" s="158">
        <v>1</v>
      </c>
      <c r="F159" s="158">
        <v>0</v>
      </c>
      <c r="G159" s="158">
        <v>1</v>
      </c>
      <c r="H159" s="157">
        <v>2</v>
      </c>
      <c r="I159" s="159">
        <v>0</v>
      </c>
      <c r="J159" s="160">
        <f t="shared" si="2"/>
        <v>0</v>
      </c>
      <c r="K159" s="151"/>
      <c r="L159" s="152"/>
      <c r="M159" s="153"/>
      <c r="N159" s="153"/>
      <c r="O159" s="153"/>
      <c r="P159" s="153"/>
      <c r="Q159" s="153"/>
      <c r="R159" s="154"/>
      <c r="S159" s="154"/>
      <c r="T159" s="154"/>
      <c r="U159" s="154"/>
      <c r="V159" s="154"/>
      <c r="W159" s="155"/>
      <c r="X159" s="155"/>
      <c r="Y159" s="156"/>
    </row>
    <row r="160" spans="1:25" x14ac:dyDescent="0.3">
      <c r="A160" s="184" t="s">
        <v>465</v>
      </c>
      <c r="B160" s="186" t="s">
        <v>27</v>
      </c>
      <c r="C160" s="22" t="s">
        <v>187</v>
      </c>
      <c r="D160" s="157">
        <v>2</v>
      </c>
      <c r="E160" s="158">
        <v>1</v>
      </c>
      <c r="F160" s="158">
        <v>1</v>
      </c>
      <c r="G160" s="158">
        <v>1</v>
      </c>
      <c r="H160" s="157">
        <v>2</v>
      </c>
      <c r="I160" s="159">
        <v>0</v>
      </c>
      <c r="J160" s="160">
        <f t="shared" si="2"/>
        <v>0</v>
      </c>
      <c r="K160" s="151"/>
      <c r="L160" s="152"/>
      <c r="M160" s="153"/>
      <c r="N160" s="153"/>
      <c r="O160" s="153"/>
      <c r="P160" s="153"/>
      <c r="Q160" s="153"/>
      <c r="R160" s="154"/>
      <c r="S160" s="154"/>
      <c r="T160" s="154"/>
      <c r="U160" s="154"/>
      <c r="V160" s="154"/>
      <c r="W160" s="155"/>
      <c r="X160" s="155"/>
      <c r="Y160" s="156"/>
    </row>
    <row r="161" spans="1:25" x14ac:dyDescent="0.3">
      <c r="A161" s="184" t="s">
        <v>465</v>
      </c>
      <c r="B161" s="186" t="s">
        <v>27</v>
      </c>
      <c r="C161" s="22" t="s">
        <v>188</v>
      </c>
      <c r="D161" s="157">
        <v>13.5</v>
      </c>
      <c r="E161" s="158">
        <v>1</v>
      </c>
      <c r="F161" s="158">
        <v>0</v>
      </c>
      <c r="G161" s="158">
        <v>1</v>
      </c>
      <c r="H161" s="157">
        <v>13.5</v>
      </c>
      <c r="I161" s="159">
        <v>1</v>
      </c>
      <c r="J161" s="160">
        <f t="shared" si="2"/>
        <v>13.5</v>
      </c>
      <c r="K161" s="151"/>
      <c r="L161" s="152"/>
      <c r="M161" s="153"/>
      <c r="N161" s="153"/>
      <c r="O161" s="153"/>
      <c r="P161" s="153"/>
      <c r="Q161" s="153">
        <v>1</v>
      </c>
      <c r="R161" s="154"/>
      <c r="S161" s="154"/>
      <c r="T161" s="154"/>
      <c r="U161" s="154"/>
      <c r="V161" s="154"/>
      <c r="W161" s="155"/>
      <c r="X161" s="155"/>
      <c r="Y161" s="156"/>
    </row>
    <row r="162" spans="1:25" x14ac:dyDescent="0.3">
      <c r="A162" s="184" t="s">
        <v>465</v>
      </c>
      <c r="B162" s="186" t="s">
        <v>27</v>
      </c>
      <c r="C162" s="22" t="s">
        <v>189</v>
      </c>
      <c r="D162" s="157">
        <v>145.6</v>
      </c>
      <c r="E162" s="158">
        <v>1</v>
      </c>
      <c r="F162" s="158">
        <v>0.15</v>
      </c>
      <c r="G162" s="158">
        <v>1</v>
      </c>
      <c r="H162" s="157">
        <v>145.6</v>
      </c>
      <c r="I162" s="159">
        <v>0</v>
      </c>
      <c r="J162" s="160">
        <f t="shared" si="2"/>
        <v>0</v>
      </c>
      <c r="K162" s="151"/>
      <c r="L162" s="152"/>
      <c r="M162" s="153"/>
      <c r="N162" s="153"/>
      <c r="O162" s="153"/>
      <c r="P162" s="153"/>
      <c r="Q162" s="153"/>
      <c r="R162" s="154"/>
      <c r="S162" s="154"/>
      <c r="T162" s="154"/>
      <c r="U162" s="154"/>
      <c r="V162" s="154"/>
      <c r="W162" s="155"/>
      <c r="X162" s="155"/>
      <c r="Y162" s="156"/>
    </row>
    <row r="163" spans="1:25" x14ac:dyDescent="0.3">
      <c r="A163" s="184" t="s">
        <v>465</v>
      </c>
      <c r="B163" s="186" t="s">
        <v>27</v>
      </c>
      <c r="C163" s="22" t="s">
        <v>190</v>
      </c>
      <c r="D163" s="157">
        <v>2</v>
      </c>
      <c r="E163" s="158">
        <v>1</v>
      </c>
      <c r="F163" s="158">
        <v>0</v>
      </c>
      <c r="G163" s="158">
        <v>1</v>
      </c>
      <c r="H163" s="157">
        <v>2</v>
      </c>
      <c r="I163" s="159">
        <v>1</v>
      </c>
      <c r="J163" s="160">
        <f t="shared" si="2"/>
        <v>2</v>
      </c>
      <c r="K163" s="151"/>
      <c r="L163" s="152"/>
      <c r="M163" s="153"/>
      <c r="N163" s="153"/>
      <c r="O163" s="153">
        <v>1</v>
      </c>
      <c r="P163" s="153"/>
      <c r="Q163" s="153"/>
      <c r="R163" s="154"/>
      <c r="S163" s="154"/>
      <c r="T163" s="154"/>
      <c r="U163" s="154"/>
      <c r="V163" s="154"/>
      <c r="W163" s="155"/>
      <c r="X163" s="155"/>
      <c r="Y163" s="156"/>
    </row>
    <row r="164" spans="1:25" s="40" customFormat="1" x14ac:dyDescent="0.3">
      <c r="A164" s="184" t="s">
        <v>465</v>
      </c>
      <c r="B164" s="186" t="s">
        <v>27</v>
      </c>
      <c r="C164" s="22" t="s">
        <v>191</v>
      </c>
      <c r="D164" s="157">
        <v>22</v>
      </c>
      <c r="E164" s="158">
        <v>1</v>
      </c>
      <c r="F164" s="158">
        <v>0</v>
      </c>
      <c r="G164" s="158">
        <v>1</v>
      </c>
      <c r="H164" s="157">
        <v>22</v>
      </c>
      <c r="I164" s="159">
        <v>1</v>
      </c>
      <c r="J164" s="160">
        <f t="shared" si="2"/>
        <v>22</v>
      </c>
      <c r="K164" s="151"/>
      <c r="L164" s="152"/>
      <c r="M164" s="153"/>
      <c r="N164" s="153"/>
      <c r="O164" s="153"/>
      <c r="P164" s="153">
        <v>0.5</v>
      </c>
      <c r="Q164" s="153"/>
      <c r="R164" s="154">
        <v>0.5</v>
      </c>
      <c r="S164" s="178"/>
      <c r="T164" s="178"/>
      <c r="U164" s="154"/>
      <c r="V164" s="154"/>
      <c r="W164" s="155"/>
      <c r="X164" s="155"/>
      <c r="Y164" s="156"/>
    </row>
    <row r="165" spans="1:25" x14ac:dyDescent="0.3">
      <c r="A165" s="184" t="s">
        <v>465</v>
      </c>
      <c r="B165" s="186" t="s">
        <v>27</v>
      </c>
      <c r="C165" s="22" t="s">
        <v>192</v>
      </c>
      <c r="D165" s="157">
        <v>15</v>
      </c>
      <c r="E165" s="158">
        <v>1</v>
      </c>
      <c r="F165" s="158">
        <v>0</v>
      </c>
      <c r="G165" s="158">
        <v>1</v>
      </c>
      <c r="H165" s="157">
        <v>15</v>
      </c>
      <c r="I165" s="159">
        <v>0.4</v>
      </c>
      <c r="J165" s="160">
        <f t="shared" si="2"/>
        <v>6</v>
      </c>
      <c r="K165" s="151"/>
      <c r="L165" s="152"/>
      <c r="M165" s="153"/>
      <c r="N165" s="153"/>
      <c r="O165" s="153"/>
      <c r="P165" s="153"/>
      <c r="Q165" s="153"/>
      <c r="R165" s="154">
        <v>0.1111111111111111</v>
      </c>
      <c r="S165" s="154">
        <v>0.1111111111111111</v>
      </c>
      <c r="T165" s="154">
        <v>0.1111111111111111</v>
      </c>
      <c r="U165" s="154">
        <v>0.33333333333333331</v>
      </c>
      <c r="V165" s="154">
        <v>0.33333333333333331</v>
      </c>
      <c r="W165" s="155"/>
      <c r="X165" s="155"/>
      <c r="Y165" s="156"/>
    </row>
    <row r="166" spans="1:25" x14ac:dyDescent="0.3">
      <c r="A166" s="184" t="s">
        <v>465</v>
      </c>
      <c r="B166" s="186" t="s">
        <v>27</v>
      </c>
      <c r="C166" s="22" t="s">
        <v>460</v>
      </c>
      <c r="D166" s="157">
        <v>21.5</v>
      </c>
      <c r="E166" s="158">
        <v>0</v>
      </c>
      <c r="F166" s="158">
        <v>1</v>
      </c>
      <c r="G166" s="158">
        <v>1</v>
      </c>
      <c r="H166" s="157">
        <v>21.5</v>
      </c>
      <c r="I166" s="159">
        <v>0</v>
      </c>
      <c r="J166" s="160">
        <f t="shared" si="2"/>
        <v>0</v>
      </c>
      <c r="K166" s="151"/>
      <c r="L166" s="152"/>
      <c r="M166" s="153"/>
      <c r="N166" s="153"/>
      <c r="O166" s="153"/>
      <c r="P166" s="153"/>
      <c r="Q166" s="153"/>
      <c r="R166" s="154"/>
      <c r="S166" s="154"/>
      <c r="T166" s="154"/>
      <c r="U166" s="154"/>
      <c r="V166" s="154"/>
      <c r="W166" s="155"/>
      <c r="X166" s="155"/>
      <c r="Y166" s="156"/>
    </row>
    <row r="167" spans="1:25" s="40" customFormat="1" x14ac:dyDescent="0.3">
      <c r="A167" s="184" t="s">
        <v>465</v>
      </c>
      <c r="B167" s="186" t="s">
        <v>27</v>
      </c>
      <c r="C167" s="22" t="s">
        <v>193</v>
      </c>
      <c r="D167" s="157">
        <v>40</v>
      </c>
      <c r="E167" s="158">
        <v>1</v>
      </c>
      <c r="F167" s="158">
        <v>1</v>
      </c>
      <c r="G167" s="158">
        <v>1</v>
      </c>
      <c r="H167" s="157">
        <v>40</v>
      </c>
      <c r="I167" s="159">
        <v>0.4</v>
      </c>
      <c r="J167" s="160">
        <f t="shared" si="2"/>
        <v>16</v>
      </c>
      <c r="K167" s="166"/>
      <c r="L167" s="167"/>
      <c r="M167" s="168"/>
      <c r="N167" s="168"/>
      <c r="O167" s="168"/>
      <c r="P167" s="153">
        <v>0.5</v>
      </c>
      <c r="Q167" s="168"/>
      <c r="R167" s="169"/>
      <c r="S167" s="169"/>
      <c r="T167" s="154">
        <v>0.5</v>
      </c>
      <c r="U167" s="169"/>
      <c r="V167" s="169"/>
      <c r="W167" s="170"/>
      <c r="X167" s="170"/>
      <c r="Y167" s="171"/>
    </row>
    <row r="168" spans="1:25" x14ac:dyDescent="0.3">
      <c r="A168" s="184" t="s">
        <v>465</v>
      </c>
      <c r="B168" s="186" t="s">
        <v>27</v>
      </c>
      <c r="C168" s="22" t="s">
        <v>194</v>
      </c>
      <c r="D168" s="157">
        <v>28.5</v>
      </c>
      <c r="E168" s="158">
        <v>1</v>
      </c>
      <c r="F168" s="158">
        <v>0.4</v>
      </c>
      <c r="G168" s="158">
        <v>1</v>
      </c>
      <c r="H168" s="157">
        <v>28.5</v>
      </c>
      <c r="I168" s="159">
        <v>1</v>
      </c>
      <c r="J168" s="160">
        <f t="shared" si="2"/>
        <v>28.5</v>
      </c>
      <c r="K168" s="151"/>
      <c r="L168" s="152"/>
      <c r="M168" s="153"/>
      <c r="N168" s="153"/>
      <c r="O168" s="153"/>
      <c r="P168" s="153"/>
      <c r="Q168" s="153"/>
      <c r="R168" s="154"/>
      <c r="S168" s="154"/>
      <c r="T168" s="154">
        <v>1</v>
      </c>
      <c r="U168" s="154"/>
      <c r="V168" s="154"/>
      <c r="W168" s="155"/>
      <c r="X168" s="155"/>
      <c r="Y168" s="156"/>
    </row>
    <row r="169" spans="1:25" x14ac:dyDescent="0.3">
      <c r="A169" s="184" t="s">
        <v>465</v>
      </c>
      <c r="B169" s="186" t="s">
        <v>27</v>
      </c>
      <c r="C169" s="22" t="s">
        <v>195</v>
      </c>
      <c r="D169" s="157">
        <v>44.5</v>
      </c>
      <c r="E169" s="158">
        <v>1</v>
      </c>
      <c r="F169" s="158">
        <v>0.4</v>
      </c>
      <c r="G169" s="158">
        <v>1</v>
      </c>
      <c r="H169" s="157">
        <v>44.5</v>
      </c>
      <c r="I169" s="159">
        <v>1</v>
      </c>
      <c r="J169" s="160">
        <f t="shared" si="2"/>
        <v>44.5</v>
      </c>
      <c r="K169" s="151"/>
      <c r="L169" s="152"/>
      <c r="M169" s="153"/>
      <c r="N169" s="153"/>
      <c r="O169" s="153"/>
      <c r="P169" s="153"/>
      <c r="Q169" s="153"/>
      <c r="R169" s="154"/>
      <c r="S169" s="154">
        <v>0.5</v>
      </c>
      <c r="T169" s="154">
        <v>0.5</v>
      </c>
      <c r="U169" s="154"/>
      <c r="V169" s="154"/>
      <c r="W169" s="155"/>
      <c r="X169" s="155"/>
      <c r="Y169" s="156"/>
    </row>
    <row r="170" spans="1:25" x14ac:dyDescent="0.3">
      <c r="A170" s="184" t="s">
        <v>465</v>
      </c>
      <c r="B170" s="186" t="s">
        <v>27</v>
      </c>
      <c r="C170" s="22" t="s">
        <v>196</v>
      </c>
      <c r="D170" s="157">
        <v>23</v>
      </c>
      <c r="E170" s="158">
        <v>1</v>
      </c>
      <c r="F170" s="158">
        <v>0</v>
      </c>
      <c r="G170" s="158">
        <v>1</v>
      </c>
      <c r="H170" s="157">
        <v>23</v>
      </c>
      <c r="I170" s="159">
        <v>1</v>
      </c>
      <c r="J170" s="160">
        <f t="shared" si="2"/>
        <v>23</v>
      </c>
      <c r="K170" s="151"/>
      <c r="L170" s="152"/>
      <c r="M170" s="153"/>
      <c r="N170" s="153"/>
      <c r="O170" s="153"/>
      <c r="P170" s="153"/>
      <c r="Q170" s="153">
        <v>1</v>
      </c>
      <c r="R170" s="154"/>
      <c r="S170" s="154"/>
      <c r="T170" s="154"/>
      <c r="U170" s="154"/>
      <c r="V170" s="154"/>
      <c r="W170" s="155"/>
      <c r="X170" s="155"/>
      <c r="Y170" s="156"/>
    </row>
    <row r="171" spans="1:25" x14ac:dyDescent="0.3">
      <c r="A171" s="184" t="s">
        <v>465</v>
      </c>
      <c r="B171" s="186" t="s">
        <v>27</v>
      </c>
      <c r="C171" s="22" t="s">
        <v>197</v>
      </c>
      <c r="D171" s="157">
        <v>17</v>
      </c>
      <c r="E171" s="158">
        <v>1</v>
      </c>
      <c r="F171" s="158">
        <v>0</v>
      </c>
      <c r="G171" s="158">
        <v>1</v>
      </c>
      <c r="H171" s="157">
        <v>17</v>
      </c>
      <c r="I171" s="159">
        <v>1</v>
      </c>
      <c r="J171" s="160">
        <f t="shared" si="2"/>
        <v>17</v>
      </c>
      <c r="K171" s="151"/>
      <c r="L171" s="152"/>
      <c r="M171" s="153"/>
      <c r="N171" s="153"/>
      <c r="O171" s="153"/>
      <c r="P171" s="153"/>
      <c r="Q171" s="153">
        <v>1</v>
      </c>
      <c r="R171" s="154"/>
      <c r="S171" s="154"/>
      <c r="T171" s="154"/>
      <c r="U171" s="154"/>
      <c r="V171" s="154"/>
      <c r="W171" s="155"/>
      <c r="X171" s="155"/>
      <c r="Y171" s="156"/>
    </row>
    <row r="172" spans="1:25" x14ac:dyDescent="0.3">
      <c r="A172" s="184" t="s">
        <v>465</v>
      </c>
      <c r="B172" s="186" t="s">
        <v>27</v>
      </c>
      <c r="C172" s="22" t="s">
        <v>198</v>
      </c>
      <c r="D172" s="157">
        <v>27.5</v>
      </c>
      <c r="E172" s="158">
        <v>0.4</v>
      </c>
      <c r="F172" s="158">
        <v>1</v>
      </c>
      <c r="G172" s="158">
        <v>1</v>
      </c>
      <c r="H172" s="157">
        <v>27.5</v>
      </c>
      <c r="I172" s="159">
        <v>0</v>
      </c>
      <c r="J172" s="160">
        <f t="shared" si="2"/>
        <v>0</v>
      </c>
      <c r="K172" s="151"/>
      <c r="L172" s="152"/>
      <c r="M172" s="153"/>
      <c r="N172" s="153"/>
      <c r="O172" s="153"/>
      <c r="P172" s="153"/>
      <c r="Q172" s="153"/>
      <c r="R172" s="154"/>
      <c r="S172" s="154"/>
      <c r="T172" s="154"/>
      <c r="U172" s="154"/>
      <c r="V172" s="154"/>
      <c r="W172" s="155"/>
      <c r="X172" s="155"/>
      <c r="Y172" s="156"/>
    </row>
    <row r="173" spans="1:25" x14ac:dyDescent="0.3">
      <c r="A173" s="184" t="s">
        <v>465</v>
      </c>
      <c r="B173" s="186" t="s">
        <v>27</v>
      </c>
      <c r="C173" s="22" t="s">
        <v>461</v>
      </c>
      <c r="D173" s="157">
        <v>2</v>
      </c>
      <c r="E173" s="158">
        <v>0</v>
      </c>
      <c r="F173" s="158">
        <v>1</v>
      </c>
      <c r="G173" s="158">
        <v>1</v>
      </c>
      <c r="H173" s="157">
        <v>2</v>
      </c>
      <c r="I173" s="159">
        <v>0</v>
      </c>
      <c r="J173" s="160">
        <f t="shared" si="2"/>
        <v>0</v>
      </c>
      <c r="K173" s="151"/>
      <c r="L173" s="152"/>
      <c r="M173" s="153"/>
      <c r="N173" s="153"/>
      <c r="O173" s="153"/>
      <c r="P173" s="153"/>
      <c r="Q173" s="153"/>
      <c r="R173" s="154"/>
      <c r="S173" s="154"/>
      <c r="T173" s="154"/>
      <c r="U173" s="154"/>
      <c r="V173" s="154"/>
      <c r="W173" s="155"/>
      <c r="X173" s="155"/>
      <c r="Y173" s="156"/>
    </row>
    <row r="174" spans="1:25" x14ac:dyDescent="0.3">
      <c r="A174" s="184" t="s">
        <v>465</v>
      </c>
      <c r="B174" s="186" t="s">
        <v>27</v>
      </c>
      <c r="C174" s="22" t="s">
        <v>199</v>
      </c>
      <c r="D174" s="24">
        <v>39</v>
      </c>
      <c r="E174" s="25">
        <v>0.4</v>
      </c>
      <c r="F174" s="25">
        <v>0</v>
      </c>
      <c r="G174" s="25">
        <v>0.4</v>
      </c>
      <c r="H174" s="24">
        <v>15.600000000000001</v>
      </c>
      <c r="I174" s="159">
        <v>0</v>
      </c>
      <c r="J174" s="160">
        <f t="shared" si="2"/>
        <v>0</v>
      </c>
      <c r="K174" s="151"/>
      <c r="L174" s="152"/>
      <c r="M174" s="153"/>
      <c r="N174" s="153"/>
      <c r="O174" s="153"/>
      <c r="P174" s="153"/>
      <c r="Q174" s="153"/>
      <c r="R174" s="154"/>
      <c r="S174" s="154"/>
      <c r="T174" s="154"/>
      <c r="U174" s="154"/>
      <c r="V174" s="154"/>
      <c r="W174" s="155"/>
      <c r="X174" s="155"/>
      <c r="Y174" s="156"/>
    </row>
    <row r="175" spans="1:25" x14ac:dyDescent="0.3">
      <c r="A175" s="184" t="s">
        <v>465</v>
      </c>
      <c r="B175" s="186" t="s">
        <v>27</v>
      </c>
      <c r="C175" s="22" t="s">
        <v>200</v>
      </c>
      <c r="D175" s="24">
        <v>2</v>
      </c>
      <c r="E175" s="25">
        <v>1</v>
      </c>
      <c r="F175" s="25">
        <v>1</v>
      </c>
      <c r="G175" s="25">
        <v>1</v>
      </c>
      <c r="H175" s="24">
        <v>2</v>
      </c>
      <c r="I175" s="159">
        <v>1</v>
      </c>
      <c r="J175" s="160">
        <f t="shared" si="2"/>
        <v>2</v>
      </c>
      <c r="K175" s="151"/>
      <c r="L175" s="152"/>
      <c r="M175" s="153"/>
      <c r="N175" s="153"/>
      <c r="O175" s="153"/>
      <c r="P175" s="153"/>
      <c r="Q175" s="153"/>
      <c r="R175" s="154">
        <v>0.1111111111111111</v>
      </c>
      <c r="S175" s="154">
        <v>0.1111111111111111</v>
      </c>
      <c r="T175" s="154">
        <v>0.1111111111111111</v>
      </c>
      <c r="U175" s="154">
        <v>0.33333333333333331</v>
      </c>
      <c r="V175" s="154">
        <v>0.33333333333333331</v>
      </c>
      <c r="W175" s="155"/>
      <c r="X175" s="155"/>
      <c r="Y175" s="156"/>
    </row>
    <row r="176" spans="1:25" x14ac:dyDescent="0.3">
      <c r="A176" s="184" t="s">
        <v>465</v>
      </c>
      <c r="B176" s="186" t="s">
        <v>27</v>
      </c>
      <c r="C176" s="22" t="s">
        <v>201</v>
      </c>
      <c r="D176" s="24">
        <v>10</v>
      </c>
      <c r="E176" s="25">
        <v>0.4</v>
      </c>
      <c r="F176" s="25">
        <v>0</v>
      </c>
      <c r="G176" s="25">
        <v>0.4</v>
      </c>
      <c r="H176" s="24">
        <v>4</v>
      </c>
      <c r="I176" s="159">
        <v>0</v>
      </c>
      <c r="J176" s="160">
        <f t="shared" si="2"/>
        <v>0</v>
      </c>
      <c r="K176" s="151"/>
      <c r="L176" s="152"/>
      <c r="M176" s="153"/>
      <c r="N176" s="153"/>
      <c r="O176" s="153"/>
      <c r="P176" s="153"/>
      <c r="Q176" s="153"/>
      <c r="R176" s="154"/>
      <c r="S176" s="154"/>
      <c r="T176" s="154"/>
      <c r="U176" s="154"/>
      <c r="V176" s="154"/>
      <c r="W176" s="155"/>
      <c r="X176" s="155"/>
      <c r="Y176" s="156"/>
    </row>
    <row r="177" spans="1:25" x14ac:dyDescent="0.3">
      <c r="A177" s="184" t="s">
        <v>465</v>
      </c>
      <c r="B177" s="186" t="s">
        <v>27</v>
      </c>
      <c r="C177" s="22" t="s">
        <v>202</v>
      </c>
      <c r="D177" s="24">
        <v>8</v>
      </c>
      <c r="E177" s="25">
        <v>0.4</v>
      </c>
      <c r="F177" s="25">
        <v>0</v>
      </c>
      <c r="G177" s="25">
        <v>0.4</v>
      </c>
      <c r="H177" s="24">
        <v>3.2</v>
      </c>
      <c r="I177" s="159">
        <v>0</v>
      </c>
      <c r="J177" s="160">
        <f t="shared" si="2"/>
        <v>0</v>
      </c>
      <c r="K177" s="151"/>
      <c r="L177" s="152"/>
      <c r="M177" s="153"/>
      <c r="N177" s="153"/>
      <c r="O177" s="153"/>
      <c r="P177" s="153"/>
      <c r="Q177" s="153"/>
      <c r="R177" s="154"/>
      <c r="S177" s="154"/>
      <c r="T177" s="154"/>
      <c r="U177" s="154"/>
      <c r="V177" s="154"/>
      <c r="W177" s="155"/>
      <c r="X177" s="155"/>
      <c r="Y177" s="156"/>
    </row>
    <row r="178" spans="1:25" x14ac:dyDescent="0.3">
      <c r="A178" s="184" t="s">
        <v>465</v>
      </c>
      <c r="B178" s="186" t="s">
        <v>27</v>
      </c>
      <c r="C178" s="22" t="s">
        <v>203</v>
      </c>
      <c r="D178" s="24">
        <v>20.820156000000001</v>
      </c>
      <c r="E178" s="25">
        <v>1</v>
      </c>
      <c r="F178" s="25">
        <v>0</v>
      </c>
      <c r="G178" s="25">
        <v>1</v>
      </c>
      <c r="H178" s="24">
        <v>20.820156000000001</v>
      </c>
      <c r="I178" s="159">
        <v>0</v>
      </c>
      <c r="J178" s="160">
        <f t="shared" si="2"/>
        <v>0</v>
      </c>
      <c r="K178" s="151"/>
      <c r="L178" s="152"/>
      <c r="M178" s="153"/>
      <c r="N178" s="153"/>
      <c r="O178" s="153"/>
      <c r="P178" s="153"/>
      <c r="Q178" s="153"/>
      <c r="R178" s="154"/>
      <c r="S178" s="154"/>
      <c r="T178" s="154"/>
      <c r="U178" s="154"/>
      <c r="V178" s="154"/>
      <c r="W178" s="155"/>
      <c r="X178" s="155"/>
      <c r="Y178" s="156"/>
    </row>
    <row r="179" spans="1:25" x14ac:dyDescent="0.3">
      <c r="A179" s="184" t="s">
        <v>465</v>
      </c>
      <c r="B179" s="186" t="s">
        <v>27</v>
      </c>
      <c r="C179" s="22" t="s">
        <v>204</v>
      </c>
      <c r="D179" s="24">
        <v>12</v>
      </c>
      <c r="E179" s="25">
        <v>1</v>
      </c>
      <c r="F179" s="25">
        <v>0</v>
      </c>
      <c r="G179" s="25">
        <v>1</v>
      </c>
      <c r="H179" s="24">
        <v>12</v>
      </c>
      <c r="I179" s="159">
        <v>1</v>
      </c>
      <c r="J179" s="160">
        <f t="shared" si="2"/>
        <v>12</v>
      </c>
      <c r="K179" s="151"/>
      <c r="L179" s="152"/>
      <c r="M179" s="153"/>
      <c r="N179" s="153"/>
      <c r="O179" s="153"/>
      <c r="P179" s="153"/>
      <c r="Q179" s="153">
        <v>1</v>
      </c>
      <c r="R179" s="154"/>
      <c r="S179" s="154"/>
      <c r="T179" s="154"/>
      <c r="U179" s="154"/>
      <c r="V179" s="154"/>
      <c r="W179" s="155"/>
      <c r="X179" s="155"/>
      <c r="Y179" s="156"/>
    </row>
    <row r="180" spans="1:25" x14ac:dyDescent="0.3">
      <c r="A180" s="184" t="s">
        <v>465</v>
      </c>
      <c r="B180" s="186" t="s">
        <v>27</v>
      </c>
      <c r="C180" s="22" t="s">
        <v>205</v>
      </c>
      <c r="D180" s="24">
        <v>6.4</v>
      </c>
      <c r="E180" s="25">
        <v>1</v>
      </c>
      <c r="F180" s="25">
        <v>0</v>
      </c>
      <c r="G180" s="25">
        <v>1</v>
      </c>
      <c r="H180" s="24">
        <v>6.4</v>
      </c>
      <c r="I180" s="159">
        <v>1</v>
      </c>
      <c r="J180" s="160">
        <f t="shared" si="2"/>
        <v>6.4</v>
      </c>
      <c r="K180" s="151"/>
      <c r="L180" s="152"/>
      <c r="M180" s="153"/>
      <c r="N180" s="153"/>
      <c r="O180" s="153"/>
      <c r="P180" s="153"/>
      <c r="Q180" s="153">
        <v>1</v>
      </c>
      <c r="R180" s="154"/>
      <c r="S180" s="154"/>
      <c r="T180" s="154"/>
      <c r="U180" s="154"/>
      <c r="V180" s="154"/>
      <c r="W180" s="155"/>
      <c r="X180" s="155"/>
      <c r="Y180" s="156"/>
    </row>
    <row r="181" spans="1:25" x14ac:dyDescent="0.3">
      <c r="A181" s="184" t="s">
        <v>465</v>
      </c>
      <c r="B181" s="186" t="s">
        <v>27</v>
      </c>
      <c r="C181" s="22" t="s">
        <v>206</v>
      </c>
      <c r="D181" s="24">
        <v>2.5</v>
      </c>
      <c r="E181" s="25">
        <v>0.4</v>
      </c>
      <c r="F181" s="25">
        <v>0</v>
      </c>
      <c r="G181" s="25">
        <v>0.4</v>
      </c>
      <c r="H181" s="24">
        <v>1</v>
      </c>
      <c r="I181" s="159">
        <v>0</v>
      </c>
      <c r="J181" s="160">
        <f t="shared" si="2"/>
        <v>0</v>
      </c>
      <c r="K181" s="151"/>
      <c r="L181" s="152"/>
      <c r="M181" s="153"/>
      <c r="N181" s="153"/>
      <c r="O181" s="153"/>
      <c r="P181" s="153"/>
      <c r="Q181" s="153"/>
      <c r="R181" s="154"/>
      <c r="S181" s="154"/>
      <c r="T181" s="154"/>
      <c r="U181" s="154"/>
      <c r="V181" s="154"/>
      <c r="W181" s="155"/>
      <c r="X181" s="155"/>
      <c r="Y181" s="156"/>
    </row>
    <row r="182" spans="1:25" x14ac:dyDescent="0.3">
      <c r="A182" s="184" t="s">
        <v>465</v>
      </c>
      <c r="B182" s="186" t="s">
        <v>27</v>
      </c>
      <c r="C182" s="22" t="s">
        <v>207</v>
      </c>
      <c r="D182" s="24">
        <v>1.5</v>
      </c>
      <c r="E182" s="25">
        <v>0.4</v>
      </c>
      <c r="F182" s="25">
        <v>0</v>
      </c>
      <c r="G182" s="25">
        <v>0.4</v>
      </c>
      <c r="H182" s="24">
        <v>0.60000000000000009</v>
      </c>
      <c r="I182" s="159">
        <v>0</v>
      </c>
      <c r="J182" s="160">
        <f t="shared" si="2"/>
        <v>0</v>
      </c>
      <c r="K182" s="151"/>
      <c r="L182" s="152"/>
      <c r="M182" s="153"/>
      <c r="N182" s="153"/>
      <c r="O182" s="153"/>
      <c r="P182" s="153"/>
      <c r="Q182" s="153"/>
      <c r="R182" s="154"/>
      <c r="S182" s="154"/>
      <c r="T182" s="154"/>
      <c r="U182" s="154"/>
      <c r="V182" s="154"/>
      <c r="W182" s="155"/>
      <c r="X182" s="155"/>
      <c r="Y182" s="156"/>
    </row>
    <row r="183" spans="1:25" x14ac:dyDescent="0.3">
      <c r="A183" s="184" t="s">
        <v>465</v>
      </c>
      <c r="B183" s="186" t="s">
        <v>27</v>
      </c>
      <c r="C183" s="22" t="s">
        <v>208</v>
      </c>
      <c r="D183" s="24">
        <v>1</v>
      </c>
      <c r="E183" s="25">
        <v>0.4</v>
      </c>
      <c r="F183" s="25">
        <v>0</v>
      </c>
      <c r="G183" s="25">
        <v>0.4</v>
      </c>
      <c r="H183" s="24">
        <v>0.4</v>
      </c>
      <c r="I183" s="159">
        <v>0</v>
      </c>
      <c r="J183" s="160">
        <f t="shared" si="2"/>
        <v>0</v>
      </c>
      <c r="K183" s="151"/>
      <c r="L183" s="152"/>
      <c r="M183" s="153"/>
      <c r="N183" s="153"/>
      <c r="O183" s="153"/>
      <c r="P183" s="153"/>
      <c r="Q183" s="153"/>
      <c r="R183" s="154"/>
      <c r="S183" s="154"/>
      <c r="T183" s="154"/>
      <c r="U183" s="154"/>
      <c r="V183" s="154"/>
      <c r="W183" s="155"/>
      <c r="X183" s="155"/>
      <c r="Y183" s="156"/>
    </row>
    <row r="184" spans="1:25" x14ac:dyDescent="0.3">
      <c r="A184" s="184" t="s">
        <v>465</v>
      </c>
      <c r="B184" s="186" t="s">
        <v>27</v>
      </c>
      <c r="C184" s="22" t="s">
        <v>209</v>
      </c>
      <c r="D184" s="24">
        <v>3</v>
      </c>
      <c r="E184" s="25">
        <v>1</v>
      </c>
      <c r="F184" s="25">
        <v>0</v>
      </c>
      <c r="G184" s="25">
        <v>1</v>
      </c>
      <c r="H184" s="24">
        <v>3</v>
      </c>
      <c r="I184" s="159">
        <v>0</v>
      </c>
      <c r="J184" s="160">
        <f t="shared" si="2"/>
        <v>0</v>
      </c>
      <c r="K184" s="151"/>
      <c r="L184" s="152"/>
      <c r="M184" s="153"/>
      <c r="N184" s="153"/>
      <c r="O184" s="153"/>
      <c r="P184" s="153"/>
      <c r="Q184" s="153"/>
      <c r="R184" s="154"/>
      <c r="S184" s="154"/>
      <c r="T184" s="154"/>
      <c r="U184" s="154"/>
      <c r="V184" s="154"/>
      <c r="W184" s="155"/>
      <c r="X184" s="155"/>
      <c r="Y184" s="156"/>
    </row>
    <row r="185" spans="1:25" x14ac:dyDescent="0.3">
      <c r="A185" s="184" t="s">
        <v>465</v>
      </c>
      <c r="B185" s="186" t="s">
        <v>27</v>
      </c>
      <c r="C185" s="22" t="s">
        <v>210</v>
      </c>
      <c r="D185" s="24">
        <v>36</v>
      </c>
      <c r="E185" s="25">
        <v>0.4</v>
      </c>
      <c r="F185" s="25">
        <v>0</v>
      </c>
      <c r="G185" s="25">
        <v>0.4</v>
      </c>
      <c r="H185" s="24">
        <v>14.400000000000002</v>
      </c>
      <c r="I185" s="159">
        <v>0</v>
      </c>
      <c r="J185" s="160">
        <f t="shared" si="2"/>
        <v>0</v>
      </c>
      <c r="K185" s="151"/>
      <c r="L185" s="152"/>
      <c r="M185" s="153"/>
      <c r="N185" s="153"/>
      <c r="O185" s="153"/>
      <c r="P185" s="153"/>
      <c r="Q185" s="153"/>
      <c r="R185" s="154"/>
      <c r="S185" s="154"/>
      <c r="T185" s="154"/>
      <c r="U185" s="154"/>
      <c r="V185" s="154"/>
      <c r="W185" s="155"/>
      <c r="X185" s="155"/>
      <c r="Y185" s="156"/>
    </row>
    <row r="186" spans="1:25" x14ac:dyDescent="0.3">
      <c r="A186" s="184" t="s">
        <v>465</v>
      </c>
      <c r="B186" s="186" t="s">
        <v>27</v>
      </c>
      <c r="C186" s="22" t="s">
        <v>211</v>
      </c>
      <c r="D186" s="24">
        <v>10</v>
      </c>
      <c r="E186" s="25">
        <v>1</v>
      </c>
      <c r="F186" s="25">
        <v>0.4</v>
      </c>
      <c r="G186" s="25">
        <v>1</v>
      </c>
      <c r="H186" s="24">
        <v>10</v>
      </c>
      <c r="I186" s="159">
        <v>1</v>
      </c>
      <c r="J186" s="160">
        <f t="shared" si="2"/>
        <v>10</v>
      </c>
      <c r="K186" s="151"/>
      <c r="L186" s="152"/>
      <c r="M186" s="153"/>
      <c r="N186" s="153"/>
      <c r="O186" s="153"/>
      <c r="P186" s="153"/>
      <c r="Q186" s="153"/>
      <c r="R186" s="154"/>
      <c r="S186" s="154"/>
      <c r="T186" s="154">
        <v>1</v>
      </c>
      <c r="U186" s="154"/>
      <c r="V186" s="154"/>
      <c r="W186" s="155"/>
      <c r="X186" s="155"/>
      <c r="Y186" s="156"/>
    </row>
    <row r="187" spans="1:25" x14ac:dyDescent="0.3">
      <c r="A187" s="184" t="s">
        <v>465</v>
      </c>
      <c r="B187" s="186" t="s">
        <v>27</v>
      </c>
      <c r="C187" s="22" t="s">
        <v>212</v>
      </c>
      <c r="D187" s="24">
        <v>13.5</v>
      </c>
      <c r="E187" s="25">
        <v>1</v>
      </c>
      <c r="F187" s="25">
        <v>0</v>
      </c>
      <c r="G187" s="25">
        <v>1</v>
      </c>
      <c r="H187" s="24">
        <v>13.5</v>
      </c>
      <c r="I187" s="159">
        <v>0</v>
      </c>
      <c r="J187" s="160">
        <f t="shared" si="2"/>
        <v>0</v>
      </c>
      <c r="K187" s="151"/>
      <c r="L187" s="152"/>
      <c r="M187" s="153"/>
      <c r="N187" s="153"/>
      <c r="O187" s="153"/>
      <c r="P187" s="153"/>
      <c r="Q187" s="153"/>
      <c r="R187" s="154"/>
      <c r="S187" s="154"/>
      <c r="T187" s="154"/>
      <c r="U187" s="154"/>
      <c r="V187" s="154"/>
      <c r="W187" s="155"/>
      <c r="X187" s="155"/>
      <c r="Y187" s="156"/>
    </row>
    <row r="188" spans="1:25" x14ac:dyDescent="0.3">
      <c r="A188" s="184" t="s">
        <v>465</v>
      </c>
      <c r="B188" s="186" t="s">
        <v>27</v>
      </c>
      <c r="C188" s="22" t="s">
        <v>213</v>
      </c>
      <c r="D188" s="24">
        <v>5.0999999999999996</v>
      </c>
      <c r="E188" s="25">
        <v>0.4</v>
      </c>
      <c r="F188" s="25">
        <v>0</v>
      </c>
      <c r="G188" s="25">
        <v>0.4</v>
      </c>
      <c r="H188" s="24">
        <v>2.04</v>
      </c>
      <c r="I188" s="159">
        <v>0</v>
      </c>
      <c r="J188" s="160">
        <f t="shared" si="2"/>
        <v>0</v>
      </c>
      <c r="K188" s="151"/>
      <c r="L188" s="152"/>
      <c r="M188" s="153"/>
      <c r="N188" s="153"/>
      <c r="O188" s="153"/>
      <c r="P188" s="153"/>
      <c r="Q188" s="153"/>
      <c r="R188" s="154"/>
      <c r="S188" s="154"/>
      <c r="T188" s="154"/>
      <c r="U188" s="154"/>
      <c r="V188" s="154"/>
      <c r="W188" s="155"/>
      <c r="X188" s="155"/>
      <c r="Y188" s="156"/>
    </row>
    <row r="189" spans="1:25" x14ac:dyDescent="0.3">
      <c r="A189" s="184" t="s">
        <v>465</v>
      </c>
      <c r="B189" s="186" t="s">
        <v>27</v>
      </c>
      <c r="C189" s="22" t="s">
        <v>214</v>
      </c>
      <c r="D189" s="24">
        <v>52</v>
      </c>
      <c r="E189" s="25">
        <v>1</v>
      </c>
      <c r="F189" s="25">
        <v>0</v>
      </c>
      <c r="G189" s="25">
        <v>1</v>
      </c>
      <c r="H189" s="24">
        <v>52</v>
      </c>
      <c r="I189" s="159">
        <v>1</v>
      </c>
      <c r="J189" s="160">
        <f t="shared" si="2"/>
        <v>52</v>
      </c>
      <c r="K189" s="151"/>
      <c r="L189" s="152"/>
      <c r="M189" s="153"/>
      <c r="N189" s="153"/>
      <c r="O189" s="153"/>
      <c r="P189" s="153"/>
      <c r="Q189" s="153"/>
      <c r="R189" s="154"/>
      <c r="S189" s="154">
        <v>0.5</v>
      </c>
      <c r="T189" s="154">
        <v>0.5</v>
      </c>
      <c r="U189" s="154"/>
      <c r="V189" s="154"/>
      <c r="W189" s="155"/>
      <c r="X189" s="155"/>
      <c r="Y189" s="156"/>
    </row>
    <row r="190" spans="1:25" x14ac:dyDescent="0.3">
      <c r="A190" s="184" t="s">
        <v>465</v>
      </c>
      <c r="B190" s="186" t="s">
        <v>27</v>
      </c>
      <c r="C190" s="22" t="s">
        <v>215</v>
      </c>
      <c r="D190" s="157">
        <v>52</v>
      </c>
      <c r="E190" s="158">
        <v>1</v>
      </c>
      <c r="F190" s="158">
        <v>0</v>
      </c>
      <c r="G190" s="158">
        <v>1</v>
      </c>
      <c r="H190" s="157">
        <v>52</v>
      </c>
      <c r="I190" s="159">
        <v>1</v>
      </c>
      <c r="J190" s="160">
        <f t="shared" si="2"/>
        <v>52</v>
      </c>
      <c r="K190" s="151"/>
      <c r="L190" s="152"/>
      <c r="M190" s="153"/>
      <c r="N190" s="153"/>
      <c r="O190" s="153"/>
      <c r="P190" s="153"/>
      <c r="Q190" s="153"/>
      <c r="R190" s="154"/>
      <c r="S190" s="154">
        <v>1</v>
      </c>
      <c r="T190" s="154"/>
      <c r="U190" s="154"/>
      <c r="V190" s="154"/>
      <c r="W190" s="155"/>
      <c r="X190" s="155"/>
      <c r="Y190" s="156"/>
    </row>
    <row r="191" spans="1:25" x14ac:dyDescent="0.3">
      <c r="A191" s="184" t="s">
        <v>465</v>
      </c>
      <c r="B191" s="186" t="s">
        <v>27</v>
      </c>
      <c r="C191" s="22" t="s">
        <v>216</v>
      </c>
      <c r="D191" s="157">
        <v>30</v>
      </c>
      <c r="E191" s="158">
        <v>1</v>
      </c>
      <c r="F191" s="158">
        <v>0</v>
      </c>
      <c r="G191" s="158">
        <v>1</v>
      </c>
      <c r="H191" s="157">
        <v>30</v>
      </c>
      <c r="I191" s="159">
        <v>1</v>
      </c>
      <c r="J191" s="160">
        <f t="shared" si="2"/>
        <v>30</v>
      </c>
      <c r="K191" s="151"/>
      <c r="L191" s="152"/>
      <c r="M191" s="153"/>
      <c r="N191" s="153"/>
      <c r="O191" s="153"/>
      <c r="P191" s="153"/>
      <c r="Q191" s="153"/>
      <c r="R191" s="154"/>
      <c r="S191" s="154">
        <v>1</v>
      </c>
      <c r="T191" s="154"/>
      <c r="U191" s="154"/>
      <c r="V191" s="154"/>
      <c r="W191" s="155"/>
      <c r="X191" s="155"/>
      <c r="Y191" s="156"/>
    </row>
    <row r="192" spans="1:25" x14ac:dyDescent="0.3">
      <c r="A192" s="184" t="s">
        <v>465</v>
      </c>
      <c r="B192" s="186" t="s">
        <v>27</v>
      </c>
      <c r="C192" s="22" t="s">
        <v>217</v>
      </c>
      <c r="D192" s="157">
        <v>12</v>
      </c>
      <c r="E192" s="158">
        <v>1</v>
      </c>
      <c r="F192" s="158">
        <v>0</v>
      </c>
      <c r="G192" s="158">
        <v>1</v>
      </c>
      <c r="H192" s="157">
        <v>12</v>
      </c>
      <c r="I192" s="159">
        <v>0</v>
      </c>
      <c r="J192" s="160">
        <f t="shared" ref="J192:J254" si="3">I192*H192</f>
        <v>0</v>
      </c>
      <c r="K192" s="151"/>
      <c r="L192" s="152"/>
      <c r="M192" s="153"/>
      <c r="N192" s="153"/>
      <c r="O192" s="153"/>
      <c r="P192" s="153"/>
      <c r="Q192" s="153"/>
      <c r="R192" s="154"/>
      <c r="S192" s="154"/>
      <c r="T192" s="154"/>
      <c r="U192" s="154"/>
      <c r="V192" s="154"/>
      <c r="W192" s="155"/>
      <c r="X192" s="155"/>
      <c r="Y192" s="156"/>
    </row>
    <row r="193" spans="1:25" x14ac:dyDescent="0.3">
      <c r="A193" s="184" t="s">
        <v>465</v>
      </c>
      <c r="B193" s="186" t="s">
        <v>27</v>
      </c>
      <c r="C193" s="22" t="s">
        <v>218</v>
      </c>
      <c r="D193" s="157">
        <v>17</v>
      </c>
      <c r="E193" s="158">
        <v>1</v>
      </c>
      <c r="F193" s="158">
        <v>0</v>
      </c>
      <c r="G193" s="158">
        <v>1</v>
      </c>
      <c r="H193" s="157">
        <v>17</v>
      </c>
      <c r="I193" s="159">
        <v>0</v>
      </c>
      <c r="J193" s="160">
        <f t="shared" si="3"/>
        <v>0</v>
      </c>
      <c r="K193" s="151"/>
      <c r="L193" s="152"/>
      <c r="M193" s="153"/>
      <c r="N193" s="153"/>
      <c r="O193" s="153"/>
      <c r="P193" s="153"/>
      <c r="Q193" s="153"/>
      <c r="R193" s="154"/>
      <c r="S193" s="154"/>
      <c r="T193" s="154"/>
      <c r="U193" s="154"/>
      <c r="V193" s="154"/>
      <c r="W193" s="155"/>
      <c r="X193" s="155"/>
      <c r="Y193" s="156"/>
    </row>
    <row r="194" spans="1:25" x14ac:dyDescent="0.3">
      <c r="A194" s="184" t="s">
        <v>465</v>
      </c>
      <c r="B194" s="186" t="s">
        <v>27</v>
      </c>
      <c r="C194" s="22" t="s">
        <v>219</v>
      </c>
      <c r="D194" s="157">
        <v>13</v>
      </c>
      <c r="E194" s="158">
        <v>1</v>
      </c>
      <c r="F194" s="158">
        <v>0</v>
      </c>
      <c r="G194" s="158">
        <v>1</v>
      </c>
      <c r="H194" s="157">
        <v>13</v>
      </c>
      <c r="I194" s="159">
        <v>0</v>
      </c>
      <c r="J194" s="160">
        <f t="shared" si="3"/>
        <v>0</v>
      </c>
      <c r="K194" s="151"/>
      <c r="L194" s="152"/>
      <c r="M194" s="153"/>
      <c r="N194" s="153"/>
      <c r="O194" s="153"/>
      <c r="P194" s="153"/>
      <c r="Q194" s="153"/>
      <c r="R194" s="154"/>
      <c r="S194" s="154"/>
      <c r="T194" s="154"/>
      <c r="U194" s="154"/>
      <c r="V194" s="154"/>
      <c r="W194" s="155"/>
      <c r="X194" s="155"/>
      <c r="Y194" s="156"/>
    </row>
    <row r="195" spans="1:25" s="40" customFormat="1" x14ac:dyDescent="0.3">
      <c r="A195" s="184" t="s">
        <v>465</v>
      </c>
      <c r="B195" s="186" t="s">
        <v>27</v>
      </c>
      <c r="C195" s="22" t="s">
        <v>220</v>
      </c>
      <c r="D195" s="157">
        <v>26</v>
      </c>
      <c r="E195" s="158">
        <v>1</v>
      </c>
      <c r="F195" s="158">
        <v>0</v>
      </c>
      <c r="G195" s="158">
        <v>1</v>
      </c>
      <c r="H195" s="157">
        <v>26</v>
      </c>
      <c r="I195" s="159">
        <v>1</v>
      </c>
      <c r="J195" s="160">
        <f t="shared" si="3"/>
        <v>26</v>
      </c>
      <c r="K195" s="151"/>
      <c r="L195" s="152"/>
      <c r="M195" s="153"/>
      <c r="N195" s="153"/>
      <c r="O195" s="153">
        <v>1</v>
      </c>
      <c r="P195" s="179"/>
      <c r="Q195" s="153"/>
      <c r="R195" s="154"/>
      <c r="S195" s="154"/>
      <c r="T195" s="154"/>
      <c r="U195" s="154"/>
      <c r="V195" s="154"/>
      <c r="W195" s="155"/>
      <c r="X195" s="155"/>
      <c r="Y195" s="156"/>
    </row>
    <row r="196" spans="1:25" x14ac:dyDescent="0.3">
      <c r="A196" s="184" t="s">
        <v>465</v>
      </c>
      <c r="B196" s="186" t="s">
        <v>27</v>
      </c>
      <c r="C196" s="22" t="s">
        <v>221</v>
      </c>
      <c r="D196" s="157">
        <v>36</v>
      </c>
      <c r="E196" s="158">
        <v>1</v>
      </c>
      <c r="F196" s="158">
        <v>0.4</v>
      </c>
      <c r="G196" s="158">
        <v>1</v>
      </c>
      <c r="H196" s="157">
        <v>36</v>
      </c>
      <c r="I196" s="159">
        <v>1</v>
      </c>
      <c r="J196" s="160">
        <f t="shared" si="3"/>
        <v>36</v>
      </c>
      <c r="K196" s="151"/>
      <c r="L196" s="152"/>
      <c r="M196" s="153"/>
      <c r="N196" s="153"/>
      <c r="O196" s="153"/>
      <c r="P196" s="153"/>
      <c r="Q196" s="153"/>
      <c r="R196" s="154"/>
      <c r="S196" s="154">
        <v>0.5</v>
      </c>
      <c r="T196" s="154">
        <v>0.5</v>
      </c>
      <c r="U196" s="154"/>
      <c r="V196" s="154"/>
      <c r="W196" s="155"/>
      <c r="X196" s="155"/>
      <c r="Y196" s="156"/>
    </row>
    <row r="197" spans="1:25" x14ac:dyDescent="0.3">
      <c r="A197" s="184" t="s">
        <v>465</v>
      </c>
      <c r="B197" s="186" t="s">
        <v>27</v>
      </c>
      <c r="C197" s="22" t="s">
        <v>222</v>
      </c>
      <c r="D197" s="157">
        <v>5</v>
      </c>
      <c r="E197" s="158">
        <v>1</v>
      </c>
      <c r="F197" s="158">
        <v>0</v>
      </c>
      <c r="G197" s="158">
        <v>1</v>
      </c>
      <c r="H197" s="157">
        <v>5</v>
      </c>
      <c r="I197" s="159">
        <v>1</v>
      </c>
      <c r="J197" s="160">
        <f t="shared" si="3"/>
        <v>5</v>
      </c>
      <c r="K197" s="151">
        <v>0.5</v>
      </c>
      <c r="L197" s="152">
        <v>0.5</v>
      </c>
      <c r="M197" s="153"/>
      <c r="N197" s="153"/>
      <c r="O197" s="153"/>
      <c r="P197" s="153"/>
      <c r="Q197" s="153"/>
      <c r="R197" s="154"/>
      <c r="S197" s="154"/>
      <c r="T197" s="154"/>
      <c r="U197" s="154"/>
      <c r="V197" s="154"/>
      <c r="W197" s="155"/>
      <c r="X197" s="155"/>
      <c r="Y197" s="156"/>
    </row>
    <row r="198" spans="1:25" x14ac:dyDescent="0.3">
      <c r="A198" s="184" t="s">
        <v>465</v>
      </c>
      <c r="B198" s="186" t="s">
        <v>27</v>
      </c>
      <c r="C198" s="22" t="s">
        <v>223</v>
      </c>
      <c r="D198" s="157">
        <v>27</v>
      </c>
      <c r="E198" s="158">
        <v>0.4</v>
      </c>
      <c r="F198" s="158">
        <v>1</v>
      </c>
      <c r="G198" s="158">
        <v>1</v>
      </c>
      <c r="H198" s="157">
        <v>27</v>
      </c>
      <c r="I198" s="159">
        <v>0.4</v>
      </c>
      <c r="J198" s="160">
        <f t="shared" si="3"/>
        <v>10.8</v>
      </c>
      <c r="K198" s="151"/>
      <c r="L198" s="152"/>
      <c r="M198" s="153"/>
      <c r="N198" s="153"/>
      <c r="O198" s="153"/>
      <c r="P198" s="153"/>
      <c r="Q198" s="153"/>
      <c r="R198" s="154"/>
      <c r="S198" s="154"/>
      <c r="T198" s="154">
        <v>1</v>
      </c>
      <c r="U198" s="154"/>
      <c r="V198" s="154"/>
      <c r="W198" s="155"/>
      <c r="X198" s="155"/>
      <c r="Y198" s="156"/>
    </row>
    <row r="199" spans="1:25" x14ac:dyDescent="0.3">
      <c r="A199" s="184" t="s">
        <v>465</v>
      </c>
      <c r="B199" s="186" t="s">
        <v>27</v>
      </c>
      <c r="C199" s="22" t="s">
        <v>224</v>
      </c>
      <c r="D199" s="24">
        <v>14</v>
      </c>
      <c r="E199" s="25">
        <v>1</v>
      </c>
      <c r="F199" s="25">
        <v>0</v>
      </c>
      <c r="G199" s="25">
        <v>1</v>
      </c>
      <c r="H199" s="24">
        <v>14</v>
      </c>
      <c r="I199" s="159">
        <v>0.4</v>
      </c>
      <c r="J199" s="160">
        <f t="shared" si="3"/>
        <v>5.6000000000000005</v>
      </c>
      <c r="K199" s="151"/>
      <c r="L199" s="152"/>
      <c r="M199" s="153"/>
      <c r="N199" s="153"/>
      <c r="O199" s="153"/>
      <c r="P199" s="153"/>
      <c r="Q199" s="153"/>
      <c r="R199" s="154">
        <v>0.1111111111111111</v>
      </c>
      <c r="S199" s="154">
        <v>0.1111111111111111</v>
      </c>
      <c r="T199" s="154">
        <v>0.1111111111111111</v>
      </c>
      <c r="U199" s="154">
        <v>0.33333333333333331</v>
      </c>
      <c r="V199" s="154">
        <v>0.33333333333333331</v>
      </c>
      <c r="W199" s="155"/>
      <c r="X199" s="155"/>
      <c r="Y199" s="156"/>
    </row>
    <row r="200" spans="1:25" x14ac:dyDescent="0.3">
      <c r="A200" s="184" t="s">
        <v>465</v>
      </c>
      <c r="B200" s="186" t="s">
        <v>27</v>
      </c>
      <c r="C200" s="22" t="s">
        <v>225</v>
      </c>
      <c r="D200" s="24">
        <v>2.5</v>
      </c>
      <c r="E200" s="25">
        <v>1</v>
      </c>
      <c r="F200" s="25">
        <v>0</v>
      </c>
      <c r="G200" s="25">
        <v>1</v>
      </c>
      <c r="H200" s="24">
        <v>2.5</v>
      </c>
      <c r="I200" s="159">
        <v>0</v>
      </c>
      <c r="J200" s="160">
        <f t="shared" si="3"/>
        <v>0</v>
      </c>
      <c r="K200" s="151"/>
      <c r="L200" s="152"/>
      <c r="M200" s="153"/>
      <c r="N200" s="153"/>
      <c r="O200" s="153"/>
      <c r="P200" s="153"/>
      <c r="Q200" s="153"/>
      <c r="R200" s="154"/>
      <c r="S200" s="154"/>
      <c r="T200" s="154"/>
      <c r="U200" s="154"/>
      <c r="V200" s="154"/>
      <c r="W200" s="155"/>
      <c r="X200" s="155"/>
      <c r="Y200" s="156"/>
    </row>
    <row r="201" spans="1:25" x14ac:dyDescent="0.3">
      <c r="A201" s="184" t="s">
        <v>465</v>
      </c>
      <c r="B201" s="186" t="s">
        <v>27</v>
      </c>
      <c r="C201" s="22" t="s">
        <v>226</v>
      </c>
      <c r="D201" s="24">
        <v>21.5</v>
      </c>
      <c r="E201" s="25">
        <v>1</v>
      </c>
      <c r="F201" s="25">
        <v>0</v>
      </c>
      <c r="G201" s="25">
        <v>1</v>
      </c>
      <c r="H201" s="24">
        <v>21.5</v>
      </c>
      <c r="I201" s="159">
        <v>0.4</v>
      </c>
      <c r="J201" s="160">
        <f t="shared" si="3"/>
        <v>8.6</v>
      </c>
      <c r="K201" s="151">
        <v>0.5</v>
      </c>
      <c r="L201" s="152">
        <v>0.5</v>
      </c>
      <c r="M201" s="153"/>
      <c r="N201" s="153"/>
      <c r="O201" s="153"/>
      <c r="P201" s="153"/>
      <c r="Q201" s="153"/>
      <c r="R201" s="154"/>
      <c r="S201" s="154"/>
      <c r="T201" s="154"/>
      <c r="U201" s="154"/>
      <c r="V201" s="154"/>
      <c r="W201" s="155"/>
      <c r="X201" s="155"/>
      <c r="Y201" s="156"/>
    </row>
    <row r="202" spans="1:25" x14ac:dyDescent="0.3">
      <c r="A202" s="184" t="s">
        <v>465</v>
      </c>
      <c r="B202" s="186" t="s">
        <v>27</v>
      </c>
      <c r="C202" s="22" t="s">
        <v>227</v>
      </c>
      <c r="D202" s="24">
        <v>14.5</v>
      </c>
      <c r="E202" s="25">
        <v>1</v>
      </c>
      <c r="F202" s="25">
        <v>0.4</v>
      </c>
      <c r="G202" s="25">
        <v>1</v>
      </c>
      <c r="H202" s="24">
        <v>14.5</v>
      </c>
      <c r="I202" s="159">
        <v>1</v>
      </c>
      <c r="J202" s="160">
        <f t="shared" si="3"/>
        <v>14.5</v>
      </c>
      <c r="K202" s="151"/>
      <c r="L202" s="152"/>
      <c r="M202" s="153"/>
      <c r="N202" s="153"/>
      <c r="O202" s="153"/>
      <c r="P202" s="153"/>
      <c r="Q202" s="153"/>
      <c r="R202" s="154"/>
      <c r="S202" s="154"/>
      <c r="T202" s="154">
        <v>1</v>
      </c>
      <c r="U202" s="154"/>
      <c r="V202" s="154"/>
      <c r="W202" s="155"/>
      <c r="X202" s="155"/>
      <c r="Y202" s="156"/>
    </row>
    <row r="203" spans="1:25" x14ac:dyDescent="0.3">
      <c r="A203" s="184" t="s">
        <v>465</v>
      </c>
      <c r="B203" s="186" t="s">
        <v>27</v>
      </c>
      <c r="C203" s="22" t="s">
        <v>228</v>
      </c>
      <c r="D203" s="24">
        <v>19</v>
      </c>
      <c r="E203" s="25">
        <v>1</v>
      </c>
      <c r="F203" s="25">
        <v>1</v>
      </c>
      <c r="G203" s="25">
        <v>1</v>
      </c>
      <c r="H203" s="24">
        <v>19</v>
      </c>
      <c r="I203" s="159">
        <v>0.4</v>
      </c>
      <c r="J203" s="160">
        <f t="shared" si="3"/>
        <v>7.6000000000000005</v>
      </c>
      <c r="K203" s="151"/>
      <c r="L203" s="152"/>
      <c r="M203" s="153"/>
      <c r="N203" s="153"/>
      <c r="O203" s="153"/>
      <c r="P203" s="153"/>
      <c r="Q203" s="153"/>
      <c r="R203" s="154">
        <v>0.1111111111111111</v>
      </c>
      <c r="S203" s="154">
        <v>0.1111111111111111</v>
      </c>
      <c r="T203" s="154">
        <v>0.1111111111111111</v>
      </c>
      <c r="U203" s="154">
        <v>0.33333333333333331</v>
      </c>
      <c r="V203" s="154">
        <v>0.33333333333333331</v>
      </c>
      <c r="W203" s="155"/>
      <c r="X203" s="155"/>
      <c r="Y203" s="156"/>
    </row>
    <row r="204" spans="1:25" x14ac:dyDescent="0.3">
      <c r="A204" s="184" t="s">
        <v>465</v>
      </c>
      <c r="B204" s="186" t="s">
        <v>27</v>
      </c>
      <c r="C204" s="22" t="s">
        <v>229</v>
      </c>
      <c r="D204" s="24">
        <v>6</v>
      </c>
      <c r="E204" s="25">
        <v>1</v>
      </c>
      <c r="F204" s="25">
        <v>0</v>
      </c>
      <c r="G204" s="25">
        <v>1</v>
      </c>
      <c r="H204" s="24">
        <v>6</v>
      </c>
      <c r="I204" s="159">
        <v>0.4</v>
      </c>
      <c r="J204" s="160">
        <f t="shared" si="3"/>
        <v>2.4000000000000004</v>
      </c>
      <c r="K204" s="151"/>
      <c r="L204" s="152"/>
      <c r="M204" s="153"/>
      <c r="N204" s="153"/>
      <c r="O204" s="153"/>
      <c r="P204" s="153"/>
      <c r="Q204" s="153"/>
      <c r="R204" s="154">
        <v>0.1111111111111111</v>
      </c>
      <c r="S204" s="154">
        <v>0.1111111111111111</v>
      </c>
      <c r="T204" s="154">
        <v>0.1111111111111111</v>
      </c>
      <c r="U204" s="154">
        <v>0.33333333333333331</v>
      </c>
      <c r="V204" s="154">
        <v>0.33333333333333331</v>
      </c>
      <c r="W204" s="155"/>
      <c r="X204" s="155"/>
      <c r="Y204" s="156"/>
    </row>
    <row r="205" spans="1:25" x14ac:dyDescent="0.3">
      <c r="A205" s="184" t="s">
        <v>465</v>
      </c>
      <c r="B205" s="186" t="s">
        <v>27</v>
      </c>
      <c r="C205" s="22" t="s">
        <v>230</v>
      </c>
      <c r="D205" s="24">
        <v>20</v>
      </c>
      <c r="E205" s="25">
        <v>0.4</v>
      </c>
      <c r="F205" s="25">
        <v>0</v>
      </c>
      <c r="G205" s="25">
        <v>0.4</v>
      </c>
      <c r="H205" s="24">
        <v>8</v>
      </c>
      <c r="I205" s="159">
        <v>0</v>
      </c>
      <c r="J205" s="160">
        <f t="shared" si="3"/>
        <v>0</v>
      </c>
      <c r="K205" s="151"/>
      <c r="L205" s="152"/>
      <c r="M205" s="153"/>
      <c r="N205" s="153"/>
      <c r="O205" s="153"/>
      <c r="P205" s="153"/>
      <c r="Q205" s="153"/>
      <c r="R205" s="154"/>
      <c r="S205" s="154"/>
      <c r="T205" s="154"/>
      <c r="U205" s="154"/>
      <c r="V205" s="154"/>
      <c r="W205" s="155"/>
      <c r="X205" s="155"/>
      <c r="Y205" s="156"/>
    </row>
    <row r="206" spans="1:25" x14ac:dyDescent="0.3">
      <c r="A206" s="184" t="s">
        <v>465</v>
      </c>
      <c r="B206" s="186" t="s">
        <v>27</v>
      </c>
      <c r="C206" s="22" t="s">
        <v>455</v>
      </c>
      <c r="D206" s="24">
        <v>1184.9000000000001</v>
      </c>
      <c r="E206" s="25">
        <v>0</v>
      </c>
      <c r="F206" s="25">
        <v>0</v>
      </c>
      <c r="G206" s="25">
        <v>0</v>
      </c>
      <c r="H206" s="24">
        <v>0</v>
      </c>
      <c r="I206" s="159">
        <v>0</v>
      </c>
      <c r="J206" s="160">
        <f t="shared" si="3"/>
        <v>0</v>
      </c>
      <c r="K206" s="151"/>
      <c r="L206" s="152"/>
      <c r="M206" s="153"/>
      <c r="N206" s="153"/>
      <c r="O206" s="153"/>
      <c r="P206" s="153"/>
      <c r="Q206" s="153"/>
      <c r="R206" s="154"/>
      <c r="S206" s="154"/>
      <c r="T206" s="154"/>
      <c r="U206" s="154"/>
      <c r="V206" s="154"/>
      <c r="W206" s="155"/>
      <c r="X206" s="155"/>
      <c r="Y206" s="156"/>
    </row>
    <row r="207" spans="1:25" x14ac:dyDescent="0.3">
      <c r="A207" s="184" t="s">
        <v>465</v>
      </c>
      <c r="B207" s="186" t="s">
        <v>28</v>
      </c>
      <c r="C207" s="22" t="s">
        <v>231</v>
      </c>
      <c r="D207" s="24">
        <v>5</v>
      </c>
      <c r="E207" s="25">
        <v>0.4</v>
      </c>
      <c r="F207" s="25">
        <v>0</v>
      </c>
      <c r="G207" s="25">
        <v>0.4</v>
      </c>
      <c r="H207" s="24">
        <v>2</v>
      </c>
      <c r="I207" s="159">
        <v>0</v>
      </c>
      <c r="J207" s="160">
        <f t="shared" si="3"/>
        <v>0</v>
      </c>
      <c r="K207" s="151"/>
      <c r="L207" s="152"/>
      <c r="M207" s="153"/>
      <c r="N207" s="153"/>
      <c r="O207" s="153"/>
      <c r="P207" s="153"/>
      <c r="Q207" s="153"/>
      <c r="R207" s="154"/>
      <c r="S207" s="154"/>
      <c r="T207" s="154"/>
      <c r="U207" s="154"/>
      <c r="V207" s="154"/>
      <c r="W207" s="155"/>
      <c r="X207" s="155"/>
      <c r="Y207" s="156"/>
    </row>
    <row r="208" spans="1:25" x14ac:dyDescent="0.3">
      <c r="A208" s="184" t="s">
        <v>465</v>
      </c>
      <c r="B208" s="186" t="s">
        <v>28</v>
      </c>
      <c r="C208" s="22" t="s">
        <v>232</v>
      </c>
      <c r="D208" s="24">
        <v>15</v>
      </c>
      <c r="E208" s="25">
        <v>0.4</v>
      </c>
      <c r="F208" s="25">
        <v>1</v>
      </c>
      <c r="G208" s="25">
        <v>1</v>
      </c>
      <c r="H208" s="24">
        <v>15</v>
      </c>
      <c r="I208" s="159">
        <v>0</v>
      </c>
      <c r="J208" s="160">
        <f t="shared" si="3"/>
        <v>0</v>
      </c>
      <c r="K208" s="151"/>
      <c r="L208" s="152"/>
      <c r="M208" s="153"/>
      <c r="N208" s="153"/>
      <c r="O208" s="153"/>
      <c r="P208" s="153"/>
      <c r="Q208" s="153"/>
      <c r="R208" s="154"/>
      <c r="S208" s="154"/>
      <c r="T208" s="154"/>
      <c r="U208" s="154"/>
      <c r="V208" s="154"/>
      <c r="W208" s="155"/>
      <c r="X208" s="155"/>
      <c r="Y208" s="156"/>
    </row>
    <row r="209" spans="1:25" x14ac:dyDescent="0.3">
      <c r="A209" s="184" t="s">
        <v>465</v>
      </c>
      <c r="B209" s="186" t="s">
        <v>28</v>
      </c>
      <c r="C209" s="22" t="s">
        <v>233</v>
      </c>
      <c r="D209" s="24">
        <v>8</v>
      </c>
      <c r="E209" s="25">
        <v>0.4</v>
      </c>
      <c r="F209" s="25">
        <v>0</v>
      </c>
      <c r="G209" s="25">
        <v>0.4</v>
      </c>
      <c r="H209" s="24">
        <v>3.2</v>
      </c>
      <c r="I209" s="159">
        <v>0</v>
      </c>
      <c r="J209" s="160">
        <f t="shared" si="3"/>
        <v>0</v>
      </c>
      <c r="K209" s="151"/>
      <c r="L209" s="152"/>
      <c r="M209" s="153"/>
      <c r="N209" s="153"/>
      <c r="O209" s="153"/>
      <c r="P209" s="153"/>
      <c r="Q209" s="153"/>
      <c r="R209" s="154"/>
      <c r="S209" s="154"/>
      <c r="T209" s="154"/>
      <c r="U209" s="154"/>
      <c r="V209" s="154"/>
      <c r="W209" s="155"/>
      <c r="X209" s="155"/>
      <c r="Y209" s="156"/>
    </row>
    <row r="210" spans="1:25" x14ac:dyDescent="0.3">
      <c r="A210" s="184" t="s">
        <v>465</v>
      </c>
      <c r="B210" s="186" t="s">
        <v>28</v>
      </c>
      <c r="C210" s="22" t="s">
        <v>234</v>
      </c>
      <c r="D210" s="24">
        <v>12</v>
      </c>
      <c r="E210" s="25">
        <v>1</v>
      </c>
      <c r="F210" s="25">
        <v>0.4</v>
      </c>
      <c r="G210" s="25">
        <v>1</v>
      </c>
      <c r="H210" s="24">
        <v>12</v>
      </c>
      <c r="I210" s="159">
        <v>1</v>
      </c>
      <c r="J210" s="160">
        <f t="shared" si="3"/>
        <v>12</v>
      </c>
      <c r="K210" s="151"/>
      <c r="L210" s="152"/>
      <c r="M210" s="153"/>
      <c r="N210" s="153"/>
      <c r="O210" s="153"/>
      <c r="P210" s="153"/>
      <c r="Q210" s="153"/>
      <c r="R210" s="154"/>
      <c r="S210" s="154"/>
      <c r="T210" s="154">
        <v>1</v>
      </c>
      <c r="U210" s="154"/>
      <c r="V210" s="154"/>
      <c r="W210" s="155"/>
      <c r="X210" s="155"/>
      <c r="Y210" s="156"/>
    </row>
    <row r="211" spans="1:25" x14ac:dyDescent="0.3">
      <c r="A211" s="184" t="s">
        <v>465</v>
      </c>
      <c r="B211" s="186" t="s">
        <v>28</v>
      </c>
      <c r="C211" s="22" t="s">
        <v>235</v>
      </c>
      <c r="D211" s="24">
        <v>23</v>
      </c>
      <c r="E211" s="25">
        <v>0.4</v>
      </c>
      <c r="F211" s="25">
        <v>0</v>
      </c>
      <c r="G211" s="25">
        <v>0.4</v>
      </c>
      <c r="H211" s="24">
        <v>9.2000000000000011</v>
      </c>
      <c r="I211" s="159">
        <v>0</v>
      </c>
      <c r="J211" s="160">
        <f t="shared" si="3"/>
        <v>0</v>
      </c>
      <c r="K211" s="151"/>
      <c r="L211" s="152"/>
      <c r="M211" s="153"/>
      <c r="N211" s="153"/>
      <c r="O211" s="153"/>
      <c r="P211" s="153"/>
      <c r="Q211" s="153"/>
      <c r="R211" s="154"/>
      <c r="S211" s="154"/>
      <c r="T211" s="154"/>
      <c r="U211" s="154"/>
      <c r="V211" s="154"/>
      <c r="W211" s="155"/>
      <c r="X211" s="155"/>
      <c r="Y211" s="156"/>
    </row>
    <row r="212" spans="1:25" x14ac:dyDescent="0.3">
      <c r="A212" s="184" t="s">
        <v>465</v>
      </c>
      <c r="B212" s="186" t="s">
        <v>28</v>
      </c>
      <c r="C212" s="22" t="s">
        <v>236</v>
      </c>
      <c r="D212" s="24">
        <v>15</v>
      </c>
      <c r="E212" s="25">
        <v>0.4</v>
      </c>
      <c r="F212" s="25">
        <v>0</v>
      </c>
      <c r="G212" s="25">
        <v>0.4</v>
      </c>
      <c r="H212" s="24">
        <v>6</v>
      </c>
      <c r="I212" s="159">
        <v>0</v>
      </c>
      <c r="J212" s="160">
        <f t="shared" si="3"/>
        <v>0</v>
      </c>
      <c r="K212" s="151"/>
      <c r="L212" s="152"/>
      <c r="M212" s="153"/>
      <c r="N212" s="153"/>
      <c r="O212" s="153"/>
      <c r="P212" s="153"/>
      <c r="Q212" s="153"/>
      <c r="R212" s="154"/>
      <c r="S212" s="154"/>
      <c r="T212" s="154"/>
      <c r="U212" s="154"/>
      <c r="V212" s="154"/>
      <c r="W212" s="155"/>
      <c r="X212" s="155"/>
      <c r="Y212" s="156"/>
    </row>
    <row r="213" spans="1:25" x14ac:dyDescent="0.3">
      <c r="A213" s="184" t="s">
        <v>465</v>
      </c>
      <c r="B213" s="186" t="s">
        <v>28</v>
      </c>
      <c r="C213" s="22" t="s">
        <v>237</v>
      </c>
      <c r="D213" s="24">
        <v>7</v>
      </c>
      <c r="E213" s="25">
        <v>1</v>
      </c>
      <c r="F213" s="25">
        <v>1</v>
      </c>
      <c r="G213" s="25">
        <v>1</v>
      </c>
      <c r="H213" s="24">
        <v>7</v>
      </c>
      <c r="I213" s="159">
        <v>0.4</v>
      </c>
      <c r="J213" s="160">
        <f t="shared" si="3"/>
        <v>2.8000000000000003</v>
      </c>
      <c r="K213" s="151"/>
      <c r="L213" s="152"/>
      <c r="M213" s="153"/>
      <c r="N213" s="153"/>
      <c r="O213" s="153"/>
      <c r="P213" s="153"/>
      <c r="Q213" s="153"/>
      <c r="R213" s="154"/>
      <c r="S213" s="154"/>
      <c r="T213" s="154">
        <v>0.5</v>
      </c>
      <c r="U213" s="154">
        <v>0.5</v>
      </c>
      <c r="V213" s="154"/>
      <c r="W213" s="155"/>
      <c r="X213" s="155"/>
      <c r="Y213" s="156"/>
    </row>
    <row r="214" spans="1:25" x14ac:dyDescent="0.3">
      <c r="A214" s="184" t="s">
        <v>465</v>
      </c>
      <c r="B214" s="186" t="s">
        <v>28</v>
      </c>
      <c r="C214" s="22" t="s">
        <v>238</v>
      </c>
      <c r="D214" s="24">
        <v>8</v>
      </c>
      <c r="E214" s="25">
        <v>0.4</v>
      </c>
      <c r="F214" s="25">
        <v>1</v>
      </c>
      <c r="G214" s="25">
        <v>1</v>
      </c>
      <c r="H214" s="24">
        <v>8</v>
      </c>
      <c r="I214" s="159">
        <v>0</v>
      </c>
      <c r="J214" s="160">
        <f t="shared" si="3"/>
        <v>0</v>
      </c>
      <c r="K214" s="151"/>
      <c r="L214" s="152"/>
      <c r="M214" s="153"/>
      <c r="N214" s="153"/>
      <c r="O214" s="153"/>
      <c r="P214" s="153"/>
      <c r="Q214" s="153"/>
      <c r="R214" s="154"/>
      <c r="S214" s="154"/>
      <c r="T214" s="154"/>
      <c r="U214" s="154"/>
      <c r="V214" s="154"/>
      <c r="W214" s="155"/>
      <c r="X214" s="155"/>
      <c r="Y214" s="156"/>
    </row>
    <row r="215" spans="1:25" x14ac:dyDescent="0.3">
      <c r="A215" s="184" t="s">
        <v>465</v>
      </c>
      <c r="B215" s="186" t="s">
        <v>28</v>
      </c>
      <c r="C215" s="22" t="s">
        <v>239</v>
      </c>
      <c r="D215" s="24">
        <v>3</v>
      </c>
      <c r="E215" s="25">
        <v>0.4</v>
      </c>
      <c r="F215" s="25">
        <v>0</v>
      </c>
      <c r="G215" s="25">
        <v>0.4</v>
      </c>
      <c r="H215" s="24">
        <v>1.2000000000000002</v>
      </c>
      <c r="I215" s="159">
        <v>0</v>
      </c>
      <c r="J215" s="160">
        <f t="shared" si="3"/>
        <v>0</v>
      </c>
      <c r="K215" s="151"/>
      <c r="L215" s="152"/>
      <c r="M215" s="153"/>
      <c r="N215" s="153"/>
      <c r="O215" s="153"/>
      <c r="P215" s="153"/>
      <c r="Q215" s="153"/>
      <c r="R215" s="154"/>
      <c r="S215" s="154"/>
      <c r="T215" s="154"/>
      <c r="U215" s="154"/>
      <c r="V215" s="154"/>
      <c r="W215" s="155"/>
      <c r="X215" s="155"/>
      <c r="Y215" s="156"/>
    </row>
    <row r="216" spans="1:25" x14ac:dyDescent="0.3">
      <c r="A216" s="184" t="s">
        <v>465</v>
      </c>
      <c r="B216" s="186" t="s">
        <v>28</v>
      </c>
      <c r="C216" s="22" t="s">
        <v>240</v>
      </c>
      <c r="D216" s="24">
        <v>12</v>
      </c>
      <c r="E216" s="25">
        <v>1</v>
      </c>
      <c r="F216" s="25">
        <v>0</v>
      </c>
      <c r="G216" s="25">
        <v>1</v>
      </c>
      <c r="H216" s="24">
        <v>12</v>
      </c>
      <c r="I216" s="159">
        <v>0</v>
      </c>
      <c r="J216" s="160">
        <f t="shared" si="3"/>
        <v>0</v>
      </c>
      <c r="K216" s="151"/>
      <c r="L216" s="152"/>
      <c r="M216" s="153"/>
      <c r="N216" s="153"/>
      <c r="O216" s="153"/>
      <c r="P216" s="153"/>
      <c r="Q216" s="153"/>
      <c r="R216" s="154"/>
      <c r="S216" s="154"/>
      <c r="T216" s="154"/>
      <c r="U216" s="154"/>
      <c r="V216" s="154"/>
      <c r="W216" s="155"/>
      <c r="X216" s="155"/>
      <c r="Y216" s="156"/>
    </row>
    <row r="217" spans="1:25" x14ac:dyDescent="0.3">
      <c r="A217" s="184" t="s">
        <v>465</v>
      </c>
      <c r="B217" s="186" t="s">
        <v>28</v>
      </c>
      <c r="C217" s="22" t="s">
        <v>241</v>
      </c>
      <c r="D217" s="24">
        <v>12</v>
      </c>
      <c r="E217" s="25">
        <v>0.4</v>
      </c>
      <c r="F217" s="25">
        <v>0</v>
      </c>
      <c r="G217" s="25">
        <v>0.4</v>
      </c>
      <c r="H217" s="24">
        <v>4.8000000000000007</v>
      </c>
      <c r="I217" s="159">
        <v>0</v>
      </c>
      <c r="J217" s="160">
        <f t="shared" si="3"/>
        <v>0</v>
      </c>
      <c r="K217" s="151"/>
      <c r="L217" s="152"/>
      <c r="M217" s="153"/>
      <c r="N217" s="153"/>
      <c r="O217" s="153"/>
      <c r="P217" s="153"/>
      <c r="Q217" s="153"/>
      <c r="R217" s="154"/>
      <c r="S217" s="154"/>
      <c r="T217" s="154"/>
      <c r="U217" s="154"/>
      <c r="V217" s="154"/>
      <c r="W217" s="155"/>
      <c r="X217" s="155"/>
      <c r="Y217" s="156"/>
    </row>
    <row r="218" spans="1:25" x14ac:dyDescent="0.3">
      <c r="A218" s="184" t="s">
        <v>465</v>
      </c>
      <c r="B218" s="186" t="s">
        <v>28</v>
      </c>
      <c r="C218" s="22" t="s">
        <v>242</v>
      </c>
      <c r="D218" s="24">
        <v>20</v>
      </c>
      <c r="E218" s="25">
        <v>0.4</v>
      </c>
      <c r="F218" s="25">
        <v>0</v>
      </c>
      <c r="G218" s="25">
        <v>0.4</v>
      </c>
      <c r="H218" s="24">
        <v>8</v>
      </c>
      <c r="I218" s="159">
        <v>0</v>
      </c>
      <c r="J218" s="160">
        <f t="shared" si="3"/>
        <v>0</v>
      </c>
      <c r="K218" s="151"/>
      <c r="L218" s="152"/>
      <c r="M218" s="153"/>
      <c r="N218" s="153"/>
      <c r="O218" s="153"/>
      <c r="P218" s="153"/>
      <c r="Q218" s="153"/>
      <c r="R218" s="154"/>
      <c r="S218" s="154"/>
      <c r="T218" s="154"/>
      <c r="U218" s="154"/>
      <c r="V218" s="154"/>
      <c r="W218" s="155"/>
      <c r="X218" s="155"/>
      <c r="Y218" s="156"/>
    </row>
    <row r="219" spans="1:25" x14ac:dyDescent="0.3">
      <c r="A219" s="184" t="s">
        <v>465</v>
      </c>
      <c r="B219" s="186" t="s">
        <v>28</v>
      </c>
      <c r="C219" s="22" t="s">
        <v>243</v>
      </c>
      <c r="D219" s="24">
        <v>10</v>
      </c>
      <c r="E219" s="25">
        <v>0.4</v>
      </c>
      <c r="F219" s="25">
        <v>0</v>
      </c>
      <c r="G219" s="25">
        <v>0.4</v>
      </c>
      <c r="H219" s="24">
        <v>4</v>
      </c>
      <c r="I219" s="159">
        <v>0</v>
      </c>
      <c r="J219" s="160">
        <f t="shared" si="3"/>
        <v>0</v>
      </c>
      <c r="K219" s="151"/>
      <c r="L219" s="152"/>
      <c r="M219" s="153"/>
      <c r="N219" s="153"/>
      <c r="O219" s="153"/>
      <c r="P219" s="153"/>
      <c r="Q219" s="153"/>
      <c r="R219" s="154"/>
      <c r="S219" s="154"/>
      <c r="T219" s="154"/>
      <c r="U219" s="154"/>
      <c r="V219" s="154"/>
      <c r="W219" s="155"/>
      <c r="X219" s="155"/>
      <c r="Y219" s="156"/>
    </row>
    <row r="220" spans="1:25" x14ac:dyDescent="0.3">
      <c r="A220" s="184" t="s">
        <v>465</v>
      </c>
      <c r="B220" s="186" t="s">
        <v>28</v>
      </c>
      <c r="C220" s="22" t="s">
        <v>244</v>
      </c>
      <c r="D220" s="24">
        <v>10</v>
      </c>
      <c r="E220" s="25">
        <v>0.4</v>
      </c>
      <c r="F220" s="25">
        <v>0</v>
      </c>
      <c r="G220" s="25">
        <v>0.4</v>
      </c>
      <c r="H220" s="24">
        <v>4</v>
      </c>
      <c r="I220" s="159">
        <v>0</v>
      </c>
      <c r="J220" s="160">
        <f t="shared" si="3"/>
        <v>0</v>
      </c>
      <c r="K220" s="151"/>
      <c r="L220" s="152"/>
      <c r="M220" s="153"/>
      <c r="N220" s="153"/>
      <c r="O220" s="153"/>
      <c r="P220" s="153"/>
      <c r="Q220" s="153"/>
      <c r="R220" s="154"/>
      <c r="S220" s="154"/>
      <c r="T220" s="154"/>
      <c r="U220" s="154"/>
      <c r="V220" s="154"/>
      <c r="W220" s="155"/>
      <c r="X220" s="155"/>
      <c r="Y220" s="156"/>
    </row>
    <row r="221" spans="1:25" x14ac:dyDescent="0.3">
      <c r="A221" s="184" t="s">
        <v>465</v>
      </c>
      <c r="B221" s="186" t="s">
        <v>28</v>
      </c>
      <c r="C221" s="22" t="s">
        <v>245</v>
      </c>
      <c r="D221" s="24">
        <v>15</v>
      </c>
      <c r="E221" s="25">
        <v>0.4</v>
      </c>
      <c r="F221" s="25">
        <v>0</v>
      </c>
      <c r="G221" s="25">
        <v>0.4</v>
      </c>
      <c r="H221" s="24">
        <v>6</v>
      </c>
      <c r="I221" s="159">
        <v>0</v>
      </c>
      <c r="J221" s="160">
        <f t="shared" si="3"/>
        <v>0</v>
      </c>
      <c r="K221" s="151"/>
      <c r="L221" s="152"/>
      <c r="M221" s="153"/>
      <c r="N221" s="153"/>
      <c r="O221" s="153"/>
      <c r="P221" s="153"/>
      <c r="Q221" s="153"/>
      <c r="R221" s="154"/>
      <c r="S221" s="154"/>
      <c r="T221" s="154"/>
      <c r="U221" s="154"/>
      <c r="V221" s="154"/>
      <c r="W221" s="155"/>
      <c r="X221" s="155"/>
      <c r="Y221" s="156"/>
    </row>
    <row r="222" spans="1:25" x14ac:dyDescent="0.3">
      <c r="A222" s="184" t="s">
        <v>465</v>
      </c>
      <c r="B222" s="186" t="s">
        <v>28</v>
      </c>
      <c r="C222" s="22" t="s">
        <v>246</v>
      </c>
      <c r="D222" s="24">
        <v>9</v>
      </c>
      <c r="E222" s="25">
        <v>1</v>
      </c>
      <c r="F222" s="25">
        <v>1</v>
      </c>
      <c r="G222" s="25">
        <v>1</v>
      </c>
      <c r="H222" s="24">
        <v>9</v>
      </c>
      <c r="I222" s="159">
        <v>0.4</v>
      </c>
      <c r="J222" s="160">
        <f t="shared" si="3"/>
        <v>3.6</v>
      </c>
      <c r="K222" s="151"/>
      <c r="L222" s="152"/>
      <c r="M222" s="153"/>
      <c r="N222" s="153"/>
      <c r="O222" s="153"/>
      <c r="P222" s="153"/>
      <c r="Q222" s="153"/>
      <c r="R222" s="154">
        <v>0.1111111111111111</v>
      </c>
      <c r="S222" s="154">
        <v>0.1111111111111111</v>
      </c>
      <c r="T222" s="154">
        <v>0.1111111111111111</v>
      </c>
      <c r="U222" s="154">
        <v>0.33333333333333331</v>
      </c>
      <c r="V222" s="154">
        <v>0.33333333333333331</v>
      </c>
      <c r="W222" s="155"/>
      <c r="X222" s="155"/>
      <c r="Y222" s="156"/>
    </row>
    <row r="223" spans="1:25" x14ac:dyDescent="0.3">
      <c r="A223" s="184" t="s">
        <v>465</v>
      </c>
      <c r="B223" s="186" t="s">
        <v>28</v>
      </c>
      <c r="C223" s="22" t="s">
        <v>247</v>
      </c>
      <c r="D223" s="24">
        <v>20</v>
      </c>
      <c r="E223" s="25">
        <v>0.4</v>
      </c>
      <c r="F223" s="25">
        <v>1</v>
      </c>
      <c r="G223" s="25">
        <v>1</v>
      </c>
      <c r="H223" s="24">
        <v>20</v>
      </c>
      <c r="I223" s="159">
        <v>0</v>
      </c>
      <c r="J223" s="160">
        <f t="shared" si="3"/>
        <v>0</v>
      </c>
      <c r="K223" s="151"/>
      <c r="L223" s="152"/>
      <c r="M223" s="153"/>
      <c r="N223" s="153"/>
      <c r="O223" s="153"/>
      <c r="P223" s="153"/>
      <c r="Q223" s="153"/>
      <c r="R223" s="154"/>
      <c r="S223" s="154"/>
      <c r="T223" s="154"/>
      <c r="U223" s="154"/>
      <c r="V223" s="154"/>
      <c r="W223" s="155"/>
      <c r="X223" s="155"/>
      <c r="Y223" s="156"/>
    </row>
    <row r="224" spans="1:25" x14ac:dyDescent="0.3">
      <c r="A224" s="184" t="s">
        <v>465</v>
      </c>
      <c r="B224" s="186" t="s">
        <v>28</v>
      </c>
      <c r="C224" s="22" t="s">
        <v>248</v>
      </c>
      <c r="D224" s="24">
        <v>7</v>
      </c>
      <c r="E224" s="25">
        <v>1</v>
      </c>
      <c r="F224" s="25">
        <v>1</v>
      </c>
      <c r="G224" s="25">
        <v>1</v>
      </c>
      <c r="H224" s="24">
        <v>7</v>
      </c>
      <c r="I224" s="159">
        <v>0.4</v>
      </c>
      <c r="J224" s="160">
        <f t="shared" si="3"/>
        <v>2.8000000000000003</v>
      </c>
      <c r="K224" s="151"/>
      <c r="L224" s="152"/>
      <c r="M224" s="153"/>
      <c r="N224" s="153"/>
      <c r="O224" s="153"/>
      <c r="P224" s="153"/>
      <c r="Q224" s="153"/>
      <c r="R224" s="154">
        <v>0.1111111111111111</v>
      </c>
      <c r="S224" s="154">
        <v>0.1111111111111111</v>
      </c>
      <c r="T224" s="154">
        <v>0.1111111111111111</v>
      </c>
      <c r="U224" s="154">
        <v>0.33333333333333331</v>
      </c>
      <c r="V224" s="154">
        <v>0.33333333333333331</v>
      </c>
      <c r="W224" s="155"/>
      <c r="X224" s="155"/>
      <c r="Y224" s="156"/>
    </row>
    <row r="225" spans="1:25" x14ac:dyDescent="0.3">
      <c r="A225" s="184" t="s">
        <v>465</v>
      </c>
      <c r="B225" s="186" t="s">
        <v>28</v>
      </c>
      <c r="C225" s="22" t="s">
        <v>249</v>
      </c>
      <c r="D225" s="157">
        <v>20</v>
      </c>
      <c r="E225" s="158">
        <v>1</v>
      </c>
      <c r="F225" s="158">
        <v>1</v>
      </c>
      <c r="G225" s="158">
        <v>1</v>
      </c>
      <c r="H225" s="157">
        <v>20</v>
      </c>
      <c r="I225" s="159">
        <v>0.4</v>
      </c>
      <c r="J225" s="160">
        <f t="shared" si="3"/>
        <v>8</v>
      </c>
      <c r="K225" s="151"/>
      <c r="L225" s="152"/>
      <c r="M225" s="153"/>
      <c r="N225" s="153"/>
      <c r="O225" s="153"/>
      <c r="P225" s="153"/>
      <c r="Q225" s="153"/>
      <c r="R225" s="154">
        <v>0.1111111111111111</v>
      </c>
      <c r="S225" s="154">
        <v>0.1111111111111111</v>
      </c>
      <c r="T225" s="154">
        <v>0.1111111111111111</v>
      </c>
      <c r="U225" s="154">
        <v>0.33333333333333331</v>
      </c>
      <c r="V225" s="154">
        <v>0.33333333333333331</v>
      </c>
      <c r="W225" s="155"/>
      <c r="X225" s="155"/>
      <c r="Y225" s="156"/>
    </row>
    <row r="226" spans="1:25" x14ac:dyDescent="0.3">
      <c r="A226" s="184" t="s">
        <v>465</v>
      </c>
      <c r="B226" s="186" t="s">
        <v>28</v>
      </c>
      <c r="C226" s="22" t="s">
        <v>250</v>
      </c>
      <c r="D226" s="157">
        <v>9</v>
      </c>
      <c r="E226" s="158">
        <v>1</v>
      </c>
      <c r="F226" s="158">
        <v>1</v>
      </c>
      <c r="G226" s="158">
        <v>1</v>
      </c>
      <c r="H226" s="157">
        <v>9</v>
      </c>
      <c r="I226" s="159">
        <v>0.4</v>
      </c>
      <c r="J226" s="160">
        <f t="shared" si="3"/>
        <v>3.6</v>
      </c>
      <c r="K226" s="151"/>
      <c r="L226" s="152"/>
      <c r="M226" s="153"/>
      <c r="N226" s="153"/>
      <c r="O226" s="153"/>
      <c r="P226" s="153"/>
      <c r="Q226" s="153"/>
      <c r="R226" s="154">
        <v>0.1111111111111111</v>
      </c>
      <c r="S226" s="154">
        <v>0.1111111111111111</v>
      </c>
      <c r="T226" s="154">
        <v>0.1111111111111111</v>
      </c>
      <c r="U226" s="154">
        <v>0.33333333333333331</v>
      </c>
      <c r="V226" s="154">
        <v>0.33333333333333331</v>
      </c>
      <c r="W226" s="155"/>
      <c r="X226" s="155"/>
      <c r="Y226" s="156"/>
    </row>
    <row r="227" spans="1:25" x14ac:dyDescent="0.3">
      <c r="A227" s="184" t="s">
        <v>465</v>
      </c>
      <c r="B227" s="186" t="s">
        <v>28</v>
      </c>
      <c r="C227" s="22" t="s">
        <v>251</v>
      </c>
      <c r="D227" s="157">
        <v>15</v>
      </c>
      <c r="E227" s="158">
        <v>1</v>
      </c>
      <c r="F227" s="158">
        <v>0</v>
      </c>
      <c r="G227" s="158">
        <v>1</v>
      </c>
      <c r="H227" s="157">
        <v>15</v>
      </c>
      <c r="I227" s="159">
        <v>0.4</v>
      </c>
      <c r="J227" s="160">
        <f t="shared" si="3"/>
        <v>6</v>
      </c>
      <c r="K227" s="151"/>
      <c r="L227" s="152"/>
      <c r="M227" s="153"/>
      <c r="N227" s="153"/>
      <c r="O227" s="153"/>
      <c r="P227" s="153"/>
      <c r="Q227" s="153"/>
      <c r="R227" s="154">
        <v>0.1111111111111111</v>
      </c>
      <c r="S227" s="154">
        <v>0.1111111111111111</v>
      </c>
      <c r="T227" s="154">
        <v>0.1111111111111111</v>
      </c>
      <c r="U227" s="154">
        <v>0.33333333333333331</v>
      </c>
      <c r="V227" s="154">
        <v>0.33333333333333331</v>
      </c>
      <c r="W227" s="155"/>
      <c r="X227" s="155"/>
      <c r="Y227" s="156"/>
    </row>
    <row r="228" spans="1:25" x14ac:dyDescent="0.3">
      <c r="A228" s="184" t="s">
        <v>465</v>
      </c>
      <c r="B228" s="186" t="s">
        <v>28</v>
      </c>
      <c r="C228" s="22" t="s">
        <v>252</v>
      </c>
      <c r="D228" s="157">
        <v>15</v>
      </c>
      <c r="E228" s="158">
        <v>0.4</v>
      </c>
      <c r="F228" s="158">
        <v>0</v>
      </c>
      <c r="G228" s="158">
        <v>0.4</v>
      </c>
      <c r="H228" s="157">
        <v>6</v>
      </c>
      <c r="I228" s="159">
        <v>0</v>
      </c>
      <c r="J228" s="160">
        <f t="shared" si="3"/>
        <v>0</v>
      </c>
      <c r="K228" s="151"/>
      <c r="L228" s="152"/>
      <c r="M228" s="153"/>
      <c r="N228" s="153"/>
      <c r="O228" s="153"/>
      <c r="P228" s="153"/>
      <c r="Q228" s="153"/>
      <c r="R228" s="154"/>
      <c r="S228" s="154"/>
      <c r="T228" s="154"/>
      <c r="U228" s="154"/>
      <c r="V228" s="154"/>
      <c r="W228" s="155"/>
      <c r="X228" s="155"/>
      <c r="Y228" s="156"/>
    </row>
    <row r="229" spans="1:25" x14ac:dyDescent="0.3">
      <c r="A229" s="184" t="s">
        <v>465</v>
      </c>
      <c r="B229" s="186" t="s">
        <v>28</v>
      </c>
      <c r="C229" s="22" t="s">
        <v>253</v>
      </c>
      <c r="D229" s="157">
        <v>6</v>
      </c>
      <c r="E229" s="158">
        <v>0.4</v>
      </c>
      <c r="F229" s="158">
        <v>1</v>
      </c>
      <c r="G229" s="158">
        <v>1</v>
      </c>
      <c r="H229" s="157">
        <v>6</v>
      </c>
      <c r="I229" s="159">
        <v>0</v>
      </c>
      <c r="J229" s="160">
        <f t="shared" si="3"/>
        <v>0</v>
      </c>
      <c r="K229" s="151"/>
      <c r="L229" s="152"/>
      <c r="M229" s="153"/>
      <c r="N229" s="153"/>
      <c r="O229" s="153"/>
      <c r="P229" s="153"/>
      <c r="Q229" s="153"/>
      <c r="R229" s="154"/>
      <c r="S229" s="154"/>
      <c r="T229" s="154"/>
      <c r="U229" s="154"/>
      <c r="V229" s="154"/>
      <c r="W229" s="155"/>
      <c r="X229" s="155"/>
      <c r="Y229" s="156"/>
    </row>
    <row r="230" spans="1:25" x14ac:dyDescent="0.3">
      <c r="A230" s="184" t="s">
        <v>465</v>
      </c>
      <c r="B230" s="186" t="s">
        <v>28</v>
      </c>
      <c r="C230" s="22" t="s">
        <v>254</v>
      </c>
      <c r="D230" s="157">
        <v>20</v>
      </c>
      <c r="E230" s="158">
        <v>0.4</v>
      </c>
      <c r="F230" s="158">
        <v>0</v>
      </c>
      <c r="G230" s="158">
        <v>0.4</v>
      </c>
      <c r="H230" s="157">
        <v>8</v>
      </c>
      <c r="I230" s="159">
        <v>0</v>
      </c>
      <c r="J230" s="160">
        <f t="shared" si="3"/>
        <v>0</v>
      </c>
      <c r="K230" s="151"/>
      <c r="L230" s="152"/>
      <c r="M230" s="153"/>
      <c r="N230" s="153"/>
      <c r="O230" s="153"/>
      <c r="P230" s="153"/>
      <c r="Q230" s="153"/>
      <c r="R230" s="154"/>
      <c r="S230" s="154"/>
      <c r="T230" s="154"/>
      <c r="U230" s="154"/>
      <c r="V230" s="154"/>
      <c r="W230" s="155"/>
      <c r="X230" s="155"/>
      <c r="Y230" s="156"/>
    </row>
    <row r="231" spans="1:25" s="40" customFormat="1" x14ac:dyDescent="0.3">
      <c r="A231" s="184" t="s">
        <v>465</v>
      </c>
      <c r="B231" s="186" t="s">
        <v>28</v>
      </c>
      <c r="C231" s="22" t="s">
        <v>255</v>
      </c>
      <c r="D231" s="157">
        <v>32</v>
      </c>
      <c r="E231" s="158">
        <v>1</v>
      </c>
      <c r="F231" s="158">
        <v>0</v>
      </c>
      <c r="G231" s="158">
        <v>1</v>
      </c>
      <c r="H231" s="157">
        <v>32</v>
      </c>
      <c r="I231" s="159">
        <v>1</v>
      </c>
      <c r="J231" s="160">
        <f t="shared" si="3"/>
        <v>32</v>
      </c>
      <c r="K231" s="151"/>
      <c r="L231" s="152"/>
      <c r="M231" s="153"/>
      <c r="N231" s="153"/>
      <c r="O231" s="153"/>
      <c r="P231" s="153"/>
      <c r="Q231" s="153"/>
      <c r="R231" s="169">
        <v>0.1111111111111111</v>
      </c>
      <c r="S231" s="169">
        <v>0.11111111111111099</v>
      </c>
      <c r="T231" s="169">
        <v>0.1111111111111111</v>
      </c>
      <c r="U231" s="169">
        <v>0.33333333333333331</v>
      </c>
      <c r="V231" s="169">
        <v>0.33333333333333331</v>
      </c>
      <c r="W231" s="155"/>
      <c r="X231" s="155"/>
      <c r="Y231" s="156"/>
    </row>
    <row r="232" spans="1:25" x14ac:dyDescent="0.3">
      <c r="A232" s="184" t="s">
        <v>465</v>
      </c>
      <c r="B232" s="186" t="s">
        <v>28</v>
      </c>
      <c r="C232" s="22" t="s">
        <v>256</v>
      </c>
      <c r="D232" s="157">
        <v>50</v>
      </c>
      <c r="E232" s="158">
        <v>0.4</v>
      </c>
      <c r="F232" s="158">
        <v>1</v>
      </c>
      <c r="G232" s="158">
        <v>1</v>
      </c>
      <c r="H232" s="157">
        <v>50</v>
      </c>
      <c r="I232" s="159">
        <v>0.4</v>
      </c>
      <c r="J232" s="160">
        <f t="shared" si="3"/>
        <v>20</v>
      </c>
      <c r="K232" s="151"/>
      <c r="L232" s="152"/>
      <c r="M232" s="153"/>
      <c r="N232" s="153"/>
      <c r="O232" s="153"/>
      <c r="P232" s="153"/>
      <c r="Q232" s="153"/>
      <c r="R232" s="154">
        <v>0.33333333333333331</v>
      </c>
      <c r="S232" s="154">
        <v>0.33333333333333331</v>
      </c>
      <c r="T232" s="154">
        <v>0.33333333333333331</v>
      </c>
      <c r="U232" s="154"/>
      <c r="V232" s="154"/>
      <c r="W232" s="155"/>
      <c r="X232" s="155"/>
      <c r="Y232" s="156"/>
    </row>
    <row r="233" spans="1:25" x14ac:dyDescent="0.3">
      <c r="A233" s="184" t="s">
        <v>465</v>
      </c>
      <c r="B233" s="186" t="s">
        <v>28</v>
      </c>
      <c r="C233" s="22" t="s">
        <v>257</v>
      </c>
      <c r="D233" s="157">
        <v>20</v>
      </c>
      <c r="E233" s="158">
        <v>0.4</v>
      </c>
      <c r="F233" s="158">
        <v>0</v>
      </c>
      <c r="G233" s="158">
        <v>0.4</v>
      </c>
      <c r="H233" s="157">
        <v>8</v>
      </c>
      <c r="I233" s="159">
        <v>0.4</v>
      </c>
      <c r="J233" s="160">
        <f t="shared" si="3"/>
        <v>3.2</v>
      </c>
      <c r="K233" s="151"/>
      <c r="L233" s="152"/>
      <c r="M233" s="153"/>
      <c r="N233" s="153"/>
      <c r="O233" s="153"/>
      <c r="P233" s="153"/>
      <c r="Q233" s="153"/>
      <c r="R233" s="154"/>
      <c r="S233" s="154">
        <v>0.5</v>
      </c>
      <c r="T233" s="154">
        <v>0.5</v>
      </c>
      <c r="U233" s="154"/>
      <c r="V233" s="154"/>
      <c r="W233" s="155"/>
      <c r="X233" s="155"/>
      <c r="Y233" s="156"/>
    </row>
    <row r="234" spans="1:25" x14ac:dyDescent="0.3">
      <c r="A234" s="184" t="s">
        <v>465</v>
      </c>
      <c r="B234" s="186" t="s">
        <v>28</v>
      </c>
      <c r="C234" s="22" t="s">
        <v>258</v>
      </c>
      <c r="D234" s="157">
        <v>25</v>
      </c>
      <c r="E234" s="158">
        <v>0.4</v>
      </c>
      <c r="F234" s="158">
        <v>0</v>
      </c>
      <c r="G234" s="158">
        <v>0.4</v>
      </c>
      <c r="H234" s="157">
        <v>10</v>
      </c>
      <c r="I234" s="159">
        <v>0</v>
      </c>
      <c r="J234" s="160">
        <f t="shared" si="3"/>
        <v>0</v>
      </c>
      <c r="K234" s="151"/>
      <c r="L234" s="152"/>
      <c r="M234" s="153"/>
      <c r="N234" s="153"/>
      <c r="O234" s="153"/>
      <c r="P234" s="153"/>
      <c r="Q234" s="153"/>
      <c r="R234" s="154"/>
      <c r="S234" s="154"/>
      <c r="T234" s="154"/>
      <c r="U234" s="154"/>
      <c r="V234" s="154"/>
      <c r="W234" s="155"/>
      <c r="X234" s="155"/>
      <c r="Y234" s="156"/>
    </row>
    <row r="235" spans="1:25" x14ac:dyDescent="0.3">
      <c r="A235" s="184" t="s">
        <v>465</v>
      </c>
      <c r="B235" s="186" t="s">
        <v>28</v>
      </c>
      <c r="C235" s="22" t="s">
        <v>259</v>
      </c>
      <c r="D235" s="157">
        <v>8</v>
      </c>
      <c r="E235" s="158">
        <v>0.4</v>
      </c>
      <c r="F235" s="158">
        <v>0</v>
      </c>
      <c r="G235" s="158">
        <v>0.4</v>
      </c>
      <c r="H235" s="157">
        <v>3.2</v>
      </c>
      <c r="I235" s="159">
        <v>0</v>
      </c>
      <c r="J235" s="160">
        <f t="shared" si="3"/>
        <v>0</v>
      </c>
      <c r="K235" s="151"/>
      <c r="L235" s="152"/>
      <c r="M235" s="153"/>
      <c r="N235" s="153"/>
      <c r="O235" s="153"/>
      <c r="P235" s="153"/>
      <c r="Q235" s="153"/>
      <c r="R235" s="154"/>
      <c r="S235" s="154"/>
      <c r="T235" s="154"/>
      <c r="U235" s="154"/>
      <c r="V235" s="154"/>
      <c r="W235" s="155"/>
      <c r="X235" s="155"/>
      <c r="Y235" s="156"/>
    </row>
    <row r="236" spans="1:25" x14ac:dyDescent="0.3">
      <c r="A236" s="184" t="s">
        <v>465</v>
      </c>
      <c r="B236" s="186" t="s">
        <v>28</v>
      </c>
      <c r="C236" s="22" t="s">
        <v>260</v>
      </c>
      <c r="D236" s="157">
        <v>25</v>
      </c>
      <c r="E236" s="158">
        <v>0.4</v>
      </c>
      <c r="F236" s="158">
        <v>0</v>
      </c>
      <c r="G236" s="158">
        <v>0.4</v>
      </c>
      <c r="H236" s="157">
        <v>10</v>
      </c>
      <c r="I236" s="159">
        <v>0</v>
      </c>
      <c r="J236" s="160">
        <f t="shared" si="3"/>
        <v>0</v>
      </c>
      <c r="K236" s="151"/>
      <c r="L236" s="152"/>
      <c r="M236" s="153"/>
      <c r="N236" s="153"/>
      <c r="O236" s="153"/>
      <c r="P236" s="153"/>
      <c r="Q236" s="153"/>
      <c r="R236" s="154"/>
      <c r="S236" s="154"/>
      <c r="T236" s="154"/>
      <c r="U236" s="154"/>
      <c r="V236" s="154"/>
      <c r="W236" s="155"/>
      <c r="X236" s="155"/>
      <c r="Y236" s="156"/>
    </row>
    <row r="237" spans="1:25" x14ac:dyDescent="0.3">
      <c r="A237" s="184" t="s">
        <v>465</v>
      </c>
      <c r="B237" s="186" t="s">
        <v>28</v>
      </c>
      <c r="C237" s="22" t="s">
        <v>261</v>
      </c>
      <c r="D237" s="157">
        <v>10</v>
      </c>
      <c r="E237" s="158">
        <v>0.4</v>
      </c>
      <c r="F237" s="158">
        <v>0</v>
      </c>
      <c r="G237" s="158">
        <v>0.4</v>
      </c>
      <c r="H237" s="157">
        <v>4</v>
      </c>
      <c r="I237" s="159">
        <v>0</v>
      </c>
      <c r="J237" s="160">
        <f t="shared" si="3"/>
        <v>0</v>
      </c>
      <c r="K237" s="151"/>
      <c r="L237" s="152"/>
      <c r="M237" s="153"/>
      <c r="N237" s="153"/>
      <c r="O237" s="153"/>
      <c r="P237" s="153"/>
      <c r="Q237" s="153"/>
      <c r="R237" s="154"/>
      <c r="S237" s="154"/>
      <c r="T237" s="154"/>
      <c r="U237" s="154"/>
      <c r="V237" s="154"/>
      <c r="W237" s="155"/>
      <c r="X237" s="155"/>
      <c r="Y237" s="156"/>
    </row>
    <row r="238" spans="1:25" x14ac:dyDescent="0.3">
      <c r="A238" s="184" t="s">
        <v>465</v>
      </c>
      <c r="B238" s="186" t="s">
        <v>28</v>
      </c>
      <c r="C238" s="22" t="s">
        <v>262</v>
      </c>
      <c r="D238" s="157">
        <v>18</v>
      </c>
      <c r="E238" s="158">
        <v>0.4</v>
      </c>
      <c r="F238" s="158">
        <v>0</v>
      </c>
      <c r="G238" s="158">
        <v>0.4</v>
      </c>
      <c r="H238" s="157">
        <v>7.2</v>
      </c>
      <c r="I238" s="159">
        <v>0</v>
      </c>
      <c r="J238" s="160">
        <f t="shared" si="3"/>
        <v>0</v>
      </c>
      <c r="K238" s="151"/>
      <c r="L238" s="152"/>
      <c r="M238" s="153"/>
      <c r="N238" s="153"/>
      <c r="O238" s="153"/>
      <c r="P238" s="153"/>
      <c r="Q238" s="153"/>
      <c r="R238" s="154"/>
      <c r="S238" s="154"/>
      <c r="T238" s="154"/>
      <c r="U238" s="154"/>
      <c r="V238" s="154"/>
      <c r="W238" s="155"/>
      <c r="X238" s="155"/>
      <c r="Y238" s="156"/>
    </row>
    <row r="239" spans="1:25" s="40" customFormat="1" x14ac:dyDescent="0.3">
      <c r="A239" s="184" t="s">
        <v>465</v>
      </c>
      <c r="B239" s="186" t="s">
        <v>28</v>
      </c>
      <c r="C239" s="22" t="s">
        <v>263</v>
      </c>
      <c r="D239" s="157">
        <v>5</v>
      </c>
      <c r="E239" s="158">
        <v>1</v>
      </c>
      <c r="F239" s="158">
        <v>0</v>
      </c>
      <c r="G239" s="158">
        <v>1</v>
      </c>
      <c r="H239" s="157">
        <v>5</v>
      </c>
      <c r="I239" s="159">
        <v>1</v>
      </c>
      <c r="J239" s="160">
        <f t="shared" si="3"/>
        <v>5</v>
      </c>
      <c r="K239" s="151"/>
      <c r="L239" s="152"/>
      <c r="M239" s="153"/>
      <c r="N239" s="153"/>
      <c r="O239" s="153"/>
      <c r="P239" s="153"/>
      <c r="Q239" s="153"/>
      <c r="R239" s="169">
        <v>0.1111111111111111</v>
      </c>
      <c r="S239" s="169">
        <v>0.11111111111111099</v>
      </c>
      <c r="T239" s="169">
        <v>0.1111111111111111</v>
      </c>
      <c r="U239" s="169">
        <v>0.33333333333333331</v>
      </c>
      <c r="V239" s="169">
        <v>0.33333333333333331</v>
      </c>
      <c r="W239" s="155"/>
      <c r="X239" s="155"/>
      <c r="Y239" s="156"/>
    </row>
    <row r="240" spans="1:25" x14ac:dyDescent="0.3">
      <c r="A240" s="184" t="s">
        <v>465</v>
      </c>
      <c r="B240" s="186" t="s">
        <v>28</v>
      </c>
      <c r="C240" s="22" t="s">
        <v>264</v>
      </c>
      <c r="D240" s="157">
        <v>4</v>
      </c>
      <c r="E240" s="158">
        <v>0.4</v>
      </c>
      <c r="F240" s="158">
        <v>1</v>
      </c>
      <c r="G240" s="158">
        <v>1</v>
      </c>
      <c r="H240" s="157">
        <v>4</v>
      </c>
      <c r="I240" s="159">
        <v>0</v>
      </c>
      <c r="J240" s="160">
        <f t="shared" si="3"/>
        <v>0</v>
      </c>
      <c r="K240" s="151"/>
      <c r="L240" s="152"/>
      <c r="M240" s="153"/>
      <c r="N240" s="153"/>
      <c r="O240" s="153"/>
      <c r="P240" s="153"/>
      <c r="Q240" s="153"/>
      <c r="R240" s="154"/>
      <c r="S240" s="154"/>
      <c r="T240" s="154"/>
      <c r="U240" s="154"/>
      <c r="V240" s="154"/>
      <c r="W240" s="155"/>
      <c r="X240" s="155"/>
      <c r="Y240" s="156"/>
    </row>
    <row r="241" spans="1:25" x14ac:dyDescent="0.3">
      <c r="A241" s="184" t="s">
        <v>465</v>
      </c>
      <c r="B241" s="186" t="s">
        <v>28</v>
      </c>
      <c r="C241" s="22" t="s">
        <v>265</v>
      </c>
      <c r="D241" s="157">
        <v>15</v>
      </c>
      <c r="E241" s="158">
        <v>0.4</v>
      </c>
      <c r="F241" s="158">
        <v>0</v>
      </c>
      <c r="G241" s="158">
        <v>0.4</v>
      </c>
      <c r="H241" s="157">
        <v>6</v>
      </c>
      <c r="I241" s="159">
        <v>0</v>
      </c>
      <c r="J241" s="160">
        <f t="shared" si="3"/>
        <v>0</v>
      </c>
      <c r="K241" s="151"/>
      <c r="L241" s="152"/>
      <c r="M241" s="153"/>
      <c r="N241" s="153"/>
      <c r="O241" s="153"/>
      <c r="P241" s="153"/>
      <c r="Q241" s="153"/>
      <c r="R241" s="154"/>
      <c r="S241" s="154"/>
      <c r="T241" s="154"/>
      <c r="U241" s="154"/>
      <c r="V241" s="154"/>
      <c r="W241" s="155"/>
      <c r="X241" s="155"/>
      <c r="Y241" s="156"/>
    </row>
    <row r="242" spans="1:25" x14ac:dyDescent="0.3">
      <c r="A242" s="184" t="s">
        <v>465</v>
      </c>
      <c r="B242" s="186" t="s">
        <v>28</v>
      </c>
      <c r="C242" s="22" t="s">
        <v>266</v>
      </c>
      <c r="D242" s="157">
        <v>26</v>
      </c>
      <c r="E242" s="158">
        <v>0.4</v>
      </c>
      <c r="F242" s="158">
        <v>0</v>
      </c>
      <c r="G242" s="158">
        <v>0.4</v>
      </c>
      <c r="H242" s="157">
        <v>10.4</v>
      </c>
      <c r="I242" s="159">
        <v>0</v>
      </c>
      <c r="J242" s="160">
        <f t="shared" si="3"/>
        <v>0</v>
      </c>
      <c r="K242" s="151"/>
      <c r="L242" s="152"/>
      <c r="M242" s="153"/>
      <c r="N242" s="153"/>
      <c r="O242" s="153"/>
      <c r="P242" s="153"/>
      <c r="Q242" s="153"/>
      <c r="R242" s="154"/>
      <c r="S242" s="154"/>
      <c r="T242" s="154"/>
      <c r="U242" s="154"/>
      <c r="V242" s="154"/>
      <c r="W242" s="155"/>
      <c r="X242" s="155"/>
      <c r="Y242" s="156"/>
    </row>
    <row r="243" spans="1:25" x14ac:dyDescent="0.3">
      <c r="A243" s="184" t="s">
        <v>465</v>
      </c>
      <c r="B243" s="186" t="s">
        <v>28</v>
      </c>
      <c r="C243" s="22" t="s">
        <v>267</v>
      </c>
      <c r="D243" s="157">
        <v>58</v>
      </c>
      <c r="E243" s="158">
        <v>0.4</v>
      </c>
      <c r="F243" s="158">
        <v>1</v>
      </c>
      <c r="G243" s="158">
        <v>1</v>
      </c>
      <c r="H243" s="157">
        <v>58</v>
      </c>
      <c r="I243" s="159">
        <v>0</v>
      </c>
      <c r="J243" s="160">
        <f t="shared" si="3"/>
        <v>0</v>
      </c>
      <c r="K243" s="151"/>
      <c r="L243" s="152"/>
      <c r="M243" s="153"/>
      <c r="N243" s="153"/>
      <c r="O243" s="153"/>
      <c r="P243" s="153"/>
      <c r="Q243" s="153"/>
      <c r="R243" s="154"/>
      <c r="S243" s="154"/>
      <c r="T243" s="154"/>
      <c r="U243" s="154"/>
      <c r="V243" s="154"/>
      <c r="W243" s="155"/>
      <c r="X243" s="155"/>
      <c r="Y243" s="156"/>
    </row>
    <row r="244" spans="1:25" x14ac:dyDescent="0.3">
      <c r="A244" s="184" t="s">
        <v>465</v>
      </c>
      <c r="B244" s="186" t="s">
        <v>28</v>
      </c>
      <c r="C244" s="22" t="s">
        <v>268</v>
      </c>
      <c r="D244" s="157">
        <v>15</v>
      </c>
      <c r="E244" s="158">
        <v>1</v>
      </c>
      <c r="F244" s="158">
        <v>0</v>
      </c>
      <c r="G244" s="158">
        <v>1</v>
      </c>
      <c r="H244" s="157">
        <v>15</v>
      </c>
      <c r="I244" s="159">
        <v>0</v>
      </c>
      <c r="J244" s="160">
        <f t="shared" si="3"/>
        <v>0</v>
      </c>
      <c r="K244" s="151"/>
      <c r="L244" s="152"/>
      <c r="M244" s="153"/>
      <c r="N244" s="153"/>
      <c r="O244" s="153"/>
      <c r="P244" s="153"/>
      <c r="Q244" s="153"/>
      <c r="R244" s="154"/>
      <c r="S244" s="154"/>
      <c r="T244" s="154"/>
      <c r="U244" s="154"/>
      <c r="V244" s="154"/>
      <c r="W244" s="155"/>
      <c r="X244" s="155"/>
      <c r="Y244" s="156"/>
    </row>
    <row r="245" spans="1:25" x14ac:dyDescent="0.3">
      <c r="A245" s="184" t="s">
        <v>465</v>
      </c>
      <c r="B245" s="186" t="s">
        <v>28</v>
      </c>
      <c r="C245" s="22" t="s">
        <v>269</v>
      </c>
      <c r="D245" s="157">
        <v>15</v>
      </c>
      <c r="E245" s="158">
        <v>0.4</v>
      </c>
      <c r="F245" s="158">
        <v>1</v>
      </c>
      <c r="G245" s="158">
        <v>1</v>
      </c>
      <c r="H245" s="157">
        <v>15</v>
      </c>
      <c r="I245" s="159">
        <v>0.4</v>
      </c>
      <c r="J245" s="160">
        <f t="shared" si="3"/>
        <v>6</v>
      </c>
      <c r="K245" s="151"/>
      <c r="L245" s="152"/>
      <c r="M245" s="153"/>
      <c r="N245" s="153"/>
      <c r="O245" s="153"/>
      <c r="P245" s="153"/>
      <c r="Q245" s="153"/>
      <c r="R245" s="154"/>
      <c r="S245" s="154">
        <v>0.5</v>
      </c>
      <c r="T245" s="154">
        <v>0.5</v>
      </c>
      <c r="U245" s="154"/>
      <c r="V245" s="154"/>
      <c r="W245" s="155"/>
      <c r="X245" s="155"/>
      <c r="Y245" s="156"/>
    </row>
    <row r="246" spans="1:25" x14ac:dyDescent="0.3">
      <c r="A246" s="184" t="s">
        <v>465</v>
      </c>
      <c r="B246" s="186" t="s">
        <v>28</v>
      </c>
      <c r="C246" s="22" t="s">
        <v>270</v>
      </c>
      <c r="D246" s="157">
        <v>9</v>
      </c>
      <c r="E246" s="158">
        <v>0.4</v>
      </c>
      <c r="F246" s="158">
        <v>1</v>
      </c>
      <c r="G246" s="158">
        <v>1</v>
      </c>
      <c r="H246" s="157">
        <v>9</v>
      </c>
      <c r="I246" s="159">
        <v>0</v>
      </c>
      <c r="J246" s="160">
        <f t="shared" si="3"/>
        <v>0</v>
      </c>
      <c r="K246" s="151"/>
      <c r="L246" s="152"/>
      <c r="M246" s="153"/>
      <c r="N246" s="153"/>
      <c r="O246" s="153"/>
      <c r="P246" s="153"/>
      <c r="Q246" s="153"/>
      <c r="R246" s="154"/>
      <c r="S246" s="154"/>
      <c r="T246" s="154"/>
      <c r="U246" s="154"/>
      <c r="V246" s="154"/>
      <c r="W246" s="155"/>
      <c r="X246" s="155"/>
      <c r="Y246" s="156"/>
    </row>
    <row r="247" spans="1:25" x14ac:dyDescent="0.3">
      <c r="A247" s="184" t="s">
        <v>465</v>
      </c>
      <c r="B247" s="186" t="s">
        <v>28</v>
      </c>
      <c r="C247" s="22" t="s">
        <v>271</v>
      </c>
      <c r="D247" s="157">
        <v>8</v>
      </c>
      <c r="E247" s="158">
        <v>0.4</v>
      </c>
      <c r="F247" s="158">
        <v>0</v>
      </c>
      <c r="G247" s="158">
        <v>0.4</v>
      </c>
      <c r="H247" s="157">
        <v>3.2</v>
      </c>
      <c r="I247" s="159">
        <v>0</v>
      </c>
      <c r="J247" s="160">
        <f t="shared" si="3"/>
        <v>0</v>
      </c>
      <c r="K247" s="151"/>
      <c r="L247" s="152"/>
      <c r="M247" s="153"/>
      <c r="N247" s="153"/>
      <c r="O247" s="153"/>
      <c r="P247" s="153"/>
      <c r="Q247" s="153"/>
      <c r="R247" s="154"/>
      <c r="S247" s="154"/>
      <c r="T247" s="154"/>
      <c r="U247" s="154"/>
      <c r="V247" s="154"/>
      <c r="W247" s="155"/>
      <c r="X247" s="155"/>
      <c r="Y247" s="156"/>
    </row>
    <row r="248" spans="1:25" x14ac:dyDescent="0.3">
      <c r="A248" s="184" t="s">
        <v>465</v>
      </c>
      <c r="B248" s="186" t="s">
        <v>28</v>
      </c>
      <c r="C248" s="22" t="s">
        <v>272</v>
      </c>
      <c r="D248" s="157">
        <v>15</v>
      </c>
      <c r="E248" s="158">
        <v>0.4</v>
      </c>
      <c r="F248" s="158">
        <v>1</v>
      </c>
      <c r="G248" s="158">
        <v>1</v>
      </c>
      <c r="H248" s="157">
        <v>15</v>
      </c>
      <c r="I248" s="159">
        <v>0</v>
      </c>
      <c r="J248" s="160">
        <f t="shared" si="3"/>
        <v>0</v>
      </c>
      <c r="K248" s="151"/>
      <c r="L248" s="152"/>
      <c r="M248" s="153"/>
      <c r="N248" s="153"/>
      <c r="O248" s="153"/>
      <c r="P248" s="153"/>
      <c r="Q248" s="153"/>
      <c r="R248" s="154"/>
      <c r="S248" s="154"/>
      <c r="T248" s="154"/>
      <c r="U248" s="154"/>
      <c r="V248" s="154"/>
      <c r="W248" s="155"/>
      <c r="X248" s="155"/>
      <c r="Y248" s="156"/>
    </row>
    <row r="249" spans="1:25" x14ac:dyDescent="0.3">
      <c r="A249" s="184" t="s">
        <v>465</v>
      </c>
      <c r="B249" s="186" t="s">
        <v>28</v>
      </c>
      <c r="C249" s="22" t="s">
        <v>273</v>
      </c>
      <c r="D249" s="157">
        <v>25</v>
      </c>
      <c r="E249" s="158">
        <v>0.4</v>
      </c>
      <c r="F249" s="158">
        <v>1</v>
      </c>
      <c r="G249" s="158">
        <v>1</v>
      </c>
      <c r="H249" s="157">
        <v>25</v>
      </c>
      <c r="I249" s="159">
        <v>0</v>
      </c>
      <c r="J249" s="160">
        <f t="shared" si="3"/>
        <v>0</v>
      </c>
      <c r="K249" s="151"/>
      <c r="L249" s="152"/>
      <c r="M249" s="153"/>
      <c r="N249" s="153"/>
      <c r="O249" s="153"/>
      <c r="P249" s="153"/>
      <c r="Q249" s="153"/>
      <c r="R249" s="154"/>
      <c r="S249" s="154"/>
      <c r="T249" s="154"/>
      <c r="U249" s="154"/>
      <c r="V249" s="154"/>
      <c r="W249" s="155"/>
      <c r="X249" s="155"/>
      <c r="Y249" s="156"/>
    </row>
    <row r="250" spans="1:25" x14ac:dyDescent="0.3">
      <c r="A250" s="184" t="s">
        <v>465</v>
      </c>
      <c r="B250" s="186" t="s">
        <v>28</v>
      </c>
      <c r="C250" s="22" t="s">
        <v>274</v>
      </c>
      <c r="D250" s="157">
        <v>29</v>
      </c>
      <c r="E250" s="158">
        <v>1</v>
      </c>
      <c r="F250" s="158">
        <v>1</v>
      </c>
      <c r="G250" s="158">
        <v>1</v>
      </c>
      <c r="H250" s="157">
        <v>29</v>
      </c>
      <c r="I250" s="159">
        <v>0.4</v>
      </c>
      <c r="J250" s="160">
        <f t="shared" si="3"/>
        <v>11.600000000000001</v>
      </c>
      <c r="K250" s="151"/>
      <c r="L250" s="152"/>
      <c r="M250" s="153"/>
      <c r="N250" s="153"/>
      <c r="O250" s="153"/>
      <c r="P250" s="153"/>
      <c r="Q250" s="153"/>
      <c r="R250" s="154">
        <v>0.1111111111111111</v>
      </c>
      <c r="S250" s="154">
        <v>0.1111111111111111</v>
      </c>
      <c r="T250" s="154">
        <v>0.1111111111111111</v>
      </c>
      <c r="U250" s="154">
        <v>0.33333333333333331</v>
      </c>
      <c r="V250" s="154">
        <v>0.33333333333333331</v>
      </c>
      <c r="W250" s="155"/>
      <c r="X250" s="155"/>
      <c r="Y250" s="156"/>
    </row>
    <row r="251" spans="1:25" x14ac:dyDescent="0.3">
      <c r="A251" s="184" t="s">
        <v>465</v>
      </c>
      <c r="B251" s="186" t="s">
        <v>28</v>
      </c>
      <c r="C251" s="22" t="s">
        <v>275</v>
      </c>
      <c r="D251" s="157">
        <v>20</v>
      </c>
      <c r="E251" s="158">
        <v>0.4</v>
      </c>
      <c r="F251" s="158">
        <v>0</v>
      </c>
      <c r="G251" s="158">
        <v>0.4</v>
      </c>
      <c r="H251" s="157">
        <v>8</v>
      </c>
      <c r="I251" s="159">
        <v>0</v>
      </c>
      <c r="J251" s="160">
        <f t="shared" si="3"/>
        <v>0</v>
      </c>
      <c r="K251" s="151"/>
      <c r="L251" s="152"/>
      <c r="M251" s="153"/>
      <c r="N251" s="153"/>
      <c r="O251" s="153"/>
      <c r="P251" s="153"/>
      <c r="Q251" s="153"/>
      <c r="R251" s="154"/>
      <c r="S251" s="154"/>
      <c r="T251" s="154"/>
      <c r="U251" s="154"/>
      <c r="V251" s="154"/>
      <c r="W251" s="155"/>
      <c r="X251" s="155"/>
      <c r="Y251" s="156"/>
    </row>
    <row r="252" spans="1:25" x14ac:dyDescent="0.3">
      <c r="A252" s="184" t="s">
        <v>465</v>
      </c>
      <c r="B252" s="186" t="s">
        <v>28</v>
      </c>
      <c r="C252" s="22" t="s">
        <v>276</v>
      </c>
      <c r="D252" s="157">
        <v>20</v>
      </c>
      <c r="E252" s="158">
        <v>0.4</v>
      </c>
      <c r="F252" s="158">
        <v>1</v>
      </c>
      <c r="G252" s="158">
        <v>1</v>
      </c>
      <c r="H252" s="157">
        <v>20</v>
      </c>
      <c r="I252" s="159">
        <v>0</v>
      </c>
      <c r="J252" s="160">
        <f t="shared" si="3"/>
        <v>0</v>
      </c>
      <c r="K252" s="151"/>
      <c r="L252" s="152"/>
      <c r="M252" s="153"/>
      <c r="N252" s="153"/>
      <c r="O252" s="153"/>
      <c r="P252" s="153"/>
      <c r="Q252" s="153"/>
      <c r="R252" s="154"/>
      <c r="S252" s="154"/>
      <c r="T252" s="154"/>
      <c r="U252" s="154"/>
      <c r="V252" s="154"/>
      <c r="W252" s="155"/>
      <c r="X252" s="155"/>
      <c r="Y252" s="156"/>
    </row>
    <row r="253" spans="1:25" x14ac:dyDescent="0.3">
      <c r="A253" s="184" t="s">
        <v>465</v>
      </c>
      <c r="B253" s="186" t="s">
        <v>28</v>
      </c>
      <c r="C253" s="22" t="s">
        <v>277</v>
      </c>
      <c r="D253" s="157">
        <v>45</v>
      </c>
      <c r="E253" s="158">
        <v>0.4</v>
      </c>
      <c r="F253" s="158">
        <v>1</v>
      </c>
      <c r="G253" s="158">
        <v>1</v>
      </c>
      <c r="H253" s="157">
        <v>45</v>
      </c>
      <c r="I253" s="159">
        <v>0</v>
      </c>
      <c r="J253" s="160">
        <f t="shared" si="3"/>
        <v>0</v>
      </c>
      <c r="K253" s="151"/>
      <c r="L253" s="152"/>
      <c r="M253" s="153"/>
      <c r="N253" s="153"/>
      <c r="O253" s="153"/>
      <c r="P253" s="153"/>
      <c r="Q253" s="153"/>
      <c r="R253" s="154"/>
      <c r="S253" s="154"/>
      <c r="T253" s="154"/>
      <c r="U253" s="154"/>
      <c r="V253" s="154"/>
      <c r="W253" s="155"/>
      <c r="X253" s="155"/>
      <c r="Y253" s="156"/>
    </row>
    <row r="254" spans="1:25" x14ac:dyDescent="0.3">
      <c r="A254" s="184" t="s">
        <v>465</v>
      </c>
      <c r="B254" s="186" t="s">
        <v>28</v>
      </c>
      <c r="C254" s="22" t="s">
        <v>278</v>
      </c>
      <c r="D254" s="24">
        <v>18</v>
      </c>
      <c r="E254" s="25">
        <v>0.4</v>
      </c>
      <c r="F254" s="25">
        <v>0</v>
      </c>
      <c r="G254" s="25">
        <v>0.4</v>
      </c>
      <c r="H254" s="24">
        <v>7.2</v>
      </c>
      <c r="I254" s="159">
        <v>0</v>
      </c>
      <c r="J254" s="160">
        <f t="shared" si="3"/>
        <v>0</v>
      </c>
      <c r="K254" s="151"/>
      <c r="L254" s="152"/>
      <c r="M254" s="153"/>
      <c r="N254" s="153"/>
      <c r="O254" s="153"/>
      <c r="P254" s="153"/>
      <c r="Q254" s="153"/>
      <c r="R254" s="154"/>
      <c r="S254" s="154"/>
      <c r="T254" s="154"/>
      <c r="U254" s="154"/>
      <c r="V254" s="154"/>
      <c r="W254" s="155"/>
      <c r="X254" s="155"/>
      <c r="Y254" s="156"/>
    </row>
    <row r="255" spans="1:25" x14ac:dyDescent="0.3">
      <c r="A255" s="184" t="s">
        <v>465</v>
      </c>
      <c r="B255" s="186" t="s">
        <v>28</v>
      </c>
      <c r="C255" s="22" t="s">
        <v>279</v>
      </c>
      <c r="D255" s="24">
        <v>18</v>
      </c>
      <c r="E255" s="25">
        <v>0.4</v>
      </c>
      <c r="F255" s="25">
        <v>0</v>
      </c>
      <c r="G255" s="25">
        <v>0.4</v>
      </c>
      <c r="H255" s="24">
        <v>7.2</v>
      </c>
      <c r="I255" s="159">
        <v>0</v>
      </c>
      <c r="J255" s="160">
        <f t="shared" ref="J255:J317" si="4">I255*H255</f>
        <v>0</v>
      </c>
      <c r="K255" s="151"/>
      <c r="L255" s="152"/>
      <c r="M255" s="153"/>
      <c r="N255" s="153"/>
      <c r="O255" s="153"/>
      <c r="P255" s="153"/>
      <c r="Q255" s="153"/>
      <c r="R255" s="154"/>
      <c r="S255" s="154"/>
      <c r="T255" s="154"/>
      <c r="U255" s="154"/>
      <c r="V255" s="154"/>
      <c r="W255" s="155"/>
      <c r="X255" s="155"/>
      <c r="Y255" s="156"/>
    </row>
    <row r="256" spans="1:25" x14ac:dyDescent="0.3">
      <c r="A256" s="184" t="s">
        <v>465</v>
      </c>
      <c r="B256" s="186" t="s">
        <v>28</v>
      </c>
      <c r="C256" s="22" t="s">
        <v>280</v>
      </c>
      <c r="D256" s="24">
        <v>15</v>
      </c>
      <c r="E256" s="25">
        <v>0.4</v>
      </c>
      <c r="F256" s="25">
        <v>0</v>
      </c>
      <c r="G256" s="25">
        <v>0.4</v>
      </c>
      <c r="H256" s="24">
        <v>6</v>
      </c>
      <c r="I256" s="159">
        <v>0</v>
      </c>
      <c r="J256" s="160">
        <f t="shared" si="4"/>
        <v>0</v>
      </c>
      <c r="K256" s="151"/>
      <c r="L256" s="152"/>
      <c r="M256" s="153"/>
      <c r="N256" s="153"/>
      <c r="O256" s="153"/>
      <c r="P256" s="153"/>
      <c r="Q256" s="153"/>
      <c r="R256" s="154"/>
      <c r="S256" s="154"/>
      <c r="T256" s="154"/>
      <c r="U256" s="154"/>
      <c r="V256" s="154"/>
      <c r="W256" s="155"/>
      <c r="X256" s="155"/>
      <c r="Y256" s="156"/>
    </row>
    <row r="257" spans="1:25" x14ac:dyDescent="0.3">
      <c r="A257" s="184" t="s">
        <v>465</v>
      </c>
      <c r="B257" s="186" t="s">
        <v>28</v>
      </c>
      <c r="C257" s="22" t="s">
        <v>281</v>
      </c>
      <c r="D257" s="24">
        <v>13</v>
      </c>
      <c r="E257" s="25">
        <v>0.4</v>
      </c>
      <c r="F257" s="25">
        <v>1</v>
      </c>
      <c r="G257" s="25">
        <v>1</v>
      </c>
      <c r="H257" s="24">
        <v>13</v>
      </c>
      <c r="I257" s="159">
        <v>0</v>
      </c>
      <c r="J257" s="160">
        <f t="shared" si="4"/>
        <v>0</v>
      </c>
      <c r="K257" s="151"/>
      <c r="L257" s="152"/>
      <c r="M257" s="153"/>
      <c r="N257" s="153"/>
      <c r="O257" s="153"/>
      <c r="P257" s="153"/>
      <c r="Q257" s="153"/>
      <c r="R257" s="154"/>
      <c r="S257" s="154"/>
      <c r="T257" s="154"/>
      <c r="U257" s="154"/>
      <c r="V257" s="154"/>
      <c r="W257" s="155"/>
      <c r="X257" s="155"/>
      <c r="Y257" s="156"/>
    </row>
    <row r="258" spans="1:25" x14ac:dyDescent="0.3">
      <c r="A258" s="184" t="s">
        <v>465</v>
      </c>
      <c r="B258" s="186" t="s">
        <v>28</v>
      </c>
      <c r="C258" s="22" t="s">
        <v>282</v>
      </c>
      <c r="D258" s="24">
        <v>8</v>
      </c>
      <c r="E258" s="25">
        <v>0.4</v>
      </c>
      <c r="F258" s="25">
        <v>0</v>
      </c>
      <c r="G258" s="25">
        <v>0.4</v>
      </c>
      <c r="H258" s="24">
        <v>3.2</v>
      </c>
      <c r="I258" s="159">
        <v>0</v>
      </c>
      <c r="J258" s="160">
        <f t="shared" si="4"/>
        <v>0</v>
      </c>
      <c r="K258" s="151"/>
      <c r="L258" s="152"/>
      <c r="M258" s="153"/>
      <c r="N258" s="153"/>
      <c r="O258" s="153"/>
      <c r="P258" s="153"/>
      <c r="Q258" s="153"/>
      <c r="R258" s="154"/>
      <c r="S258" s="154"/>
      <c r="T258" s="154"/>
      <c r="U258" s="154"/>
      <c r="V258" s="154"/>
      <c r="W258" s="155"/>
      <c r="X258" s="155"/>
      <c r="Y258" s="156"/>
    </row>
    <row r="259" spans="1:25" x14ac:dyDescent="0.3">
      <c r="A259" s="184" t="s">
        <v>465</v>
      </c>
      <c r="B259" s="186" t="s">
        <v>28</v>
      </c>
      <c r="C259" s="22" t="s">
        <v>283</v>
      </c>
      <c r="D259" s="24">
        <v>4</v>
      </c>
      <c r="E259" s="25">
        <v>1</v>
      </c>
      <c r="F259" s="25">
        <v>0</v>
      </c>
      <c r="G259" s="25">
        <v>1</v>
      </c>
      <c r="H259" s="24">
        <v>4</v>
      </c>
      <c r="I259" s="159">
        <v>0.4</v>
      </c>
      <c r="J259" s="160">
        <f t="shared" si="4"/>
        <v>1.6</v>
      </c>
      <c r="K259" s="151"/>
      <c r="L259" s="152"/>
      <c r="M259" s="153"/>
      <c r="N259" s="153"/>
      <c r="O259" s="153"/>
      <c r="P259" s="153"/>
      <c r="Q259" s="153"/>
      <c r="R259" s="154">
        <v>0.1111111111111111</v>
      </c>
      <c r="S259" s="154">
        <v>0.1111111111111111</v>
      </c>
      <c r="T259" s="154">
        <v>0.1111111111111111</v>
      </c>
      <c r="U259" s="154">
        <v>0.33333333333333331</v>
      </c>
      <c r="V259" s="154">
        <v>0.33333333333333331</v>
      </c>
      <c r="W259" s="155"/>
      <c r="X259" s="155"/>
      <c r="Y259" s="156"/>
    </row>
    <row r="260" spans="1:25" x14ac:dyDescent="0.3">
      <c r="A260" s="184" t="s">
        <v>465</v>
      </c>
      <c r="B260" s="186" t="s">
        <v>28</v>
      </c>
      <c r="C260" s="22" t="s">
        <v>284</v>
      </c>
      <c r="D260" s="24">
        <v>15</v>
      </c>
      <c r="E260" s="25">
        <v>0.4</v>
      </c>
      <c r="F260" s="25">
        <v>0</v>
      </c>
      <c r="G260" s="25">
        <v>0.4</v>
      </c>
      <c r="H260" s="24">
        <v>6</v>
      </c>
      <c r="I260" s="159">
        <v>0</v>
      </c>
      <c r="J260" s="160">
        <f t="shared" si="4"/>
        <v>0</v>
      </c>
      <c r="K260" s="151"/>
      <c r="L260" s="152"/>
      <c r="M260" s="153"/>
      <c r="N260" s="153"/>
      <c r="O260" s="153"/>
      <c r="P260" s="153"/>
      <c r="Q260" s="153"/>
      <c r="R260" s="154"/>
      <c r="S260" s="154"/>
      <c r="T260" s="154"/>
      <c r="U260" s="154"/>
      <c r="V260" s="154"/>
      <c r="W260" s="155"/>
      <c r="X260" s="155"/>
      <c r="Y260" s="156"/>
    </row>
    <row r="261" spans="1:25" x14ac:dyDescent="0.3">
      <c r="A261" s="184" t="s">
        <v>465</v>
      </c>
      <c r="B261" s="186" t="s">
        <v>28</v>
      </c>
      <c r="C261" s="22" t="s">
        <v>285</v>
      </c>
      <c r="D261" s="24">
        <v>8</v>
      </c>
      <c r="E261" s="25">
        <v>0.4</v>
      </c>
      <c r="F261" s="25">
        <v>1</v>
      </c>
      <c r="G261" s="25">
        <v>1</v>
      </c>
      <c r="H261" s="24">
        <v>8</v>
      </c>
      <c r="I261" s="159">
        <v>0</v>
      </c>
      <c r="J261" s="160">
        <f t="shared" si="4"/>
        <v>0</v>
      </c>
      <c r="K261" s="151"/>
      <c r="L261" s="152"/>
      <c r="M261" s="153"/>
      <c r="N261" s="153"/>
      <c r="O261" s="153"/>
      <c r="P261" s="153"/>
      <c r="Q261" s="153"/>
      <c r="R261" s="154"/>
      <c r="S261" s="154"/>
      <c r="T261" s="154"/>
      <c r="U261" s="154"/>
      <c r="V261" s="154"/>
      <c r="W261" s="155"/>
      <c r="X261" s="155"/>
      <c r="Y261" s="156"/>
    </row>
    <row r="262" spans="1:25" x14ac:dyDescent="0.3">
      <c r="A262" s="184" t="s">
        <v>465</v>
      </c>
      <c r="B262" s="186" t="s">
        <v>28</v>
      </c>
      <c r="C262" s="22" t="s">
        <v>286</v>
      </c>
      <c r="D262" s="24">
        <v>12</v>
      </c>
      <c r="E262" s="25">
        <v>0.4</v>
      </c>
      <c r="F262" s="25">
        <v>0</v>
      </c>
      <c r="G262" s="25">
        <v>0.4</v>
      </c>
      <c r="H262" s="24">
        <v>4.8000000000000007</v>
      </c>
      <c r="I262" s="159">
        <v>0</v>
      </c>
      <c r="J262" s="160">
        <f t="shared" si="4"/>
        <v>0</v>
      </c>
      <c r="K262" s="151"/>
      <c r="L262" s="152"/>
      <c r="M262" s="153"/>
      <c r="N262" s="153"/>
      <c r="O262" s="153"/>
      <c r="P262" s="153"/>
      <c r="Q262" s="153"/>
      <c r="R262" s="154"/>
      <c r="S262" s="154"/>
      <c r="T262" s="154"/>
      <c r="U262" s="154"/>
      <c r="V262" s="154"/>
      <c r="W262" s="155"/>
      <c r="X262" s="155"/>
      <c r="Y262" s="156"/>
    </row>
    <row r="263" spans="1:25" x14ac:dyDescent="0.3">
      <c r="A263" s="184" t="s">
        <v>465</v>
      </c>
      <c r="B263" s="186" t="s">
        <v>28</v>
      </c>
      <c r="C263" s="22" t="s">
        <v>287</v>
      </c>
      <c r="D263" s="24">
        <v>35</v>
      </c>
      <c r="E263" s="25">
        <v>0.4</v>
      </c>
      <c r="F263" s="25">
        <v>1</v>
      </c>
      <c r="G263" s="25">
        <v>1</v>
      </c>
      <c r="H263" s="24">
        <v>35</v>
      </c>
      <c r="I263" s="159">
        <v>0</v>
      </c>
      <c r="J263" s="160">
        <f t="shared" si="4"/>
        <v>0</v>
      </c>
      <c r="K263" s="151"/>
      <c r="L263" s="152"/>
      <c r="M263" s="153"/>
      <c r="N263" s="153"/>
      <c r="O263" s="153"/>
      <c r="P263" s="153"/>
      <c r="Q263" s="153"/>
      <c r="R263" s="154"/>
      <c r="S263" s="154"/>
      <c r="T263" s="154"/>
      <c r="U263" s="154"/>
      <c r="V263" s="154"/>
      <c r="W263" s="155"/>
      <c r="X263" s="155"/>
      <c r="Y263" s="156"/>
    </row>
    <row r="264" spans="1:25" x14ac:dyDescent="0.3">
      <c r="A264" s="184" t="s">
        <v>465</v>
      </c>
      <c r="B264" s="186" t="s">
        <v>28</v>
      </c>
      <c r="C264" s="22" t="s">
        <v>288</v>
      </c>
      <c r="D264" s="24">
        <v>12</v>
      </c>
      <c r="E264" s="25">
        <v>1</v>
      </c>
      <c r="F264" s="25">
        <v>0.4</v>
      </c>
      <c r="G264" s="25">
        <v>1</v>
      </c>
      <c r="H264" s="24">
        <v>12</v>
      </c>
      <c r="I264" s="159">
        <v>1</v>
      </c>
      <c r="J264" s="160">
        <f t="shared" si="4"/>
        <v>12</v>
      </c>
      <c r="K264" s="151"/>
      <c r="L264" s="152"/>
      <c r="M264" s="153"/>
      <c r="N264" s="153"/>
      <c r="O264" s="153"/>
      <c r="P264" s="153"/>
      <c r="Q264" s="153"/>
      <c r="R264" s="154"/>
      <c r="S264" s="154"/>
      <c r="T264" s="154">
        <v>1</v>
      </c>
      <c r="U264" s="154"/>
      <c r="V264" s="154"/>
      <c r="W264" s="155"/>
      <c r="X264" s="155"/>
      <c r="Y264" s="156"/>
    </row>
    <row r="265" spans="1:25" x14ac:dyDescent="0.3">
      <c r="A265" s="184" t="s">
        <v>465</v>
      </c>
      <c r="B265" s="186" t="s">
        <v>28</v>
      </c>
      <c r="C265" s="22" t="s">
        <v>289</v>
      </c>
      <c r="D265" s="24">
        <v>12</v>
      </c>
      <c r="E265" s="25">
        <v>0.4</v>
      </c>
      <c r="F265" s="25">
        <v>0</v>
      </c>
      <c r="G265" s="25">
        <v>0.4</v>
      </c>
      <c r="H265" s="24">
        <v>4.8000000000000007</v>
      </c>
      <c r="I265" s="159">
        <v>0</v>
      </c>
      <c r="J265" s="160">
        <f t="shared" si="4"/>
        <v>0</v>
      </c>
      <c r="K265" s="151"/>
      <c r="L265" s="152"/>
      <c r="M265" s="153"/>
      <c r="N265" s="153"/>
      <c r="O265" s="153"/>
      <c r="P265" s="153"/>
      <c r="Q265" s="153"/>
      <c r="R265" s="154"/>
      <c r="S265" s="154"/>
      <c r="T265" s="154"/>
      <c r="U265" s="154"/>
      <c r="V265" s="154"/>
      <c r="W265" s="155"/>
      <c r="X265" s="155"/>
      <c r="Y265" s="156"/>
    </row>
    <row r="266" spans="1:25" x14ac:dyDescent="0.3">
      <c r="A266" s="184" t="s">
        <v>465</v>
      </c>
      <c r="B266" s="186" t="s">
        <v>28</v>
      </c>
      <c r="C266" s="22" t="s">
        <v>290</v>
      </c>
      <c r="D266" s="24">
        <v>15</v>
      </c>
      <c r="E266" s="25">
        <v>1</v>
      </c>
      <c r="F266" s="25">
        <v>1</v>
      </c>
      <c r="G266" s="25">
        <v>1</v>
      </c>
      <c r="H266" s="24">
        <v>15</v>
      </c>
      <c r="I266" s="159">
        <v>0</v>
      </c>
      <c r="J266" s="160">
        <f t="shared" si="4"/>
        <v>0</v>
      </c>
      <c r="K266" s="151"/>
      <c r="L266" s="152"/>
      <c r="M266" s="153"/>
      <c r="N266" s="153"/>
      <c r="O266" s="153"/>
      <c r="P266" s="153"/>
      <c r="Q266" s="153"/>
      <c r="R266" s="154"/>
      <c r="S266" s="154"/>
      <c r="T266" s="154"/>
      <c r="U266" s="154"/>
      <c r="V266" s="154"/>
      <c r="W266" s="155"/>
      <c r="X266" s="155"/>
      <c r="Y266" s="156"/>
    </row>
    <row r="267" spans="1:25" x14ac:dyDescent="0.3">
      <c r="A267" s="184" t="s">
        <v>465</v>
      </c>
      <c r="B267" s="186" t="s">
        <v>28</v>
      </c>
      <c r="C267" s="22" t="s">
        <v>291</v>
      </c>
      <c r="D267" s="24">
        <v>8</v>
      </c>
      <c r="E267" s="25">
        <v>0.4</v>
      </c>
      <c r="F267" s="25">
        <v>1</v>
      </c>
      <c r="G267" s="25">
        <v>1</v>
      </c>
      <c r="H267" s="24">
        <v>8</v>
      </c>
      <c r="I267" s="159">
        <v>0</v>
      </c>
      <c r="J267" s="160">
        <f t="shared" si="4"/>
        <v>0</v>
      </c>
      <c r="K267" s="151"/>
      <c r="L267" s="152"/>
      <c r="M267" s="153"/>
      <c r="N267" s="153"/>
      <c r="O267" s="153"/>
      <c r="P267" s="153"/>
      <c r="Q267" s="153"/>
      <c r="R267" s="154"/>
      <c r="S267" s="154"/>
      <c r="T267" s="154"/>
      <c r="U267" s="154"/>
      <c r="V267" s="154"/>
      <c r="W267" s="155"/>
      <c r="X267" s="155"/>
      <c r="Y267" s="156"/>
    </row>
    <row r="268" spans="1:25" x14ac:dyDescent="0.3">
      <c r="A268" s="184" t="s">
        <v>465</v>
      </c>
      <c r="B268" s="186" t="s">
        <v>28</v>
      </c>
      <c r="C268" s="22" t="s">
        <v>292</v>
      </c>
      <c r="D268" s="24">
        <v>18</v>
      </c>
      <c r="E268" s="25">
        <v>0.4</v>
      </c>
      <c r="F268" s="25">
        <v>0</v>
      </c>
      <c r="G268" s="25">
        <v>0.4</v>
      </c>
      <c r="H268" s="24">
        <v>7.2</v>
      </c>
      <c r="I268" s="159">
        <v>0</v>
      </c>
      <c r="J268" s="160">
        <f t="shared" si="4"/>
        <v>0</v>
      </c>
      <c r="K268" s="151"/>
      <c r="L268" s="152"/>
      <c r="M268" s="153"/>
      <c r="N268" s="153"/>
      <c r="O268" s="153"/>
      <c r="P268" s="153"/>
      <c r="Q268" s="153"/>
      <c r="R268" s="154"/>
      <c r="S268" s="154"/>
      <c r="T268" s="154"/>
      <c r="U268" s="154"/>
      <c r="V268" s="154"/>
      <c r="W268" s="155"/>
      <c r="X268" s="155"/>
      <c r="Y268" s="156"/>
    </row>
    <row r="269" spans="1:25" x14ac:dyDescent="0.3">
      <c r="A269" s="184" t="s">
        <v>465</v>
      </c>
      <c r="B269" s="186" t="s">
        <v>28</v>
      </c>
      <c r="C269" s="22" t="s">
        <v>293</v>
      </c>
      <c r="D269" s="24">
        <v>12</v>
      </c>
      <c r="E269" s="25">
        <v>1</v>
      </c>
      <c r="F269" s="25">
        <v>0</v>
      </c>
      <c r="G269" s="25">
        <v>1</v>
      </c>
      <c r="H269" s="24">
        <v>12</v>
      </c>
      <c r="I269" s="159">
        <v>0</v>
      </c>
      <c r="J269" s="160">
        <f t="shared" si="4"/>
        <v>0</v>
      </c>
      <c r="K269" s="151"/>
      <c r="L269" s="152"/>
      <c r="M269" s="153"/>
      <c r="N269" s="153"/>
      <c r="O269" s="153"/>
      <c r="P269" s="153"/>
      <c r="Q269" s="153"/>
      <c r="R269" s="154"/>
      <c r="S269" s="154"/>
      <c r="T269" s="154"/>
      <c r="U269" s="154"/>
      <c r="V269" s="154"/>
      <c r="W269" s="155"/>
      <c r="X269" s="155"/>
      <c r="Y269" s="156"/>
    </row>
    <row r="270" spans="1:25" x14ac:dyDescent="0.3">
      <c r="A270" s="184" t="s">
        <v>465</v>
      </c>
      <c r="B270" s="186" t="s">
        <v>28</v>
      </c>
      <c r="C270" s="22" t="s">
        <v>294</v>
      </c>
      <c r="D270" s="24">
        <v>10</v>
      </c>
      <c r="E270" s="25">
        <v>1</v>
      </c>
      <c r="F270" s="25">
        <v>0</v>
      </c>
      <c r="G270" s="25">
        <v>1</v>
      </c>
      <c r="H270" s="24">
        <v>10</v>
      </c>
      <c r="I270" s="159">
        <v>0</v>
      </c>
      <c r="J270" s="160">
        <f t="shared" si="4"/>
        <v>0</v>
      </c>
      <c r="K270" s="151"/>
      <c r="L270" s="152"/>
      <c r="M270" s="153"/>
      <c r="N270" s="153"/>
      <c r="O270" s="153"/>
      <c r="P270" s="153"/>
      <c r="Q270" s="153"/>
      <c r="R270" s="154"/>
      <c r="S270" s="154"/>
      <c r="T270" s="154"/>
      <c r="U270" s="154"/>
      <c r="V270" s="154"/>
      <c r="W270" s="155"/>
      <c r="X270" s="155"/>
      <c r="Y270" s="156"/>
    </row>
    <row r="271" spans="1:25" x14ac:dyDescent="0.3">
      <c r="A271" s="184" t="s">
        <v>465</v>
      </c>
      <c r="B271" s="186" t="s">
        <v>28</v>
      </c>
      <c r="C271" s="22" t="s">
        <v>295</v>
      </c>
      <c r="D271" s="24">
        <v>2</v>
      </c>
      <c r="E271" s="25">
        <v>0.4</v>
      </c>
      <c r="F271" s="25">
        <v>1</v>
      </c>
      <c r="G271" s="25">
        <v>1</v>
      </c>
      <c r="H271" s="24">
        <v>2</v>
      </c>
      <c r="I271" s="159">
        <v>0</v>
      </c>
      <c r="J271" s="160">
        <f t="shared" si="4"/>
        <v>0</v>
      </c>
      <c r="K271" s="151"/>
      <c r="L271" s="152"/>
      <c r="M271" s="153"/>
      <c r="N271" s="153"/>
      <c r="O271" s="153"/>
      <c r="P271" s="153"/>
      <c r="Q271" s="153"/>
      <c r="R271" s="154"/>
      <c r="S271" s="154"/>
      <c r="T271" s="154"/>
      <c r="U271" s="154"/>
      <c r="V271" s="154"/>
      <c r="W271" s="155"/>
      <c r="X271" s="155"/>
      <c r="Y271" s="156"/>
    </row>
    <row r="272" spans="1:25" x14ac:dyDescent="0.3">
      <c r="A272" s="184" t="s">
        <v>465</v>
      </c>
      <c r="B272" s="186" t="s">
        <v>28</v>
      </c>
      <c r="C272" s="22" t="s">
        <v>296</v>
      </c>
      <c r="D272" s="24">
        <v>15</v>
      </c>
      <c r="E272" s="25">
        <v>0.4</v>
      </c>
      <c r="F272" s="25">
        <v>0</v>
      </c>
      <c r="G272" s="25">
        <v>0.4</v>
      </c>
      <c r="H272" s="24">
        <v>6</v>
      </c>
      <c r="I272" s="159">
        <v>0</v>
      </c>
      <c r="J272" s="160">
        <f t="shared" si="4"/>
        <v>0</v>
      </c>
      <c r="K272" s="151"/>
      <c r="L272" s="152"/>
      <c r="M272" s="153"/>
      <c r="N272" s="153"/>
      <c r="O272" s="153"/>
      <c r="P272" s="153"/>
      <c r="Q272" s="153"/>
      <c r="R272" s="154"/>
      <c r="S272" s="154"/>
      <c r="T272" s="154"/>
      <c r="U272" s="154"/>
      <c r="V272" s="154"/>
      <c r="W272" s="155"/>
      <c r="X272" s="155"/>
      <c r="Y272" s="156"/>
    </row>
    <row r="273" spans="1:25" x14ac:dyDescent="0.3">
      <c r="A273" s="184" t="s">
        <v>465</v>
      </c>
      <c r="B273" s="186" t="s">
        <v>28</v>
      </c>
      <c r="C273" s="22" t="s">
        <v>297</v>
      </c>
      <c r="D273" s="24">
        <v>1.5</v>
      </c>
      <c r="E273" s="25">
        <v>1</v>
      </c>
      <c r="F273" s="25">
        <v>0</v>
      </c>
      <c r="G273" s="25">
        <v>1</v>
      </c>
      <c r="H273" s="24">
        <v>1.5</v>
      </c>
      <c r="I273" s="159">
        <v>0</v>
      </c>
      <c r="J273" s="160">
        <f t="shared" si="4"/>
        <v>0</v>
      </c>
      <c r="K273" s="151"/>
      <c r="L273" s="152"/>
      <c r="M273" s="153"/>
      <c r="N273" s="153"/>
      <c r="O273" s="153"/>
      <c r="P273" s="153"/>
      <c r="Q273" s="153"/>
      <c r="R273" s="154"/>
      <c r="S273" s="154"/>
      <c r="T273" s="154"/>
      <c r="U273" s="154"/>
      <c r="V273" s="154"/>
      <c r="W273" s="155"/>
      <c r="X273" s="155"/>
      <c r="Y273" s="156"/>
    </row>
    <row r="274" spans="1:25" x14ac:dyDescent="0.3">
      <c r="A274" s="184" t="s">
        <v>465</v>
      </c>
      <c r="B274" s="186" t="s">
        <v>28</v>
      </c>
      <c r="C274" s="22" t="s">
        <v>298</v>
      </c>
      <c r="D274" s="24">
        <v>3</v>
      </c>
      <c r="E274" s="25">
        <v>0.4</v>
      </c>
      <c r="F274" s="25">
        <v>0</v>
      </c>
      <c r="G274" s="25">
        <v>0.4</v>
      </c>
      <c r="H274" s="24">
        <v>1.2000000000000002</v>
      </c>
      <c r="I274" s="159">
        <v>0.4</v>
      </c>
      <c r="J274" s="160">
        <f t="shared" si="4"/>
        <v>0.48000000000000009</v>
      </c>
      <c r="K274" s="151">
        <v>0.5</v>
      </c>
      <c r="L274" s="152">
        <v>0.5</v>
      </c>
      <c r="M274" s="153"/>
      <c r="N274" s="153"/>
      <c r="O274" s="153"/>
      <c r="P274" s="153"/>
      <c r="Q274" s="153"/>
      <c r="R274" s="154"/>
      <c r="S274" s="154"/>
      <c r="T274" s="154"/>
      <c r="U274" s="154"/>
      <c r="V274" s="154"/>
      <c r="W274" s="155"/>
      <c r="X274" s="155"/>
      <c r="Y274" s="156"/>
    </row>
    <row r="275" spans="1:25" x14ac:dyDescent="0.3">
      <c r="A275" s="184" t="s">
        <v>465</v>
      </c>
      <c r="B275" s="186" t="s">
        <v>28</v>
      </c>
      <c r="C275" s="22" t="s">
        <v>299</v>
      </c>
      <c r="D275" s="24">
        <v>9</v>
      </c>
      <c r="E275" s="25">
        <v>0.4</v>
      </c>
      <c r="F275" s="25">
        <v>0</v>
      </c>
      <c r="G275" s="25">
        <v>0.4</v>
      </c>
      <c r="H275" s="24">
        <v>3.6</v>
      </c>
      <c r="I275" s="159">
        <v>0</v>
      </c>
      <c r="J275" s="160">
        <f t="shared" si="4"/>
        <v>0</v>
      </c>
      <c r="K275" s="151"/>
      <c r="L275" s="152"/>
      <c r="M275" s="153"/>
      <c r="N275" s="153"/>
      <c r="O275" s="153"/>
      <c r="P275" s="153"/>
      <c r="Q275" s="153"/>
      <c r="R275" s="154"/>
      <c r="S275" s="154"/>
      <c r="T275" s="154"/>
      <c r="U275" s="154"/>
      <c r="V275" s="154"/>
      <c r="W275" s="155"/>
      <c r="X275" s="155"/>
      <c r="Y275" s="156"/>
    </row>
    <row r="276" spans="1:25" x14ac:dyDescent="0.3">
      <c r="A276" s="184" t="s">
        <v>465</v>
      </c>
      <c r="B276" s="186" t="s">
        <v>28</v>
      </c>
      <c r="C276" s="22" t="s">
        <v>300</v>
      </c>
      <c r="D276" s="24">
        <v>18</v>
      </c>
      <c r="E276" s="25">
        <v>0.4</v>
      </c>
      <c r="F276" s="25">
        <v>0</v>
      </c>
      <c r="G276" s="25">
        <v>0.4</v>
      </c>
      <c r="H276" s="24">
        <v>7.2</v>
      </c>
      <c r="I276" s="159">
        <v>0</v>
      </c>
      <c r="J276" s="160">
        <f t="shared" si="4"/>
        <v>0</v>
      </c>
      <c r="K276" s="151"/>
      <c r="L276" s="152"/>
      <c r="M276" s="153"/>
      <c r="N276" s="153"/>
      <c r="O276" s="153"/>
      <c r="P276" s="153"/>
      <c r="Q276" s="153"/>
      <c r="R276" s="154"/>
      <c r="S276" s="154"/>
      <c r="T276" s="154"/>
      <c r="U276" s="154"/>
      <c r="V276" s="154"/>
      <c r="W276" s="155"/>
      <c r="X276" s="155"/>
      <c r="Y276" s="156"/>
    </row>
    <row r="277" spans="1:25" x14ac:dyDescent="0.3">
      <c r="A277" s="184" t="s">
        <v>465</v>
      </c>
      <c r="B277" s="186" t="s">
        <v>28</v>
      </c>
      <c r="C277" s="22" t="s">
        <v>301</v>
      </c>
      <c r="D277" s="24">
        <v>30</v>
      </c>
      <c r="E277" s="25">
        <v>0.4</v>
      </c>
      <c r="F277" s="25">
        <v>0</v>
      </c>
      <c r="G277" s="25">
        <v>0.4</v>
      </c>
      <c r="H277" s="24">
        <v>12</v>
      </c>
      <c r="I277" s="159">
        <v>0</v>
      </c>
      <c r="J277" s="160">
        <f t="shared" si="4"/>
        <v>0</v>
      </c>
      <c r="K277" s="151"/>
      <c r="L277" s="152"/>
      <c r="M277" s="153"/>
      <c r="N277" s="153"/>
      <c r="O277" s="153"/>
      <c r="P277" s="153"/>
      <c r="Q277" s="153"/>
      <c r="R277" s="154"/>
      <c r="S277" s="154"/>
      <c r="T277" s="154"/>
      <c r="U277" s="154"/>
      <c r="V277" s="154"/>
      <c r="W277" s="155"/>
      <c r="X277" s="155"/>
      <c r="Y277" s="156"/>
    </row>
    <row r="278" spans="1:25" x14ac:dyDescent="0.3">
      <c r="A278" s="184" t="s">
        <v>465</v>
      </c>
      <c r="B278" s="186" t="s">
        <v>28</v>
      </c>
      <c r="C278" s="22" t="s">
        <v>302</v>
      </c>
      <c r="D278" s="24">
        <v>25</v>
      </c>
      <c r="E278" s="25">
        <v>0.4</v>
      </c>
      <c r="F278" s="25">
        <v>1</v>
      </c>
      <c r="G278" s="25">
        <v>1</v>
      </c>
      <c r="H278" s="24">
        <v>25</v>
      </c>
      <c r="I278" s="159">
        <v>0</v>
      </c>
      <c r="J278" s="160">
        <f t="shared" si="4"/>
        <v>0</v>
      </c>
      <c r="K278" s="151"/>
      <c r="L278" s="152"/>
      <c r="M278" s="153"/>
      <c r="N278" s="153"/>
      <c r="O278" s="153"/>
      <c r="P278" s="153"/>
      <c r="Q278" s="153"/>
      <c r="R278" s="154"/>
      <c r="S278" s="154"/>
      <c r="T278" s="154"/>
      <c r="U278" s="154"/>
      <c r="V278" s="154"/>
      <c r="W278" s="155"/>
      <c r="X278" s="155"/>
      <c r="Y278" s="156"/>
    </row>
    <row r="279" spans="1:25" x14ac:dyDescent="0.3">
      <c r="A279" s="184" t="s">
        <v>465</v>
      </c>
      <c r="B279" s="186" t="s">
        <v>28</v>
      </c>
      <c r="C279" s="22" t="s">
        <v>303</v>
      </c>
      <c r="D279" s="24">
        <v>10</v>
      </c>
      <c r="E279" s="25">
        <v>0.4</v>
      </c>
      <c r="F279" s="25">
        <v>0</v>
      </c>
      <c r="G279" s="25">
        <v>0.4</v>
      </c>
      <c r="H279" s="24">
        <v>4</v>
      </c>
      <c r="I279" s="159">
        <v>0</v>
      </c>
      <c r="J279" s="160">
        <f t="shared" si="4"/>
        <v>0</v>
      </c>
      <c r="K279" s="151"/>
      <c r="L279" s="152"/>
      <c r="M279" s="153"/>
      <c r="N279" s="153"/>
      <c r="O279" s="153"/>
      <c r="P279" s="153"/>
      <c r="Q279" s="153"/>
      <c r="R279" s="154"/>
      <c r="S279" s="154"/>
      <c r="T279" s="154"/>
      <c r="U279" s="154"/>
      <c r="V279" s="154"/>
      <c r="W279" s="155"/>
      <c r="X279" s="155"/>
      <c r="Y279" s="156"/>
    </row>
    <row r="280" spans="1:25" x14ac:dyDescent="0.3">
      <c r="A280" s="184" t="s">
        <v>465</v>
      </c>
      <c r="B280" s="186" t="s">
        <v>28</v>
      </c>
      <c r="C280" s="22" t="s">
        <v>304</v>
      </c>
      <c r="D280" s="24">
        <v>12</v>
      </c>
      <c r="E280" s="25">
        <v>0.4</v>
      </c>
      <c r="F280" s="25">
        <v>0</v>
      </c>
      <c r="G280" s="25">
        <v>0.4</v>
      </c>
      <c r="H280" s="24">
        <v>4.8000000000000007</v>
      </c>
      <c r="I280" s="159">
        <v>0</v>
      </c>
      <c r="J280" s="160">
        <f t="shared" si="4"/>
        <v>0</v>
      </c>
      <c r="K280" s="151"/>
      <c r="L280" s="152"/>
      <c r="M280" s="153"/>
      <c r="N280" s="153"/>
      <c r="O280" s="153"/>
      <c r="P280" s="153"/>
      <c r="Q280" s="153"/>
      <c r="R280" s="154"/>
      <c r="S280" s="154"/>
      <c r="T280" s="154"/>
      <c r="U280" s="154"/>
      <c r="V280" s="154"/>
      <c r="W280" s="155"/>
      <c r="X280" s="155"/>
      <c r="Y280" s="156"/>
    </row>
    <row r="281" spans="1:25" x14ac:dyDescent="0.3">
      <c r="A281" s="184" t="s">
        <v>465</v>
      </c>
      <c r="B281" s="186" t="s">
        <v>28</v>
      </c>
      <c r="C281" s="22" t="s">
        <v>305</v>
      </c>
      <c r="D281" s="24">
        <v>15</v>
      </c>
      <c r="E281" s="25">
        <v>0.4</v>
      </c>
      <c r="F281" s="25">
        <v>0</v>
      </c>
      <c r="G281" s="25">
        <v>0.4</v>
      </c>
      <c r="H281" s="24">
        <v>6</v>
      </c>
      <c r="I281" s="159">
        <v>0</v>
      </c>
      <c r="J281" s="160">
        <f t="shared" si="4"/>
        <v>0</v>
      </c>
      <c r="K281" s="151"/>
      <c r="L281" s="152"/>
      <c r="M281" s="153"/>
      <c r="N281" s="153"/>
      <c r="O281" s="153"/>
      <c r="P281" s="153"/>
      <c r="Q281" s="153"/>
      <c r="R281" s="154"/>
      <c r="S281" s="154"/>
      <c r="T281" s="154"/>
      <c r="U281" s="154"/>
      <c r="V281" s="154"/>
      <c r="W281" s="155"/>
      <c r="X281" s="155"/>
      <c r="Y281" s="156"/>
    </row>
    <row r="282" spans="1:25" x14ac:dyDescent="0.3">
      <c r="A282" s="184" t="s">
        <v>465</v>
      </c>
      <c r="B282" s="186" t="s">
        <v>28</v>
      </c>
      <c r="C282" s="22" t="s">
        <v>306</v>
      </c>
      <c r="D282" s="24">
        <v>15</v>
      </c>
      <c r="E282" s="25">
        <v>0.4</v>
      </c>
      <c r="F282" s="25">
        <v>1</v>
      </c>
      <c r="G282" s="25">
        <v>1</v>
      </c>
      <c r="H282" s="24">
        <v>15</v>
      </c>
      <c r="I282" s="159">
        <v>0</v>
      </c>
      <c r="J282" s="160">
        <f t="shared" si="4"/>
        <v>0</v>
      </c>
      <c r="K282" s="151"/>
      <c r="L282" s="152"/>
      <c r="M282" s="153"/>
      <c r="N282" s="153"/>
      <c r="O282" s="153"/>
      <c r="P282" s="153"/>
      <c r="Q282" s="153"/>
      <c r="R282" s="154"/>
      <c r="S282" s="154"/>
      <c r="T282" s="154"/>
      <c r="U282" s="154"/>
      <c r="V282" s="154"/>
      <c r="W282" s="155"/>
      <c r="X282" s="155"/>
      <c r="Y282" s="156"/>
    </row>
    <row r="283" spans="1:25" x14ac:dyDescent="0.3">
      <c r="A283" s="184" t="s">
        <v>465</v>
      </c>
      <c r="B283" s="186" t="s">
        <v>28</v>
      </c>
      <c r="C283" s="22" t="s">
        <v>455</v>
      </c>
      <c r="D283" s="24">
        <v>1948.3</v>
      </c>
      <c r="E283" s="25">
        <v>0</v>
      </c>
      <c r="F283" s="25">
        <v>0</v>
      </c>
      <c r="G283" s="25">
        <v>0</v>
      </c>
      <c r="H283" s="24">
        <v>0</v>
      </c>
      <c r="I283" s="159">
        <v>0</v>
      </c>
      <c r="J283" s="160">
        <f t="shared" si="4"/>
        <v>0</v>
      </c>
      <c r="K283" s="151"/>
      <c r="L283" s="152"/>
      <c r="M283" s="153"/>
      <c r="N283" s="153"/>
      <c r="O283" s="153"/>
      <c r="P283" s="153"/>
      <c r="Q283" s="153"/>
      <c r="R283" s="154"/>
      <c r="S283" s="154"/>
      <c r="T283" s="154"/>
      <c r="U283" s="154"/>
      <c r="V283" s="154"/>
      <c r="W283" s="155"/>
      <c r="X283" s="155"/>
      <c r="Y283" s="156"/>
    </row>
    <row r="284" spans="1:25" x14ac:dyDescent="0.3">
      <c r="A284" s="184" t="s">
        <v>465</v>
      </c>
      <c r="B284" s="186" t="s">
        <v>29</v>
      </c>
      <c r="C284" s="22" t="s">
        <v>307</v>
      </c>
      <c r="D284" s="24">
        <v>14.5</v>
      </c>
      <c r="E284" s="25">
        <v>0.4</v>
      </c>
      <c r="F284" s="25">
        <v>1</v>
      </c>
      <c r="G284" s="25">
        <v>1</v>
      </c>
      <c r="H284" s="24">
        <v>14.5</v>
      </c>
      <c r="I284" s="159">
        <v>0</v>
      </c>
      <c r="J284" s="160">
        <f t="shared" si="4"/>
        <v>0</v>
      </c>
      <c r="K284" s="151"/>
      <c r="L284" s="152"/>
      <c r="M284" s="153"/>
      <c r="N284" s="153"/>
      <c r="O284" s="153"/>
      <c r="P284" s="153"/>
      <c r="Q284" s="153"/>
      <c r="R284" s="154"/>
      <c r="S284" s="154"/>
      <c r="T284" s="154"/>
      <c r="U284" s="154"/>
      <c r="V284" s="154"/>
      <c r="W284" s="155"/>
      <c r="X284" s="155"/>
      <c r="Y284" s="156"/>
    </row>
    <row r="285" spans="1:25" x14ac:dyDescent="0.3">
      <c r="A285" s="184" t="s">
        <v>465</v>
      </c>
      <c r="B285" s="186" t="s">
        <v>29</v>
      </c>
      <c r="C285" s="22" t="s">
        <v>308</v>
      </c>
      <c r="D285" s="24">
        <v>8</v>
      </c>
      <c r="E285" s="25">
        <v>0.4</v>
      </c>
      <c r="F285" s="25">
        <v>0</v>
      </c>
      <c r="G285" s="25">
        <v>0.4</v>
      </c>
      <c r="H285" s="24">
        <v>3.2</v>
      </c>
      <c r="I285" s="159">
        <v>0</v>
      </c>
      <c r="J285" s="160">
        <f t="shared" si="4"/>
        <v>0</v>
      </c>
      <c r="K285" s="151"/>
      <c r="L285" s="152"/>
      <c r="M285" s="153"/>
      <c r="N285" s="153"/>
      <c r="O285" s="153"/>
      <c r="P285" s="153"/>
      <c r="Q285" s="153"/>
      <c r="R285" s="154"/>
      <c r="S285" s="154"/>
      <c r="T285" s="154"/>
      <c r="U285" s="154"/>
      <c r="V285" s="154"/>
      <c r="W285" s="155"/>
      <c r="X285" s="155"/>
      <c r="Y285" s="156"/>
    </row>
    <row r="286" spans="1:25" x14ac:dyDescent="0.3">
      <c r="A286" s="184" t="s">
        <v>465</v>
      </c>
      <c r="B286" s="186" t="s">
        <v>29</v>
      </c>
      <c r="C286" s="22" t="s">
        <v>309</v>
      </c>
      <c r="D286" s="24">
        <v>10</v>
      </c>
      <c r="E286" s="25">
        <v>0.4</v>
      </c>
      <c r="F286" s="25">
        <v>0</v>
      </c>
      <c r="G286" s="25">
        <v>0.4</v>
      </c>
      <c r="H286" s="24">
        <v>4</v>
      </c>
      <c r="I286" s="159">
        <v>0</v>
      </c>
      <c r="J286" s="160">
        <f t="shared" si="4"/>
        <v>0</v>
      </c>
      <c r="K286" s="151"/>
      <c r="L286" s="152"/>
      <c r="M286" s="153"/>
      <c r="N286" s="153"/>
      <c r="O286" s="153"/>
      <c r="P286" s="153"/>
      <c r="Q286" s="153"/>
      <c r="R286" s="154"/>
      <c r="S286" s="154"/>
      <c r="T286" s="154"/>
      <c r="U286" s="154"/>
      <c r="V286" s="154"/>
      <c r="W286" s="155"/>
      <c r="X286" s="155"/>
      <c r="Y286" s="156"/>
    </row>
    <row r="287" spans="1:25" x14ac:dyDescent="0.3">
      <c r="A287" s="184" t="s">
        <v>465</v>
      </c>
      <c r="B287" s="186" t="s">
        <v>29</v>
      </c>
      <c r="C287" s="22" t="s">
        <v>310</v>
      </c>
      <c r="D287" s="24">
        <v>15</v>
      </c>
      <c r="E287" s="25">
        <v>1</v>
      </c>
      <c r="F287" s="25">
        <v>1</v>
      </c>
      <c r="G287" s="25">
        <v>1</v>
      </c>
      <c r="H287" s="24">
        <v>15</v>
      </c>
      <c r="I287" s="159">
        <v>0.4</v>
      </c>
      <c r="J287" s="160">
        <f t="shared" si="4"/>
        <v>6</v>
      </c>
      <c r="K287" s="151"/>
      <c r="L287" s="152"/>
      <c r="M287" s="153"/>
      <c r="N287" s="153"/>
      <c r="O287" s="153"/>
      <c r="P287" s="153"/>
      <c r="Q287" s="153"/>
      <c r="R287" s="154"/>
      <c r="S287" s="154"/>
      <c r="T287" s="154"/>
      <c r="U287" s="154">
        <v>1</v>
      </c>
      <c r="V287" s="154"/>
      <c r="W287" s="155"/>
      <c r="X287" s="155"/>
      <c r="Y287" s="156"/>
    </row>
    <row r="288" spans="1:25" x14ac:dyDescent="0.3">
      <c r="A288" s="184" t="s">
        <v>465</v>
      </c>
      <c r="B288" s="186" t="s">
        <v>29</v>
      </c>
      <c r="C288" s="22" t="s">
        <v>311</v>
      </c>
      <c r="D288" s="24">
        <v>12</v>
      </c>
      <c r="E288" s="25">
        <v>0.4</v>
      </c>
      <c r="F288" s="25">
        <v>0</v>
      </c>
      <c r="G288" s="25">
        <v>0.4</v>
      </c>
      <c r="H288" s="24">
        <v>4.8000000000000007</v>
      </c>
      <c r="I288" s="159">
        <v>0</v>
      </c>
      <c r="J288" s="160">
        <f t="shared" si="4"/>
        <v>0</v>
      </c>
      <c r="K288" s="151"/>
      <c r="L288" s="152"/>
      <c r="M288" s="153"/>
      <c r="N288" s="153"/>
      <c r="O288" s="153"/>
      <c r="P288" s="153"/>
      <c r="Q288" s="153"/>
      <c r="R288" s="154"/>
      <c r="S288" s="154"/>
      <c r="T288" s="154"/>
      <c r="U288" s="154"/>
      <c r="V288" s="154"/>
      <c r="W288" s="155"/>
      <c r="X288" s="155"/>
      <c r="Y288" s="156"/>
    </row>
    <row r="289" spans="1:25" x14ac:dyDescent="0.3">
      <c r="A289" s="184" t="s">
        <v>465</v>
      </c>
      <c r="B289" s="186" t="s">
        <v>29</v>
      </c>
      <c r="C289" s="22" t="s">
        <v>312</v>
      </c>
      <c r="D289" s="24">
        <v>4</v>
      </c>
      <c r="E289" s="25">
        <v>0.4</v>
      </c>
      <c r="F289" s="25">
        <v>0</v>
      </c>
      <c r="G289" s="25">
        <v>0.4</v>
      </c>
      <c r="H289" s="24">
        <v>1.6</v>
      </c>
      <c r="I289" s="159">
        <v>0</v>
      </c>
      <c r="J289" s="160">
        <f t="shared" si="4"/>
        <v>0</v>
      </c>
      <c r="K289" s="151"/>
      <c r="L289" s="152"/>
      <c r="M289" s="153"/>
      <c r="N289" s="153"/>
      <c r="O289" s="153"/>
      <c r="P289" s="153"/>
      <c r="Q289" s="153"/>
      <c r="R289" s="154"/>
      <c r="S289" s="154"/>
      <c r="T289" s="154"/>
      <c r="U289" s="154"/>
      <c r="V289" s="154"/>
      <c r="W289" s="155"/>
      <c r="X289" s="155"/>
      <c r="Y289" s="156"/>
    </row>
    <row r="290" spans="1:25" x14ac:dyDescent="0.3">
      <c r="A290" s="184" t="s">
        <v>465</v>
      </c>
      <c r="B290" s="186" t="s">
        <v>29</v>
      </c>
      <c r="C290" s="22" t="s">
        <v>313</v>
      </c>
      <c r="D290" s="24">
        <v>6</v>
      </c>
      <c r="E290" s="25">
        <v>0.4</v>
      </c>
      <c r="F290" s="25">
        <v>0</v>
      </c>
      <c r="G290" s="25">
        <v>0.4</v>
      </c>
      <c r="H290" s="24">
        <v>2.4000000000000004</v>
      </c>
      <c r="I290" s="159">
        <v>0</v>
      </c>
      <c r="J290" s="160">
        <f t="shared" si="4"/>
        <v>0</v>
      </c>
      <c r="K290" s="151"/>
      <c r="L290" s="152"/>
      <c r="M290" s="153"/>
      <c r="N290" s="153"/>
      <c r="O290" s="153"/>
      <c r="P290" s="153"/>
      <c r="Q290" s="153"/>
      <c r="R290" s="154"/>
      <c r="S290" s="154"/>
      <c r="T290" s="154"/>
      <c r="U290" s="154"/>
      <c r="V290" s="154"/>
      <c r="W290" s="155"/>
      <c r="X290" s="155"/>
      <c r="Y290" s="156"/>
    </row>
    <row r="291" spans="1:25" x14ac:dyDescent="0.3">
      <c r="A291" s="184" t="s">
        <v>465</v>
      </c>
      <c r="B291" s="186" t="s">
        <v>29</v>
      </c>
      <c r="C291" s="22" t="s">
        <v>314</v>
      </c>
      <c r="D291" s="24">
        <v>10</v>
      </c>
      <c r="E291" s="25">
        <v>0.4</v>
      </c>
      <c r="F291" s="25">
        <v>0</v>
      </c>
      <c r="G291" s="25">
        <v>0.4</v>
      </c>
      <c r="H291" s="24">
        <v>4</v>
      </c>
      <c r="I291" s="159">
        <v>0</v>
      </c>
      <c r="J291" s="160">
        <f t="shared" si="4"/>
        <v>0</v>
      </c>
      <c r="K291" s="151"/>
      <c r="L291" s="152"/>
      <c r="M291" s="153"/>
      <c r="N291" s="153"/>
      <c r="O291" s="153"/>
      <c r="P291" s="153"/>
      <c r="Q291" s="153"/>
      <c r="R291" s="154"/>
      <c r="S291" s="154"/>
      <c r="T291" s="154"/>
      <c r="U291" s="154"/>
      <c r="V291" s="154"/>
      <c r="W291" s="155"/>
      <c r="X291" s="155"/>
      <c r="Y291" s="156"/>
    </row>
    <row r="292" spans="1:25" x14ac:dyDescent="0.3">
      <c r="A292" s="184" t="s">
        <v>465</v>
      </c>
      <c r="B292" s="186" t="s">
        <v>29</v>
      </c>
      <c r="C292" s="22" t="s">
        <v>315</v>
      </c>
      <c r="D292" s="24">
        <v>10</v>
      </c>
      <c r="E292" s="25">
        <v>1</v>
      </c>
      <c r="F292" s="25">
        <v>0.4</v>
      </c>
      <c r="G292" s="25">
        <v>1</v>
      </c>
      <c r="H292" s="24">
        <v>10</v>
      </c>
      <c r="I292" s="159">
        <v>0.4</v>
      </c>
      <c r="J292" s="160">
        <f t="shared" si="4"/>
        <v>4</v>
      </c>
      <c r="K292" s="151"/>
      <c r="L292" s="152"/>
      <c r="M292" s="153"/>
      <c r="N292" s="153"/>
      <c r="O292" s="153"/>
      <c r="P292" s="153"/>
      <c r="Q292" s="153"/>
      <c r="R292" s="154"/>
      <c r="S292" s="154"/>
      <c r="T292" s="154">
        <v>1</v>
      </c>
      <c r="U292" s="154"/>
      <c r="V292" s="154"/>
      <c r="W292" s="155"/>
      <c r="X292" s="155"/>
      <c r="Y292" s="156"/>
    </row>
    <row r="293" spans="1:25" x14ac:dyDescent="0.3">
      <c r="A293" s="184" t="s">
        <v>465</v>
      </c>
      <c r="B293" s="186" t="s">
        <v>29</v>
      </c>
      <c r="C293" s="22" t="s">
        <v>316</v>
      </c>
      <c r="D293" s="24">
        <v>3</v>
      </c>
      <c r="E293" s="25">
        <v>0.4</v>
      </c>
      <c r="F293" s="25">
        <v>0</v>
      </c>
      <c r="G293" s="25">
        <v>0.4</v>
      </c>
      <c r="H293" s="24">
        <v>1.2000000000000002</v>
      </c>
      <c r="I293" s="159">
        <v>0</v>
      </c>
      <c r="J293" s="160">
        <f t="shared" si="4"/>
        <v>0</v>
      </c>
      <c r="K293" s="151"/>
      <c r="L293" s="152"/>
      <c r="M293" s="153"/>
      <c r="N293" s="153"/>
      <c r="O293" s="153"/>
      <c r="P293" s="153"/>
      <c r="Q293" s="153"/>
      <c r="R293" s="154"/>
      <c r="S293" s="154"/>
      <c r="T293" s="154"/>
      <c r="U293" s="154"/>
      <c r="V293" s="154"/>
      <c r="W293" s="155"/>
      <c r="X293" s="155"/>
      <c r="Y293" s="156"/>
    </row>
    <row r="294" spans="1:25" x14ac:dyDescent="0.3">
      <c r="A294" s="184" t="s">
        <v>465</v>
      </c>
      <c r="B294" s="186" t="s">
        <v>29</v>
      </c>
      <c r="C294" s="22" t="s">
        <v>317</v>
      </c>
      <c r="D294" s="24">
        <v>10</v>
      </c>
      <c r="E294" s="25">
        <v>1</v>
      </c>
      <c r="F294" s="25">
        <v>1</v>
      </c>
      <c r="G294" s="25">
        <v>1</v>
      </c>
      <c r="H294" s="24">
        <v>10</v>
      </c>
      <c r="I294" s="159">
        <v>0.4</v>
      </c>
      <c r="J294" s="160">
        <f t="shared" si="4"/>
        <v>4</v>
      </c>
      <c r="K294" s="151"/>
      <c r="L294" s="152"/>
      <c r="M294" s="153"/>
      <c r="N294" s="153"/>
      <c r="O294" s="153"/>
      <c r="P294" s="153"/>
      <c r="Q294" s="153"/>
      <c r="R294" s="154"/>
      <c r="S294" s="154">
        <v>0.5</v>
      </c>
      <c r="T294" s="154">
        <v>0.5</v>
      </c>
      <c r="U294" s="154"/>
      <c r="V294" s="154"/>
      <c r="W294" s="155"/>
      <c r="X294" s="155"/>
      <c r="Y294" s="156"/>
    </row>
    <row r="295" spans="1:25" x14ac:dyDescent="0.3">
      <c r="A295" s="184" t="s">
        <v>465</v>
      </c>
      <c r="B295" s="186" t="s">
        <v>29</v>
      </c>
      <c r="C295" s="22" t="s">
        <v>318</v>
      </c>
      <c r="D295" s="24">
        <v>4</v>
      </c>
      <c r="E295" s="25">
        <v>1</v>
      </c>
      <c r="F295" s="25">
        <v>1</v>
      </c>
      <c r="G295" s="25">
        <v>1</v>
      </c>
      <c r="H295" s="24">
        <v>4</v>
      </c>
      <c r="I295" s="159">
        <v>1</v>
      </c>
      <c r="J295" s="160">
        <f t="shared" si="4"/>
        <v>4</v>
      </c>
      <c r="K295" s="151"/>
      <c r="L295" s="152"/>
      <c r="M295" s="153"/>
      <c r="N295" s="153"/>
      <c r="O295" s="153"/>
      <c r="P295" s="153"/>
      <c r="Q295" s="153"/>
      <c r="R295" s="154"/>
      <c r="S295" s="154">
        <v>1</v>
      </c>
      <c r="T295" s="154"/>
      <c r="U295" s="154"/>
      <c r="V295" s="154"/>
      <c r="W295" s="155"/>
      <c r="X295" s="155"/>
      <c r="Y295" s="156"/>
    </row>
    <row r="296" spans="1:25" x14ac:dyDescent="0.3">
      <c r="A296" s="184" t="s">
        <v>465</v>
      </c>
      <c r="B296" s="186" t="s">
        <v>29</v>
      </c>
      <c r="C296" s="22" t="s">
        <v>319</v>
      </c>
      <c r="D296" s="24">
        <v>5</v>
      </c>
      <c r="E296" s="25">
        <v>0.4</v>
      </c>
      <c r="F296" s="25">
        <v>0</v>
      </c>
      <c r="G296" s="25">
        <v>0.4</v>
      </c>
      <c r="H296" s="24">
        <v>2</v>
      </c>
      <c r="I296" s="159">
        <v>0</v>
      </c>
      <c r="J296" s="160">
        <f t="shared" si="4"/>
        <v>0</v>
      </c>
      <c r="K296" s="151"/>
      <c r="L296" s="152"/>
      <c r="M296" s="153"/>
      <c r="N296" s="153"/>
      <c r="O296" s="153"/>
      <c r="P296" s="153"/>
      <c r="Q296" s="153"/>
      <c r="R296" s="154"/>
      <c r="S296" s="154"/>
      <c r="T296" s="154"/>
      <c r="U296" s="154"/>
      <c r="V296" s="154"/>
      <c r="W296" s="155"/>
      <c r="X296" s="155"/>
      <c r="Y296" s="156"/>
    </row>
    <row r="297" spans="1:25" x14ac:dyDescent="0.3">
      <c r="A297" s="184" t="s">
        <v>465</v>
      </c>
      <c r="B297" s="186" t="s">
        <v>29</v>
      </c>
      <c r="C297" s="22" t="s">
        <v>320</v>
      </c>
      <c r="D297" s="24">
        <v>10</v>
      </c>
      <c r="E297" s="25">
        <v>0.4</v>
      </c>
      <c r="F297" s="25">
        <v>0</v>
      </c>
      <c r="G297" s="25">
        <v>0.4</v>
      </c>
      <c r="H297" s="24">
        <v>4</v>
      </c>
      <c r="I297" s="159">
        <v>0</v>
      </c>
      <c r="J297" s="160">
        <f t="shared" si="4"/>
        <v>0</v>
      </c>
      <c r="K297" s="151"/>
      <c r="L297" s="152"/>
      <c r="M297" s="153"/>
      <c r="N297" s="153"/>
      <c r="O297" s="153"/>
      <c r="P297" s="153"/>
      <c r="Q297" s="153"/>
      <c r="R297" s="154"/>
      <c r="S297" s="154"/>
      <c r="T297" s="154"/>
      <c r="U297" s="154"/>
      <c r="V297" s="154"/>
      <c r="W297" s="155"/>
      <c r="X297" s="155"/>
      <c r="Y297" s="156"/>
    </row>
    <row r="298" spans="1:25" x14ac:dyDescent="0.3">
      <c r="A298" s="184" t="s">
        <v>465</v>
      </c>
      <c r="B298" s="186" t="s">
        <v>29</v>
      </c>
      <c r="C298" s="22" t="s">
        <v>321</v>
      </c>
      <c r="D298" s="24">
        <v>8</v>
      </c>
      <c r="E298" s="25">
        <v>0.4</v>
      </c>
      <c r="F298" s="25">
        <v>0</v>
      </c>
      <c r="G298" s="25">
        <v>0.4</v>
      </c>
      <c r="H298" s="24">
        <v>3.2</v>
      </c>
      <c r="I298" s="159">
        <v>0</v>
      </c>
      <c r="J298" s="160">
        <f t="shared" si="4"/>
        <v>0</v>
      </c>
      <c r="K298" s="151"/>
      <c r="L298" s="152"/>
      <c r="M298" s="153"/>
      <c r="N298" s="153"/>
      <c r="O298" s="153"/>
      <c r="P298" s="153"/>
      <c r="Q298" s="153"/>
      <c r="R298" s="154"/>
      <c r="S298" s="154"/>
      <c r="T298" s="154"/>
      <c r="U298" s="154"/>
      <c r="V298" s="154"/>
      <c r="W298" s="155"/>
      <c r="X298" s="155"/>
      <c r="Y298" s="156"/>
    </row>
    <row r="299" spans="1:25" x14ac:dyDescent="0.3">
      <c r="A299" s="184" t="s">
        <v>465</v>
      </c>
      <c r="B299" s="186" t="s">
        <v>29</v>
      </c>
      <c r="C299" s="22" t="s">
        <v>322</v>
      </c>
      <c r="D299" s="24">
        <v>8</v>
      </c>
      <c r="E299" s="25">
        <v>0.4</v>
      </c>
      <c r="F299" s="25">
        <v>0</v>
      </c>
      <c r="G299" s="25">
        <v>0.4</v>
      </c>
      <c r="H299" s="24">
        <v>3.2</v>
      </c>
      <c r="I299" s="159">
        <v>0</v>
      </c>
      <c r="J299" s="160">
        <f t="shared" si="4"/>
        <v>0</v>
      </c>
      <c r="K299" s="151"/>
      <c r="L299" s="152"/>
      <c r="M299" s="153"/>
      <c r="N299" s="153"/>
      <c r="O299" s="153"/>
      <c r="P299" s="153"/>
      <c r="Q299" s="153"/>
      <c r="R299" s="154"/>
      <c r="S299" s="154"/>
      <c r="T299" s="154"/>
      <c r="U299" s="154"/>
      <c r="V299" s="154"/>
      <c r="W299" s="155"/>
      <c r="X299" s="155"/>
      <c r="Y299" s="156"/>
    </row>
    <row r="300" spans="1:25" x14ac:dyDescent="0.3">
      <c r="A300" s="184" t="s">
        <v>465</v>
      </c>
      <c r="B300" s="186" t="s">
        <v>29</v>
      </c>
      <c r="C300" s="22" t="s">
        <v>323</v>
      </c>
      <c r="D300" s="24">
        <v>4</v>
      </c>
      <c r="E300" s="25">
        <v>1</v>
      </c>
      <c r="F300" s="25">
        <v>1</v>
      </c>
      <c r="G300" s="25">
        <v>1</v>
      </c>
      <c r="H300" s="24">
        <v>4</v>
      </c>
      <c r="I300" s="159">
        <v>0.4</v>
      </c>
      <c r="J300" s="160">
        <f t="shared" si="4"/>
        <v>1.6</v>
      </c>
      <c r="K300" s="151"/>
      <c r="L300" s="152"/>
      <c r="M300" s="153"/>
      <c r="N300" s="153"/>
      <c r="O300" s="153"/>
      <c r="P300" s="153"/>
      <c r="Q300" s="153"/>
      <c r="R300" s="154">
        <v>0.1111111111111111</v>
      </c>
      <c r="S300" s="154">
        <v>0.1111111111111111</v>
      </c>
      <c r="T300" s="154">
        <v>0.1111111111111111</v>
      </c>
      <c r="U300" s="154">
        <v>0.33333333333333331</v>
      </c>
      <c r="V300" s="154">
        <v>0.33333333333333331</v>
      </c>
      <c r="W300" s="155"/>
      <c r="X300" s="155"/>
      <c r="Y300" s="156"/>
    </row>
    <row r="301" spans="1:25" x14ac:dyDescent="0.3">
      <c r="A301" s="184" t="s">
        <v>465</v>
      </c>
      <c r="B301" s="186" t="s">
        <v>29</v>
      </c>
      <c r="C301" s="22" t="s">
        <v>324</v>
      </c>
      <c r="D301" s="24">
        <v>10</v>
      </c>
      <c r="E301" s="25">
        <v>1</v>
      </c>
      <c r="F301" s="25">
        <v>1</v>
      </c>
      <c r="G301" s="25">
        <v>1</v>
      </c>
      <c r="H301" s="24">
        <v>10</v>
      </c>
      <c r="I301" s="159">
        <v>0.4</v>
      </c>
      <c r="J301" s="160">
        <f t="shared" si="4"/>
        <v>4</v>
      </c>
      <c r="K301" s="151"/>
      <c r="L301" s="152"/>
      <c r="M301" s="153"/>
      <c r="N301" s="153"/>
      <c r="O301" s="153"/>
      <c r="P301" s="153"/>
      <c r="Q301" s="153"/>
      <c r="R301" s="154">
        <v>0.1111111111111111</v>
      </c>
      <c r="S301" s="154">
        <v>0.1111111111111111</v>
      </c>
      <c r="T301" s="154">
        <v>0.1111111111111111</v>
      </c>
      <c r="U301" s="154">
        <v>0.33333333333333331</v>
      </c>
      <c r="V301" s="154">
        <v>0.33333333333333331</v>
      </c>
      <c r="W301" s="155"/>
      <c r="X301" s="155"/>
      <c r="Y301" s="156"/>
    </row>
    <row r="302" spans="1:25" x14ac:dyDescent="0.3">
      <c r="A302" s="184" t="s">
        <v>465</v>
      </c>
      <c r="B302" s="186" t="s">
        <v>29</v>
      </c>
      <c r="C302" s="22" t="s">
        <v>325</v>
      </c>
      <c r="D302" s="24">
        <v>2</v>
      </c>
      <c r="E302" s="25">
        <v>0.4</v>
      </c>
      <c r="F302" s="25">
        <v>1</v>
      </c>
      <c r="G302" s="25">
        <v>1</v>
      </c>
      <c r="H302" s="24">
        <v>2</v>
      </c>
      <c r="I302" s="159">
        <v>0.4</v>
      </c>
      <c r="J302" s="160">
        <f t="shared" si="4"/>
        <v>0.8</v>
      </c>
      <c r="K302" s="151"/>
      <c r="L302" s="152"/>
      <c r="M302" s="153"/>
      <c r="N302" s="153"/>
      <c r="O302" s="153"/>
      <c r="P302" s="153"/>
      <c r="Q302" s="153"/>
      <c r="R302" s="154"/>
      <c r="S302" s="154"/>
      <c r="T302" s="154"/>
      <c r="U302" s="154">
        <v>1</v>
      </c>
      <c r="V302" s="154"/>
      <c r="W302" s="155"/>
      <c r="X302" s="155"/>
      <c r="Y302" s="156"/>
    </row>
    <row r="303" spans="1:25" x14ac:dyDescent="0.3">
      <c r="A303" s="184" t="s">
        <v>465</v>
      </c>
      <c r="B303" s="186" t="s">
        <v>29</v>
      </c>
      <c r="C303" s="22" t="s">
        <v>326</v>
      </c>
      <c r="D303" s="24">
        <v>12</v>
      </c>
      <c r="E303" s="25">
        <v>0.4</v>
      </c>
      <c r="F303" s="25">
        <v>1</v>
      </c>
      <c r="G303" s="25">
        <v>1</v>
      </c>
      <c r="H303" s="24">
        <v>12</v>
      </c>
      <c r="I303" s="159">
        <v>0</v>
      </c>
      <c r="J303" s="160">
        <f t="shared" si="4"/>
        <v>0</v>
      </c>
      <c r="K303" s="151"/>
      <c r="L303" s="152"/>
      <c r="M303" s="153"/>
      <c r="N303" s="153"/>
      <c r="O303" s="153"/>
      <c r="P303" s="153"/>
      <c r="Q303" s="153"/>
      <c r="R303" s="154"/>
      <c r="S303" s="154"/>
      <c r="T303" s="154"/>
      <c r="U303" s="154"/>
      <c r="V303" s="154"/>
      <c r="W303" s="155"/>
      <c r="X303" s="155"/>
      <c r="Y303" s="156"/>
    </row>
    <row r="304" spans="1:25" x14ac:dyDescent="0.3">
      <c r="A304" s="184" t="s">
        <v>465</v>
      </c>
      <c r="B304" s="186" t="s">
        <v>29</v>
      </c>
      <c r="C304" s="22" t="s">
        <v>327</v>
      </c>
      <c r="D304" s="24">
        <v>2</v>
      </c>
      <c r="E304" s="25">
        <v>0.4</v>
      </c>
      <c r="F304" s="25">
        <v>0</v>
      </c>
      <c r="G304" s="25">
        <v>0.4</v>
      </c>
      <c r="H304" s="24">
        <v>0.8</v>
      </c>
      <c r="I304" s="159">
        <v>0</v>
      </c>
      <c r="J304" s="160">
        <f t="shared" si="4"/>
        <v>0</v>
      </c>
      <c r="K304" s="151"/>
      <c r="L304" s="152"/>
      <c r="M304" s="153"/>
      <c r="N304" s="153"/>
      <c r="O304" s="153"/>
      <c r="P304" s="153"/>
      <c r="Q304" s="153"/>
      <c r="R304" s="154"/>
      <c r="S304" s="154"/>
      <c r="T304" s="154"/>
      <c r="U304" s="154"/>
      <c r="V304" s="154"/>
      <c r="W304" s="155"/>
      <c r="X304" s="155"/>
      <c r="Y304" s="156"/>
    </row>
    <row r="305" spans="1:25" x14ac:dyDescent="0.3">
      <c r="A305" s="184" t="s">
        <v>465</v>
      </c>
      <c r="B305" s="186" t="s">
        <v>29</v>
      </c>
      <c r="C305" s="22" t="s">
        <v>328</v>
      </c>
      <c r="D305" s="24">
        <v>10</v>
      </c>
      <c r="E305" s="25">
        <v>0.4</v>
      </c>
      <c r="F305" s="25">
        <v>1</v>
      </c>
      <c r="G305" s="25">
        <v>1</v>
      </c>
      <c r="H305" s="24">
        <v>10</v>
      </c>
      <c r="I305" s="159">
        <v>0</v>
      </c>
      <c r="J305" s="160">
        <f t="shared" si="4"/>
        <v>0</v>
      </c>
      <c r="K305" s="151"/>
      <c r="L305" s="152"/>
      <c r="M305" s="153"/>
      <c r="N305" s="153"/>
      <c r="O305" s="153"/>
      <c r="P305" s="153"/>
      <c r="Q305" s="153"/>
      <c r="R305" s="154"/>
      <c r="S305" s="154"/>
      <c r="T305" s="154"/>
      <c r="U305" s="154"/>
      <c r="V305" s="154"/>
      <c r="W305" s="155"/>
      <c r="X305" s="155"/>
      <c r="Y305" s="156"/>
    </row>
    <row r="306" spans="1:25" x14ac:dyDescent="0.3">
      <c r="A306" s="184" t="s">
        <v>465</v>
      </c>
      <c r="B306" s="186" t="s">
        <v>29</v>
      </c>
      <c r="C306" s="22" t="s">
        <v>329</v>
      </c>
      <c r="D306" s="24">
        <v>10</v>
      </c>
      <c r="E306" s="25">
        <v>0.4</v>
      </c>
      <c r="F306" s="25">
        <v>1</v>
      </c>
      <c r="G306" s="25">
        <v>1</v>
      </c>
      <c r="H306" s="24">
        <v>10</v>
      </c>
      <c r="I306" s="159">
        <v>0</v>
      </c>
      <c r="J306" s="160">
        <f t="shared" si="4"/>
        <v>0</v>
      </c>
      <c r="K306" s="151"/>
      <c r="L306" s="152"/>
      <c r="M306" s="153"/>
      <c r="N306" s="153"/>
      <c r="O306" s="153"/>
      <c r="P306" s="153"/>
      <c r="Q306" s="153"/>
      <c r="R306" s="154"/>
      <c r="S306" s="154"/>
      <c r="T306" s="154"/>
      <c r="U306" s="154"/>
      <c r="V306" s="154"/>
      <c r="W306" s="155"/>
      <c r="X306" s="155"/>
      <c r="Y306" s="156"/>
    </row>
    <row r="307" spans="1:25" x14ac:dyDescent="0.3">
      <c r="A307" s="184" t="s">
        <v>465</v>
      </c>
      <c r="B307" s="186" t="s">
        <v>29</v>
      </c>
      <c r="C307" s="22" t="s">
        <v>330</v>
      </c>
      <c r="D307" s="24">
        <v>20</v>
      </c>
      <c r="E307" s="25">
        <v>0.4</v>
      </c>
      <c r="F307" s="25">
        <v>0</v>
      </c>
      <c r="G307" s="25">
        <v>0.4</v>
      </c>
      <c r="H307" s="24">
        <v>8</v>
      </c>
      <c r="I307" s="159">
        <v>0</v>
      </c>
      <c r="J307" s="160">
        <f t="shared" si="4"/>
        <v>0</v>
      </c>
      <c r="K307" s="151"/>
      <c r="L307" s="152"/>
      <c r="M307" s="153"/>
      <c r="N307" s="153"/>
      <c r="O307" s="153"/>
      <c r="P307" s="153"/>
      <c r="Q307" s="153"/>
      <c r="R307" s="154"/>
      <c r="S307" s="154"/>
      <c r="T307" s="154"/>
      <c r="U307" s="154"/>
      <c r="V307" s="154"/>
      <c r="W307" s="155"/>
      <c r="X307" s="155"/>
      <c r="Y307" s="156"/>
    </row>
    <row r="308" spans="1:25" x14ac:dyDescent="0.3">
      <c r="A308" s="184" t="s">
        <v>465</v>
      </c>
      <c r="B308" s="186" t="s">
        <v>29</v>
      </c>
      <c r="C308" s="22" t="s">
        <v>331</v>
      </c>
      <c r="D308" s="24">
        <v>23</v>
      </c>
      <c r="E308" s="25">
        <v>0.4</v>
      </c>
      <c r="F308" s="25">
        <v>0</v>
      </c>
      <c r="G308" s="25">
        <v>0.4</v>
      </c>
      <c r="H308" s="24">
        <v>9.2000000000000011</v>
      </c>
      <c r="I308" s="159">
        <v>0</v>
      </c>
      <c r="J308" s="160">
        <f t="shared" si="4"/>
        <v>0</v>
      </c>
      <c r="K308" s="151"/>
      <c r="L308" s="152"/>
      <c r="M308" s="153"/>
      <c r="N308" s="153"/>
      <c r="O308" s="153"/>
      <c r="P308" s="153"/>
      <c r="Q308" s="153"/>
      <c r="R308" s="154"/>
      <c r="S308" s="154"/>
      <c r="T308" s="154"/>
      <c r="U308" s="154"/>
      <c r="V308" s="154"/>
      <c r="W308" s="155"/>
      <c r="X308" s="155"/>
      <c r="Y308" s="156"/>
    </row>
    <row r="309" spans="1:25" x14ac:dyDescent="0.3">
      <c r="A309" s="184" t="s">
        <v>465</v>
      </c>
      <c r="B309" s="186" t="s">
        <v>29</v>
      </c>
      <c r="C309" s="22" t="s">
        <v>332</v>
      </c>
      <c r="D309" s="24">
        <v>20</v>
      </c>
      <c r="E309" s="25">
        <v>0.4</v>
      </c>
      <c r="F309" s="25">
        <v>0</v>
      </c>
      <c r="G309" s="25">
        <v>0.4</v>
      </c>
      <c r="H309" s="24">
        <v>8</v>
      </c>
      <c r="I309" s="159">
        <v>0</v>
      </c>
      <c r="J309" s="160">
        <f t="shared" si="4"/>
        <v>0</v>
      </c>
      <c r="K309" s="151"/>
      <c r="L309" s="152"/>
      <c r="M309" s="153"/>
      <c r="N309" s="153"/>
      <c r="O309" s="153"/>
      <c r="P309" s="153"/>
      <c r="Q309" s="153"/>
      <c r="R309" s="154"/>
      <c r="S309" s="154"/>
      <c r="T309" s="154"/>
      <c r="U309" s="154"/>
      <c r="V309" s="154"/>
      <c r="W309" s="155"/>
      <c r="X309" s="155"/>
      <c r="Y309" s="156"/>
    </row>
    <row r="310" spans="1:25" x14ac:dyDescent="0.3">
      <c r="A310" s="184" t="s">
        <v>465</v>
      </c>
      <c r="B310" s="186" t="s">
        <v>29</v>
      </c>
      <c r="C310" s="22" t="s">
        <v>333</v>
      </c>
      <c r="D310" s="24">
        <v>40</v>
      </c>
      <c r="E310" s="25">
        <v>0.4</v>
      </c>
      <c r="F310" s="25">
        <v>0</v>
      </c>
      <c r="G310" s="25">
        <v>0.4</v>
      </c>
      <c r="H310" s="24">
        <v>16</v>
      </c>
      <c r="I310" s="159">
        <v>0</v>
      </c>
      <c r="J310" s="160">
        <f t="shared" si="4"/>
        <v>0</v>
      </c>
      <c r="K310" s="151"/>
      <c r="L310" s="152"/>
      <c r="M310" s="153"/>
      <c r="N310" s="153"/>
      <c r="O310" s="153"/>
      <c r="P310" s="153"/>
      <c r="Q310" s="153"/>
      <c r="R310" s="154"/>
      <c r="S310" s="154"/>
      <c r="T310" s="154"/>
      <c r="U310" s="154"/>
      <c r="V310" s="154"/>
      <c r="W310" s="155"/>
      <c r="X310" s="155"/>
      <c r="Y310" s="156"/>
    </row>
    <row r="311" spans="1:25" x14ac:dyDescent="0.3">
      <c r="A311" s="184" t="s">
        <v>465</v>
      </c>
      <c r="B311" s="186" t="s">
        <v>29</v>
      </c>
      <c r="C311" s="22" t="s">
        <v>334</v>
      </c>
      <c r="D311" s="24">
        <v>12</v>
      </c>
      <c r="E311" s="25">
        <v>0.4</v>
      </c>
      <c r="F311" s="25">
        <v>0</v>
      </c>
      <c r="G311" s="25">
        <v>0.4</v>
      </c>
      <c r="H311" s="24">
        <v>4.8000000000000007</v>
      </c>
      <c r="I311" s="159">
        <v>0</v>
      </c>
      <c r="J311" s="160">
        <f t="shared" si="4"/>
        <v>0</v>
      </c>
      <c r="K311" s="151"/>
      <c r="L311" s="152"/>
      <c r="M311" s="153"/>
      <c r="N311" s="153"/>
      <c r="O311" s="153"/>
      <c r="P311" s="153"/>
      <c r="Q311" s="153"/>
      <c r="R311" s="154"/>
      <c r="S311" s="154"/>
      <c r="T311" s="154"/>
      <c r="U311" s="154"/>
      <c r="V311" s="154"/>
      <c r="W311" s="155"/>
      <c r="X311" s="155"/>
      <c r="Y311" s="156"/>
    </row>
    <row r="312" spans="1:25" x14ac:dyDescent="0.3">
      <c r="A312" s="184" t="s">
        <v>465</v>
      </c>
      <c r="B312" s="186" t="s">
        <v>29</v>
      </c>
      <c r="C312" s="22" t="s">
        <v>335</v>
      </c>
      <c r="D312" s="24">
        <v>5</v>
      </c>
      <c r="E312" s="25">
        <v>0.4</v>
      </c>
      <c r="F312" s="25">
        <v>0</v>
      </c>
      <c r="G312" s="25">
        <v>0.4</v>
      </c>
      <c r="H312" s="24">
        <v>2</v>
      </c>
      <c r="I312" s="159">
        <v>0</v>
      </c>
      <c r="J312" s="160">
        <f t="shared" si="4"/>
        <v>0</v>
      </c>
      <c r="K312" s="151"/>
      <c r="L312" s="152"/>
      <c r="M312" s="153"/>
      <c r="N312" s="153"/>
      <c r="O312" s="153"/>
      <c r="P312" s="153"/>
      <c r="Q312" s="153"/>
      <c r="R312" s="154"/>
      <c r="S312" s="154"/>
      <c r="T312" s="154"/>
      <c r="U312" s="154"/>
      <c r="V312" s="154"/>
      <c r="W312" s="155"/>
      <c r="X312" s="155"/>
      <c r="Y312" s="156"/>
    </row>
    <row r="313" spans="1:25" x14ac:dyDescent="0.3">
      <c r="A313" s="184" t="s">
        <v>465</v>
      </c>
      <c r="B313" s="186" t="s">
        <v>29</v>
      </c>
      <c r="C313" s="22" t="s">
        <v>336</v>
      </c>
      <c r="D313" s="24">
        <v>15</v>
      </c>
      <c r="E313" s="25">
        <v>0.4</v>
      </c>
      <c r="F313" s="25">
        <v>0</v>
      </c>
      <c r="G313" s="25">
        <v>0.4</v>
      </c>
      <c r="H313" s="24">
        <v>6</v>
      </c>
      <c r="I313" s="159">
        <v>0</v>
      </c>
      <c r="J313" s="160">
        <f t="shared" si="4"/>
        <v>0</v>
      </c>
      <c r="K313" s="151"/>
      <c r="L313" s="152"/>
      <c r="M313" s="153"/>
      <c r="N313" s="153"/>
      <c r="O313" s="153"/>
      <c r="P313" s="153"/>
      <c r="Q313" s="153"/>
      <c r="R313" s="154"/>
      <c r="S313" s="154"/>
      <c r="T313" s="154"/>
      <c r="U313" s="154"/>
      <c r="V313" s="154"/>
      <c r="W313" s="155"/>
      <c r="X313" s="155"/>
      <c r="Y313" s="156"/>
    </row>
    <row r="314" spans="1:25" x14ac:dyDescent="0.3">
      <c r="A314" s="184" t="s">
        <v>465</v>
      </c>
      <c r="B314" s="186" t="s">
        <v>29</v>
      </c>
      <c r="C314" s="22" t="s">
        <v>337</v>
      </c>
      <c r="D314" s="24">
        <v>15</v>
      </c>
      <c r="E314" s="25">
        <v>0.4</v>
      </c>
      <c r="F314" s="25">
        <v>0</v>
      </c>
      <c r="G314" s="25">
        <v>0.4</v>
      </c>
      <c r="H314" s="24">
        <v>6</v>
      </c>
      <c r="I314" s="159">
        <v>0</v>
      </c>
      <c r="J314" s="160">
        <f t="shared" si="4"/>
        <v>0</v>
      </c>
      <c r="K314" s="151"/>
      <c r="L314" s="152"/>
      <c r="M314" s="153"/>
      <c r="N314" s="153"/>
      <c r="O314" s="153"/>
      <c r="P314" s="153"/>
      <c r="Q314" s="153"/>
      <c r="R314" s="154"/>
      <c r="S314" s="154"/>
      <c r="T314" s="154"/>
      <c r="U314" s="154"/>
      <c r="V314" s="154"/>
      <c r="W314" s="155"/>
      <c r="X314" s="155"/>
      <c r="Y314" s="156"/>
    </row>
    <row r="315" spans="1:25" x14ac:dyDescent="0.3">
      <c r="A315" s="184" t="s">
        <v>465</v>
      </c>
      <c r="B315" s="186" t="s">
        <v>29</v>
      </c>
      <c r="C315" s="22" t="s">
        <v>338</v>
      </c>
      <c r="D315" s="24">
        <v>15</v>
      </c>
      <c r="E315" s="25">
        <v>1</v>
      </c>
      <c r="F315" s="25">
        <v>1</v>
      </c>
      <c r="G315" s="25">
        <v>1</v>
      </c>
      <c r="H315" s="24">
        <v>15</v>
      </c>
      <c r="I315" s="159">
        <v>0.4</v>
      </c>
      <c r="J315" s="160">
        <f t="shared" si="4"/>
        <v>6</v>
      </c>
      <c r="K315" s="151"/>
      <c r="L315" s="152"/>
      <c r="M315" s="153"/>
      <c r="N315" s="153"/>
      <c r="O315" s="153"/>
      <c r="P315" s="153"/>
      <c r="Q315" s="153"/>
      <c r="R315" s="154">
        <v>0.1111111111111111</v>
      </c>
      <c r="S315" s="154">
        <v>0.1111111111111111</v>
      </c>
      <c r="T315" s="154">
        <v>0.1111111111111111</v>
      </c>
      <c r="U315" s="154">
        <v>0.33333333333333331</v>
      </c>
      <c r="V315" s="154">
        <v>0.33333333333333331</v>
      </c>
      <c r="W315" s="155"/>
      <c r="X315" s="155"/>
      <c r="Y315" s="156"/>
    </row>
    <row r="316" spans="1:25" x14ac:dyDescent="0.3">
      <c r="A316" s="184" t="s">
        <v>465</v>
      </c>
      <c r="B316" s="186" t="s">
        <v>29</v>
      </c>
      <c r="C316" s="22" t="s">
        <v>339</v>
      </c>
      <c r="D316" s="24">
        <v>7</v>
      </c>
      <c r="E316" s="25">
        <v>0.4</v>
      </c>
      <c r="F316" s="25">
        <v>0</v>
      </c>
      <c r="G316" s="25">
        <v>0.4</v>
      </c>
      <c r="H316" s="24">
        <v>2.8000000000000003</v>
      </c>
      <c r="I316" s="159">
        <v>0</v>
      </c>
      <c r="J316" s="160">
        <f t="shared" si="4"/>
        <v>0</v>
      </c>
      <c r="K316" s="151"/>
      <c r="L316" s="152"/>
      <c r="M316" s="153"/>
      <c r="N316" s="153"/>
      <c r="O316" s="153"/>
      <c r="P316" s="153"/>
      <c r="Q316" s="153"/>
      <c r="R316" s="154"/>
      <c r="S316" s="154"/>
      <c r="T316" s="154"/>
      <c r="U316" s="154"/>
      <c r="V316" s="154"/>
      <c r="W316" s="155"/>
      <c r="X316" s="155"/>
      <c r="Y316" s="156"/>
    </row>
    <row r="317" spans="1:25" x14ac:dyDescent="0.3">
      <c r="A317" s="184" t="s">
        <v>465</v>
      </c>
      <c r="B317" s="186" t="s">
        <v>29</v>
      </c>
      <c r="C317" s="22" t="s">
        <v>340</v>
      </c>
      <c r="D317" s="24">
        <v>10</v>
      </c>
      <c r="E317" s="25">
        <v>0.4</v>
      </c>
      <c r="F317" s="25">
        <v>1</v>
      </c>
      <c r="G317" s="25">
        <v>1</v>
      </c>
      <c r="H317" s="24">
        <v>10</v>
      </c>
      <c r="I317" s="159">
        <v>0</v>
      </c>
      <c r="J317" s="160">
        <f t="shared" si="4"/>
        <v>0</v>
      </c>
      <c r="K317" s="151"/>
      <c r="L317" s="152"/>
      <c r="M317" s="153"/>
      <c r="N317" s="153"/>
      <c r="O317" s="153"/>
      <c r="P317" s="153"/>
      <c r="Q317" s="153"/>
      <c r="R317" s="154"/>
      <c r="S317" s="154"/>
      <c r="T317" s="154"/>
      <c r="U317" s="154"/>
      <c r="V317" s="154"/>
      <c r="W317" s="155"/>
      <c r="X317" s="155"/>
      <c r="Y317" s="156"/>
    </row>
    <row r="318" spans="1:25" x14ac:dyDescent="0.3">
      <c r="A318" s="184" t="s">
        <v>465</v>
      </c>
      <c r="B318" s="186" t="s">
        <v>29</v>
      </c>
      <c r="C318" s="22" t="s">
        <v>341</v>
      </c>
      <c r="D318" s="24">
        <v>10</v>
      </c>
      <c r="E318" s="25">
        <v>0.4</v>
      </c>
      <c r="F318" s="25">
        <v>0</v>
      </c>
      <c r="G318" s="25">
        <v>0.4</v>
      </c>
      <c r="H318" s="24">
        <v>4</v>
      </c>
      <c r="I318" s="159">
        <v>0</v>
      </c>
      <c r="J318" s="160">
        <f t="shared" ref="J318:J379" si="5">I318*H318</f>
        <v>0</v>
      </c>
      <c r="K318" s="151"/>
      <c r="L318" s="152"/>
      <c r="M318" s="153"/>
      <c r="N318" s="153"/>
      <c r="O318" s="153"/>
      <c r="P318" s="153"/>
      <c r="Q318" s="153"/>
      <c r="R318" s="154"/>
      <c r="S318" s="154"/>
      <c r="T318" s="154"/>
      <c r="U318" s="154"/>
      <c r="V318" s="154"/>
      <c r="W318" s="155"/>
      <c r="X318" s="155"/>
      <c r="Y318" s="156"/>
    </row>
    <row r="319" spans="1:25" x14ac:dyDescent="0.3">
      <c r="A319" s="184" t="s">
        <v>465</v>
      </c>
      <c r="B319" s="186" t="s">
        <v>29</v>
      </c>
      <c r="C319" s="22" t="s">
        <v>342</v>
      </c>
      <c r="D319" s="24">
        <v>5</v>
      </c>
      <c r="E319" s="25">
        <v>0.4</v>
      </c>
      <c r="F319" s="25">
        <v>0</v>
      </c>
      <c r="G319" s="25">
        <v>0.4</v>
      </c>
      <c r="H319" s="24">
        <v>2</v>
      </c>
      <c r="I319" s="159">
        <v>0</v>
      </c>
      <c r="J319" s="160">
        <f t="shared" si="5"/>
        <v>0</v>
      </c>
      <c r="K319" s="151"/>
      <c r="L319" s="152"/>
      <c r="M319" s="153"/>
      <c r="N319" s="153"/>
      <c r="O319" s="153"/>
      <c r="P319" s="153"/>
      <c r="Q319" s="153"/>
      <c r="R319" s="154"/>
      <c r="S319" s="154"/>
      <c r="T319" s="154"/>
      <c r="U319" s="154"/>
      <c r="V319" s="154"/>
      <c r="W319" s="155"/>
      <c r="X319" s="155"/>
      <c r="Y319" s="156"/>
    </row>
    <row r="320" spans="1:25" x14ac:dyDescent="0.3">
      <c r="A320" s="184" t="s">
        <v>465</v>
      </c>
      <c r="B320" s="186" t="s">
        <v>29</v>
      </c>
      <c r="C320" s="22" t="s">
        <v>343</v>
      </c>
      <c r="D320" s="24">
        <v>5</v>
      </c>
      <c r="E320" s="25">
        <v>0.4</v>
      </c>
      <c r="F320" s="25">
        <v>0</v>
      </c>
      <c r="G320" s="25">
        <v>0.4</v>
      </c>
      <c r="H320" s="24">
        <v>2</v>
      </c>
      <c r="I320" s="159">
        <v>0.4</v>
      </c>
      <c r="J320" s="160">
        <f t="shared" si="5"/>
        <v>0.8</v>
      </c>
      <c r="K320" s="151">
        <v>0.5</v>
      </c>
      <c r="L320" s="152">
        <v>0.5</v>
      </c>
      <c r="M320" s="153"/>
      <c r="N320" s="153"/>
      <c r="O320" s="153"/>
      <c r="P320" s="153"/>
      <c r="Q320" s="153"/>
      <c r="R320" s="154"/>
      <c r="S320" s="154"/>
      <c r="T320" s="154"/>
      <c r="U320" s="154"/>
      <c r="V320" s="154"/>
      <c r="W320" s="155"/>
      <c r="X320" s="155"/>
      <c r="Y320" s="156"/>
    </row>
    <row r="321" spans="1:25" x14ac:dyDescent="0.3">
      <c r="A321" s="184" t="s">
        <v>465</v>
      </c>
      <c r="B321" s="186" t="s">
        <v>29</v>
      </c>
      <c r="C321" s="22" t="s">
        <v>344</v>
      </c>
      <c r="D321" s="24">
        <v>11</v>
      </c>
      <c r="E321" s="25">
        <v>0.4</v>
      </c>
      <c r="F321" s="25">
        <v>0</v>
      </c>
      <c r="G321" s="25">
        <v>0.4</v>
      </c>
      <c r="H321" s="24">
        <v>4.4000000000000004</v>
      </c>
      <c r="I321" s="159">
        <v>0</v>
      </c>
      <c r="J321" s="160">
        <f t="shared" si="5"/>
        <v>0</v>
      </c>
      <c r="K321" s="151"/>
      <c r="L321" s="152"/>
      <c r="M321" s="153"/>
      <c r="N321" s="153"/>
      <c r="O321" s="153"/>
      <c r="P321" s="153"/>
      <c r="Q321" s="153"/>
      <c r="R321" s="154"/>
      <c r="S321" s="154"/>
      <c r="T321" s="154"/>
      <c r="U321" s="154"/>
      <c r="V321" s="154"/>
      <c r="W321" s="155"/>
      <c r="X321" s="155"/>
      <c r="Y321" s="156"/>
    </row>
    <row r="322" spans="1:25" x14ac:dyDescent="0.3">
      <c r="A322" s="184" t="s">
        <v>465</v>
      </c>
      <c r="B322" s="186" t="s">
        <v>29</v>
      </c>
      <c r="C322" s="22" t="s">
        <v>345</v>
      </c>
      <c r="D322" s="24">
        <v>18</v>
      </c>
      <c r="E322" s="25">
        <v>0.4</v>
      </c>
      <c r="F322" s="25">
        <v>0</v>
      </c>
      <c r="G322" s="25">
        <v>0.4</v>
      </c>
      <c r="H322" s="24">
        <v>7.2</v>
      </c>
      <c r="I322" s="159">
        <v>0</v>
      </c>
      <c r="J322" s="160">
        <f t="shared" si="5"/>
        <v>0</v>
      </c>
      <c r="K322" s="151"/>
      <c r="L322" s="152"/>
      <c r="M322" s="153"/>
      <c r="N322" s="153"/>
      <c r="O322" s="153"/>
      <c r="P322" s="153"/>
      <c r="Q322" s="153"/>
      <c r="R322" s="154"/>
      <c r="S322" s="154"/>
      <c r="T322" s="154"/>
      <c r="U322" s="154"/>
      <c r="V322" s="154"/>
      <c r="W322" s="155"/>
      <c r="X322" s="155"/>
      <c r="Y322" s="156"/>
    </row>
    <row r="323" spans="1:25" x14ac:dyDescent="0.3">
      <c r="A323" s="184" t="s">
        <v>465</v>
      </c>
      <c r="B323" s="186" t="s">
        <v>29</v>
      </c>
      <c r="C323" s="22" t="s">
        <v>346</v>
      </c>
      <c r="D323" s="24">
        <v>8</v>
      </c>
      <c r="E323" s="25">
        <v>0.4</v>
      </c>
      <c r="F323" s="25">
        <v>1</v>
      </c>
      <c r="G323" s="25">
        <v>1</v>
      </c>
      <c r="H323" s="24">
        <v>8</v>
      </c>
      <c r="I323" s="159">
        <v>0</v>
      </c>
      <c r="J323" s="160">
        <f t="shared" si="5"/>
        <v>0</v>
      </c>
      <c r="K323" s="151"/>
      <c r="L323" s="152"/>
      <c r="M323" s="153"/>
      <c r="N323" s="153"/>
      <c r="O323" s="153"/>
      <c r="P323" s="153"/>
      <c r="Q323" s="153"/>
      <c r="R323" s="154"/>
      <c r="S323" s="154"/>
      <c r="T323" s="154"/>
      <c r="U323" s="154"/>
      <c r="V323" s="154"/>
      <c r="W323" s="155"/>
      <c r="X323" s="155"/>
      <c r="Y323" s="156"/>
    </row>
    <row r="324" spans="1:25" x14ac:dyDescent="0.3">
      <c r="A324" s="184" t="s">
        <v>465</v>
      </c>
      <c r="B324" s="186" t="s">
        <v>29</v>
      </c>
      <c r="C324" s="22" t="s">
        <v>347</v>
      </c>
      <c r="D324" s="24">
        <v>4</v>
      </c>
      <c r="E324" s="25">
        <v>0.4</v>
      </c>
      <c r="F324" s="25">
        <v>0</v>
      </c>
      <c r="G324" s="25">
        <v>0.4</v>
      </c>
      <c r="H324" s="24">
        <v>1.6</v>
      </c>
      <c r="I324" s="159">
        <v>0</v>
      </c>
      <c r="J324" s="160">
        <f t="shared" si="5"/>
        <v>0</v>
      </c>
      <c r="K324" s="151"/>
      <c r="L324" s="152"/>
      <c r="M324" s="153"/>
      <c r="N324" s="153"/>
      <c r="O324" s="153"/>
      <c r="P324" s="153"/>
      <c r="Q324" s="153"/>
      <c r="R324" s="154"/>
      <c r="S324" s="154"/>
      <c r="T324" s="154"/>
      <c r="U324" s="154"/>
      <c r="V324" s="154"/>
      <c r="W324" s="155"/>
      <c r="X324" s="155"/>
      <c r="Y324" s="156"/>
    </row>
    <row r="325" spans="1:25" x14ac:dyDescent="0.3">
      <c r="A325" s="184" t="s">
        <v>465</v>
      </c>
      <c r="B325" s="186" t="s">
        <v>29</v>
      </c>
      <c r="C325" s="22" t="s">
        <v>348</v>
      </c>
      <c r="D325" s="24">
        <v>10</v>
      </c>
      <c r="E325" s="25">
        <v>0.4</v>
      </c>
      <c r="F325" s="25">
        <v>0</v>
      </c>
      <c r="G325" s="25">
        <v>0.4</v>
      </c>
      <c r="H325" s="24">
        <v>4</v>
      </c>
      <c r="I325" s="159">
        <v>0</v>
      </c>
      <c r="J325" s="160">
        <f t="shared" si="5"/>
        <v>0</v>
      </c>
      <c r="K325" s="151"/>
      <c r="L325" s="152"/>
      <c r="M325" s="153"/>
      <c r="N325" s="153"/>
      <c r="O325" s="153"/>
      <c r="P325" s="153"/>
      <c r="Q325" s="153"/>
      <c r="R325" s="154"/>
      <c r="S325" s="154"/>
      <c r="T325" s="154"/>
      <c r="U325" s="154"/>
      <c r="V325" s="154"/>
      <c r="W325" s="155"/>
      <c r="X325" s="155"/>
      <c r="Y325" s="156"/>
    </row>
    <row r="326" spans="1:25" x14ac:dyDescent="0.3">
      <c r="A326" s="184" t="s">
        <v>465</v>
      </c>
      <c r="B326" s="186" t="s">
        <v>29</v>
      </c>
      <c r="C326" s="22" t="s">
        <v>349</v>
      </c>
      <c r="D326" s="24">
        <v>12</v>
      </c>
      <c r="E326" s="25">
        <v>0.4</v>
      </c>
      <c r="F326" s="25">
        <v>0</v>
      </c>
      <c r="G326" s="25">
        <v>0.4</v>
      </c>
      <c r="H326" s="24">
        <v>4.8000000000000007</v>
      </c>
      <c r="I326" s="159">
        <v>0</v>
      </c>
      <c r="J326" s="160">
        <f t="shared" si="5"/>
        <v>0</v>
      </c>
      <c r="K326" s="151"/>
      <c r="L326" s="152"/>
      <c r="M326" s="153"/>
      <c r="N326" s="153"/>
      <c r="O326" s="153"/>
      <c r="P326" s="153"/>
      <c r="Q326" s="153"/>
      <c r="R326" s="154"/>
      <c r="S326" s="154"/>
      <c r="T326" s="154"/>
      <c r="U326" s="154"/>
      <c r="V326" s="154"/>
      <c r="W326" s="155"/>
      <c r="X326" s="155"/>
      <c r="Y326" s="156"/>
    </row>
    <row r="327" spans="1:25" x14ac:dyDescent="0.3">
      <c r="A327" s="184" t="s">
        <v>465</v>
      </c>
      <c r="B327" s="186" t="s">
        <v>29</v>
      </c>
      <c r="C327" s="22" t="s">
        <v>350</v>
      </c>
      <c r="D327" s="24">
        <v>9</v>
      </c>
      <c r="E327" s="25">
        <v>0.4</v>
      </c>
      <c r="F327" s="25">
        <v>0</v>
      </c>
      <c r="G327" s="25">
        <v>0.4</v>
      </c>
      <c r="H327" s="24">
        <v>3.6</v>
      </c>
      <c r="I327" s="159">
        <v>0</v>
      </c>
      <c r="J327" s="160">
        <f t="shared" si="5"/>
        <v>0</v>
      </c>
      <c r="K327" s="151"/>
      <c r="L327" s="152"/>
      <c r="M327" s="153"/>
      <c r="N327" s="153"/>
      <c r="O327" s="153"/>
      <c r="P327" s="153"/>
      <c r="Q327" s="153"/>
      <c r="R327" s="154"/>
      <c r="S327" s="154"/>
      <c r="T327" s="154"/>
      <c r="U327" s="154"/>
      <c r="V327" s="154"/>
      <c r="W327" s="155"/>
      <c r="X327" s="155"/>
      <c r="Y327" s="156"/>
    </row>
    <row r="328" spans="1:25" x14ac:dyDescent="0.3">
      <c r="A328" s="184" t="s">
        <v>465</v>
      </c>
      <c r="B328" s="186" t="s">
        <v>29</v>
      </c>
      <c r="C328" s="22" t="s">
        <v>351</v>
      </c>
      <c r="D328" s="24">
        <v>15</v>
      </c>
      <c r="E328" s="25">
        <v>0.4</v>
      </c>
      <c r="F328" s="25">
        <v>0</v>
      </c>
      <c r="G328" s="25">
        <v>0.4</v>
      </c>
      <c r="H328" s="24">
        <v>6</v>
      </c>
      <c r="I328" s="159">
        <v>0</v>
      </c>
      <c r="J328" s="160">
        <f t="shared" si="5"/>
        <v>0</v>
      </c>
      <c r="K328" s="151"/>
      <c r="L328" s="152"/>
      <c r="M328" s="153"/>
      <c r="N328" s="153"/>
      <c r="O328" s="153"/>
      <c r="P328" s="153"/>
      <c r="Q328" s="153"/>
      <c r="R328" s="154"/>
      <c r="S328" s="154"/>
      <c r="T328" s="154"/>
      <c r="U328" s="154"/>
      <c r="V328" s="154"/>
      <c r="W328" s="155"/>
      <c r="X328" s="155"/>
      <c r="Y328" s="156"/>
    </row>
    <row r="329" spans="1:25" x14ac:dyDescent="0.3">
      <c r="A329" s="184" t="s">
        <v>465</v>
      </c>
      <c r="B329" s="186" t="s">
        <v>29</v>
      </c>
      <c r="C329" s="22" t="s">
        <v>352</v>
      </c>
      <c r="D329" s="24">
        <v>12</v>
      </c>
      <c r="E329" s="25">
        <v>0.4</v>
      </c>
      <c r="F329" s="25">
        <v>0.4</v>
      </c>
      <c r="G329" s="25">
        <v>0.4</v>
      </c>
      <c r="H329" s="24">
        <v>4.8000000000000007</v>
      </c>
      <c r="I329" s="159">
        <v>0.4</v>
      </c>
      <c r="J329" s="160">
        <f t="shared" si="5"/>
        <v>1.9200000000000004</v>
      </c>
      <c r="K329" s="151"/>
      <c r="L329" s="152"/>
      <c r="M329" s="153"/>
      <c r="N329" s="153"/>
      <c r="O329" s="153"/>
      <c r="P329" s="153"/>
      <c r="Q329" s="153"/>
      <c r="R329" s="154"/>
      <c r="S329" s="154"/>
      <c r="T329" s="154"/>
      <c r="U329" s="154">
        <v>1</v>
      </c>
      <c r="V329" s="154"/>
      <c r="W329" s="155"/>
      <c r="X329" s="155"/>
      <c r="Y329" s="156"/>
    </row>
    <row r="330" spans="1:25" x14ac:dyDescent="0.3">
      <c r="A330" s="184" t="s">
        <v>465</v>
      </c>
      <c r="B330" s="186" t="s">
        <v>29</v>
      </c>
      <c r="C330" s="22" t="s">
        <v>353</v>
      </c>
      <c r="D330" s="24">
        <v>10</v>
      </c>
      <c r="E330" s="25">
        <v>1</v>
      </c>
      <c r="F330" s="25">
        <v>1</v>
      </c>
      <c r="G330" s="25">
        <v>1</v>
      </c>
      <c r="H330" s="24">
        <v>10</v>
      </c>
      <c r="I330" s="159">
        <v>0.4</v>
      </c>
      <c r="J330" s="160">
        <f t="shared" si="5"/>
        <v>4</v>
      </c>
      <c r="K330" s="151"/>
      <c r="L330" s="152"/>
      <c r="M330" s="153"/>
      <c r="N330" s="153"/>
      <c r="O330" s="153"/>
      <c r="P330" s="153"/>
      <c r="Q330" s="153"/>
      <c r="R330" s="154">
        <v>0.1111111111111111</v>
      </c>
      <c r="S330" s="154">
        <v>0.1111111111111111</v>
      </c>
      <c r="T330" s="154">
        <v>0.1111111111111111</v>
      </c>
      <c r="U330" s="154">
        <v>0.33333333333333331</v>
      </c>
      <c r="V330" s="154">
        <v>0.33333333333333331</v>
      </c>
      <c r="W330" s="155"/>
      <c r="X330" s="155"/>
      <c r="Y330" s="156"/>
    </row>
    <row r="331" spans="1:25" x14ac:dyDescent="0.3">
      <c r="A331" s="184" t="s">
        <v>465</v>
      </c>
      <c r="B331" s="186" t="s">
        <v>29</v>
      </c>
      <c r="C331" s="22" t="s">
        <v>354</v>
      </c>
      <c r="D331" s="24">
        <v>18</v>
      </c>
      <c r="E331" s="25">
        <v>0.4</v>
      </c>
      <c r="F331" s="25">
        <v>0</v>
      </c>
      <c r="G331" s="25">
        <v>0.4</v>
      </c>
      <c r="H331" s="24">
        <v>7.2</v>
      </c>
      <c r="I331" s="159">
        <v>0</v>
      </c>
      <c r="J331" s="160">
        <f t="shared" si="5"/>
        <v>0</v>
      </c>
      <c r="K331" s="151"/>
      <c r="L331" s="152"/>
      <c r="M331" s="153"/>
      <c r="N331" s="153"/>
      <c r="O331" s="153"/>
      <c r="P331" s="153"/>
      <c r="Q331" s="153"/>
      <c r="R331" s="154"/>
      <c r="S331" s="154"/>
      <c r="T331" s="154"/>
      <c r="U331" s="154"/>
      <c r="V331" s="154"/>
      <c r="W331" s="155"/>
      <c r="X331" s="155"/>
      <c r="Y331" s="156"/>
    </row>
    <row r="332" spans="1:25" x14ac:dyDescent="0.3">
      <c r="A332" s="184" t="s">
        <v>465</v>
      </c>
      <c r="B332" s="186" t="s">
        <v>29</v>
      </c>
      <c r="C332" s="22" t="s">
        <v>355</v>
      </c>
      <c r="D332" s="24">
        <v>6</v>
      </c>
      <c r="E332" s="25">
        <v>0.4</v>
      </c>
      <c r="F332" s="25">
        <v>0</v>
      </c>
      <c r="G332" s="25">
        <v>0.4</v>
      </c>
      <c r="H332" s="24">
        <v>2.4000000000000004</v>
      </c>
      <c r="I332" s="159">
        <v>0</v>
      </c>
      <c r="J332" s="160">
        <f t="shared" si="5"/>
        <v>0</v>
      </c>
      <c r="K332" s="151"/>
      <c r="L332" s="152"/>
      <c r="M332" s="153"/>
      <c r="N332" s="153"/>
      <c r="O332" s="153"/>
      <c r="P332" s="153"/>
      <c r="Q332" s="153"/>
      <c r="R332" s="154"/>
      <c r="S332" s="154"/>
      <c r="T332" s="154"/>
      <c r="U332" s="154"/>
      <c r="V332" s="154"/>
      <c r="W332" s="155"/>
      <c r="X332" s="155"/>
      <c r="Y332" s="156"/>
    </row>
    <row r="333" spans="1:25" x14ac:dyDescent="0.3">
      <c r="A333" s="184" t="s">
        <v>465</v>
      </c>
      <c r="B333" s="186" t="s">
        <v>29</v>
      </c>
      <c r="C333" s="22" t="s">
        <v>356</v>
      </c>
      <c r="D333" s="24">
        <v>10</v>
      </c>
      <c r="E333" s="25">
        <v>0.4</v>
      </c>
      <c r="F333" s="25">
        <v>0</v>
      </c>
      <c r="G333" s="25">
        <v>0.4</v>
      </c>
      <c r="H333" s="24">
        <v>4</v>
      </c>
      <c r="I333" s="159">
        <v>0</v>
      </c>
      <c r="J333" s="160">
        <f t="shared" si="5"/>
        <v>0</v>
      </c>
      <c r="K333" s="151"/>
      <c r="L333" s="152"/>
      <c r="M333" s="153"/>
      <c r="N333" s="153"/>
      <c r="O333" s="153"/>
      <c r="P333" s="153"/>
      <c r="Q333" s="153"/>
      <c r="R333" s="154"/>
      <c r="S333" s="154"/>
      <c r="T333" s="154"/>
      <c r="U333" s="154"/>
      <c r="V333" s="154"/>
      <c r="W333" s="155"/>
      <c r="X333" s="155"/>
      <c r="Y333" s="156"/>
    </row>
    <row r="334" spans="1:25" x14ac:dyDescent="0.3">
      <c r="A334" s="184" t="s">
        <v>465</v>
      </c>
      <c r="B334" s="186" t="s">
        <v>29</v>
      </c>
      <c r="C334" s="22" t="s">
        <v>357</v>
      </c>
      <c r="D334" s="24">
        <v>5</v>
      </c>
      <c r="E334" s="25">
        <v>0.4</v>
      </c>
      <c r="F334" s="25">
        <v>0</v>
      </c>
      <c r="G334" s="25">
        <v>0.4</v>
      </c>
      <c r="H334" s="24">
        <v>2</v>
      </c>
      <c r="I334" s="159">
        <v>0</v>
      </c>
      <c r="J334" s="160">
        <f t="shared" si="5"/>
        <v>0</v>
      </c>
      <c r="K334" s="151"/>
      <c r="L334" s="152"/>
      <c r="M334" s="153"/>
      <c r="N334" s="153"/>
      <c r="O334" s="153"/>
      <c r="P334" s="153"/>
      <c r="Q334" s="153"/>
      <c r="R334" s="154"/>
      <c r="S334" s="154"/>
      <c r="T334" s="154"/>
      <c r="U334" s="154"/>
      <c r="V334" s="154"/>
      <c r="W334" s="155"/>
      <c r="X334" s="155"/>
      <c r="Y334" s="156"/>
    </row>
    <row r="335" spans="1:25" x14ac:dyDescent="0.3">
      <c r="A335" s="184" t="s">
        <v>465</v>
      </c>
      <c r="B335" s="186" t="s">
        <v>29</v>
      </c>
      <c r="C335" s="22" t="s">
        <v>358</v>
      </c>
      <c r="D335" s="24">
        <v>20</v>
      </c>
      <c r="E335" s="25">
        <v>1</v>
      </c>
      <c r="F335" s="25">
        <v>1</v>
      </c>
      <c r="G335" s="25">
        <v>1</v>
      </c>
      <c r="H335" s="24">
        <v>20</v>
      </c>
      <c r="I335" s="159">
        <v>0.4</v>
      </c>
      <c r="J335" s="160">
        <f t="shared" si="5"/>
        <v>8</v>
      </c>
      <c r="K335" s="151"/>
      <c r="L335" s="152"/>
      <c r="M335" s="153"/>
      <c r="N335" s="153"/>
      <c r="O335" s="153"/>
      <c r="P335" s="153"/>
      <c r="Q335" s="153"/>
      <c r="R335" s="154"/>
      <c r="S335" s="154">
        <v>1</v>
      </c>
      <c r="T335" s="154"/>
      <c r="U335" s="154"/>
      <c r="V335" s="154"/>
      <c r="W335" s="155"/>
      <c r="X335" s="155"/>
      <c r="Y335" s="156"/>
    </row>
    <row r="336" spans="1:25" x14ac:dyDescent="0.3">
      <c r="A336" s="184" t="s">
        <v>465</v>
      </c>
      <c r="B336" s="186" t="s">
        <v>29</v>
      </c>
      <c r="C336" s="22" t="s">
        <v>359</v>
      </c>
      <c r="D336" s="24">
        <v>14</v>
      </c>
      <c r="E336" s="25">
        <v>0.4</v>
      </c>
      <c r="F336" s="25">
        <v>1</v>
      </c>
      <c r="G336" s="25">
        <v>1</v>
      </c>
      <c r="H336" s="24">
        <v>14</v>
      </c>
      <c r="I336" s="159">
        <v>0</v>
      </c>
      <c r="J336" s="160">
        <f t="shared" si="5"/>
        <v>0</v>
      </c>
      <c r="K336" s="151"/>
      <c r="L336" s="152"/>
      <c r="M336" s="153"/>
      <c r="N336" s="153"/>
      <c r="O336" s="153"/>
      <c r="P336" s="153"/>
      <c r="Q336" s="153"/>
      <c r="R336" s="154"/>
      <c r="S336" s="154"/>
      <c r="T336" s="154"/>
      <c r="U336" s="154"/>
      <c r="V336" s="154"/>
      <c r="W336" s="155"/>
      <c r="X336" s="155"/>
      <c r="Y336" s="156"/>
    </row>
    <row r="337" spans="1:25" x14ac:dyDescent="0.3">
      <c r="A337" s="184" t="s">
        <v>465</v>
      </c>
      <c r="B337" s="186" t="s">
        <v>29</v>
      </c>
      <c r="C337" s="22" t="s">
        <v>360</v>
      </c>
      <c r="D337" s="24">
        <v>8</v>
      </c>
      <c r="E337" s="25">
        <v>1</v>
      </c>
      <c r="F337" s="25">
        <v>0.4</v>
      </c>
      <c r="G337" s="25">
        <v>1</v>
      </c>
      <c r="H337" s="24">
        <v>8</v>
      </c>
      <c r="I337" s="159">
        <v>1</v>
      </c>
      <c r="J337" s="160">
        <f t="shared" si="5"/>
        <v>8</v>
      </c>
      <c r="K337" s="151">
        <v>0.5</v>
      </c>
      <c r="L337" s="152"/>
      <c r="M337" s="153"/>
      <c r="N337" s="153"/>
      <c r="O337" s="153"/>
      <c r="P337" s="153"/>
      <c r="Q337" s="153"/>
      <c r="R337" s="154"/>
      <c r="S337" s="154"/>
      <c r="T337" s="154">
        <v>0.5</v>
      </c>
      <c r="U337" s="154"/>
      <c r="V337" s="154"/>
      <c r="W337" s="155"/>
      <c r="X337" s="155"/>
      <c r="Y337" s="156"/>
    </row>
    <row r="338" spans="1:25" x14ac:dyDescent="0.3">
      <c r="A338" s="184" t="s">
        <v>465</v>
      </c>
      <c r="B338" s="186" t="s">
        <v>29</v>
      </c>
      <c r="C338" s="22" t="s">
        <v>361</v>
      </c>
      <c r="D338" s="24">
        <v>12</v>
      </c>
      <c r="E338" s="25">
        <v>1</v>
      </c>
      <c r="F338" s="25">
        <v>1</v>
      </c>
      <c r="G338" s="25">
        <v>1</v>
      </c>
      <c r="H338" s="24">
        <v>12</v>
      </c>
      <c r="I338" s="159">
        <v>1</v>
      </c>
      <c r="J338" s="160">
        <f t="shared" si="5"/>
        <v>12</v>
      </c>
      <c r="K338" s="151"/>
      <c r="L338" s="152"/>
      <c r="M338" s="153"/>
      <c r="N338" s="153"/>
      <c r="O338" s="153"/>
      <c r="P338" s="153"/>
      <c r="Q338" s="153"/>
      <c r="R338" s="154"/>
      <c r="S338" s="154"/>
      <c r="T338" s="154">
        <v>1</v>
      </c>
      <c r="U338" s="154"/>
      <c r="V338" s="154"/>
      <c r="W338" s="155"/>
      <c r="X338" s="155"/>
      <c r="Y338" s="156"/>
    </row>
    <row r="339" spans="1:25" x14ac:dyDescent="0.3">
      <c r="A339" s="184" t="s">
        <v>465</v>
      </c>
      <c r="B339" s="186" t="s">
        <v>29</v>
      </c>
      <c r="C339" s="22" t="s">
        <v>362</v>
      </c>
      <c r="D339" s="24">
        <v>5</v>
      </c>
      <c r="E339" s="25">
        <v>0.4</v>
      </c>
      <c r="F339" s="25">
        <v>0</v>
      </c>
      <c r="G339" s="25">
        <v>0.4</v>
      </c>
      <c r="H339" s="24">
        <v>2</v>
      </c>
      <c r="I339" s="159">
        <v>0</v>
      </c>
      <c r="J339" s="160">
        <f t="shared" si="5"/>
        <v>0</v>
      </c>
      <c r="K339" s="151"/>
      <c r="L339" s="152"/>
      <c r="M339" s="153"/>
      <c r="N339" s="153"/>
      <c r="O339" s="153"/>
      <c r="P339" s="153"/>
      <c r="Q339" s="153"/>
      <c r="R339" s="154"/>
      <c r="S339" s="154"/>
      <c r="T339" s="154"/>
      <c r="U339" s="154"/>
      <c r="V339" s="154"/>
      <c r="W339" s="155"/>
      <c r="X339" s="155"/>
      <c r="Y339" s="156"/>
    </row>
    <row r="340" spans="1:25" x14ac:dyDescent="0.3">
      <c r="A340" s="184" t="s">
        <v>465</v>
      </c>
      <c r="B340" s="186" t="s">
        <v>29</v>
      </c>
      <c r="C340" s="22" t="s">
        <v>363</v>
      </c>
      <c r="D340" s="24">
        <v>2</v>
      </c>
      <c r="E340" s="25">
        <v>0.4</v>
      </c>
      <c r="F340" s="25">
        <v>1</v>
      </c>
      <c r="G340" s="25">
        <v>1</v>
      </c>
      <c r="H340" s="24">
        <v>2</v>
      </c>
      <c r="I340" s="159">
        <v>0</v>
      </c>
      <c r="J340" s="160">
        <f t="shared" si="5"/>
        <v>0</v>
      </c>
      <c r="K340" s="151"/>
      <c r="L340" s="152"/>
      <c r="M340" s="153"/>
      <c r="N340" s="153"/>
      <c r="O340" s="153"/>
      <c r="P340" s="153"/>
      <c r="Q340" s="153"/>
      <c r="R340" s="154"/>
      <c r="S340" s="154"/>
      <c r="T340" s="154"/>
      <c r="U340" s="154"/>
      <c r="V340" s="154"/>
      <c r="W340" s="155"/>
      <c r="X340" s="155"/>
      <c r="Y340" s="156"/>
    </row>
    <row r="341" spans="1:25" x14ac:dyDescent="0.3">
      <c r="A341" s="184" t="s">
        <v>465</v>
      </c>
      <c r="B341" s="186" t="s">
        <v>29</v>
      </c>
      <c r="C341" s="22" t="s">
        <v>364</v>
      </c>
      <c r="D341" s="24">
        <v>10</v>
      </c>
      <c r="E341" s="25">
        <v>0.4</v>
      </c>
      <c r="F341" s="25">
        <v>0</v>
      </c>
      <c r="G341" s="25">
        <v>0.4</v>
      </c>
      <c r="H341" s="24">
        <v>4</v>
      </c>
      <c r="I341" s="159">
        <v>0</v>
      </c>
      <c r="J341" s="160">
        <f t="shared" si="5"/>
        <v>0</v>
      </c>
      <c r="K341" s="151"/>
      <c r="L341" s="152"/>
      <c r="M341" s="153"/>
      <c r="N341" s="153"/>
      <c r="O341" s="153"/>
      <c r="P341" s="153"/>
      <c r="Q341" s="153"/>
      <c r="R341" s="154"/>
      <c r="S341" s="154"/>
      <c r="T341" s="154"/>
      <c r="U341" s="154"/>
      <c r="V341" s="154"/>
      <c r="W341" s="155"/>
      <c r="X341" s="155"/>
      <c r="Y341" s="156"/>
    </row>
    <row r="342" spans="1:25" x14ac:dyDescent="0.3">
      <c r="A342" s="184" t="s">
        <v>465</v>
      </c>
      <c r="B342" s="186" t="s">
        <v>29</v>
      </c>
      <c r="C342" s="22" t="s">
        <v>365</v>
      </c>
      <c r="D342" s="24">
        <v>12</v>
      </c>
      <c r="E342" s="25">
        <v>0.4</v>
      </c>
      <c r="F342" s="25">
        <v>0</v>
      </c>
      <c r="G342" s="25">
        <v>0.4</v>
      </c>
      <c r="H342" s="24">
        <v>4.8000000000000007</v>
      </c>
      <c r="I342" s="159">
        <v>0</v>
      </c>
      <c r="J342" s="160">
        <f t="shared" si="5"/>
        <v>0</v>
      </c>
      <c r="K342" s="151"/>
      <c r="L342" s="152"/>
      <c r="M342" s="153"/>
      <c r="N342" s="153"/>
      <c r="O342" s="153"/>
      <c r="P342" s="153"/>
      <c r="Q342" s="153"/>
      <c r="R342" s="154"/>
      <c r="S342" s="154"/>
      <c r="T342" s="154"/>
      <c r="U342" s="154"/>
      <c r="V342" s="154"/>
      <c r="W342" s="155"/>
      <c r="X342" s="155"/>
      <c r="Y342" s="156"/>
    </row>
    <row r="343" spans="1:25" x14ac:dyDescent="0.3">
      <c r="A343" s="184" t="s">
        <v>465</v>
      </c>
      <c r="B343" s="186" t="s">
        <v>29</v>
      </c>
      <c r="C343" s="22" t="s">
        <v>366</v>
      </c>
      <c r="D343" s="24">
        <v>4</v>
      </c>
      <c r="E343" s="25">
        <v>0.4</v>
      </c>
      <c r="F343" s="25">
        <v>0</v>
      </c>
      <c r="G343" s="25">
        <v>0.4</v>
      </c>
      <c r="H343" s="24">
        <v>1.6</v>
      </c>
      <c r="I343" s="159">
        <v>0</v>
      </c>
      <c r="J343" s="160">
        <f t="shared" si="5"/>
        <v>0</v>
      </c>
      <c r="K343" s="151"/>
      <c r="L343" s="152"/>
      <c r="M343" s="153"/>
      <c r="N343" s="153"/>
      <c r="O343" s="153"/>
      <c r="P343" s="153"/>
      <c r="Q343" s="153"/>
      <c r="R343" s="154"/>
      <c r="S343" s="154"/>
      <c r="T343" s="154"/>
      <c r="U343" s="154"/>
      <c r="V343" s="154"/>
      <c r="W343" s="155"/>
      <c r="X343" s="155"/>
      <c r="Y343" s="156"/>
    </row>
    <row r="344" spans="1:25" x14ac:dyDescent="0.3">
      <c r="A344" s="184" t="s">
        <v>465</v>
      </c>
      <c r="B344" s="186" t="s">
        <v>29</v>
      </c>
      <c r="C344" s="22" t="s">
        <v>367</v>
      </c>
      <c r="D344" s="24">
        <v>5</v>
      </c>
      <c r="E344" s="25">
        <v>0.4</v>
      </c>
      <c r="F344" s="25">
        <v>0</v>
      </c>
      <c r="G344" s="25">
        <v>0.4</v>
      </c>
      <c r="H344" s="24">
        <v>2</v>
      </c>
      <c r="I344" s="159">
        <v>0</v>
      </c>
      <c r="J344" s="160">
        <f t="shared" si="5"/>
        <v>0</v>
      </c>
      <c r="K344" s="151"/>
      <c r="L344" s="152"/>
      <c r="M344" s="153"/>
      <c r="N344" s="153"/>
      <c r="O344" s="153"/>
      <c r="P344" s="153"/>
      <c r="Q344" s="153"/>
      <c r="R344" s="154"/>
      <c r="S344" s="154"/>
      <c r="T344" s="154"/>
      <c r="U344" s="154"/>
      <c r="V344" s="154"/>
      <c r="W344" s="155"/>
      <c r="X344" s="155"/>
      <c r="Y344" s="156"/>
    </row>
    <row r="345" spans="1:25" x14ac:dyDescent="0.3">
      <c r="A345" s="184" t="s">
        <v>465</v>
      </c>
      <c r="B345" s="186" t="s">
        <v>29</v>
      </c>
      <c r="C345" s="22" t="s">
        <v>368</v>
      </c>
      <c r="D345" s="24">
        <v>3</v>
      </c>
      <c r="E345" s="25">
        <v>1</v>
      </c>
      <c r="F345" s="25">
        <v>1</v>
      </c>
      <c r="G345" s="25">
        <v>1</v>
      </c>
      <c r="H345" s="24">
        <v>3</v>
      </c>
      <c r="I345" s="159">
        <v>0</v>
      </c>
      <c r="J345" s="160">
        <f t="shared" si="5"/>
        <v>0</v>
      </c>
      <c r="K345" s="151"/>
      <c r="L345" s="152"/>
      <c r="M345" s="153"/>
      <c r="N345" s="153"/>
      <c r="O345" s="153"/>
      <c r="P345" s="153"/>
      <c r="Q345" s="153"/>
      <c r="R345" s="154"/>
      <c r="S345" s="154"/>
      <c r="T345" s="154"/>
      <c r="U345" s="154"/>
      <c r="V345" s="154"/>
      <c r="W345" s="155"/>
      <c r="X345" s="155"/>
      <c r="Y345" s="156"/>
    </row>
    <row r="346" spans="1:25" x14ac:dyDescent="0.3">
      <c r="A346" s="184" t="s">
        <v>465</v>
      </c>
      <c r="B346" s="186" t="s">
        <v>29</v>
      </c>
      <c r="C346" s="22" t="s">
        <v>369</v>
      </c>
      <c r="D346" s="24">
        <v>14</v>
      </c>
      <c r="E346" s="25">
        <v>0.4</v>
      </c>
      <c r="F346" s="25">
        <v>0</v>
      </c>
      <c r="G346" s="25">
        <v>0.4</v>
      </c>
      <c r="H346" s="24">
        <v>5.6000000000000005</v>
      </c>
      <c r="I346" s="159">
        <v>0</v>
      </c>
      <c r="J346" s="160">
        <f t="shared" si="5"/>
        <v>0</v>
      </c>
      <c r="K346" s="151"/>
      <c r="L346" s="152"/>
      <c r="M346" s="153"/>
      <c r="N346" s="153"/>
      <c r="O346" s="153"/>
      <c r="P346" s="153"/>
      <c r="Q346" s="153"/>
      <c r="R346" s="154"/>
      <c r="S346" s="154"/>
      <c r="T346" s="154"/>
      <c r="U346" s="154"/>
      <c r="V346" s="154"/>
      <c r="W346" s="155"/>
      <c r="X346" s="155"/>
      <c r="Y346" s="156"/>
    </row>
    <row r="347" spans="1:25" x14ac:dyDescent="0.3">
      <c r="A347" s="184" t="s">
        <v>465</v>
      </c>
      <c r="B347" s="186" t="s">
        <v>29</v>
      </c>
      <c r="C347" s="22" t="s">
        <v>370</v>
      </c>
      <c r="D347" s="24">
        <v>5</v>
      </c>
      <c r="E347" s="25">
        <v>0.4</v>
      </c>
      <c r="F347" s="25">
        <v>0</v>
      </c>
      <c r="G347" s="25">
        <v>0.4</v>
      </c>
      <c r="H347" s="24">
        <v>2</v>
      </c>
      <c r="I347" s="159">
        <v>0</v>
      </c>
      <c r="J347" s="160">
        <f t="shared" si="5"/>
        <v>0</v>
      </c>
      <c r="K347" s="151"/>
      <c r="L347" s="152"/>
      <c r="M347" s="153"/>
      <c r="N347" s="153"/>
      <c r="O347" s="153"/>
      <c r="P347" s="153"/>
      <c r="Q347" s="153"/>
      <c r="R347" s="154"/>
      <c r="S347" s="154"/>
      <c r="T347" s="154"/>
      <c r="U347" s="154"/>
      <c r="V347" s="154"/>
      <c r="W347" s="155"/>
      <c r="X347" s="155"/>
      <c r="Y347" s="156"/>
    </row>
    <row r="348" spans="1:25" x14ac:dyDescent="0.3">
      <c r="A348" s="184" t="s">
        <v>465</v>
      </c>
      <c r="B348" s="186" t="s">
        <v>29</v>
      </c>
      <c r="C348" s="22" t="s">
        <v>371</v>
      </c>
      <c r="D348" s="24">
        <v>10</v>
      </c>
      <c r="E348" s="25">
        <v>0.4</v>
      </c>
      <c r="F348" s="25">
        <v>0</v>
      </c>
      <c r="G348" s="25">
        <v>0.4</v>
      </c>
      <c r="H348" s="24">
        <v>4</v>
      </c>
      <c r="I348" s="159">
        <v>0</v>
      </c>
      <c r="J348" s="160">
        <f t="shared" si="5"/>
        <v>0</v>
      </c>
      <c r="K348" s="151"/>
      <c r="L348" s="152"/>
      <c r="M348" s="153"/>
      <c r="N348" s="153"/>
      <c r="O348" s="153"/>
      <c r="P348" s="153"/>
      <c r="Q348" s="153"/>
      <c r="R348" s="154"/>
      <c r="S348" s="154"/>
      <c r="T348" s="154"/>
      <c r="U348" s="154"/>
      <c r="V348" s="154"/>
      <c r="W348" s="155"/>
      <c r="X348" s="155"/>
      <c r="Y348" s="156"/>
    </row>
    <row r="349" spans="1:25" x14ac:dyDescent="0.3">
      <c r="A349" s="184" t="s">
        <v>465</v>
      </c>
      <c r="B349" s="186" t="s">
        <v>29</v>
      </c>
      <c r="C349" s="22" t="s">
        <v>372</v>
      </c>
      <c r="D349" s="157">
        <v>15</v>
      </c>
      <c r="E349" s="158">
        <v>0.4</v>
      </c>
      <c r="F349" s="158">
        <v>0</v>
      </c>
      <c r="G349" s="158">
        <v>0.4</v>
      </c>
      <c r="H349" s="157">
        <v>6</v>
      </c>
      <c r="I349" s="159">
        <v>0</v>
      </c>
      <c r="J349" s="160">
        <f t="shared" si="5"/>
        <v>0</v>
      </c>
      <c r="K349" s="151"/>
      <c r="L349" s="152"/>
      <c r="M349" s="153"/>
      <c r="N349" s="153"/>
      <c r="O349" s="153"/>
      <c r="P349" s="153"/>
      <c r="Q349" s="153"/>
      <c r="R349" s="154"/>
      <c r="S349" s="154"/>
      <c r="T349" s="154"/>
      <c r="U349" s="154"/>
      <c r="V349" s="154"/>
      <c r="W349" s="155"/>
      <c r="X349" s="155"/>
      <c r="Y349" s="156"/>
    </row>
    <row r="350" spans="1:25" s="40" customFormat="1" x14ac:dyDescent="0.3">
      <c r="A350" s="184" t="s">
        <v>465</v>
      </c>
      <c r="B350" s="186" t="s">
        <v>29</v>
      </c>
      <c r="C350" s="22" t="s">
        <v>373</v>
      </c>
      <c r="D350" s="157">
        <v>10</v>
      </c>
      <c r="E350" s="158">
        <v>1</v>
      </c>
      <c r="F350" s="158">
        <v>1</v>
      </c>
      <c r="G350" s="158">
        <v>1</v>
      </c>
      <c r="H350" s="157">
        <v>10</v>
      </c>
      <c r="I350" s="159">
        <v>0.4</v>
      </c>
      <c r="J350" s="160">
        <f t="shared" si="5"/>
        <v>4</v>
      </c>
      <c r="K350" s="151"/>
      <c r="L350" s="152"/>
      <c r="M350" s="153"/>
      <c r="N350" s="153">
        <v>0.6</v>
      </c>
      <c r="O350" s="153"/>
      <c r="P350" s="153">
        <v>0.4</v>
      </c>
      <c r="Q350" s="153"/>
      <c r="R350" s="154"/>
      <c r="S350" s="154"/>
      <c r="T350" s="154"/>
      <c r="U350" s="154"/>
      <c r="V350" s="154"/>
      <c r="W350" s="155"/>
      <c r="X350" s="155"/>
      <c r="Y350" s="156"/>
    </row>
    <row r="351" spans="1:25" x14ac:dyDescent="0.3">
      <c r="A351" s="184" t="s">
        <v>465</v>
      </c>
      <c r="B351" s="186" t="s">
        <v>29</v>
      </c>
      <c r="C351" s="22" t="s">
        <v>374</v>
      </c>
      <c r="D351" s="24">
        <v>14</v>
      </c>
      <c r="E351" s="25">
        <v>0.4</v>
      </c>
      <c r="F351" s="25">
        <v>0</v>
      </c>
      <c r="G351" s="25">
        <v>0.4</v>
      </c>
      <c r="H351" s="24">
        <v>5.6000000000000005</v>
      </c>
      <c r="I351" s="159">
        <v>0.4</v>
      </c>
      <c r="J351" s="160">
        <f t="shared" si="5"/>
        <v>2.2400000000000002</v>
      </c>
      <c r="K351" s="151"/>
      <c r="L351" s="152"/>
      <c r="M351" s="153"/>
      <c r="N351" s="153"/>
      <c r="O351" s="153"/>
      <c r="P351" s="153"/>
      <c r="Q351" s="153"/>
      <c r="R351" s="154">
        <v>0.1111111111111111</v>
      </c>
      <c r="S351" s="154">
        <v>0.1111111111111111</v>
      </c>
      <c r="T351" s="154">
        <v>0.1111111111111111</v>
      </c>
      <c r="U351" s="154">
        <v>0.33333333333333331</v>
      </c>
      <c r="V351" s="154">
        <v>0.33333333333333331</v>
      </c>
      <c r="W351" s="155"/>
      <c r="X351" s="155"/>
      <c r="Y351" s="156"/>
    </row>
    <row r="352" spans="1:25" x14ac:dyDescent="0.3">
      <c r="A352" s="184" t="s">
        <v>465</v>
      </c>
      <c r="B352" s="186" t="s">
        <v>29</v>
      </c>
      <c r="C352" s="22" t="s">
        <v>375</v>
      </c>
      <c r="D352" s="24">
        <v>15</v>
      </c>
      <c r="E352" s="25">
        <v>1</v>
      </c>
      <c r="F352" s="25">
        <v>1</v>
      </c>
      <c r="G352" s="25">
        <v>1</v>
      </c>
      <c r="H352" s="24">
        <v>15</v>
      </c>
      <c r="I352" s="159">
        <v>1</v>
      </c>
      <c r="J352" s="160">
        <f t="shared" si="5"/>
        <v>15</v>
      </c>
      <c r="K352" s="151"/>
      <c r="L352" s="152"/>
      <c r="M352" s="153"/>
      <c r="N352" s="153"/>
      <c r="O352" s="153"/>
      <c r="P352" s="153"/>
      <c r="Q352" s="153"/>
      <c r="R352" s="154"/>
      <c r="S352" s="154"/>
      <c r="T352" s="154"/>
      <c r="U352" s="154">
        <v>1</v>
      </c>
      <c r="V352" s="154"/>
      <c r="W352" s="155"/>
      <c r="X352" s="155"/>
      <c r="Y352" s="156"/>
    </row>
    <row r="353" spans="1:25" x14ac:dyDescent="0.3">
      <c r="A353" s="184" t="s">
        <v>465</v>
      </c>
      <c r="B353" s="186" t="s">
        <v>29</v>
      </c>
      <c r="C353" s="22" t="s">
        <v>376</v>
      </c>
      <c r="D353" s="24">
        <v>10</v>
      </c>
      <c r="E353" s="25">
        <v>0.4</v>
      </c>
      <c r="F353" s="25">
        <v>0</v>
      </c>
      <c r="G353" s="25">
        <v>0.4</v>
      </c>
      <c r="H353" s="24">
        <v>4</v>
      </c>
      <c r="I353" s="159">
        <v>0</v>
      </c>
      <c r="J353" s="160">
        <f t="shared" si="5"/>
        <v>0</v>
      </c>
      <c r="K353" s="151"/>
      <c r="L353" s="152"/>
      <c r="M353" s="153"/>
      <c r="N353" s="153"/>
      <c r="O353" s="153"/>
      <c r="P353" s="153"/>
      <c r="Q353" s="153"/>
      <c r="R353" s="154"/>
      <c r="S353" s="154"/>
      <c r="T353" s="154"/>
      <c r="U353" s="154"/>
      <c r="V353" s="154"/>
      <c r="W353" s="155"/>
      <c r="X353" s="155"/>
      <c r="Y353" s="156"/>
    </row>
    <row r="354" spans="1:25" x14ac:dyDescent="0.3">
      <c r="A354" s="184" t="s">
        <v>465</v>
      </c>
      <c r="B354" s="186" t="s">
        <v>29</v>
      </c>
      <c r="C354" s="22" t="s">
        <v>377</v>
      </c>
      <c r="D354" s="24">
        <v>6</v>
      </c>
      <c r="E354" s="25">
        <v>0.4</v>
      </c>
      <c r="F354" s="25">
        <v>0</v>
      </c>
      <c r="G354" s="25">
        <v>0.4</v>
      </c>
      <c r="H354" s="24">
        <v>2.4000000000000004</v>
      </c>
      <c r="I354" s="159">
        <v>0</v>
      </c>
      <c r="J354" s="160">
        <f t="shared" si="5"/>
        <v>0</v>
      </c>
      <c r="K354" s="151"/>
      <c r="L354" s="152"/>
      <c r="M354" s="153"/>
      <c r="N354" s="153"/>
      <c r="O354" s="153"/>
      <c r="P354" s="153"/>
      <c r="Q354" s="153"/>
      <c r="R354" s="154"/>
      <c r="S354" s="154"/>
      <c r="T354" s="154"/>
      <c r="U354" s="154"/>
      <c r="V354" s="154"/>
      <c r="W354" s="155"/>
      <c r="X354" s="155"/>
      <c r="Y354" s="156"/>
    </row>
    <row r="355" spans="1:25" x14ac:dyDescent="0.3">
      <c r="A355" s="184" t="s">
        <v>465</v>
      </c>
      <c r="B355" s="186" t="s">
        <v>29</v>
      </c>
      <c r="C355" s="22" t="s">
        <v>378</v>
      </c>
      <c r="D355" s="24">
        <v>15</v>
      </c>
      <c r="E355" s="25">
        <v>0.4</v>
      </c>
      <c r="F355" s="25">
        <v>0</v>
      </c>
      <c r="G355" s="25">
        <v>0.4</v>
      </c>
      <c r="H355" s="24">
        <v>6</v>
      </c>
      <c r="I355" s="159">
        <v>0</v>
      </c>
      <c r="J355" s="160">
        <f t="shared" si="5"/>
        <v>0</v>
      </c>
      <c r="K355" s="151"/>
      <c r="L355" s="152"/>
      <c r="M355" s="153"/>
      <c r="N355" s="153"/>
      <c r="O355" s="153"/>
      <c r="P355" s="153"/>
      <c r="Q355" s="153"/>
      <c r="R355" s="154"/>
      <c r="S355" s="154"/>
      <c r="T355" s="154"/>
      <c r="U355" s="154"/>
      <c r="V355" s="154"/>
      <c r="W355" s="155"/>
      <c r="X355" s="155"/>
      <c r="Y355" s="156"/>
    </row>
    <row r="356" spans="1:25" x14ac:dyDescent="0.3">
      <c r="A356" s="184" t="s">
        <v>465</v>
      </c>
      <c r="B356" s="186" t="s">
        <v>29</v>
      </c>
      <c r="C356" s="22" t="s">
        <v>379</v>
      </c>
      <c r="D356" s="24">
        <v>17.5</v>
      </c>
      <c r="E356" s="25">
        <v>0.4</v>
      </c>
      <c r="F356" s="25">
        <v>0</v>
      </c>
      <c r="G356" s="25">
        <v>0.4</v>
      </c>
      <c r="H356" s="24">
        <v>7</v>
      </c>
      <c r="I356" s="159">
        <v>0</v>
      </c>
      <c r="J356" s="160">
        <f t="shared" si="5"/>
        <v>0</v>
      </c>
      <c r="K356" s="151"/>
      <c r="L356" s="152"/>
      <c r="M356" s="153"/>
      <c r="N356" s="153"/>
      <c r="O356" s="153"/>
      <c r="P356" s="153"/>
      <c r="Q356" s="153"/>
      <c r="R356" s="154"/>
      <c r="S356" s="154"/>
      <c r="T356" s="154"/>
      <c r="U356" s="154"/>
      <c r="V356" s="154"/>
      <c r="W356" s="155"/>
      <c r="X356" s="155"/>
      <c r="Y356" s="156"/>
    </row>
    <row r="357" spans="1:25" x14ac:dyDescent="0.3">
      <c r="A357" s="184" t="s">
        <v>465</v>
      </c>
      <c r="B357" s="186" t="s">
        <v>29</v>
      </c>
      <c r="C357" s="22" t="s">
        <v>380</v>
      </c>
      <c r="D357" s="24">
        <v>13</v>
      </c>
      <c r="E357" s="25">
        <v>1</v>
      </c>
      <c r="F357" s="25">
        <v>0.4</v>
      </c>
      <c r="G357" s="25">
        <v>1</v>
      </c>
      <c r="H357" s="24">
        <v>13</v>
      </c>
      <c r="I357" s="159">
        <v>0.4</v>
      </c>
      <c r="J357" s="160">
        <f t="shared" si="5"/>
        <v>5.2</v>
      </c>
      <c r="K357" s="151"/>
      <c r="L357" s="152"/>
      <c r="M357" s="153"/>
      <c r="N357" s="153"/>
      <c r="O357" s="153"/>
      <c r="P357" s="153"/>
      <c r="Q357" s="153"/>
      <c r="R357" s="154"/>
      <c r="S357" s="154">
        <v>1</v>
      </c>
      <c r="T357" s="154"/>
      <c r="U357" s="154"/>
      <c r="V357" s="154"/>
      <c r="W357" s="155"/>
      <c r="X357" s="155"/>
      <c r="Y357" s="156"/>
    </row>
    <row r="358" spans="1:25" x14ac:dyDescent="0.3">
      <c r="A358" s="184" t="s">
        <v>465</v>
      </c>
      <c r="B358" s="186" t="s">
        <v>29</v>
      </c>
      <c r="C358" s="22" t="s">
        <v>381</v>
      </c>
      <c r="D358" s="24">
        <v>16</v>
      </c>
      <c r="E358" s="25">
        <v>0.4</v>
      </c>
      <c r="F358" s="25">
        <v>0</v>
      </c>
      <c r="G358" s="25">
        <v>0.4</v>
      </c>
      <c r="H358" s="24">
        <v>6.4</v>
      </c>
      <c r="I358" s="159">
        <v>0</v>
      </c>
      <c r="J358" s="160">
        <f t="shared" si="5"/>
        <v>0</v>
      </c>
      <c r="K358" s="151"/>
      <c r="L358" s="152"/>
      <c r="M358" s="153"/>
      <c r="N358" s="153"/>
      <c r="O358" s="153"/>
      <c r="P358" s="153"/>
      <c r="Q358" s="153"/>
      <c r="R358" s="154"/>
      <c r="S358" s="154"/>
      <c r="T358" s="154"/>
      <c r="U358" s="154"/>
      <c r="V358" s="154"/>
      <c r="W358" s="155"/>
      <c r="X358" s="155"/>
      <c r="Y358" s="156"/>
    </row>
    <row r="359" spans="1:25" x14ac:dyDescent="0.3">
      <c r="A359" s="184" t="s">
        <v>465</v>
      </c>
      <c r="B359" s="186" t="s">
        <v>29</v>
      </c>
      <c r="C359" s="22" t="s">
        <v>382</v>
      </c>
      <c r="D359" s="24">
        <v>5</v>
      </c>
      <c r="E359" s="25">
        <v>1</v>
      </c>
      <c r="F359" s="25">
        <v>1</v>
      </c>
      <c r="G359" s="25">
        <v>1</v>
      </c>
      <c r="H359" s="24">
        <v>5</v>
      </c>
      <c r="I359" s="159">
        <v>0.4</v>
      </c>
      <c r="J359" s="160">
        <f t="shared" si="5"/>
        <v>2</v>
      </c>
      <c r="K359" s="151"/>
      <c r="L359" s="152"/>
      <c r="M359" s="153"/>
      <c r="N359" s="153"/>
      <c r="O359" s="153"/>
      <c r="P359" s="153"/>
      <c r="Q359" s="153"/>
      <c r="R359" s="154"/>
      <c r="S359" s="154"/>
      <c r="T359" s="154"/>
      <c r="U359" s="154">
        <v>1</v>
      </c>
      <c r="V359" s="154"/>
      <c r="W359" s="155"/>
      <c r="X359" s="155"/>
      <c r="Y359" s="156"/>
    </row>
    <row r="360" spans="1:25" x14ac:dyDescent="0.3">
      <c r="A360" s="184" t="s">
        <v>465</v>
      </c>
      <c r="B360" s="186" t="s">
        <v>29</v>
      </c>
      <c r="C360" s="22" t="s">
        <v>383</v>
      </c>
      <c r="D360" s="24">
        <v>15</v>
      </c>
      <c r="E360" s="25">
        <v>0.4</v>
      </c>
      <c r="F360" s="25">
        <v>0</v>
      </c>
      <c r="G360" s="25">
        <v>0.4</v>
      </c>
      <c r="H360" s="24">
        <v>6</v>
      </c>
      <c r="I360" s="159">
        <v>0</v>
      </c>
      <c r="J360" s="160">
        <f t="shared" si="5"/>
        <v>0</v>
      </c>
      <c r="K360" s="151"/>
      <c r="L360" s="152"/>
      <c r="M360" s="153"/>
      <c r="N360" s="153"/>
      <c r="O360" s="153"/>
      <c r="P360" s="153"/>
      <c r="Q360" s="153"/>
      <c r="R360" s="154"/>
      <c r="S360" s="154"/>
      <c r="T360" s="154"/>
      <c r="U360" s="154"/>
      <c r="V360" s="154"/>
      <c r="W360" s="155"/>
      <c r="X360" s="155"/>
      <c r="Y360" s="156"/>
    </row>
    <row r="361" spans="1:25" x14ac:dyDescent="0.3">
      <c r="A361" s="184" t="s">
        <v>465</v>
      </c>
      <c r="B361" s="186" t="s">
        <v>29</v>
      </c>
      <c r="C361" s="22" t="s">
        <v>384</v>
      </c>
      <c r="D361" s="24">
        <v>15</v>
      </c>
      <c r="E361" s="25">
        <v>1</v>
      </c>
      <c r="F361" s="25">
        <v>1</v>
      </c>
      <c r="G361" s="25">
        <v>1</v>
      </c>
      <c r="H361" s="24">
        <v>15</v>
      </c>
      <c r="I361" s="159">
        <v>0.4</v>
      </c>
      <c r="J361" s="160">
        <f t="shared" si="5"/>
        <v>6</v>
      </c>
      <c r="K361" s="151"/>
      <c r="L361" s="152"/>
      <c r="M361" s="153"/>
      <c r="N361" s="153"/>
      <c r="O361" s="153"/>
      <c r="P361" s="153"/>
      <c r="Q361" s="153"/>
      <c r="R361" s="154">
        <v>0.33333333333333331</v>
      </c>
      <c r="S361" s="154">
        <v>0.33333333333333331</v>
      </c>
      <c r="T361" s="154">
        <v>0.33333333333333331</v>
      </c>
      <c r="U361" s="154"/>
      <c r="V361" s="154"/>
      <c r="W361" s="155"/>
      <c r="X361" s="155"/>
      <c r="Y361" s="156"/>
    </row>
    <row r="362" spans="1:25" x14ac:dyDescent="0.3">
      <c r="A362" s="184" t="s">
        <v>465</v>
      </c>
      <c r="B362" s="186" t="s">
        <v>29</v>
      </c>
      <c r="C362" s="22" t="s">
        <v>385</v>
      </c>
      <c r="D362" s="24">
        <v>14</v>
      </c>
      <c r="E362" s="25">
        <v>0.4</v>
      </c>
      <c r="F362" s="25">
        <v>0.4</v>
      </c>
      <c r="G362" s="25">
        <v>0.4</v>
      </c>
      <c r="H362" s="24">
        <v>5.6000000000000005</v>
      </c>
      <c r="I362" s="159">
        <v>0</v>
      </c>
      <c r="J362" s="160">
        <f t="shared" si="5"/>
        <v>0</v>
      </c>
      <c r="K362" s="151"/>
      <c r="L362" s="152"/>
      <c r="M362" s="153"/>
      <c r="N362" s="153"/>
      <c r="O362" s="153"/>
      <c r="P362" s="153"/>
      <c r="Q362" s="153"/>
      <c r="R362" s="154"/>
      <c r="S362" s="154"/>
      <c r="T362" s="154"/>
      <c r="U362" s="154"/>
      <c r="V362" s="154"/>
      <c r="W362" s="155"/>
      <c r="X362" s="155"/>
      <c r="Y362" s="156"/>
    </row>
    <row r="363" spans="1:25" x14ac:dyDescent="0.3">
      <c r="A363" s="184" t="s">
        <v>465</v>
      </c>
      <c r="B363" s="186" t="s">
        <v>29</v>
      </c>
      <c r="C363" s="22" t="s">
        <v>386</v>
      </c>
      <c r="D363" s="24">
        <v>20</v>
      </c>
      <c r="E363" s="25">
        <v>1</v>
      </c>
      <c r="F363" s="25">
        <v>1</v>
      </c>
      <c r="G363" s="25">
        <v>1</v>
      </c>
      <c r="H363" s="24">
        <v>20</v>
      </c>
      <c r="I363" s="159">
        <v>0</v>
      </c>
      <c r="J363" s="160">
        <f t="shared" si="5"/>
        <v>0</v>
      </c>
      <c r="K363" s="151"/>
      <c r="L363" s="152"/>
      <c r="M363" s="153"/>
      <c r="N363" s="153"/>
      <c r="O363" s="153"/>
      <c r="P363" s="153"/>
      <c r="Q363" s="153"/>
      <c r="R363" s="154"/>
      <c r="S363" s="154"/>
      <c r="T363" s="154"/>
      <c r="U363" s="154"/>
      <c r="V363" s="154"/>
      <c r="W363" s="155"/>
      <c r="X363" s="155"/>
      <c r="Y363" s="156"/>
    </row>
    <row r="364" spans="1:25" x14ac:dyDescent="0.3">
      <c r="A364" s="184" t="s">
        <v>465</v>
      </c>
      <c r="B364" s="186" t="s">
        <v>29</v>
      </c>
      <c r="C364" s="22" t="s">
        <v>455</v>
      </c>
      <c r="D364" s="24">
        <v>1044.47</v>
      </c>
      <c r="E364" s="25">
        <v>0</v>
      </c>
      <c r="F364" s="25">
        <v>0</v>
      </c>
      <c r="G364" s="25">
        <v>0</v>
      </c>
      <c r="H364" s="24">
        <v>0</v>
      </c>
      <c r="I364" s="159">
        <v>0</v>
      </c>
      <c r="J364" s="160">
        <f t="shared" si="5"/>
        <v>0</v>
      </c>
      <c r="K364" s="151"/>
      <c r="L364" s="152"/>
      <c r="M364" s="153"/>
      <c r="N364" s="153"/>
      <c r="O364" s="153"/>
      <c r="P364" s="153"/>
      <c r="Q364" s="153"/>
      <c r="R364" s="154"/>
      <c r="S364" s="154"/>
      <c r="T364" s="154"/>
      <c r="U364" s="154"/>
      <c r="V364" s="154"/>
      <c r="W364" s="155"/>
      <c r="X364" s="155"/>
      <c r="Y364" s="156"/>
    </row>
    <row r="365" spans="1:25" x14ac:dyDescent="0.3">
      <c r="A365" s="184" t="s">
        <v>465</v>
      </c>
      <c r="B365" s="186" t="s">
        <v>30</v>
      </c>
      <c r="C365" s="12" t="s">
        <v>387</v>
      </c>
      <c r="D365" s="24">
        <v>72.884311999999994</v>
      </c>
      <c r="E365" s="25">
        <v>1</v>
      </c>
      <c r="F365" s="25">
        <v>0</v>
      </c>
      <c r="G365" s="25">
        <v>1</v>
      </c>
      <c r="H365" s="24">
        <v>72.884311999999994</v>
      </c>
      <c r="I365" s="159">
        <v>0.4</v>
      </c>
      <c r="J365" s="160">
        <f t="shared" si="5"/>
        <v>29.153724799999999</v>
      </c>
      <c r="K365" s="151"/>
      <c r="L365" s="152"/>
      <c r="M365" s="153"/>
      <c r="N365" s="153"/>
      <c r="O365" s="153"/>
      <c r="P365" s="153"/>
      <c r="Q365" s="153"/>
      <c r="R365" s="154"/>
      <c r="S365" s="154"/>
      <c r="T365" s="154"/>
      <c r="U365" s="154"/>
      <c r="V365" s="154">
        <v>1</v>
      </c>
      <c r="W365" s="155"/>
      <c r="X365" s="155"/>
      <c r="Y365" s="156"/>
    </row>
    <row r="366" spans="1:25" x14ac:dyDescent="0.3">
      <c r="A366" s="184" t="s">
        <v>465</v>
      </c>
      <c r="B366" s="186" t="s">
        <v>30</v>
      </c>
      <c r="C366" s="22" t="s">
        <v>388</v>
      </c>
      <c r="D366" s="24">
        <v>5</v>
      </c>
      <c r="E366" s="25">
        <v>1</v>
      </c>
      <c r="F366" s="25">
        <v>0</v>
      </c>
      <c r="G366" s="25">
        <v>1</v>
      </c>
      <c r="H366" s="24">
        <v>5</v>
      </c>
      <c r="I366" s="159">
        <v>1</v>
      </c>
      <c r="J366" s="160">
        <f t="shared" si="5"/>
        <v>5</v>
      </c>
      <c r="K366" s="151"/>
      <c r="L366" s="152"/>
      <c r="M366" s="153"/>
      <c r="N366" s="153"/>
      <c r="O366" s="153"/>
      <c r="P366" s="153"/>
      <c r="Q366" s="153"/>
      <c r="R366" s="154">
        <v>0.13333333333333333</v>
      </c>
      <c r="S366" s="154">
        <v>0.13333333333333333</v>
      </c>
      <c r="T366" s="154">
        <v>0.13333333333333333</v>
      </c>
      <c r="U366" s="154"/>
      <c r="V366" s="154">
        <v>0.6</v>
      </c>
      <c r="W366" s="155"/>
      <c r="X366" s="155"/>
      <c r="Y366" s="156"/>
    </row>
    <row r="367" spans="1:25" x14ac:dyDescent="0.3">
      <c r="A367" s="184" t="s">
        <v>465</v>
      </c>
      <c r="B367" s="186" t="s">
        <v>30</v>
      </c>
      <c r="C367" s="22" t="s">
        <v>389</v>
      </c>
      <c r="D367" s="24">
        <v>13.75</v>
      </c>
      <c r="E367" s="25">
        <v>1</v>
      </c>
      <c r="F367" s="25">
        <v>0</v>
      </c>
      <c r="G367" s="25">
        <v>1</v>
      </c>
      <c r="H367" s="24">
        <v>13.75</v>
      </c>
      <c r="I367" s="159">
        <v>1</v>
      </c>
      <c r="J367" s="160">
        <f t="shared" si="5"/>
        <v>13.75</v>
      </c>
      <c r="K367" s="151"/>
      <c r="L367" s="152">
        <v>0.6</v>
      </c>
      <c r="M367" s="153"/>
      <c r="N367" s="153"/>
      <c r="O367" s="153"/>
      <c r="P367" s="153"/>
      <c r="Q367" s="153"/>
      <c r="R367" s="154"/>
      <c r="S367" s="154"/>
      <c r="T367" s="154"/>
      <c r="U367" s="154"/>
      <c r="V367" s="154">
        <v>0.4</v>
      </c>
      <c r="W367" s="155"/>
      <c r="X367" s="155"/>
      <c r="Y367" s="156"/>
    </row>
    <row r="368" spans="1:25" x14ac:dyDescent="0.3">
      <c r="A368" s="184" t="s">
        <v>465</v>
      </c>
      <c r="B368" s="186" t="s">
        <v>30</v>
      </c>
      <c r="C368" s="22" t="s">
        <v>455</v>
      </c>
      <c r="D368" s="24">
        <v>50</v>
      </c>
      <c r="E368" s="25">
        <v>0</v>
      </c>
      <c r="F368" s="25">
        <v>0</v>
      </c>
      <c r="G368" s="25">
        <v>0</v>
      </c>
      <c r="H368" s="24">
        <v>0</v>
      </c>
      <c r="I368" s="159">
        <v>0</v>
      </c>
      <c r="J368" s="160">
        <f t="shared" si="5"/>
        <v>0</v>
      </c>
      <c r="K368" s="151"/>
      <c r="L368" s="152"/>
      <c r="M368" s="153"/>
      <c r="N368" s="153"/>
      <c r="O368" s="153"/>
      <c r="P368" s="153"/>
      <c r="Q368" s="153"/>
      <c r="R368" s="154"/>
      <c r="S368" s="154"/>
      <c r="T368" s="154"/>
      <c r="U368" s="154"/>
      <c r="V368" s="154"/>
      <c r="W368" s="155"/>
      <c r="X368" s="155"/>
      <c r="Y368" s="156"/>
    </row>
    <row r="369" spans="1:25" x14ac:dyDescent="0.3">
      <c r="A369" s="184" t="s">
        <v>465</v>
      </c>
      <c r="B369" s="186" t="s">
        <v>31</v>
      </c>
      <c r="C369" s="22" t="s">
        <v>189</v>
      </c>
      <c r="D369" s="24">
        <v>138</v>
      </c>
      <c r="E369" s="25">
        <v>0.88</v>
      </c>
      <c r="F369" s="25">
        <v>0</v>
      </c>
      <c r="G369" s="25">
        <v>0.88</v>
      </c>
      <c r="H369" s="24">
        <v>125.4</v>
      </c>
      <c r="I369" s="159">
        <v>0</v>
      </c>
      <c r="J369" s="160">
        <f t="shared" si="5"/>
        <v>0</v>
      </c>
      <c r="K369" s="151"/>
      <c r="L369" s="152"/>
      <c r="M369" s="153"/>
      <c r="N369" s="153"/>
      <c r="O369" s="153"/>
      <c r="P369" s="153"/>
      <c r="Q369" s="153"/>
      <c r="R369" s="154"/>
      <c r="S369" s="154"/>
      <c r="T369" s="154"/>
      <c r="U369" s="154"/>
      <c r="V369" s="154"/>
      <c r="W369" s="155"/>
      <c r="X369" s="155"/>
      <c r="Y369" s="156"/>
    </row>
    <row r="370" spans="1:25" x14ac:dyDescent="0.3">
      <c r="A370" s="184" t="s">
        <v>465</v>
      </c>
      <c r="B370" s="186" t="s">
        <v>31</v>
      </c>
      <c r="C370" s="22" t="s">
        <v>390</v>
      </c>
      <c r="D370" s="24">
        <v>10</v>
      </c>
      <c r="E370" s="25">
        <v>1</v>
      </c>
      <c r="F370" s="25">
        <v>0</v>
      </c>
      <c r="G370" s="25">
        <v>1</v>
      </c>
      <c r="H370" s="24">
        <v>10</v>
      </c>
      <c r="I370" s="159">
        <v>1</v>
      </c>
      <c r="J370" s="160">
        <f t="shared" si="5"/>
        <v>10</v>
      </c>
      <c r="K370" s="151"/>
      <c r="L370" s="152"/>
      <c r="M370" s="153"/>
      <c r="N370" s="153"/>
      <c r="O370" s="153"/>
      <c r="P370" s="153"/>
      <c r="Q370" s="153"/>
      <c r="R370" s="154">
        <v>1</v>
      </c>
      <c r="S370" s="154"/>
      <c r="T370" s="154"/>
      <c r="U370" s="154"/>
      <c r="V370" s="154"/>
      <c r="W370" s="155"/>
      <c r="X370" s="155"/>
      <c r="Y370" s="156"/>
    </row>
    <row r="371" spans="1:25" x14ac:dyDescent="0.3">
      <c r="A371" s="184" t="s">
        <v>465</v>
      </c>
      <c r="B371" s="186" t="s">
        <v>31</v>
      </c>
      <c r="C371" s="22" t="s">
        <v>391</v>
      </c>
      <c r="D371" s="24">
        <v>10</v>
      </c>
      <c r="E371" s="25">
        <v>1</v>
      </c>
      <c r="F371" s="25">
        <v>0</v>
      </c>
      <c r="G371" s="25">
        <v>1</v>
      </c>
      <c r="H371" s="24">
        <v>10</v>
      </c>
      <c r="I371" s="159">
        <v>0</v>
      </c>
      <c r="J371" s="160">
        <f t="shared" si="5"/>
        <v>0</v>
      </c>
      <c r="K371" s="151"/>
      <c r="L371" s="152"/>
      <c r="M371" s="153"/>
      <c r="N371" s="153"/>
      <c r="O371" s="153"/>
      <c r="P371" s="153"/>
      <c r="Q371" s="153"/>
      <c r="R371" s="154"/>
      <c r="S371" s="154"/>
      <c r="T371" s="154"/>
      <c r="U371" s="154"/>
      <c r="V371" s="154"/>
      <c r="W371" s="155"/>
      <c r="X371" s="155"/>
      <c r="Y371" s="156"/>
    </row>
    <row r="372" spans="1:25" x14ac:dyDescent="0.3">
      <c r="A372" s="184" t="s">
        <v>465</v>
      </c>
      <c r="B372" s="186" t="s">
        <v>31</v>
      </c>
      <c r="C372" s="22" t="s">
        <v>392</v>
      </c>
      <c r="D372" s="24">
        <v>9</v>
      </c>
      <c r="E372" s="25">
        <v>1</v>
      </c>
      <c r="F372" s="25">
        <v>0.4</v>
      </c>
      <c r="G372" s="25">
        <v>1</v>
      </c>
      <c r="H372" s="24">
        <v>9</v>
      </c>
      <c r="I372" s="159">
        <v>0.4</v>
      </c>
      <c r="J372" s="160">
        <f t="shared" si="5"/>
        <v>3.6</v>
      </c>
      <c r="K372" s="151"/>
      <c r="L372" s="152"/>
      <c r="M372" s="153"/>
      <c r="N372" s="153"/>
      <c r="O372" s="153"/>
      <c r="P372" s="153"/>
      <c r="Q372" s="153"/>
      <c r="R372" s="154"/>
      <c r="S372" s="154">
        <v>0.5</v>
      </c>
      <c r="T372" s="154">
        <v>0.5</v>
      </c>
      <c r="U372" s="154"/>
      <c r="V372" s="154"/>
      <c r="W372" s="155"/>
      <c r="X372" s="155"/>
      <c r="Y372" s="156"/>
    </row>
    <row r="373" spans="1:25" x14ac:dyDescent="0.3">
      <c r="A373" s="184" t="s">
        <v>465</v>
      </c>
      <c r="B373" s="186" t="s">
        <v>31</v>
      </c>
      <c r="C373" s="22" t="s">
        <v>393</v>
      </c>
      <c r="D373" s="24">
        <v>8</v>
      </c>
      <c r="E373" s="25">
        <v>1</v>
      </c>
      <c r="F373" s="25">
        <v>0</v>
      </c>
      <c r="G373" s="25">
        <v>1</v>
      </c>
      <c r="H373" s="24">
        <v>8</v>
      </c>
      <c r="I373" s="159">
        <v>0</v>
      </c>
      <c r="J373" s="160">
        <f t="shared" si="5"/>
        <v>0</v>
      </c>
      <c r="K373" s="151"/>
      <c r="L373" s="152"/>
      <c r="M373" s="153"/>
      <c r="N373" s="153"/>
      <c r="O373" s="153"/>
      <c r="P373" s="153"/>
      <c r="Q373" s="153"/>
      <c r="R373" s="154"/>
      <c r="S373" s="154"/>
      <c r="T373" s="154"/>
      <c r="U373" s="154"/>
      <c r="V373" s="154"/>
      <c r="W373" s="155"/>
      <c r="X373" s="155"/>
      <c r="Y373" s="156"/>
    </row>
    <row r="374" spans="1:25" x14ac:dyDescent="0.3">
      <c r="A374" s="184" t="s">
        <v>465</v>
      </c>
      <c r="B374" s="186" t="s">
        <v>31</v>
      </c>
      <c r="C374" s="22" t="s">
        <v>394</v>
      </c>
      <c r="D374" s="24">
        <v>16</v>
      </c>
      <c r="E374" s="25">
        <v>1</v>
      </c>
      <c r="F374" s="25">
        <v>0</v>
      </c>
      <c r="G374" s="25">
        <v>1</v>
      </c>
      <c r="H374" s="24">
        <v>16</v>
      </c>
      <c r="I374" s="159">
        <v>0</v>
      </c>
      <c r="J374" s="160">
        <f t="shared" si="5"/>
        <v>0</v>
      </c>
      <c r="K374" s="151"/>
      <c r="L374" s="152"/>
      <c r="M374" s="153"/>
      <c r="N374" s="153"/>
      <c r="O374" s="153"/>
      <c r="P374" s="153"/>
      <c r="Q374" s="153"/>
      <c r="R374" s="154"/>
      <c r="S374" s="154"/>
      <c r="T374" s="154"/>
      <c r="U374" s="154"/>
      <c r="V374" s="154"/>
      <c r="W374" s="155"/>
      <c r="X374" s="155"/>
      <c r="Y374" s="156"/>
    </row>
    <row r="375" spans="1:25" x14ac:dyDescent="0.3">
      <c r="A375" s="184" t="s">
        <v>465</v>
      </c>
      <c r="B375" s="186" t="s">
        <v>31</v>
      </c>
      <c r="C375" s="22" t="s">
        <v>395</v>
      </c>
      <c r="D375" s="24">
        <v>38</v>
      </c>
      <c r="E375" s="25">
        <v>1</v>
      </c>
      <c r="F375" s="25">
        <v>1</v>
      </c>
      <c r="G375" s="25">
        <v>1</v>
      </c>
      <c r="H375" s="24">
        <v>38</v>
      </c>
      <c r="I375" s="159">
        <v>0.4</v>
      </c>
      <c r="J375" s="160">
        <f t="shared" si="5"/>
        <v>15.200000000000001</v>
      </c>
      <c r="K375" s="151"/>
      <c r="L375" s="152"/>
      <c r="M375" s="153"/>
      <c r="N375" s="153"/>
      <c r="O375" s="153"/>
      <c r="P375" s="153"/>
      <c r="Q375" s="153"/>
      <c r="R375" s="154">
        <v>0.1111111111111111</v>
      </c>
      <c r="S375" s="154">
        <v>0.1111111111111111</v>
      </c>
      <c r="T375" s="154">
        <v>0.1111111111111111</v>
      </c>
      <c r="U375" s="154">
        <v>0.33333333333333331</v>
      </c>
      <c r="V375" s="154">
        <v>0.33333333333333331</v>
      </c>
      <c r="W375" s="155"/>
      <c r="X375" s="155"/>
      <c r="Y375" s="156"/>
    </row>
    <row r="376" spans="1:25" x14ac:dyDescent="0.3">
      <c r="A376" s="184" t="s">
        <v>465</v>
      </c>
      <c r="B376" s="186" t="s">
        <v>31</v>
      </c>
      <c r="C376" s="22" t="s">
        <v>396</v>
      </c>
      <c r="D376" s="24">
        <v>5</v>
      </c>
      <c r="E376" s="25">
        <v>1</v>
      </c>
      <c r="F376" s="25">
        <v>0</v>
      </c>
      <c r="G376" s="25">
        <v>1</v>
      </c>
      <c r="H376" s="24">
        <v>5</v>
      </c>
      <c r="I376" s="159">
        <v>0</v>
      </c>
      <c r="J376" s="160">
        <f t="shared" si="5"/>
        <v>0</v>
      </c>
      <c r="K376" s="151"/>
      <c r="L376" s="152"/>
      <c r="M376" s="153"/>
      <c r="N376" s="153"/>
      <c r="O376" s="153"/>
      <c r="P376" s="153"/>
      <c r="Q376" s="153"/>
      <c r="R376" s="154"/>
      <c r="S376" s="154"/>
      <c r="T376" s="154"/>
      <c r="U376" s="154"/>
      <c r="V376" s="154"/>
      <c r="W376" s="155"/>
      <c r="X376" s="155"/>
      <c r="Y376" s="156"/>
    </row>
    <row r="377" spans="1:25" x14ac:dyDescent="0.3">
      <c r="A377" s="184" t="s">
        <v>465</v>
      </c>
      <c r="B377" s="186" t="s">
        <v>31</v>
      </c>
      <c r="C377" s="22" t="s">
        <v>397</v>
      </c>
      <c r="D377" s="24">
        <v>20</v>
      </c>
      <c r="E377" s="25">
        <v>1</v>
      </c>
      <c r="F377" s="25">
        <v>1</v>
      </c>
      <c r="G377" s="25">
        <v>1</v>
      </c>
      <c r="H377" s="24">
        <v>20</v>
      </c>
      <c r="I377" s="159">
        <v>1</v>
      </c>
      <c r="J377" s="160">
        <f t="shared" si="5"/>
        <v>20</v>
      </c>
      <c r="K377" s="151"/>
      <c r="L377" s="152"/>
      <c r="M377" s="153"/>
      <c r="N377" s="153"/>
      <c r="O377" s="153"/>
      <c r="P377" s="153"/>
      <c r="Q377" s="153"/>
      <c r="R377" s="154">
        <v>1</v>
      </c>
      <c r="S377" s="154"/>
      <c r="T377" s="154"/>
      <c r="U377" s="154"/>
      <c r="V377" s="154"/>
      <c r="W377" s="155"/>
      <c r="X377" s="155"/>
      <c r="Y377" s="156"/>
    </row>
    <row r="378" spans="1:25" x14ac:dyDescent="0.3">
      <c r="A378" s="184" t="s">
        <v>465</v>
      </c>
      <c r="B378" s="186" t="s">
        <v>31</v>
      </c>
      <c r="C378" s="22" t="s">
        <v>398</v>
      </c>
      <c r="D378" s="24">
        <v>36</v>
      </c>
      <c r="E378" s="25">
        <v>1</v>
      </c>
      <c r="F378" s="25">
        <v>0.4</v>
      </c>
      <c r="G378" s="25">
        <v>1</v>
      </c>
      <c r="H378" s="24">
        <v>36</v>
      </c>
      <c r="I378" s="159">
        <v>0.4</v>
      </c>
      <c r="J378" s="160">
        <f t="shared" si="5"/>
        <v>14.4</v>
      </c>
      <c r="K378" s="151"/>
      <c r="L378" s="152"/>
      <c r="M378" s="153"/>
      <c r="N378" s="153"/>
      <c r="O378" s="153"/>
      <c r="P378" s="153"/>
      <c r="Q378" s="153"/>
      <c r="R378" s="154"/>
      <c r="S378" s="154">
        <v>0.5</v>
      </c>
      <c r="T378" s="154">
        <v>0.5</v>
      </c>
      <c r="U378" s="154"/>
      <c r="V378" s="154"/>
      <c r="W378" s="155"/>
      <c r="X378" s="155"/>
      <c r="Y378" s="156"/>
    </row>
    <row r="379" spans="1:25" x14ac:dyDescent="0.3">
      <c r="A379" s="184" t="s">
        <v>465</v>
      </c>
      <c r="B379" s="186" t="s">
        <v>31</v>
      </c>
      <c r="C379" s="22" t="s">
        <v>399</v>
      </c>
      <c r="D379" s="24">
        <v>110</v>
      </c>
      <c r="E379" s="25">
        <v>0.4</v>
      </c>
      <c r="F379" s="25">
        <v>0</v>
      </c>
      <c r="G379" s="25">
        <v>0.4</v>
      </c>
      <c r="H379" s="24">
        <v>44</v>
      </c>
      <c r="I379" s="159">
        <v>0</v>
      </c>
      <c r="J379" s="160">
        <f t="shared" si="5"/>
        <v>0</v>
      </c>
      <c r="K379" s="151"/>
      <c r="L379" s="152"/>
      <c r="M379" s="153"/>
      <c r="N379" s="153"/>
      <c r="O379" s="153"/>
      <c r="P379" s="153"/>
      <c r="Q379" s="153"/>
      <c r="R379" s="154"/>
      <c r="S379" s="154"/>
      <c r="T379" s="154"/>
      <c r="U379" s="154"/>
      <c r="V379" s="154"/>
      <c r="W379" s="155"/>
      <c r="X379" s="155"/>
      <c r="Y379" s="156"/>
    </row>
    <row r="380" spans="1:25" x14ac:dyDescent="0.3">
      <c r="A380" s="184" t="s">
        <v>465</v>
      </c>
      <c r="B380" s="186" t="s">
        <v>31</v>
      </c>
      <c r="C380" s="22" t="s">
        <v>400</v>
      </c>
      <c r="D380" s="24">
        <v>43.5</v>
      </c>
      <c r="E380" s="25">
        <v>0.4</v>
      </c>
      <c r="F380" s="25">
        <v>0</v>
      </c>
      <c r="G380" s="25">
        <v>0.4</v>
      </c>
      <c r="H380" s="24">
        <v>17.400000000000002</v>
      </c>
      <c r="I380" s="159">
        <v>0</v>
      </c>
      <c r="J380" s="160">
        <f t="shared" ref="J380:J436" si="6">I380*H380</f>
        <v>0</v>
      </c>
      <c r="K380" s="151"/>
      <c r="L380" s="152"/>
      <c r="M380" s="153"/>
      <c r="N380" s="153"/>
      <c r="O380" s="153"/>
      <c r="P380" s="153"/>
      <c r="Q380" s="153"/>
      <c r="R380" s="154"/>
      <c r="S380" s="154"/>
      <c r="T380" s="154"/>
      <c r="U380" s="154"/>
      <c r="V380" s="154"/>
      <c r="W380" s="155"/>
      <c r="X380" s="155"/>
      <c r="Y380" s="156"/>
    </row>
    <row r="381" spans="1:25" x14ac:dyDescent="0.3">
      <c r="A381" s="184" t="s">
        <v>465</v>
      </c>
      <c r="B381" s="186" t="s">
        <v>31</v>
      </c>
      <c r="C381" s="22" t="s">
        <v>401</v>
      </c>
      <c r="D381" s="24">
        <v>70</v>
      </c>
      <c r="E381" s="25">
        <v>0.4</v>
      </c>
      <c r="F381" s="25">
        <v>0</v>
      </c>
      <c r="G381" s="25">
        <v>0.4</v>
      </c>
      <c r="H381" s="24">
        <v>28</v>
      </c>
      <c r="I381" s="159">
        <v>0</v>
      </c>
      <c r="J381" s="160">
        <f t="shared" si="6"/>
        <v>0</v>
      </c>
      <c r="K381" s="151"/>
      <c r="L381" s="152"/>
      <c r="M381" s="153"/>
      <c r="N381" s="153"/>
      <c r="O381" s="153"/>
      <c r="P381" s="153"/>
      <c r="Q381" s="153"/>
      <c r="R381" s="154"/>
      <c r="S381" s="154"/>
      <c r="T381" s="154"/>
      <c r="U381" s="154"/>
      <c r="V381" s="154"/>
      <c r="W381" s="155"/>
      <c r="X381" s="155"/>
      <c r="Y381" s="156"/>
    </row>
    <row r="382" spans="1:25" x14ac:dyDescent="0.3">
      <c r="A382" s="184" t="s">
        <v>465</v>
      </c>
      <c r="B382" s="186" t="s">
        <v>31</v>
      </c>
      <c r="C382" s="22" t="s">
        <v>402</v>
      </c>
      <c r="D382" s="24">
        <v>6</v>
      </c>
      <c r="E382" s="25">
        <v>1</v>
      </c>
      <c r="F382" s="25">
        <v>0</v>
      </c>
      <c r="G382" s="25">
        <v>1</v>
      </c>
      <c r="H382" s="24">
        <v>6</v>
      </c>
      <c r="I382" s="159">
        <v>0</v>
      </c>
      <c r="J382" s="160">
        <f t="shared" si="6"/>
        <v>0</v>
      </c>
      <c r="K382" s="151"/>
      <c r="L382" s="152"/>
      <c r="M382" s="153"/>
      <c r="N382" s="153"/>
      <c r="O382" s="153"/>
      <c r="P382" s="153"/>
      <c r="Q382" s="153"/>
      <c r="R382" s="154"/>
      <c r="S382" s="154"/>
      <c r="T382" s="154"/>
      <c r="U382" s="154"/>
      <c r="V382" s="154"/>
      <c r="W382" s="155"/>
      <c r="X382" s="155"/>
      <c r="Y382" s="156"/>
    </row>
    <row r="383" spans="1:25" x14ac:dyDescent="0.3">
      <c r="A383" s="184" t="s">
        <v>465</v>
      </c>
      <c r="B383" s="186" t="s">
        <v>31</v>
      </c>
      <c r="C383" s="22" t="s">
        <v>403</v>
      </c>
      <c r="D383" s="24">
        <v>3</v>
      </c>
      <c r="E383" s="25">
        <v>1</v>
      </c>
      <c r="F383" s="25">
        <v>0</v>
      </c>
      <c r="G383" s="25">
        <v>1</v>
      </c>
      <c r="H383" s="24">
        <v>3</v>
      </c>
      <c r="I383" s="159">
        <v>0</v>
      </c>
      <c r="J383" s="160">
        <f t="shared" si="6"/>
        <v>0</v>
      </c>
      <c r="K383" s="151"/>
      <c r="L383" s="152"/>
      <c r="M383" s="153"/>
      <c r="N383" s="153"/>
      <c r="O383" s="153"/>
      <c r="P383" s="153"/>
      <c r="Q383" s="153"/>
      <c r="R383" s="154"/>
      <c r="S383" s="154"/>
      <c r="T383" s="154"/>
      <c r="U383" s="154"/>
      <c r="V383" s="154"/>
      <c r="W383" s="155"/>
      <c r="X383" s="155"/>
      <c r="Y383" s="156"/>
    </row>
    <row r="384" spans="1:25" x14ac:dyDescent="0.3">
      <c r="A384" s="184" t="s">
        <v>465</v>
      </c>
      <c r="B384" s="186" t="s">
        <v>31</v>
      </c>
      <c r="C384" s="22" t="s">
        <v>404</v>
      </c>
      <c r="D384" s="24">
        <v>0.3</v>
      </c>
      <c r="E384" s="25">
        <v>1</v>
      </c>
      <c r="F384" s="25">
        <v>0</v>
      </c>
      <c r="G384" s="25">
        <v>1</v>
      </c>
      <c r="H384" s="24">
        <v>0.3</v>
      </c>
      <c r="I384" s="159">
        <v>0</v>
      </c>
      <c r="J384" s="160">
        <f t="shared" si="6"/>
        <v>0</v>
      </c>
      <c r="K384" s="151"/>
      <c r="L384" s="152"/>
      <c r="M384" s="153"/>
      <c r="N384" s="153"/>
      <c r="O384" s="153"/>
      <c r="P384" s="153"/>
      <c r="Q384" s="153"/>
      <c r="R384" s="154"/>
      <c r="S384" s="154"/>
      <c r="T384" s="154"/>
      <c r="U384" s="154"/>
      <c r="V384" s="154"/>
      <c r="W384" s="155"/>
      <c r="X384" s="155"/>
      <c r="Y384" s="156"/>
    </row>
    <row r="385" spans="1:25" x14ac:dyDescent="0.3">
      <c r="A385" s="184" t="s">
        <v>465</v>
      </c>
      <c r="B385" s="186" t="s">
        <v>31</v>
      </c>
      <c r="C385" s="22" t="s">
        <v>405</v>
      </c>
      <c r="D385" s="24">
        <v>7</v>
      </c>
      <c r="E385" s="25">
        <v>1</v>
      </c>
      <c r="F385" s="25">
        <v>1</v>
      </c>
      <c r="G385" s="25">
        <v>1</v>
      </c>
      <c r="H385" s="24">
        <v>7</v>
      </c>
      <c r="I385" s="159">
        <v>1</v>
      </c>
      <c r="J385" s="160">
        <f t="shared" si="6"/>
        <v>7</v>
      </c>
      <c r="K385" s="151">
        <v>0.5</v>
      </c>
      <c r="L385" s="152">
        <v>0.5</v>
      </c>
      <c r="M385" s="153"/>
      <c r="N385" s="153"/>
      <c r="O385" s="153"/>
      <c r="P385" s="153"/>
      <c r="Q385" s="153"/>
      <c r="R385" s="154"/>
      <c r="S385" s="154"/>
      <c r="T385" s="154"/>
      <c r="U385" s="154"/>
      <c r="V385" s="154"/>
      <c r="W385" s="155"/>
      <c r="X385" s="155"/>
      <c r="Y385" s="156"/>
    </row>
    <row r="386" spans="1:25" x14ac:dyDescent="0.3">
      <c r="A386" s="184" t="s">
        <v>465</v>
      </c>
      <c r="B386" s="186" t="s">
        <v>31</v>
      </c>
      <c r="C386" s="22" t="s">
        <v>406</v>
      </c>
      <c r="D386" s="24">
        <v>4</v>
      </c>
      <c r="E386" s="25">
        <v>1</v>
      </c>
      <c r="F386" s="25">
        <v>0</v>
      </c>
      <c r="G386" s="25">
        <v>1</v>
      </c>
      <c r="H386" s="24">
        <v>4</v>
      </c>
      <c r="I386" s="159">
        <v>1</v>
      </c>
      <c r="J386" s="160">
        <f t="shared" si="6"/>
        <v>4</v>
      </c>
      <c r="K386" s="151"/>
      <c r="L386" s="152"/>
      <c r="M386" s="153"/>
      <c r="N386" s="153"/>
      <c r="O386" s="153"/>
      <c r="P386" s="153"/>
      <c r="Q386" s="153"/>
      <c r="R386" s="154">
        <v>1</v>
      </c>
      <c r="S386" s="154"/>
      <c r="T386" s="154"/>
      <c r="U386" s="154"/>
      <c r="V386" s="154"/>
      <c r="W386" s="155"/>
      <c r="X386" s="155"/>
      <c r="Y386" s="156"/>
    </row>
    <row r="387" spans="1:25" x14ac:dyDescent="0.3">
      <c r="A387" s="184" t="s">
        <v>465</v>
      </c>
      <c r="B387" s="186" t="s">
        <v>31</v>
      </c>
      <c r="C387" s="22" t="s">
        <v>407</v>
      </c>
      <c r="D387" s="24">
        <v>1.5</v>
      </c>
      <c r="E387" s="25">
        <v>1</v>
      </c>
      <c r="F387" s="25">
        <v>0</v>
      </c>
      <c r="G387" s="25">
        <v>1</v>
      </c>
      <c r="H387" s="24">
        <v>1.5</v>
      </c>
      <c r="I387" s="159">
        <v>0</v>
      </c>
      <c r="J387" s="160">
        <f t="shared" si="6"/>
        <v>0</v>
      </c>
      <c r="K387" s="151"/>
      <c r="L387" s="152"/>
      <c r="M387" s="153"/>
      <c r="N387" s="153"/>
      <c r="O387" s="153"/>
      <c r="P387" s="153"/>
      <c r="Q387" s="153"/>
      <c r="R387" s="154"/>
      <c r="S387" s="154"/>
      <c r="T387" s="154"/>
      <c r="U387" s="154"/>
      <c r="V387" s="154"/>
      <c r="W387" s="155"/>
      <c r="X387" s="155"/>
      <c r="Y387" s="156"/>
    </row>
    <row r="388" spans="1:25" x14ac:dyDescent="0.3">
      <c r="A388" s="184" t="s">
        <v>465</v>
      </c>
      <c r="B388" s="186" t="s">
        <v>31</v>
      </c>
      <c r="C388" s="22" t="s">
        <v>455</v>
      </c>
      <c r="D388" s="24">
        <v>72.44</v>
      </c>
      <c r="E388" s="25">
        <v>0</v>
      </c>
      <c r="F388" s="25">
        <v>0</v>
      </c>
      <c r="G388" s="25">
        <v>0</v>
      </c>
      <c r="H388" s="24">
        <v>0</v>
      </c>
      <c r="I388" s="159">
        <v>0</v>
      </c>
      <c r="J388" s="160">
        <f t="shared" si="6"/>
        <v>0</v>
      </c>
      <c r="K388" s="151"/>
      <c r="L388" s="152"/>
      <c r="M388" s="153"/>
      <c r="N388" s="153"/>
      <c r="O388" s="153"/>
      <c r="P388" s="153"/>
      <c r="Q388" s="153"/>
      <c r="R388" s="154"/>
      <c r="S388" s="154"/>
      <c r="T388" s="154"/>
      <c r="U388" s="154"/>
      <c r="V388" s="154"/>
      <c r="W388" s="155"/>
      <c r="X388" s="155"/>
      <c r="Y388" s="156"/>
    </row>
    <row r="389" spans="1:25" x14ac:dyDescent="0.3">
      <c r="A389" s="184" t="s">
        <v>465</v>
      </c>
      <c r="B389" s="186" t="s">
        <v>32</v>
      </c>
      <c r="C389" s="22" t="s">
        <v>189</v>
      </c>
      <c r="D389" s="24">
        <v>105.95092396</v>
      </c>
      <c r="E389" s="25">
        <v>0.70769230769230773</v>
      </c>
      <c r="F389" s="25">
        <v>0.53846153846153844</v>
      </c>
      <c r="G389" s="25">
        <v>0.76923076923076927</v>
      </c>
      <c r="H389" s="24">
        <v>99.145999959999997</v>
      </c>
      <c r="I389" s="159">
        <v>0</v>
      </c>
      <c r="J389" s="160">
        <f t="shared" si="6"/>
        <v>0</v>
      </c>
      <c r="K389" s="151"/>
      <c r="L389" s="152"/>
      <c r="M389" s="153"/>
      <c r="N389" s="153"/>
      <c r="O389" s="153"/>
      <c r="P389" s="153"/>
      <c r="Q389" s="153"/>
      <c r="R389" s="154"/>
      <c r="S389" s="154"/>
      <c r="T389" s="154"/>
      <c r="U389" s="154"/>
      <c r="V389" s="154"/>
      <c r="W389" s="155"/>
      <c r="X389" s="155"/>
      <c r="Y389" s="156"/>
    </row>
    <row r="390" spans="1:25" x14ac:dyDescent="0.3">
      <c r="A390" s="184" t="s">
        <v>465</v>
      </c>
      <c r="B390" s="186" t="s">
        <v>32</v>
      </c>
      <c r="C390" s="22" t="s">
        <v>462</v>
      </c>
      <c r="D390" s="24">
        <v>54.650044999999992</v>
      </c>
      <c r="E390" s="25">
        <v>0</v>
      </c>
      <c r="F390" s="25">
        <v>1</v>
      </c>
      <c r="G390" s="25">
        <v>1</v>
      </c>
      <c r="H390" s="24">
        <v>54.650044999999992</v>
      </c>
      <c r="I390" s="159">
        <v>0</v>
      </c>
      <c r="J390" s="160">
        <f t="shared" si="6"/>
        <v>0</v>
      </c>
      <c r="K390" s="151"/>
      <c r="L390" s="152"/>
      <c r="M390" s="153"/>
      <c r="N390" s="153"/>
      <c r="O390" s="153"/>
      <c r="P390" s="153"/>
      <c r="Q390" s="153"/>
      <c r="R390" s="154"/>
      <c r="S390" s="154"/>
      <c r="T390" s="154"/>
      <c r="U390" s="154"/>
      <c r="V390" s="154"/>
      <c r="W390" s="155"/>
      <c r="X390" s="155"/>
      <c r="Y390" s="156"/>
    </row>
    <row r="391" spans="1:25" x14ac:dyDescent="0.3">
      <c r="A391" s="184" t="s">
        <v>465</v>
      </c>
      <c r="B391" s="186" t="s">
        <v>32</v>
      </c>
      <c r="C391" s="22" t="s">
        <v>408</v>
      </c>
      <c r="D391" s="24">
        <v>6.0000000000000009</v>
      </c>
      <c r="E391" s="25">
        <v>0.4</v>
      </c>
      <c r="F391" s="25">
        <v>0</v>
      </c>
      <c r="G391" s="25">
        <v>0.4</v>
      </c>
      <c r="H391" s="24">
        <v>2.4000000000000004</v>
      </c>
      <c r="I391" s="159">
        <v>0</v>
      </c>
      <c r="J391" s="160">
        <f t="shared" si="6"/>
        <v>0</v>
      </c>
      <c r="K391" s="151"/>
      <c r="L391" s="152"/>
      <c r="M391" s="153"/>
      <c r="N391" s="153"/>
      <c r="O391" s="153"/>
      <c r="P391" s="153"/>
      <c r="Q391" s="153"/>
      <c r="R391" s="154"/>
      <c r="S391" s="154"/>
      <c r="T391" s="154"/>
      <c r="U391" s="154"/>
      <c r="V391" s="154"/>
      <c r="W391" s="155"/>
      <c r="X391" s="155"/>
      <c r="Y391" s="156"/>
    </row>
    <row r="392" spans="1:25" x14ac:dyDescent="0.3">
      <c r="A392" s="184" t="s">
        <v>465</v>
      </c>
      <c r="B392" s="186" t="s">
        <v>32</v>
      </c>
      <c r="C392" s="22" t="s">
        <v>409</v>
      </c>
      <c r="D392" s="24">
        <v>6.0000000000000009</v>
      </c>
      <c r="E392" s="25">
        <v>0.4</v>
      </c>
      <c r="F392" s="25">
        <v>0</v>
      </c>
      <c r="G392" s="25">
        <v>0.4</v>
      </c>
      <c r="H392" s="24">
        <v>2.4000000000000004</v>
      </c>
      <c r="I392" s="159">
        <v>0</v>
      </c>
      <c r="J392" s="160">
        <f t="shared" si="6"/>
        <v>0</v>
      </c>
      <c r="K392" s="151"/>
      <c r="L392" s="152"/>
      <c r="M392" s="153"/>
      <c r="N392" s="153"/>
      <c r="O392" s="153"/>
      <c r="P392" s="153"/>
      <c r="Q392" s="153"/>
      <c r="R392" s="154"/>
      <c r="S392" s="154"/>
      <c r="T392" s="154"/>
      <c r="U392" s="154"/>
      <c r="V392" s="154"/>
      <c r="W392" s="155"/>
      <c r="X392" s="155"/>
      <c r="Y392" s="156"/>
    </row>
    <row r="393" spans="1:25" x14ac:dyDescent="0.3">
      <c r="A393" s="184" t="s">
        <v>465</v>
      </c>
      <c r="B393" s="186" t="s">
        <v>32</v>
      </c>
      <c r="C393" s="22" t="s">
        <v>410</v>
      </c>
      <c r="D393" s="24">
        <v>2</v>
      </c>
      <c r="E393" s="25">
        <v>1</v>
      </c>
      <c r="F393" s="25">
        <v>1</v>
      </c>
      <c r="G393" s="25">
        <v>1</v>
      </c>
      <c r="H393" s="24">
        <v>2</v>
      </c>
      <c r="I393" s="159">
        <v>0</v>
      </c>
      <c r="J393" s="160">
        <f t="shared" si="6"/>
        <v>0</v>
      </c>
      <c r="K393" s="151"/>
      <c r="L393" s="152"/>
      <c r="M393" s="153"/>
      <c r="N393" s="153"/>
      <c r="O393" s="153"/>
      <c r="P393" s="153"/>
      <c r="Q393" s="153"/>
      <c r="R393" s="154"/>
      <c r="S393" s="154"/>
      <c r="T393" s="154"/>
      <c r="U393" s="154"/>
      <c r="V393" s="154"/>
      <c r="W393" s="155"/>
      <c r="X393" s="155"/>
      <c r="Y393" s="156"/>
    </row>
    <row r="394" spans="1:25" x14ac:dyDescent="0.3">
      <c r="A394" s="184" t="s">
        <v>465</v>
      </c>
      <c r="B394" s="186" t="s">
        <v>32</v>
      </c>
      <c r="C394" s="22" t="s">
        <v>411</v>
      </c>
      <c r="D394" s="24">
        <v>42</v>
      </c>
      <c r="E394" s="25">
        <v>1</v>
      </c>
      <c r="F394" s="25">
        <v>1</v>
      </c>
      <c r="G394" s="25">
        <v>1</v>
      </c>
      <c r="H394" s="24">
        <v>42</v>
      </c>
      <c r="I394" s="159">
        <v>0</v>
      </c>
      <c r="J394" s="160">
        <f t="shared" si="6"/>
        <v>0</v>
      </c>
      <c r="K394" s="151"/>
      <c r="L394" s="152"/>
      <c r="M394" s="153"/>
      <c r="N394" s="153"/>
      <c r="O394" s="153"/>
      <c r="P394" s="153"/>
      <c r="Q394" s="153"/>
      <c r="R394" s="154"/>
      <c r="S394" s="154"/>
      <c r="T394" s="154"/>
      <c r="U394" s="154"/>
      <c r="V394" s="154"/>
      <c r="W394" s="155"/>
      <c r="X394" s="155"/>
      <c r="Y394" s="156"/>
    </row>
    <row r="395" spans="1:25" x14ac:dyDescent="0.3">
      <c r="A395" s="184" t="s">
        <v>465</v>
      </c>
      <c r="B395" s="186" t="s">
        <v>32</v>
      </c>
      <c r="C395" s="22" t="s">
        <v>412</v>
      </c>
      <c r="D395" s="24">
        <v>60.000000000000007</v>
      </c>
      <c r="E395" s="25">
        <v>0.4</v>
      </c>
      <c r="F395" s="25">
        <v>1</v>
      </c>
      <c r="G395" s="25">
        <v>1</v>
      </c>
      <c r="H395" s="24">
        <v>60.000000000000007</v>
      </c>
      <c r="I395" s="159">
        <v>0</v>
      </c>
      <c r="J395" s="160">
        <f t="shared" si="6"/>
        <v>0</v>
      </c>
      <c r="K395" s="151"/>
      <c r="L395" s="152"/>
      <c r="M395" s="153"/>
      <c r="N395" s="153"/>
      <c r="O395" s="153"/>
      <c r="P395" s="153"/>
      <c r="Q395" s="153"/>
      <c r="R395" s="154"/>
      <c r="S395" s="154"/>
      <c r="T395" s="154"/>
      <c r="U395" s="154"/>
      <c r="V395" s="154"/>
      <c r="W395" s="155"/>
      <c r="X395" s="155"/>
      <c r="Y395" s="156"/>
    </row>
    <row r="396" spans="1:25" x14ac:dyDescent="0.3">
      <c r="A396" s="184" t="s">
        <v>465</v>
      </c>
      <c r="B396" s="186" t="s">
        <v>32</v>
      </c>
      <c r="C396" s="22" t="s">
        <v>413</v>
      </c>
      <c r="D396" s="24">
        <v>20.0002</v>
      </c>
      <c r="E396" s="25">
        <v>0.4</v>
      </c>
      <c r="F396" s="25">
        <v>0</v>
      </c>
      <c r="G396" s="25">
        <v>0.4</v>
      </c>
      <c r="H396" s="24">
        <v>8.0000800000000005</v>
      </c>
      <c r="I396" s="159">
        <v>0</v>
      </c>
      <c r="J396" s="160">
        <f t="shared" si="6"/>
        <v>0</v>
      </c>
      <c r="K396" s="151"/>
      <c r="L396" s="152"/>
      <c r="M396" s="153"/>
      <c r="N396" s="153"/>
      <c r="O396" s="153"/>
      <c r="P396" s="153"/>
      <c r="Q396" s="153"/>
      <c r="R396" s="154"/>
      <c r="S396" s="154"/>
      <c r="T396" s="154"/>
      <c r="U396" s="154"/>
      <c r="V396" s="154"/>
      <c r="W396" s="155"/>
      <c r="X396" s="155"/>
      <c r="Y396" s="156"/>
    </row>
    <row r="397" spans="1:25" x14ac:dyDescent="0.3">
      <c r="A397" s="184" t="s">
        <v>465</v>
      </c>
      <c r="B397" s="186" t="s">
        <v>32</v>
      </c>
      <c r="C397" s="22" t="s">
        <v>414</v>
      </c>
      <c r="D397" s="24">
        <v>10</v>
      </c>
      <c r="E397" s="25">
        <v>0.4</v>
      </c>
      <c r="F397" s="25">
        <v>0</v>
      </c>
      <c r="G397" s="25">
        <v>0.4</v>
      </c>
      <c r="H397" s="24">
        <v>4</v>
      </c>
      <c r="I397" s="159">
        <v>0</v>
      </c>
      <c r="J397" s="160">
        <f t="shared" si="6"/>
        <v>0</v>
      </c>
      <c r="K397" s="151"/>
      <c r="L397" s="152"/>
      <c r="M397" s="153"/>
      <c r="N397" s="153"/>
      <c r="O397" s="153"/>
      <c r="P397" s="153"/>
      <c r="Q397" s="153"/>
      <c r="R397" s="154"/>
      <c r="S397" s="154"/>
      <c r="T397" s="154"/>
      <c r="U397" s="154"/>
      <c r="V397" s="154"/>
      <c r="W397" s="155"/>
      <c r="X397" s="155"/>
      <c r="Y397" s="156"/>
    </row>
    <row r="398" spans="1:25" x14ac:dyDescent="0.3">
      <c r="A398" s="184" t="s">
        <v>465</v>
      </c>
      <c r="B398" s="186" t="s">
        <v>32</v>
      </c>
      <c r="C398" s="22" t="s">
        <v>415</v>
      </c>
      <c r="D398" s="24">
        <v>3</v>
      </c>
      <c r="E398" s="25">
        <v>0.4</v>
      </c>
      <c r="F398" s="25">
        <v>0</v>
      </c>
      <c r="G398" s="25">
        <v>0.4</v>
      </c>
      <c r="H398" s="24">
        <v>1.2000000000000002</v>
      </c>
      <c r="I398" s="159">
        <v>0</v>
      </c>
      <c r="J398" s="160">
        <f t="shared" si="6"/>
        <v>0</v>
      </c>
      <c r="K398" s="151"/>
      <c r="L398" s="152"/>
      <c r="M398" s="153"/>
      <c r="N398" s="153"/>
      <c r="O398" s="153"/>
      <c r="P398" s="153"/>
      <c r="Q398" s="153"/>
      <c r="R398" s="154"/>
      <c r="S398" s="154"/>
      <c r="T398" s="154"/>
      <c r="U398" s="154"/>
      <c r="V398" s="154"/>
      <c r="W398" s="155"/>
      <c r="X398" s="155"/>
      <c r="Y398" s="156"/>
    </row>
    <row r="399" spans="1:25" x14ac:dyDescent="0.3">
      <c r="A399" s="184" t="s">
        <v>465</v>
      </c>
      <c r="B399" s="186" t="s">
        <v>32</v>
      </c>
      <c r="C399" s="22" t="s">
        <v>416</v>
      </c>
      <c r="D399" s="24">
        <v>6.0000000000000009</v>
      </c>
      <c r="E399" s="25">
        <v>0.4</v>
      </c>
      <c r="F399" s="25">
        <v>0</v>
      </c>
      <c r="G399" s="25">
        <v>0.4</v>
      </c>
      <c r="H399" s="24">
        <v>2.4000000000000004</v>
      </c>
      <c r="I399" s="159">
        <v>0</v>
      </c>
      <c r="J399" s="160">
        <f t="shared" si="6"/>
        <v>0</v>
      </c>
      <c r="K399" s="151"/>
      <c r="L399" s="152"/>
      <c r="M399" s="153"/>
      <c r="N399" s="153"/>
      <c r="O399" s="153"/>
      <c r="P399" s="153"/>
      <c r="Q399" s="153"/>
      <c r="R399" s="154"/>
      <c r="S399" s="154"/>
      <c r="T399" s="154"/>
      <c r="U399" s="154"/>
      <c r="V399" s="154"/>
      <c r="W399" s="155"/>
      <c r="X399" s="155"/>
      <c r="Y399" s="156"/>
    </row>
    <row r="400" spans="1:25" x14ac:dyDescent="0.3">
      <c r="A400" s="184" t="s">
        <v>465</v>
      </c>
      <c r="B400" s="186" t="s">
        <v>32</v>
      </c>
      <c r="C400" s="22" t="s">
        <v>417</v>
      </c>
      <c r="D400" s="24">
        <v>5</v>
      </c>
      <c r="E400" s="25">
        <v>0.4</v>
      </c>
      <c r="F400" s="25">
        <v>1</v>
      </c>
      <c r="G400" s="25">
        <v>1</v>
      </c>
      <c r="H400" s="24">
        <v>5</v>
      </c>
      <c r="I400" s="159">
        <v>0</v>
      </c>
      <c r="J400" s="160">
        <f t="shared" si="6"/>
        <v>0</v>
      </c>
      <c r="K400" s="151"/>
      <c r="L400" s="152"/>
      <c r="M400" s="153"/>
      <c r="N400" s="153"/>
      <c r="O400" s="153"/>
      <c r="P400" s="153"/>
      <c r="Q400" s="153"/>
      <c r="R400" s="154"/>
      <c r="S400" s="154"/>
      <c r="T400" s="154"/>
      <c r="U400" s="154"/>
      <c r="V400" s="154"/>
      <c r="W400" s="155"/>
      <c r="X400" s="155"/>
      <c r="Y400" s="156"/>
    </row>
    <row r="401" spans="1:25" x14ac:dyDescent="0.3">
      <c r="A401" s="184" t="s">
        <v>465</v>
      </c>
      <c r="B401" s="186" t="s">
        <v>32</v>
      </c>
      <c r="C401" s="22" t="s">
        <v>418</v>
      </c>
      <c r="D401" s="24">
        <v>2</v>
      </c>
      <c r="E401" s="25">
        <v>1</v>
      </c>
      <c r="F401" s="25">
        <v>1</v>
      </c>
      <c r="G401" s="25">
        <v>1</v>
      </c>
      <c r="H401" s="24">
        <v>2</v>
      </c>
      <c r="I401" s="159">
        <v>0</v>
      </c>
      <c r="J401" s="160">
        <f t="shared" si="6"/>
        <v>0</v>
      </c>
      <c r="K401" s="151"/>
      <c r="L401" s="152"/>
      <c r="M401" s="153"/>
      <c r="N401" s="153"/>
      <c r="O401" s="153"/>
      <c r="P401" s="153"/>
      <c r="Q401" s="153"/>
      <c r="R401" s="154"/>
      <c r="S401" s="154"/>
      <c r="T401" s="154"/>
      <c r="U401" s="154"/>
      <c r="V401" s="154"/>
      <c r="W401" s="155"/>
      <c r="X401" s="155"/>
      <c r="Y401" s="156"/>
    </row>
    <row r="402" spans="1:25" x14ac:dyDescent="0.3">
      <c r="A402" s="184" t="s">
        <v>465</v>
      </c>
      <c r="B402" s="186" t="s">
        <v>32</v>
      </c>
      <c r="C402" s="22" t="s">
        <v>419</v>
      </c>
      <c r="D402" s="24">
        <v>50</v>
      </c>
      <c r="E402" s="25">
        <v>0.4</v>
      </c>
      <c r="F402" s="25">
        <v>0</v>
      </c>
      <c r="G402" s="25">
        <v>0.4</v>
      </c>
      <c r="H402" s="24">
        <v>20</v>
      </c>
      <c r="I402" s="159">
        <v>0</v>
      </c>
      <c r="J402" s="160">
        <f t="shared" si="6"/>
        <v>0</v>
      </c>
      <c r="K402" s="151"/>
      <c r="L402" s="152"/>
      <c r="M402" s="153"/>
      <c r="N402" s="153"/>
      <c r="O402" s="153"/>
      <c r="P402" s="153"/>
      <c r="Q402" s="153"/>
      <c r="R402" s="154"/>
      <c r="S402" s="154"/>
      <c r="T402" s="154"/>
      <c r="U402" s="154"/>
      <c r="V402" s="154"/>
      <c r="W402" s="155"/>
      <c r="X402" s="155"/>
      <c r="Y402" s="156"/>
    </row>
    <row r="403" spans="1:25" x14ac:dyDescent="0.3">
      <c r="A403" s="184" t="s">
        <v>465</v>
      </c>
      <c r="B403" s="186" t="s">
        <v>32</v>
      </c>
      <c r="C403" s="22" t="s">
        <v>420</v>
      </c>
      <c r="D403" s="24">
        <v>14</v>
      </c>
      <c r="E403" s="25">
        <v>0.4</v>
      </c>
      <c r="F403" s="25">
        <v>0</v>
      </c>
      <c r="G403" s="25">
        <v>0.4</v>
      </c>
      <c r="H403" s="24">
        <v>5.6</v>
      </c>
      <c r="I403" s="159">
        <v>0</v>
      </c>
      <c r="J403" s="160">
        <f t="shared" si="6"/>
        <v>0</v>
      </c>
      <c r="K403" s="151"/>
      <c r="L403" s="152"/>
      <c r="M403" s="153"/>
      <c r="N403" s="153"/>
      <c r="O403" s="153"/>
      <c r="P403" s="153"/>
      <c r="Q403" s="153"/>
      <c r="R403" s="154"/>
      <c r="S403" s="154"/>
      <c r="T403" s="154"/>
      <c r="U403" s="154"/>
      <c r="V403" s="154"/>
      <c r="W403" s="155"/>
      <c r="X403" s="155"/>
      <c r="Y403" s="156"/>
    </row>
    <row r="404" spans="1:25" x14ac:dyDescent="0.3">
      <c r="A404" s="184" t="s">
        <v>465</v>
      </c>
      <c r="B404" s="186" t="s">
        <v>32</v>
      </c>
      <c r="C404" s="22" t="s">
        <v>421</v>
      </c>
      <c r="D404" s="24">
        <v>10</v>
      </c>
      <c r="E404" s="25">
        <v>0.4</v>
      </c>
      <c r="F404" s="25">
        <v>0</v>
      </c>
      <c r="G404" s="25">
        <v>0.4</v>
      </c>
      <c r="H404" s="24">
        <v>4</v>
      </c>
      <c r="I404" s="159">
        <v>0</v>
      </c>
      <c r="J404" s="160">
        <f t="shared" si="6"/>
        <v>0</v>
      </c>
      <c r="K404" s="151"/>
      <c r="L404" s="152"/>
      <c r="M404" s="153"/>
      <c r="N404" s="153"/>
      <c r="O404" s="153"/>
      <c r="P404" s="153"/>
      <c r="Q404" s="153"/>
      <c r="R404" s="154"/>
      <c r="S404" s="154"/>
      <c r="T404" s="154"/>
      <c r="U404" s="154"/>
      <c r="V404" s="154"/>
      <c r="W404" s="155"/>
      <c r="X404" s="155"/>
      <c r="Y404" s="156"/>
    </row>
    <row r="405" spans="1:25" x14ac:dyDescent="0.3">
      <c r="A405" s="184" t="s">
        <v>465</v>
      </c>
      <c r="B405" s="186" t="s">
        <v>32</v>
      </c>
      <c r="C405" s="22" t="s">
        <v>422</v>
      </c>
      <c r="D405" s="24">
        <v>9</v>
      </c>
      <c r="E405" s="25">
        <v>0.4</v>
      </c>
      <c r="F405" s="25">
        <v>0</v>
      </c>
      <c r="G405" s="25">
        <v>0.4</v>
      </c>
      <c r="H405" s="24">
        <v>3.6000000000000005</v>
      </c>
      <c r="I405" s="159">
        <v>0</v>
      </c>
      <c r="J405" s="160">
        <f t="shared" si="6"/>
        <v>0</v>
      </c>
      <c r="K405" s="151"/>
      <c r="L405" s="152"/>
      <c r="M405" s="153"/>
      <c r="N405" s="153"/>
      <c r="O405" s="153"/>
      <c r="P405" s="153"/>
      <c r="Q405" s="153"/>
      <c r="R405" s="154"/>
      <c r="S405" s="154"/>
      <c r="T405" s="154"/>
      <c r="U405" s="154"/>
      <c r="V405" s="154"/>
      <c r="W405" s="155"/>
      <c r="X405" s="155"/>
      <c r="Y405" s="156"/>
    </row>
    <row r="406" spans="1:25" x14ac:dyDescent="0.3">
      <c r="A406" s="184" t="s">
        <v>465</v>
      </c>
      <c r="B406" s="186" t="s">
        <v>32</v>
      </c>
      <c r="C406" s="22" t="s">
        <v>423</v>
      </c>
      <c r="D406" s="24">
        <v>50.000499999999995</v>
      </c>
      <c r="E406" s="25">
        <v>0.4</v>
      </c>
      <c r="F406" s="25">
        <v>0</v>
      </c>
      <c r="G406" s="25">
        <v>0.4</v>
      </c>
      <c r="H406" s="24">
        <v>20.0002</v>
      </c>
      <c r="I406" s="159">
        <v>0</v>
      </c>
      <c r="J406" s="160">
        <f t="shared" si="6"/>
        <v>0</v>
      </c>
      <c r="K406" s="151"/>
      <c r="L406" s="152"/>
      <c r="M406" s="153"/>
      <c r="N406" s="153"/>
      <c r="O406" s="153"/>
      <c r="P406" s="153"/>
      <c r="Q406" s="153"/>
      <c r="R406" s="154"/>
      <c r="S406" s="154"/>
      <c r="T406" s="154"/>
      <c r="U406" s="154"/>
      <c r="V406" s="154"/>
      <c r="W406" s="155"/>
      <c r="X406" s="155"/>
      <c r="Y406" s="156"/>
    </row>
    <row r="407" spans="1:25" x14ac:dyDescent="0.3">
      <c r="A407" s="184" t="s">
        <v>465</v>
      </c>
      <c r="B407" s="186" t="s">
        <v>32</v>
      </c>
      <c r="C407" s="22" t="s">
        <v>424</v>
      </c>
      <c r="D407" s="24">
        <v>16</v>
      </c>
      <c r="E407" s="25">
        <v>0.4</v>
      </c>
      <c r="F407" s="25">
        <v>0</v>
      </c>
      <c r="G407" s="25">
        <v>0.4</v>
      </c>
      <c r="H407" s="24">
        <v>6.4</v>
      </c>
      <c r="I407" s="159">
        <v>0</v>
      </c>
      <c r="J407" s="160">
        <f t="shared" si="6"/>
        <v>0</v>
      </c>
      <c r="K407" s="151"/>
      <c r="L407" s="152"/>
      <c r="M407" s="153"/>
      <c r="N407" s="153"/>
      <c r="O407" s="153"/>
      <c r="P407" s="153"/>
      <c r="Q407" s="153"/>
      <c r="R407" s="154"/>
      <c r="S407" s="154"/>
      <c r="T407" s="154"/>
      <c r="U407" s="154"/>
      <c r="V407" s="154"/>
      <c r="W407" s="155"/>
      <c r="X407" s="155"/>
      <c r="Y407" s="156"/>
    </row>
    <row r="408" spans="1:25" x14ac:dyDescent="0.3">
      <c r="A408" s="184" t="s">
        <v>465</v>
      </c>
      <c r="B408" s="186" t="s">
        <v>32</v>
      </c>
      <c r="C408" s="22" t="s">
        <v>425</v>
      </c>
      <c r="D408" s="24">
        <v>14</v>
      </c>
      <c r="E408" s="25">
        <v>0.4</v>
      </c>
      <c r="F408" s="25">
        <v>0</v>
      </c>
      <c r="G408" s="25">
        <v>0.4</v>
      </c>
      <c r="H408" s="24">
        <v>5.6</v>
      </c>
      <c r="I408" s="159">
        <v>0</v>
      </c>
      <c r="J408" s="160">
        <f t="shared" si="6"/>
        <v>0</v>
      </c>
      <c r="K408" s="151"/>
      <c r="L408" s="152"/>
      <c r="M408" s="153"/>
      <c r="N408" s="153"/>
      <c r="O408" s="153"/>
      <c r="P408" s="153"/>
      <c r="Q408" s="153"/>
      <c r="R408" s="154"/>
      <c r="S408" s="154"/>
      <c r="T408" s="154"/>
      <c r="U408" s="154"/>
      <c r="V408" s="154"/>
      <c r="W408" s="155"/>
      <c r="X408" s="155"/>
      <c r="Y408" s="156"/>
    </row>
    <row r="409" spans="1:25" x14ac:dyDescent="0.3">
      <c r="A409" s="184" t="s">
        <v>465</v>
      </c>
      <c r="B409" s="186" t="s">
        <v>32</v>
      </c>
      <c r="C409" s="22" t="s">
        <v>426</v>
      </c>
      <c r="D409" s="24">
        <v>3</v>
      </c>
      <c r="E409" s="25">
        <v>0.4</v>
      </c>
      <c r="F409" s="25">
        <v>0</v>
      </c>
      <c r="G409" s="25">
        <v>0.4</v>
      </c>
      <c r="H409" s="24">
        <v>1.2</v>
      </c>
      <c r="I409" s="159">
        <v>0</v>
      </c>
      <c r="J409" s="160">
        <f t="shared" si="6"/>
        <v>0</v>
      </c>
      <c r="K409" s="151"/>
      <c r="L409" s="152"/>
      <c r="M409" s="153"/>
      <c r="N409" s="153"/>
      <c r="O409" s="153"/>
      <c r="P409" s="153"/>
      <c r="Q409" s="153"/>
      <c r="R409" s="154"/>
      <c r="S409" s="154"/>
      <c r="T409" s="154"/>
      <c r="U409" s="154"/>
      <c r="V409" s="154"/>
      <c r="W409" s="155"/>
      <c r="X409" s="155"/>
      <c r="Y409" s="156"/>
    </row>
    <row r="410" spans="1:25" x14ac:dyDescent="0.3">
      <c r="A410" s="184" t="s">
        <v>465</v>
      </c>
      <c r="B410" s="186" t="s">
        <v>32</v>
      </c>
      <c r="C410" s="22" t="s">
        <v>427</v>
      </c>
      <c r="D410" s="24">
        <v>5</v>
      </c>
      <c r="E410" s="25">
        <v>0.4</v>
      </c>
      <c r="F410" s="25">
        <v>0</v>
      </c>
      <c r="G410" s="25">
        <v>0.4</v>
      </c>
      <c r="H410" s="24">
        <v>2</v>
      </c>
      <c r="I410" s="159">
        <v>0</v>
      </c>
      <c r="J410" s="160">
        <f t="shared" si="6"/>
        <v>0</v>
      </c>
      <c r="K410" s="151"/>
      <c r="L410" s="152"/>
      <c r="M410" s="153"/>
      <c r="N410" s="153"/>
      <c r="O410" s="153"/>
      <c r="P410" s="153"/>
      <c r="Q410" s="153"/>
      <c r="R410" s="154"/>
      <c r="S410" s="154"/>
      <c r="T410" s="154"/>
      <c r="U410" s="154"/>
      <c r="V410" s="154"/>
      <c r="W410" s="155"/>
      <c r="X410" s="155"/>
      <c r="Y410" s="156"/>
    </row>
    <row r="411" spans="1:25" x14ac:dyDescent="0.3">
      <c r="A411" s="184" t="s">
        <v>465</v>
      </c>
      <c r="B411" s="186" t="s">
        <v>32</v>
      </c>
      <c r="C411" s="22" t="s">
        <v>428</v>
      </c>
      <c r="D411" s="24">
        <v>40</v>
      </c>
      <c r="E411" s="25">
        <v>1</v>
      </c>
      <c r="F411" s="25">
        <v>1</v>
      </c>
      <c r="G411" s="25">
        <v>1</v>
      </c>
      <c r="H411" s="24">
        <v>40</v>
      </c>
      <c r="I411" s="159">
        <v>0</v>
      </c>
      <c r="J411" s="160">
        <f t="shared" si="6"/>
        <v>0</v>
      </c>
      <c r="K411" s="151"/>
      <c r="L411" s="152"/>
      <c r="M411" s="153"/>
      <c r="N411" s="153"/>
      <c r="O411" s="153"/>
      <c r="P411" s="153"/>
      <c r="Q411" s="153"/>
      <c r="R411" s="154"/>
      <c r="S411" s="154"/>
      <c r="T411" s="154"/>
      <c r="U411" s="154"/>
      <c r="V411" s="154"/>
      <c r="W411" s="155"/>
      <c r="X411" s="155"/>
      <c r="Y411" s="156"/>
    </row>
    <row r="412" spans="1:25" x14ac:dyDescent="0.3">
      <c r="A412" s="184" t="s">
        <v>465</v>
      </c>
      <c r="B412" s="186" t="s">
        <v>32</v>
      </c>
      <c r="C412" s="22" t="s">
        <v>429</v>
      </c>
      <c r="D412" s="24">
        <v>60</v>
      </c>
      <c r="E412" s="25">
        <v>0.4</v>
      </c>
      <c r="F412" s="25">
        <v>1</v>
      </c>
      <c r="G412" s="25">
        <v>1</v>
      </c>
      <c r="H412" s="24">
        <v>60</v>
      </c>
      <c r="I412" s="159">
        <v>0</v>
      </c>
      <c r="J412" s="160">
        <f t="shared" si="6"/>
        <v>0</v>
      </c>
      <c r="K412" s="151"/>
      <c r="L412" s="152"/>
      <c r="M412" s="153"/>
      <c r="N412" s="153"/>
      <c r="O412" s="153"/>
      <c r="P412" s="153"/>
      <c r="Q412" s="153"/>
      <c r="R412" s="154"/>
      <c r="S412" s="154"/>
      <c r="T412" s="154"/>
      <c r="U412" s="154"/>
      <c r="V412" s="154"/>
      <c r="W412" s="155"/>
      <c r="X412" s="155"/>
      <c r="Y412" s="156"/>
    </row>
    <row r="413" spans="1:25" x14ac:dyDescent="0.3">
      <c r="A413" s="184" t="s">
        <v>465</v>
      </c>
      <c r="B413" s="186" t="s">
        <v>32</v>
      </c>
      <c r="C413" s="22" t="s">
        <v>430</v>
      </c>
      <c r="D413" s="24">
        <v>5</v>
      </c>
      <c r="E413" s="25">
        <v>0.4</v>
      </c>
      <c r="F413" s="25">
        <v>1</v>
      </c>
      <c r="G413" s="25">
        <v>1</v>
      </c>
      <c r="H413" s="24">
        <v>5</v>
      </c>
      <c r="I413" s="159">
        <v>0</v>
      </c>
      <c r="J413" s="160">
        <f t="shared" si="6"/>
        <v>0</v>
      </c>
      <c r="K413" s="151"/>
      <c r="L413" s="152"/>
      <c r="M413" s="153"/>
      <c r="N413" s="153"/>
      <c r="O413" s="153"/>
      <c r="P413" s="153"/>
      <c r="Q413" s="153"/>
      <c r="R413" s="154"/>
      <c r="S413" s="154"/>
      <c r="T413" s="154"/>
      <c r="U413" s="154"/>
      <c r="V413" s="154"/>
      <c r="W413" s="155"/>
      <c r="X413" s="155"/>
      <c r="Y413" s="156"/>
    </row>
    <row r="414" spans="1:25" x14ac:dyDescent="0.3">
      <c r="A414" s="184" t="s">
        <v>465</v>
      </c>
      <c r="B414" s="186" t="s">
        <v>32</v>
      </c>
      <c r="C414" s="22" t="s">
        <v>431</v>
      </c>
      <c r="D414" s="24">
        <v>3</v>
      </c>
      <c r="E414" s="25">
        <v>0.4</v>
      </c>
      <c r="F414" s="25">
        <v>0</v>
      </c>
      <c r="G414" s="25">
        <v>0.4</v>
      </c>
      <c r="H414" s="24">
        <v>1.2000000000000002</v>
      </c>
      <c r="I414" s="159">
        <v>0</v>
      </c>
      <c r="J414" s="160">
        <f t="shared" si="6"/>
        <v>0</v>
      </c>
      <c r="K414" s="151"/>
      <c r="L414" s="152"/>
      <c r="M414" s="153"/>
      <c r="N414" s="153"/>
      <c r="O414" s="153"/>
      <c r="P414" s="153"/>
      <c r="Q414" s="153"/>
      <c r="R414" s="154"/>
      <c r="S414" s="154"/>
      <c r="T414" s="154"/>
      <c r="U414" s="154"/>
      <c r="V414" s="154"/>
      <c r="W414" s="155"/>
      <c r="X414" s="155"/>
      <c r="Y414" s="156"/>
    </row>
    <row r="415" spans="1:25" x14ac:dyDescent="0.3">
      <c r="A415" s="184" t="s">
        <v>465</v>
      </c>
      <c r="B415" s="186" t="s">
        <v>32</v>
      </c>
      <c r="C415" s="22" t="s">
        <v>432</v>
      </c>
      <c r="D415" s="24">
        <v>5</v>
      </c>
      <c r="E415" s="25">
        <v>0.4</v>
      </c>
      <c r="F415" s="25">
        <v>1</v>
      </c>
      <c r="G415" s="25">
        <v>1</v>
      </c>
      <c r="H415" s="24">
        <v>5</v>
      </c>
      <c r="I415" s="159">
        <v>0</v>
      </c>
      <c r="J415" s="160">
        <f t="shared" si="6"/>
        <v>0</v>
      </c>
      <c r="K415" s="151"/>
      <c r="L415" s="152"/>
      <c r="M415" s="153"/>
      <c r="N415" s="153"/>
      <c r="O415" s="153"/>
      <c r="P415" s="153"/>
      <c r="Q415" s="153"/>
      <c r="R415" s="154"/>
      <c r="S415" s="154"/>
      <c r="T415" s="154"/>
      <c r="U415" s="154"/>
      <c r="V415" s="154"/>
      <c r="W415" s="155"/>
      <c r="X415" s="155"/>
      <c r="Y415" s="156"/>
    </row>
    <row r="416" spans="1:25" x14ac:dyDescent="0.3">
      <c r="A416" s="184" t="s">
        <v>465</v>
      </c>
      <c r="B416" s="186" t="s">
        <v>32</v>
      </c>
      <c r="C416" s="22" t="s">
        <v>433</v>
      </c>
      <c r="D416" s="24">
        <v>21</v>
      </c>
      <c r="E416" s="25">
        <v>0.4</v>
      </c>
      <c r="F416" s="25">
        <v>0</v>
      </c>
      <c r="G416" s="25">
        <v>0.4</v>
      </c>
      <c r="H416" s="24">
        <v>8.4</v>
      </c>
      <c r="I416" s="159">
        <v>0</v>
      </c>
      <c r="J416" s="160">
        <f t="shared" si="6"/>
        <v>0</v>
      </c>
      <c r="K416" s="151"/>
      <c r="L416" s="152"/>
      <c r="M416" s="153"/>
      <c r="N416" s="153"/>
      <c r="O416" s="153"/>
      <c r="P416" s="153"/>
      <c r="Q416" s="153"/>
      <c r="R416" s="154"/>
      <c r="S416" s="154"/>
      <c r="T416" s="154"/>
      <c r="U416" s="154"/>
      <c r="V416" s="154"/>
      <c r="W416" s="155"/>
      <c r="X416" s="155"/>
      <c r="Y416" s="156"/>
    </row>
    <row r="417" spans="1:25" x14ac:dyDescent="0.3">
      <c r="A417" s="184" t="s">
        <v>465</v>
      </c>
      <c r="B417" s="186" t="s">
        <v>32</v>
      </c>
      <c r="C417" s="22" t="s">
        <v>434</v>
      </c>
      <c r="D417" s="24">
        <v>10</v>
      </c>
      <c r="E417" s="25">
        <v>0.4</v>
      </c>
      <c r="F417" s="25">
        <v>1</v>
      </c>
      <c r="G417" s="25">
        <v>1</v>
      </c>
      <c r="H417" s="24">
        <v>10</v>
      </c>
      <c r="I417" s="159">
        <v>0</v>
      </c>
      <c r="J417" s="160">
        <f t="shared" si="6"/>
        <v>0</v>
      </c>
      <c r="K417" s="151"/>
      <c r="L417" s="152"/>
      <c r="M417" s="153"/>
      <c r="N417" s="153"/>
      <c r="O417" s="153"/>
      <c r="P417" s="153"/>
      <c r="Q417" s="153"/>
      <c r="R417" s="154"/>
      <c r="S417" s="154"/>
      <c r="T417" s="154"/>
      <c r="U417" s="154"/>
      <c r="V417" s="154"/>
      <c r="W417" s="155"/>
      <c r="X417" s="155"/>
      <c r="Y417" s="156"/>
    </row>
    <row r="418" spans="1:25" x14ac:dyDescent="0.3">
      <c r="A418" s="184" t="s">
        <v>465</v>
      </c>
      <c r="B418" s="186" t="s">
        <v>32</v>
      </c>
      <c r="C418" s="22" t="s">
        <v>435</v>
      </c>
      <c r="D418" s="24">
        <v>16</v>
      </c>
      <c r="E418" s="25">
        <v>0.4</v>
      </c>
      <c r="F418" s="25">
        <v>0</v>
      </c>
      <c r="G418" s="25">
        <v>0.4</v>
      </c>
      <c r="H418" s="24">
        <v>6.4000000000000012</v>
      </c>
      <c r="I418" s="159">
        <v>0</v>
      </c>
      <c r="J418" s="160">
        <f t="shared" si="6"/>
        <v>0</v>
      </c>
      <c r="K418" s="151"/>
      <c r="L418" s="152"/>
      <c r="M418" s="153"/>
      <c r="N418" s="153"/>
      <c r="O418" s="153"/>
      <c r="P418" s="153"/>
      <c r="Q418" s="153"/>
      <c r="R418" s="154"/>
      <c r="S418" s="154"/>
      <c r="T418" s="154"/>
      <c r="U418" s="154"/>
      <c r="V418" s="154"/>
      <c r="W418" s="155"/>
      <c r="X418" s="155"/>
      <c r="Y418" s="156"/>
    </row>
    <row r="419" spans="1:25" x14ac:dyDescent="0.3">
      <c r="A419" s="184" t="s">
        <v>465</v>
      </c>
      <c r="B419" s="186" t="s">
        <v>32</v>
      </c>
      <c r="C419" s="22" t="s">
        <v>436</v>
      </c>
      <c r="D419" s="24">
        <v>10</v>
      </c>
      <c r="E419" s="25">
        <v>0.4</v>
      </c>
      <c r="F419" s="25">
        <v>0</v>
      </c>
      <c r="G419" s="25">
        <v>0.4</v>
      </c>
      <c r="H419" s="24">
        <v>4</v>
      </c>
      <c r="I419" s="159">
        <v>0</v>
      </c>
      <c r="J419" s="160">
        <f t="shared" si="6"/>
        <v>0</v>
      </c>
      <c r="K419" s="151"/>
      <c r="L419" s="152"/>
      <c r="M419" s="153"/>
      <c r="N419" s="153"/>
      <c r="O419" s="153"/>
      <c r="P419" s="153"/>
      <c r="Q419" s="153"/>
      <c r="R419" s="154"/>
      <c r="S419" s="154"/>
      <c r="T419" s="154"/>
      <c r="U419" s="154"/>
      <c r="V419" s="154"/>
      <c r="W419" s="155"/>
      <c r="X419" s="155"/>
      <c r="Y419" s="156"/>
    </row>
    <row r="420" spans="1:25" x14ac:dyDescent="0.3">
      <c r="A420" s="184" t="s">
        <v>465</v>
      </c>
      <c r="B420" s="186" t="s">
        <v>32</v>
      </c>
      <c r="C420" s="22" t="s">
        <v>437</v>
      </c>
      <c r="D420" s="24">
        <v>25</v>
      </c>
      <c r="E420" s="25">
        <v>0.4</v>
      </c>
      <c r="F420" s="25">
        <v>0</v>
      </c>
      <c r="G420" s="25">
        <v>0.4</v>
      </c>
      <c r="H420" s="24">
        <v>10</v>
      </c>
      <c r="I420" s="159">
        <v>0</v>
      </c>
      <c r="J420" s="160">
        <f t="shared" si="6"/>
        <v>0</v>
      </c>
      <c r="K420" s="151"/>
      <c r="L420" s="152"/>
      <c r="M420" s="153"/>
      <c r="N420" s="153"/>
      <c r="O420" s="153"/>
      <c r="P420" s="153"/>
      <c r="Q420" s="153"/>
      <c r="R420" s="154"/>
      <c r="S420" s="154"/>
      <c r="T420" s="154"/>
      <c r="U420" s="154"/>
      <c r="V420" s="154"/>
      <c r="W420" s="155"/>
      <c r="X420" s="155"/>
      <c r="Y420" s="156"/>
    </row>
    <row r="421" spans="1:25" x14ac:dyDescent="0.3">
      <c r="A421" s="184" t="s">
        <v>465</v>
      </c>
      <c r="B421" s="186" t="s">
        <v>32</v>
      </c>
      <c r="C421" s="22" t="s">
        <v>438</v>
      </c>
      <c r="D421" s="24">
        <v>2</v>
      </c>
      <c r="E421" s="25">
        <v>1</v>
      </c>
      <c r="F421" s="25">
        <v>1</v>
      </c>
      <c r="G421" s="25">
        <v>1</v>
      </c>
      <c r="H421" s="24">
        <v>2</v>
      </c>
      <c r="I421" s="159">
        <v>0</v>
      </c>
      <c r="J421" s="160">
        <f t="shared" si="6"/>
        <v>0</v>
      </c>
      <c r="K421" s="151"/>
      <c r="L421" s="152"/>
      <c r="M421" s="153"/>
      <c r="N421" s="153"/>
      <c r="O421" s="153"/>
      <c r="P421" s="153"/>
      <c r="Q421" s="153"/>
      <c r="R421" s="154"/>
      <c r="S421" s="154"/>
      <c r="T421" s="154"/>
      <c r="U421" s="154"/>
      <c r="V421" s="154"/>
      <c r="W421" s="155"/>
      <c r="X421" s="155"/>
      <c r="Y421" s="156"/>
    </row>
    <row r="422" spans="1:25" x14ac:dyDescent="0.3">
      <c r="A422" s="184" t="s">
        <v>465</v>
      </c>
      <c r="B422" s="186" t="s">
        <v>32</v>
      </c>
      <c r="C422" s="22" t="s">
        <v>439</v>
      </c>
      <c r="D422" s="24">
        <v>5.0000499999999999</v>
      </c>
      <c r="E422" s="25">
        <v>0.4</v>
      </c>
      <c r="F422" s="25">
        <v>0</v>
      </c>
      <c r="G422" s="25">
        <v>0.4</v>
      </c>
      <c r="H422" s="24">
        <v>2.0000200000000001</v>
      </c>
      <c r="I422" s="159">
        <v>0</v>
      </c>
      <c r="J422" s="160">
        <f t="shared" si="6"/>
        <v>0</v>
      </c>
      <c r="K422" s="151"/>
      <c r="L422" s="152"/>
      <c r="M422" s="153"/>
      <c r="N422" s="153"/>
      <c r="O422" s="153"/>
      <c r="P422" s="153"/>
      <c r="Q422" s="153"/>
      <c r="R422" s="154"/>
      <c r="S422" s="154"/>
      <c r="T422" s="154"/>
      <c r="U422" s="154"/>
      <c r="V422" s="154"/>
      <c r="W422" s="155"/>
      <c r="X422" s="155"/>
      <c r="Y422" s="156"/>
    </row>
    <row r="423" spans="1:25" x14ac:dyDescent="0.3">
      <c r="A423" s="184" t="s">
        <v>465</v>
      </c>
      <c r="B423" s="186" t="s">
        <v>32</v>
      </c>
      <c r="C423" s="22" t="s">
        <v>440</v>
      </c>
      <c r="D423" s="24">
        <v>3</v>
      </c>
      <c r="E423" s="25">
        <v>1</v>
      </c>
      <c r="F423" s="25">
        <v>1</v>
      </c>
      <c r="G423" s="25">
        <v>1</v>
      </c>
      <c r="H423" s="24">
        <v>3</v>
      </c>
      <c r="I423" s="159">
        <v>1</v>
      </c>
      <c r="J423" s="160">
        <f t="shared" si="6"/>
        <v>3</v>
      </c>
      <c r="K423" s="151"/>
      <c r="L423" s="152"/>
      <c r="M423" s="153"/>
      <c r="N423" s="153"/>
      <c r="O423" s="153"/>
      <c r="P423" s="153"/>
      <c r="Q423" s="153"/>
      <c r="R423" s="154"/>
      <c r="S423" s="154"/>
      <c r="T423" s="154"/>
      <c r="U423" s="154"/>
      <c r="V423" s="154"/>
      <c r="W423" s="155"/>
      <c r="X423" s="155">
        <v>1</v>
      </c>
      <c r="Y423" s="156"/>
    </row>
    <row r="424" spans="1:25" x14ac:dyDescent="0.3">
      <c r="A424" s="184" t="s">
        <v>465</v>
      </c>
      <c r="B424" s="186" t="s">
        <v>32</v>
      </c>
      <c r="C424" s="22" t="s">
        <v>441</v>
      </c>
      <c r="D424" s="24">
        <v>7</v>
      </c>
      <c r="E424" s="25">
        <v>1</v>
      </c>
      <c r="F424" s="25">
        <v>1</v>
      </c>
      <c r="G424" s="25">
        <v>1</v>
      </c>
      <c r="H424" s="24">
        <v>7</v>
      </c>
      <c r="I424" s="159">
        <v>0</v>
      </c>
      <c r="J424" s="160">
        <f t="shared" si="6"/>
        <v>0</v>
      </c>
      <c r="K424" s="151"/>
      <c r="L424" s="152"/>
      <c r="M424" s="153"/>
      <c r="N424" s="153"/>
      <c r="O424" s="153"/>
      <c r="P424" s="153"/>
      <c r="Q424" s="153"/>
      <c r="R424" s="154"/>
      <c r="S424" s="154"/>
      <c r="T424" s="154"/>
      <c r="U424" s="154"/>
      <c r="V424" s="154"/>
      <c r="W424" s="155"/>
      <c r="X424" s="155"/>
      <c r="Y424" s="156"/>
    </row>
    <row r="425" spans="1:25" x14ac:dyDescent="0.3">
      <c r="A425" s="184" t="s">
        <v>465</v>
      </c>
      <c r="B425" s="186" t="s">
        <v>32</v>
      </c>
      <c r="C425" s="22" t="s">
        <v>442</v>
      </c>
      <c r="D425" s="24">
        <v>40</v>
      </c>
      <c r="E425" s="25">
        <v>1</v>
      </c>
      <c r="F425" s="25">
        <v>1</v>
      </c>
      <c r="G425" s="25">
        <v>1</v>
      </c>
      <c r="H425" s="24">
        <v>40</v>
      </c>
      <c r="I425" s="159">
        <v>0</v>
      </c>
      <c r="J425" s="160">
        <f t="shared" si="6"/>
        <v>0</v>
      </c>
      <c r="K425" s="151"/>
      <c r="L425" s="152"/>
      <c r="M425" s="153"/>
      <c r="N425" s="153"/>
      <c r="O425" s="153"/>
      <c r="P425" s="153"/>
      <c r="Q425" s="153"/>
      <c r="R425" s="154"/>
      <c r="S425" s="154"/>
      <c r="T425" s="154"/>
      <c r="U425" s="154"/>
      <c r="V425" s="154"/>
      <c r="W425" s="155"/>
      <c r="X425" s="155"/>
      <c r="Y425" s="156"/>
    </row>
    <row r="426" spans="1:25" x14ac:dyDescent="0.3">
      <c r="A426" s="184" t="s">
        <v>465</v>
      </c>
      <c r="B426" s="186" t="s">
        <v>32</v>
      </c>
      <c r="C426" s="22" t="s">
        <v>443</v>
      </c>
      <c r="D426" s="24">
        <v>35</v>
      </c>
      <c r="E426" s="25">
        <v>1</v>
      </c>
      <c r="F426" s="25">
        <v>1</v>
      </c>
      <c r="G426" s="25">
        <v>1</v>
      </c>
      <c r="H426" s="24">
        <v>35</v>
      </c>
      <c r="I426" s="159">
        <v>0</v>
      </c>
      <c r="J426" s="160">
        <f t="shared" si="6"/>
        <v>0</v>
      </c>
      <c r="K426" s="151"/>
      <c r="L426" s="152"/>
      <c r="M426" s="153"/>
      <c r="N426" s="153"/>
      <c r="O426" s="153"/>
      <c r="P426" s="153"/>
      <c r="Q426" s="153"/>
      <c r="R426" s="154"/>
      <c r="S426" s="154"/>
      <c r="T426" s="154"/>
      <c r="U426" s="154"/>
      <c r="V426" s="154"/>
      <c r="W426" s="155"/>
      <c r="X426" s="155"/>
      <c r="Y426" s="156"/>
    </row>
    <row r="427" spans="1:25" x14ac:dyDescent="0.3">
      <c r="A427" s="184" t="s">
        <v>465</v>
      </c>
      <c r="B427" s="186" t="s">
        <v>32</v>
      </c>
      <c r="C427" s="22" t="s">
        <v>444</v>
      </c>
      <c r="D427" s="24">
        <v>6</v>
      </c>
      <c r="E427" s="25">
        <v>0.4</v>
      </c>
      <c r="F427" s="25">
        <v>0</v>
      </c>
      <c r="G427" s="25">
        <v>0.4</v>
      </c>
      <c r="H427" s="24">
        <v>2.4</v>
      </c>
      <c r="I427" s="159">
        <v>0</v>
      </c>
      <c r="J427" s="160">
        <f t="shared" si="6"/>
        <v>0</v>
      </c>
      <c r="K427" s="151"/>
      <c r="L427" s="152"/>
      <c r="M427" s="153"/>
      <c r="N427" s="153"/>
      <c r="O427" s="153"/>
      <c r="P427" s="153"/>
      <c r="Q427" s="153"/>
      <c r="R427" s="154"/>
      <c r="S427" s="154"/>
      <c r="T427" s="154"/>
      <c r="U427" s="154"/>
      <c r="V427" s="154"/>
      <c r="W427" s="155"/>
      <c r="X427" s="155"/>
      <c r="Y427" s="156"/>
    </row>
    <row r="428" spans="1:25" x14ac:dyDescent="0.3">
      <c r="A428" s="184" t="s">
        <v>465</v>
      </c>
      <c r="B428" s="186" t="s">
        <v>32</v>
      </c>
      <c r="C428" s="22" t="s">
        <v>445</v>
      </c>
      <c r="D428" s="24">
        <v>12</v>
      </c>
      <c r="E428" s="25">
        <v>0.4</v>
      </c>
      <c r="F428" s="25">
        <v>1</v>
      </c>
      <c r="G428" s="25">
        <v>1</v>
      </c>
      <c r="H428" s="24">
        <v>12</v>
      </c>
      <c r="I428" s="159">
        <v>0</v>
      </c>
      <c r="J428" s="160">
        <f t="shared" si="6"/>
        <v>0</v>
      </c>
      <c r="K428" s="151"/>
      <c r="L428" s="152"/>
      <c r="M428" s="153"/>
      <c r="N428" s="153"/>
      <c r="O428" s="153"/>
      <c r="P428" s="153"/>
      <c r="Q428" s="153"/>
      <c r="R428" s="154"/>
      <c r="S428" s="154"/>
      <c r="T428" s="154"/>
      <c r="U428" s="154"/>
      <c r="V428" s="154"/>
      <c r="W428" s="155"/>
      <c r="X428" s="155"/>
      <c r="Y428" s="156"/>
    </row>
    <row r="429" spans="1:25" x14ac:dyDescent="0.3">
      <c r="A429" s="184" t="s">
        <v>465</v>
      </c>
      <c r="B429" s="186" t="s">
        <v>32</v>
      </c>
      <c r="C429" s="22" t="s">
        <v>455</v>
      </c>
      <c r="D429" s="24">
        <v>439.38777381</v>
      </c>
      <c r="E429" s="25">
        <v>0</v>
      </c>
      <c r="F429" s="25">
        <v>0</v>
      </c>
      <c r="G429" s="25">
        <v>0</v>
      </c>
      <c r="H429" s="24">
        <v>0</v>
      </c>
      <c r="I429" s="159">
        <v>0</v>
      </c>
      <c r="J429" s="160">
        <f t="shared" si="6"/>
        <v>0</v>
      </c>
      <c r="K429" s="151"/>
      <c r="L429" s="152"/>
      <c r="M429" s="153"/>
      <c r="N429" s="153"/>
      <c r="O429" s="153"/>
      <c r="P429" s="153"/>
      <c r="Q429" s="153"/>
      <c r="R429" s="154"/>
      <c r="S429" s="154"/>
      <c r="T429" s="154"/>
      <c r="U429" s="154"/>
      <c r="V429" s="154"/>
      <c r="W429" s="155"/>
      <c r="X429" s="155"/>
      <c r="Y429" s="156"/>
    </row>
    <row r="430" spans="1:25" x14ac:dyDescent="0.3">
      <c r="A430" s="184" t="s">
        <v>465</v>
      </c>
      <c r="B430" s="186" t="s">
        <v>33</v>
      </c>
      <c r="C430" s="22" t="s">
        <v>455</v>
      </c>
      <c r="D430" s="24">
        <v>1716.8287849999999</v>
      </c>
      <c r="E430" s="25">
        <v>0</v>
      </c>
      <c r="F430" s="25">
        <v>0</v>
      </c>
      <c r="G430" s="25">
        <v>0</v>
      </c>
      <c r="H430" s="24">
        <v>0</v>
      </c>
      <c r="I430" s="159">
        <v>0</v>
      </c>
      <c r="J430" s="160">
        <f t="shared" si="6"/>
        <v>0</v>
      </c>
      <c r="K430" s="151"/>
      <c r="L430" s="152"/>
      <c r="M430" s="153"/>
      <c r="N430" s="153"/>
      <c r="O430" s="153"/>
      <c r="P430" s="153"/>
      <c r="Q430" s="153"/>
      <c r="R430" s="154"/>
      <c r="S430" s="154"/>
      <c r="T430" s="154"/>
      <c r="U430" s="154"/>
      <c r="V430" s="154"/>
      <c r="W430" s="155"/>
      <c r="X430" s="155"/>
      <c r="Y430" s="156"/>
    </row>
    <row r="431" spans="1:25" x14ac:dyDescent="0.3">
      <c r="A431" s="184" t="s">
        <v>465</v>
      </c>
      <c r="B431" s="186" t="s">
        <v>34</v>
      </c>
      <c r="C431" s="22" t="s">
        <v>446</v>
      </c>
      <c r="D431" s="24">
        <v>10.5</v>
      </c>
      <c r="E431" s="25">
        <v>0.4</v>
      </c>
      <c r="F431" s="25">
        <v>1</v>
      </c>
      <c r="G431" s="25">
        <v>1</v>
      </c>
      <c r="H431" s="24">
        <v>10.5</v>
      </c>
      <c r="I431" s="159">
        <v>0</v>
      </c>
      <c r="J431" s="160">
        <f t="shared" si="6"/>
        <v>0</v>
      </c>
      <c r="K431" s="151"/>
      <c r="L431" s="152"/>
      <c r="M431" s="153"/>
      <c r="N431" s="153"/>
      <c r="O431" s="153"/>
      <c r="P431" s="153"/>
      <c r="Q431" s="153"/>
      <c r="R431" s="154"/>
      <c r="S431" s="154"/>
      <c r="T431" s="154"/>
      <c r="U431" s="154"/>
      <c r="V431" s="154"/>
      <c r="W431" s="155"/>
      <c r="X431" s="155"/>
      <c r="Y431" s="156"/>
    </row>
    <row r="432" spans="1:25" x14ac:dyDescent="0.3">
      <c r="A432" s="184" t="s">
        <v>465</v>
      </c>
      <c r="B432" s="186" t="s">
        <v>34</v>
      </c>
      <c r="C432" s="22" t="s">
        <v>447</v>
      </c>
      <c r="D432" s="24">
        <v>3</v>
      </c>
      <c r="E432" s="25">
        <v>0.4</v>
      </c>
      <c r="F432" s="25">
        <v>1</v>
      </c>
      <c r="G432" s="25">
        <v>1</v>
      </c>
      <c r="H432" s="24">
        <v>3</v>
      </c>
      <c r="I432" s="159">
        <v>0</v>
      </c>
      <c r="J432" s="160">
        <f t="shared" si="6"/>
        <v>0</v>
      </c>
      <c r="K432" s="151"/>
      <c r="L432" s="152"/>
      <c r="M432" s="153"/>
      <c r="N432" s="153"/>
      <c r="O432" s="153"/>
      <c r="P432" s="153"/>
      <c r="Q432" s="153"/>
      <c r="R432" s="154"/>
      <c r="S432" s="154"/>
      <c r="T432" s="154"/>
      <c r="U432" s="154"/>
      <c r="V432" s="154"/>
      <c r="W432" s="155"/>
      <c r="X432" s="155"/>
      <c r="Y432" s="156"/>
    </row>
    <row r="433" spans="1:25" x14ac:dyDescent="0.3">
      <c r="A433" s="184" t="s">
        <v>465</v>
      </c>
      <c r="B433" s="186" t="s">
        <v>34</v>
      </c>
      <c r="C433" s="22" t="s">
        <v>448</v>
      </c>
      <c r="D433" s="24">
        <v>2</v>
      </c>
      <c r="E433" s="25">
        <v>0.4</v>
      </c>
      <c r="F433" s="25">
        <v>0</v>
      </c>
      <c r="G433" s="25">
        <v>0.4</v>
      </c>
      <c r="H433" s="24">
        <v>0.8</v>
      </c>
      <c r="I433" s="159">
        <v>0</v>
      </c>
      <c r="J433" s="160">
        <f t="shared" si="6"/>
        <v>0</v>
      </c>
      <c r="K433" s="151"/>
      <c r="L433" s="152"/>
      <c r="M433" s="153"/>
      <c r="N433" s="153"/>
      <c r="O433" s="153"/>
      <c r="P433" s="153"/>
      <c r="Q433" s="153"/>
      <c r="R433" s="154"/>
      <c r="S433" s="154"/>
      <c r="T433" s="154"/>
      <c r="U433" s="154"/>
      <c r="V433" s="154"/>
      <c r="W433" s="155"/>
      <c r="X433" s="155"/>
      <c r="Y433" s="156"/>
    </row>
    <row r="434" spans="1:25" x14ac:dyDescent="0.3">
      <c r="A434" s="184" t="s">
        <v>465</v>
      </c>
      <c r="B434" s="186" t="s">
        <v>34</v>
      </c>
      <c r="C434" s="22" t="s">
        <v>449</v>
      </c>
      <c r="D434" s="24">
        <v>2</v>
      </c>
      <c r="E434" s="25">
        <v>0.4</v>
      </c>
      <c r="F434" s="25">
        <v>1</v>
      </c>
      <c r="G434" s="25">
        <v>1</v>
      </c>
      <c r="H434" s="24">
        <v>2</v>
      </c>
      <c r="I434" s="159">
        <v>0</v>
      </c>
      <c r="J434" s="160">
        <f t="shared" si="6"/>
        <v>0</v>
      </c>
      <c r="K434" s="151"/>
      <c r="L434" s="152"/>
      <c r="M434" s="153"/>
      <c r="N434" s="153"/>
      <c r="O434" s="153"/>
      <c r="P434" s="153"/>
      <c r="Q434" s="153"/>
      <c r="R434" s="154"/>
      <c r="S434" s="154"/>
      <c r="T434" s="154"/>
      <c r="U434" s="154"/>
      <c r="V434" s="154"/>
      <c r="W434" s="155"/>
      <c r="X434" s="155"/>
      <c r="Y434" s="156"/>
    </row>
    <row r="435" spans="1:25" x14ac:dyDescent="0.3">
      <c r="A435" s="184" t="s">
        <v>465</v>
      </c>
      <c r="B435" s="186" t="s">
        <v>34</v>
      </c>
      <c r="C435" s="22" t="s">
        <v>450</v>
      </c>
      <c r="D435" s="24">
        <v>3</v>
      </c>
      <c r="E435" s="25">
        <v>0.4</v>
      </c>
      <c r="F435" s="25">
        <v>1</v>
      </c>
      <c r="G435" s="25">
        <v>1</v>
      </c>
      <c r="H435" s="24">
        <v>3</v>
      </c>
      <c r="I435" s="159">
        <v>0</v>
      </c>
      <c r="J435" s="160">
        <f t="shared" si="6"/>
        <v>0</v>
      </c>
      <c r="K435" s="151"/>
      <c r="L435" s="152"/>
      <c r="M435" s="153"/>
      <c r="N435" s="153"/>
      <c r="O435" s="153"/>
      <c r="P435" s="153"/>
      <c r="Q435" s="153"/>
      <c r="R435" s="154"/>
      <c r="S435" s="154"/>
      <c r="T435" s="154"/>
      <c r="U435" s="154"/>
      <c r="V435" s="154"/>
      <c r="W435" s="155"/>
      <c r="X435" s="155"/>
      <c r="Y435" s="156"/>
    </row>
    <row r="436" spans="1:25" x14ac:dyDescent="0.3">
      <c r="A436" s="184" t="s">
        <v>465</v>
      </c>
      <c r="B436" s="186" t="s">
        <v>34</v>
      </c>
      <c r="C436" s="23" t="s">
        <v>455</v>
      </c>
      <c r="D436" s="26">
        <v>914.05</v>
      </c>
      <c r="E436" s="27">
        <v>0</v>
      </c>
      <c r="F436" s="27">
        <v>0</v>
      </c>
      <c r="G436" s="27">
        <v>0</v>
      </c>
      <c r="H436" s="26">
        <v>0</v>
      </c>
      <c r="I436" s="180">
        <v>0</v>
      </c>
      <c r="J436" s="181">
        <f t="shared" si="6"/>
        <v>0</v>
      </c>
      <c r="K436" s="172"/>
      <c r="L436" s="173"/>
      <c r="M436" s="174"/>
      <c r="N436" s="174"/>
      <c r="O436" s="174"/>
      <c r="P436" s="174"/>
      <c r="Q436" s="174"/>
      <c r="R436" s="175"/>
      <c r="S436" s="175"/>
      <c r="T436" s="175"/>
      <c r="U436" s="175"/>
      <c r="V436" s="175"/>
      <c r="W436" s="176"/>
      <c r="X436" s="176"/>
      <c r="Y436" s="17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A865"/>
  <sheetViews>
    <sheetView zoomScale="55" zoomScaleNormal="55" workbookViewId="0">
      <selection activeCell="Q14" sqref="Q14"/>
    </sheetView>
  </sheetViews>
  <sheetFormatPr defaultRowHeight="14.4" x14ac:dyDescent="0.3"/>
  <cols>
    <col min="1" max="1" width="2" customWidth="1"/>
    <col min="2" max="2" width="5.5546875" customWidth="1"/>
    <col min="3" max="3" width="66.5546875" style="126" customWidth="1"/>
    <col min="4" max="4" width="11.44140625" style="127" customWidth="1"/>
    <col min="5" max="5" width="9.109375" style="128"/>
    <col min="6" max="6" width="10.88671875" style="127" customWidth="1"/>
    <col min="7" max="7" width="8.44140625" style="128" customWidth="1"/>
    <col min="8" max="8" width="10.88671875" style="127" customWidth="1"/>
    <col min="9" max="9" width="1.5546875" style="126" customWidth="1"/>
    <col min="10" max="24" width="7.5546875" style="128" customWidth="1"/>
    <col min="25" max="25" width="17.88671875" customWidth="1"/>
    <col min="26" max="26" width="13" customWidth="1"/>
    <col min="27" max="27" width="16" customWidth="1"/>
    <col min="28" max="71" width="9.6640625" customWidth="1"/>
  </cols>
  <sheetData>
    <row r="3" spans="2:27" ht="15.6" x14ac:dyDescent="0.3">
      <c r="B3" s="1"/>
    </row>
    <row r="4" spans="2:27" ht="73.8" x14ac:dyDescent="0.3">
      <c r="B4" s="2" t="s">
        <v>0</v>
      </c>
      <c r="C4" s="3" t="s">
        <v>1</v>
      </c>
      <c r="D4" s="4" t="s">
        <v>2</v>
      </c>
      <c r="E4" s="5" t="s">
        <v>3</v>
      </c>
      <c r="F4" s="6" t="s">
        <v>4</v>
      </c>
      <c r="G4" s="5" t="s">
        <v>5</v>
      </c>
      <c r="H4" s="7" t="s">
        <v>6</v>
      </c>
      <c r="J4" s="129" t="s">
        <v>7</v>
      </c>
      <c r="K4" s="130" t="s">
        <v>8</v>
      </c>
      <c r="L4" s="131" t="s">
        <v>9</v>
      </c>
      <c r="M4" s="131" t="s">
        <v>10</v>
      </c>
      <c r="N4" s="131" t="s">
        <v>11</v>
      </c>
      <c r="O4" s="131" t="s">
        <v>12</v>
      </c>
      <c r="P4" s="131" t="s">
        <v>13</v>
      </c>
      <c r="Q4" s="132" t="s">
        <v>14</v>
      </c>
      <c r="R4" s="132" t="s">
        <v>15</v>
      </c>
      <c r="S4" s="132" t="s">
        <v>16</v>
      </c>
      <c r="T4" s="132" t="s">
        <v>17</v>
      </c>
      <c r="U4" s="132" t="s">
        <v>18</v>
      </c>
      <c r="V4" s="133" t="s">
        <v>19</v>
      </c>
      <c r="W4" s="133" t="s">
        <v>20</v>
      </c>
      <c r="X4" s="134" t="s">
        <v>21</v>
      </c>
    </row>
    <row r="5" spans="2:27" x14ac:dyDescent="0.3">
      <c r="Y5" s="8"/>
      <c r="Z5" s="8"/>
      <c r="AA5" s="8"/>
    </row>
    <row r="6" spans="2:27" x14ac:dyDescent="0.3">
      <c r="B6" s="189" t="s">
        <v>22</v>
      </c>
      <c r="C6" s="189" t="s">
        <v>24</v>
      </c>
      <c r="D6" s="135">
        <v>15978.811925120001</v>
      </c>
      <c r="E6" s="136">
        <f>F6/D6</f>
        <v>0.30349695526086995</v>
      </c>
      <c r="F6" s="137">
        <v>4849.5207679599998</v>
      </c>
      <c r="G6" s="138">
        <f>H6/F6</f>
        <v>0.33123349742364677</v>
      </c>
      <c r="H6" s="137">
        <f>H7+H30+H53+H92+H210+H288+H370+H375+H396+H437+H439</f>
        <v>1606.3237248</v>
      </c>
      <c r="J6" s="190" t="s">
        <v>463</v>
      </c>
      <c r="K6" s="190"/>
      <c r="L6" s="190"/>
      <c r="M6" s="190"/>
      <c r="N6" s="190"/>
      <c r="O6" s="190"/>
      <c r="P6" s="190"/>
      <c r="Q6" s="190"/>
      <c r="R6" s="190"/>
      <c r="S6" s="190"/>
      <c r="T6" s="190"/>
      <c r="U6" s="190"/>
      <c r="V6" s="190"/>
      <c r="W6" s="190"/>
      <c r="X6" s="190"/>
      <c r="Y6" s="8"/>
      <c r="Z6" s="8"/>
      <c r="AA6" s="8"/>
    </row>
    <row r="7" spans="2:27" x14ac:dyDescent="0.3">
      <c r="B7" s="192" t="s">
        <v>23</v>
      </c>
      <c r="C7" s="192" t="s">
        <v>24</v>
      </c>
      <c r="D7" s="135">
        <v>1967.3</v>
      </c>
      <c r="E7" s="136">
        <f>F7/D7</f>
        <v>0.29227875768820211</v>
      </c>
      <c r="F7" s="137">
        <v>575</v>
      </c>
      <c r="G7" s="138">
        <f>H7/F7</f>
        <v>0.40347826086956523</v>
      </c>
      <c r="H7" s="137">
        <f>SUM(H8:H29)</f>
        <v>232</v>
      </c>
      <c r="J7" s="191"/>
      <c r="K7" s="191"/>
      <c r="L7" s="191"/>
      <c r="M7" s="191"/>
      <c r="N7" s="191"/>
      <c r="O7" s="191"/>
      <c r="P7" s="191"/>
      <c r="Q7" s="191"/>
      <c r="R7" s="191"/>
      <c r="S7" s="191"/>
      <c r="T7" s="191"/>
      <c r="U7" s="191"/>
      <c r="V7" s="191"/>
      <c r="W7" s="191"/>
      <c r="X7" s="191"/>
      <c r="Y7" s="8"/>
      <c r="Z7" s="8"/>
      <c r="AA7" s="8"/>
    </row>
    <row r="8" spans="2:27" ht="27.6" x14ac:dyDescent="0.3">
      <c r="B8" s="9" t="s">
        <v>24</v>
      </c>
      <c r="C8" s="10" t="s">
        <v>35</v>
      </c>
      <c r="D8" s="139">
        <v>50</v>
      </c>
      <c r="E8" s="140">
        <v>1</v>
      </c>
      <c r="F8" s="141">
        <v>50</v>
      </c>
      <c r="G8" s="140">
        <v>0</v>
      </c>
      <c r="H8" s="150">
        <f t="shared" ref="H8:H29" si="0">F8*G8</f>
        <v>0</v>
      </c>
      <c r="J8" s="142"/>
      <c r="K8" s="143"/>
      <c r="L8" s="144"/>
      <c r="M8" s="144"/>
      <c r="N8" s="144"/>
      <c r="O8" s="144"/>
      <c r="P8" s="144"/>
      <c r="Q8" s="145"/>
      <c r="R8" s="145"/>
      <c r="S8" s="145"/>
      <c r="T8" s="145"/>
      <c r="U8" s="145"/>
      <c r="V8" s="146"/>
      <c r="W8" s="146"/>
      <c r="X8" s="147"/>
    </row>
    <row r="9" spans="2:27" x14ac:dyDescent="0.3">
      <c r="B9" s="11" t="s">
        <v>24</v>
      </c>
      <c r="C9" s="12" t="s">
        <v>36</v>
      </c>
      <c r="D9" s="148">
        <v>60</v>
      </c>
      <c r="E9" s="149">
        <v>1</v>
      </c>
      <c r="F9" s="150">
        <v>60</v>
      </c>
      <c r="G9" s="149">
        <v>1</v>
      </c>
      <c r="H9" s="150">
        <f t="shared" si="0"/>
        <v>60</v>
      </c>
      <c r="J9" s="151"/>
      <c r="K9" s="152"/>
      <c r="L9" s="153"/>
      <c r="M9" s="153"/>
      <c r="N9" s="153"/>
      <c r="O9" s="153"/>
      <c r="P9" s="153"/>
      <c r="Q9" s="154"/>
      <c r="R9" s="154"/>
      <c r="S9" s="154">
        <v>1</v>
      </c>
      <c r="T9" s="154"/>
      <c r="U9" s="154"/>
      <c r="V9" s="155"/>
      <c r="W9" s="155"/>
      <c r="X9" s="156"/>
    </row>
    <row r="10" spans="2:27" x14ac:dyDescent="0.3">
      <c r="B10" s="11" t="s">
        <v>24</v>
      </c>
      <c r="C10" s="12" t="s">
        <v>37</v>
      </c>
      <c r="D10" s="148">
        <v>60</v>
      </c>
      <c r="E10" s="149">
        <v>1</v>
      </c>
      <c r="F10" s="150">
        <v>60</v>
      </c>
      <c r="G10" s="149">
        <v>0</v>
      </c>
      <c r="H10" s="150">
        <f t="shared" si="0"/>
        <v>0</v>
      </c>
      <c r="J10" s="151"/>
      <c r="K10" s="152"/>
      <c r="L10" s="153"/>
      <c r="M10" s="153"/>
      <c r="N10" s="153"/>
      <c r="O10" s="153"/>
      <c r="P10" s="153"/>
      <c r="Q10" s="154"/>
      <c r="R10" s="154"/>
      <c r="S10" s="154"/>
      <c r="T10" s="154"/>
      <c r="U10" s="154"/>
      <c r="V10" s="155"/>
      <c r="W10" s="155"/>
      <c r="X10" s="156"/>
    </row>
    <row r="11" spans="2:27" ht="27.6" x14ac:dyDescent="0.3">
      <c r="B11" s="11" t="s">
        <v>24</v>
      </c>
      <c r="C11" s="12" t="s">
        <v>38</v>
      </c>
      <c r="D11" s="148">
        <v>40</v>
      </c>
      <c r="E11" s="149">
        <v>1</v>
      </c>
      <c r="F11" s="150">
        <v>40</v>
      </c>
      <c r="G11" s="149">
        <v>1</v>
      </c>
      <c r="H11" s="150">
        <f t="shared" si="0"/>
        <v>40</v>
      </c>
      <c r="J11" s="151"/>
      <c r="K11" s="152"/>
      <c r="L11" s="153"/>
      <c r="M11" s="153"/>
      <c r="N11" s="153"/>
      <c r="O11" s="153"/>
      <c r="P11" s="153"/>
      <c r="Q11" s="154"/>
      <c r="R11" s="154">
        <v>0.5</v>
      </c>
      <c r="S11" s="154">
        <v>0.5</v>
      </c>
      <c r="T11" s="154"/>
      <c r="U11" s="154"/>
      <c r="V11" s="155"/>
      <c r="W11" s="155"/>
      <c r="X11" s="156"/>
    </row>
    <row r="12" spans="2:27" x14ac:dyDescent="0.3">
      <c r="B12" s="11" t="s">
        <v>24</v>
      </c>
      <c r="C12" s="12" t="s">
        <v>39</v>
      </c>
      <c r="D12" s="148">
        <v>20</v>
      </c>
      <c r="E12" s="149">
        <v>1</v>
      </c>
      <c r="F12" s="150">
        <v>20</v>
      </c>
      <c r="G12" s="149">
        <v>0.4</v>
      </c>
      <c r="H12" s="150">
        <f t="shared" si="0"/>
        <v>8</v>
      </c>
      <c r="J12" s="151"/>
      <c r="K12" s="152"/>
      <c r="L12" s="153"/>
      <c r="M12" s="153"/>
      <c r="N12" s="153"/>
      <c r="O12" s="153"/>
      <c r="P12" s="153"/>
      <c r="Q12" s="154"/>
      <c r="R12" s="154"/>
      <c r="S12" s="154"/>
      <c r="T12" s="154"/>
      <c r="U12" s="154"/>
      <c r="V12" s="155">
        <v>0.5</v>
      </c>
      <c r="W12" s="155">
        <v>0.5</v>
      </c>
      <c r="X12" s="156"/>
    </row>
    <row r="13" spans="2:27" ht="27.6" x14ac:dyDescent="0.3">
      <c r="B13" s="11" t="s">
        <v>24</v>
      </c>
      <c r="C13" s="12" t="s">
        <v>40</v>
      </c>
      <c r="D13" s="148">
        <v>30</v>
      </c>
      <c r="E13" s="149">
        <v>1</v>
      </c>
      <c r="F13" s="150">
        <v>30</v>
      </c>
      <c r="G13" s="149">
        <v>0</v>
      </c>
      <c r="H13" s="150">
        <f t="shared" si="0"/>
        <v>0</v>
      </c>
      <c r="J13" s="151"/>
      <c r="K13" s="152"/>
      <c r="L13" s="153"/>
      <c r="M13" s="153"/>
      <c r="N13" s="153"/>
      <c r="O13" s="153"/>
      <c r="P13" s="153"/>
      <c r="Q13" s="154"/>
      <c r="R13" s="154"/>
      <c r="S13" s="154"/>
      <c r="T13" s="154"/>
      <c r="U13" s="154"/>
      <c r="V13" s="155"/>
      <c r="W13" s="155"/>
      <c r="X13" s="156"/>
    </row>
    <row r="14" spans="2:27" x14ac:dyDescent="0.3">
      <c r="B14" s="11" t="s">
        <v>24</v>
      </c>
      <c r="C14" s="12" t="s">
        <v>41</v>
      </c>
      <c r="D14" s="148">
        <v>100</v>
      </c>
      <c r="E14" s="149">
        <v>1</v>
      </c>
      <c r="F14" s="150">
        <v>100</v>
      </c>
      <c r="G14" s="149">
        <v>0.4</v>
      </c>
      <c r="H14" s="150">
        <f t="shared" si="0"/>
        <v>40</v>
      </c>
      <c r="J14" s="151"/>
      <c r="K14" s="152"/>
      <c r="L14" s="153"/>
      <c r="M14" s="153"/>
      <c r="N14" s="153"/>
      <c r="O14" s="153"/>
      <c r="P14" s="153"/>
      <c r="Q14" s="154"/>
      <c r="R14" s="154"/>
      <c r="S14" s="154"/>
      <c r="T14" s="154"/>
      <c r="U14" s="154"/>
      <c r="V14" s="155"/>
      <c r="W14" s="155">
        <v>1</v>
      </c>
      <c r="X14" s="156"/>
    </row>
    <row r="15" spans="2:27" x14ac:dyDescent="0.3">
      <c r="B15" s="11" t="s">
        <v>24</v>
      </c>
      <c r="C15" s="12" t="s">
        <v>42</v>
      </c>
      <c r="D15" s="148">
        <v>5</v>
      </c>
      <c r="E15" s="149">
        <v>0.4</v>
      </c>
      <c r="F15" s="150">
        <v>2</v>
      </c>
      <c r="G15" s="149">
        <v>0</v>
      </c>
      <c r="H15" s="150">
        <f t="shared" si="0"/>
        <v>0</v>
      </c>
      <c r="J15" s="151"/>
      <c r="K15" s="152"/>
      <c r="L15" s="153"/>
      <c r="M15" s="153"/>
      <c r="N15" s="153"/>
      <c r="O15" s="153"/>
      <c r="P15" s="153"/>
      <c r="Q15" s="154"/>
      <c r="R15" s="154"/>
      <c r="S15" s="154"/>
      <c r="T15" s="154"/>
      <c r="U15" s="154"/>
      <c r="V15" s="155"/>
      <c r="W15" s="155"/>
      <c r="X15" s="156"/>
    </row>
    <row r="16" spans="2:27" s="40" customFormat="1" x14ac:dyDescent="0.3">
      <c r="B16" s="45" t="s">
        <v>24</v>
      </c>
      <c r="C16" s="22" t="s">
        <v>43</v>
      </c>
      <c r="D16" s="157">
        <v>3</v>
      </c>
      <c r="E16" s="158">
        <v>1</v>
      </c>
      <c r="F16" s="157">
        <v>3</v>
      </c>
      <c r="G16" s="159">
        <v>0.4</v>
      </c>
      <c r="H16" s="150">
        <f t="shared" si="0"/>
        <v>1.2000000000000002</v>
      </c>
      <c r="I16" s="161"/>
      <c r="J16" s="151">
        <v>0.8</v>
      </c>
      <c r="K16" s="152"/>
      <c r="L16" s="153"/>
      <c r="M16" s="153"/>
      <c r="N16" s="153"/>
      <c r="O16" s="153"/>
      <c r="P16" s="153"/>
      <c r="Q16" s="154"/>
      <c r="R16" s="154"/>
      <c r="S16" s="154"/>
      <c r="T16" s="154"/>
      <c r="U16" s="154"/>
      <c r="V16" s="155"/>
      <c r="W16" s="155">
        <v>0.2</v>
      </c>
      <c r="X16" s="156"/>
    </row>
    <row r="17" spans="2:27" ht="27.6" x14ac:dyDescent="0.3">
      <c r="B17" s="11" t="s">
        <v>24</v>
      </c>
      <c r="C17" s="12" t="s">
        <v>44</v>
      </c>
      <c r="D17" s="148">
        <v>30</v>
      </c>
      <c r="E17" s="149">
        <v>1</v>
      </c>
      <c r="F17" s="150">
        <v>30</v>
      </c>
      <c r="G17" s="149">
        <v>1</v>
      </c>
      <c r="H17" s="150">
        <f t="shared" si="0"/>
        <v>30</v>
      </c>
      <c r="J17" s="151"/>
      <c r="K17" s="152"/>
      <c r="L17" s="153"/>
      <c r="M17" s="153"/>
      <c r="N17" s="153"/>
      <c r="O17" s="153"/>
      <c r="P17" s="153"/>
      <c r="Q17" s="154"/>
      <c r="R17" s="154"/>
      <c r="S17" s="154"/>
      <c r="T17" s="154"/>
      <c r="U17" s="154"/>
      <c r="V17" s="155"/>
      <c r="W17" s="155">
        <v>1</v>
      </c>
      <c r="X17" s="156"/>
    </row>
    <row r="18" spans="2:27" x14ac:dyDescent="0.3">
      <c r="B18" s="11" t="s">
        <v>24</v>
      </c>
      <c r="C18" s="12" t="s">
        <v>45</v>
      </c>
      <c r="D18" s="148">
        <v>20</v>
      </c>
      <c r="E18" s="149">
        <v>1</v>
      </c>
      <c r="F18" s="150">
        <v>20</v>
      </c>
      <c r="G18" s="149">
        <v>0</v>
      </c>
      <c r="H18" s="150">
        <f t="shared" si="0"/>
        <v>0</v>
      </c>
      <c r="J18" s="151"/>
      <c r="K18" s="152"/>
      <c r="L18" s="153"/>
      <c r="M18" s="153"/>
      <c r="N18" s="153"/>
      <c r="O18" s="153"/>
      <c r="P18" s="153"/>
      <c r="Q18" s="154"/>
      <c r="R18" s="154"/>
      <c r="S18" s="154"/>
      <c r="T18" s="154"/>
      <c r="U18" s="154"/>
      <c r="V18" s="155"/>
      <c r="W18" s="155"/>
      <c r="X18" s="156"/>
    </row>
    <row r="19" spans="2:27" s="40" customFormat="1" x14ac:dyDescent="0.3">
      <c r="B19" s="45" t="s">
        <v>24</v>
      </c>
      <c r="C19" s="22" t="s">
        <v>46</v>
      </c>
      <c r="D19" s="157">
        <v>35</v>
      </c>
      <c r="E19" s="158">
        <v>1</v>
      </c>
      <c r="F19" s="157">
        <v>35</v>
      </c>
      <c r="G19" s="159">
        <v>0.4</v>
      </c>
      <c r="H19" s="150">
        <f t="shared" si="0"/>
        <v>14</v>
      </c>
      <c r="I19" s="161"/>
      <c r="J19" s="151"/>
      <c r="K19" s="152"/>
      <c r="L19" s="153"/>
      <c r="M19" s="153"/>
      <c r="N19" s="153"/>
      <c r="O19" s="153"/>
      <c r="P19" s="153"/>
      <c r="Q19" s="154"/>
      <c r="R19" s="154">
        <v>0.435</v>
      </c>
      <c r="S19" s="154">
        <v>0.435</v>
      </c>
      <c r="T19" s="154"/>
      <c r="U19" s="154"/>
      <c r="V19" s="155"/>
      <c r="W19" s="155">
        <v>0.13</v>
      </c>
      <c r="X19" s="156"/>
    </row>
    <row r="20" spans="2:27" ht="27.6" x14ac:dyDescent="0.3">
      <c r="B20" s="11" t="s">
        <v>24</v>
      </c>
      <c r="C20" s="12" t="s">
        <v>47</v>
      </c>
      <c r="D20" s="148">
        <v>60</v>
      </c>
      <c r="E20" s="149">
        <v>0.4</v>
      </c>
      <c r="F20" s="150">
        <v>24</v>
      </c>
      <c r="G20" s="149">
        <v>0</v>
      </c>
      <c r="H20" s="150">
        <f t="shared" si="0"/>
        <v>0</v>
      </c>
      <c r="J20" s="151"/>
      <c r="K20" s="152"/>
      <c r="L20" s="153"/>
      <c r="M20" s="153"/>
      <c r="N20" s="153"/>
      <c r="O20" s="153"/>
      <c r="P20" s="153"/>
      <c r="Q20" s="154"/>
      <c r="R20" s="154"/>
      <c r="S20" s="154"/>
      <c r="T20" s="154"/>
      <c r="U20" s="154"/>
      <c r="V20" s="155"/>
      <c r="W20" s="155"/>
      <c r="X20" s="156"/>
    </row>
    <row r="21" spans="2:27" ht="27.6" x14ac:dyDescent="0.3">
      <c r="B21" s="11" t="s">
        <v>24</v>
      </c>
      <c r="C21" s="12" t="s">
        <v>48</v>
      </c>
      <c r="D21" s="148">
        <v>25</v>
      </c>
      <c r="E21" s="149">
        <v>0.4</v>
      </c>
      <c r="F21" s="150">
        <v>10</v>
      </c>
      <c r="G21" s="149">
        <v>0</v>
      </c>
      <c r="H21" s="150">
        <f t="shared" si="0"/>
        <v>0</v>
      </c>
      <c r="J21" s="151"/>
      <c r="K21" s="152"/>
      <c r="L21" s="153"/>
      <c r="M21" s="153"/>
      <c r="N21" s="153"/>
      <c r="O21" s="153"/>
      <c r="P21" s="153"/>
      <c r="Q21" s="154"/>
      <c r="R21" s="154"/>
      <c r="S21" s="154"/>
      <c r="T21" s="154"/>
      <c r="U21" s="154"/>
      <c r="V21" s="155"/>
      <c r="W21" s="155"/>
      <c r="X21" s="156"/>
    </row>
    <row r="22" spans="2:27" ht="27.6" x14ac:dyDescent="0.3">
      <c r="B22" s="11" t="s">
        <v>24</v>
      </c>
      <c r="C22" s="12" t="s">
        <v>49</v>
      </c>
      <c r="D22" s="148">
        <v>2</v>
      </c>
      <c r="E22" s="149">
        <v>1</v>
      </c>
      <c r="F22" s="150">
        <v>2</v>
      </c>
      <c r="G22" s="149">
        <v>0</v>
      </c>
      <c r="H22" s="150">
        <f t="shared" si="0"/>
        <v>0</v>
      </c>
      <c r="J22" s="151"/>
      <c r="K22" s="152"/>
      <c r="L22" s="153"/>
      <c r="M22" s="153"/>
      <c r="N22" s="153"/>
      <c r="O22" s="153"/>
      <c r="P22" s="153"/>
      <c r="Q22" s="154"/>
      <c r="R22" s="154"/>
      <c r="S22" s="154"/>
      <c r="T22" s="154"/>
      <c r="U22" s="154"/>
      <c r="V22" s="155"/>
      <c r="W22" s="155"/>
      <c r="X22" s="156"/>
    </row>
    <row r="23" spans="2:27" ht="27.6" x14ac:dyDescent="0.3">
      <c r="B23" s="11" t="s">
        <v>24</v>
      </c>
      <c r="C23" s="12" t="s">
        <v>50</v>
      </c>
      <c r="D23" s="148">
        <v>15</v>
      </c>
      <c r="E23" s="149">
        <v>0.4</v>
      </c>
      <c r="F23" s="150">
        <v>6</v>
      </c>
      <c r="G23" s="149">
        <v>0</v>
      </c>
      <c r="H23" s="150">
        <f t="shared" si="0"/>
        <v>0</v>
      </c>
      <c r="J23" s="151"/>
      <c r="K23" s="152"/>
      <c r="L23" s="153"/>
      <c r="M23" s="153"/>
      <c r="N23" s="153"/>
      <c r="O23" s="153"/>
      <c r="P23" s="153"/>
      <c r="Q23" s="154"/>
      <c r="R23" s="154"/>
      <c r="S23" s="154"/>
      <c r="T23" s="154"/>
      <c r="U23" s="154"/>
      <c r="V23" s="155"/>
      <c r="W23" s="155"/>
      <c r="X23" s="156"/>
    </row>
    <row r="24" spans="2:27" ht="27.6" x14ac:dyDescent="0.3">
      <c r="B24" s="11" t="s">
        <v>24</v>
      </c>
      <c r="C24" s="12" t="s">
        <v>51</v>
      </c>
      <c r="D24" s="148">
        <v>30</v>
      </c>
      <c r="E24" s="149">
        <v>1</v>
      </c>
      <c r="F24" s="150">
        <v>30</v>
      </c>
      <c r="G24" s="149">
        <v>0.4</v>
      </c>
      <c r="H24" s="150">
        <f t="shared" si="0"/>
        <v>12</v>
      </c>
      <c r="J24" s="151"/>
      <c r="K24" s="152"/>
      <c r="L24" s="153"/>
      <c r="M24" s="153"/>
      <c r="N24" s="153"/>
      <c r="O24" s="153"/>
      <c r="P24" s="153"/>
      <c r="Q24" s="154"/>
      <c r="R24" s="154">
        <v>1</v>
      </c>
      <c r="S24" s="154"/>
      <c r="T24" s="154"/>
      <c r="U24" s="154"/>
      <c r="V24" s="155"/>
      <c r="W24" s="155"/>
      <c r="X24" s="156"/>
    </row>
    <row r="25" spans="2:27" ht="27.6" x14ac:dyDescent="0.3">
      <c r="B25" s="11" t="s">
        <v>24</v>
      </c>
      <c r="C25" s="12" t="s">
        <v>52</v>
      </c>
      <c r="D25" s="148">
        <v>2</v>
      </c>
      <c r="E25" s="149">
        <v>1</v>
      </c>
      <c r="F25" s="150">
        <v>2</v>
      </c>
      <c r="G25" s="149">
        <v>1</v>
      </c>
      <c r="H25" s="150">
        <f t="shared" si="0"/>
        <v>2</v>
      </c>
      <c r="J25" s="151"/>
      <c r="K25" s="152"/>
      <c r="L25" s="153"/>
      <c r="M25" s="153"/>
      <c r="N25" s="153"/>
      <c r="O25" s="153"/>
      <c r="P25" s="153"/>
      <c r="Q25" s="154"/>
      <c r="R25" s="154"/>
      <c r="S25" s="154"/>
      <c r="T25" s="154"/>
      <c r="U25" s="154"/>
      <c r="V25" s="155"/>
      <c r="W25" s="155">
        <v>1</v>
      </c>
      <c r="X25" s="156"/>
    </row>
    <row r="26" spans="2:27" x14ac:dyDescent="0.3">
      <c r="B26" s="11" t="s">
        <v>24</v>
      </c>
      <c r="C26" s="12" t="s">
        <v>53</v>
      </c>
      <c r="D26" s="148">
        <v>2</v>
      </c>
      <c r="E26" s="149">
        <v>1</v>
      </c>
      <c r="F26" s="150">
        <v>2</v>
      </c>
      <c r="G26" s="149">
        <v>0.4</v>
      </c>
      <c r="H26" s="150">
        <f t="shared" si="0"/>
        <v>0.8</v>
      </c>
      <c r="J26" s="151"/>
      <c r="K26" s="152"/>
      <c r="L26" s="153"/>
      <c r="M26" s="153"/>
      <c r="N26" s="153"/>
      <c r="O26" s="153"/>
      <c r="P26" s="153"/>
      <c r="Q26" s="154"/>
      <c r="R26" s="154"/>
      <c r="S26" s="154"/>
      <c r="T26" s="154"/>
      <c r="U26" s="154"/>
      <c r="V26" s="155"/>
      <c r="W26" s="155">
        <v>1</v>
      </c>
      <c r="X26" s="156"/>
    </row>
    <row r="27" spans="2:27" ht="27.6" x14ac:dyDescent="0.3">
      <c r="B27" s="11" t="s">
        <v>24</v>
      </c>
      <c r="C27" s="12" t="s">
        <v>54</v>
      </c>
      <c r="D27" s="148">
        <v>25</v>
      </c>
      <c r="E27" s="149">
        <v>1</v>
      </c>
      <c r="F27" s="150">
        <v>25</v>
      </c>
      <c r="G27" s="149">
        <v>0</v>
      </c>
      <c r="H27" s="150">
        <f t="shared" si="0"/>
        <v>0</v>
      </c>
      <c r="J27" s="151"/>
      <c r="K27" s="152"/>
      <c r="L27" s="153"/>
      <c r="M27" s="153"/>
      <c r="N27" s="153"/>
      <c r="O27" s="153"/>
      <c r="P27" s="153"/>
      <c r="Q27" s="154"/>
      <c r="R27" s="154"/>
      <c r="S27" s="154"/>
      <c r="T27" s="154"/>
      <c r="U27" s="154"/>
      <c r="V27" s="155"/>
      <c r="W27" s="155"/>
      <c r="X27" s="156"/>
    </row>
    <row r="28" spans="2:27" ht="27.6" x14ac:dyDescent="0.3">
      <c r="B28" s="11" t="s">
        <v>24</v>
      </c>
      <c r="C28" s="12" t="s">
        <v>55</v>
      </c>
      <c r="D28" s="148">
        <v>60</v>
      </c>
      <c r="E28" s="149">
        <v>0.4</v>
      </c>
      <c r="F28" s="150">
        <v>24</v>
      </c>
      <c r="G28" s="149">
        <v>1</v>
      </c>
      <c r="H28" s="150">
        <f t="shared" si="0"/>
        <v>24</v>
      </c>
      <c r="J28" s="151"/>
      <c r="K28" s="152"/>
      <c r="L28" s="153"/>
      <c r="M28" s="153"/>
      <c r="N28" s="153"/>
      <c r="O28" s="153"/>
      <c r="P28" s="153"/>
      <c r="Q28" s="154"/>
      <c r="R28" s="154"/>
      <c r="S28" s="154">
        <v>1</v>
      </c>
      <c r="T28" s="154"/>
      <c r="U28" s="154"/>
      <c r="V28" s="155"/>
      <c r="W28" s="155"/>
      <c r="X28" s="156"/>
    </row>
    <row r="29" spans="2:27" x14ac:dyDescent="0.3">
      <c r="B29" s="11" t="s">
        <v>24</v>
      </c>
      <c r="C29" s="12" t="s">
        <v>56</v>
      </c>
      <c r="D29" s="162">
        <v>1293.3</v>
      </c>
      <c r="E29" s="163">
        <v>0</v>
      </c>
      <c r="F29" s="164">
        <v>0</v>
      </c>
      <c r="G29" s="163">
        <v>0</v>
      </c>
      <c r="H29" s="150">
        <f t="shared" si="0"/>
        <v>0</v>
      </c>
      <c r="J29" s="151"/>
      <c r="K29" s="152"/>
      <c r="L29" s="153"/>
      <c r="M29" s="153"/>
      <c r="N29" s="153"/>
      <c r="O29" s="153"/>
      <c r="P29" s="153"/>
      <c r="Q29" s="154"/>
      <c r="R29" s="154"/>
      <c r="S29" s="154"/>
      <c r="T29" s="154"/>
      <c r="U29" s="154"/>
      <c r="V29" s="155"/>
      <c r="W29" s="155"/>
      <c r="X29" s="156"/>
      <c r="Y29" s="8"/>
      <c r="Z29" s="8"/>
      <c r="AA29" s="8"/>
    </row>
    <row r="30" spans="2:27" x14ac:dyDescent="0.3">
      <c r="B30" s="187" t="s">
        <v>25</v>
      </c>
      <c r="C30" s="188" t="s">
        <v>24</v>
      </c>
      <c r="D30" s="135">
        <v>436.76086299999997</v>
      </c>
      <c r="E30" s="136">
        <f>F30/D30</f>
        <v>0.22117366317228843</v>
      </c>
      <c r="F30" s="137">
        <v>96.600000000000009</v>
      </c>
      <c r="G30" s="136">
        <f>H30/F30</f>
        <v>0.26583850931677017</v>
      </c>
      <c r="H30" s="137">
        <v>25.68</v>
      </c>
      <c r="J30" s="165"/>
      <c r="K30" s="165"/>
      <c r="L30" s="165"/>
      <c r="M30" s="165"/>
      <c r="N30" s="165"/>
      <c r="O30" s="165"/>
      <c r="P30" s="165"/>
      <c r="Q30" s="165"/>
      <c r="R30" s="165"/>
      <c r="S30" s="165"/>
      <c r="T30" s="165"/>
      <c r="U30" s="165"/>
      <c r="V30" s="165"/>
      <c r="W30" s="165"/>
      <c r="X30" s="165"/>
      <c r="Y30" s="8"/>
      <c r="Z30" s="8"/>
      <c r="AA30" s="8"/>
    </row>
    <row r="31" spans="2:27" ht="27.6" x14ac:dyDescent="0.3">
      <c r="B31" s="11" t="s">
        <v>24</v>
      </c>
      <c r="C31" s="12" t="s">
        <v>57</v>
      </c>
      <c r="D31" s="148">
        <v>6</v>
      </c>
      <c r="E31" s="149">
        <v>0.4</v>
      </c>
      <c r="F31" s="150">
        <v>2.4000000000000004</v>
      </c>
      <c r="G31" s="149">
        <v>0.4</v>
      </c>
      <c r="H31" s="150">
        <f t="shared" ref="H31:H52" si="1">F31*G31</f>
        <v>0.96000000000000019</v>
      </c>
      <c r="J31" s="142"/>
      <c r="K31" s="143"/>
      <c r="L31" s="144"/>
      <c r="M31" s="144"/>
      <c r="N31" s="144"/>
      <c r="O31" s="144"/>
      <c r="P31" s="144"/>
      <c r="Q31" s="145"/>
      <c r="R31" s="145"/>
      <c r="S31" s="145"/>
      <c r="T31" s="145">
        <v>1</v>
      </c>
      <c r="U31" s="145"/>
      <c r="V31" s="146"/>
      <c r="W31" s="146"/>
      <c r="X31" s="147"/>
    </row>
    <row r="32" spans="2:27" x14ac:dyDescent="0.3">
      <c r="B32" s="11" t="s">
        <v>24</v>
      </c>
      <c r="C32" s="12" t="s">
        <v>58</v>
      </c>
      <c r="D32" s="148">
        <v>9</v>
      </c>
      <c r="E32" s="149">
        <v>1</v>
      </c>
      <c r="F32" s="150">
        <v>9</v>
      </c>
      <c r="G32" s="149">
        <v>1</v>
      </c>
      <c r="H32" s="150">
        <f t="shared" si="1"/>
        <v>9</v>
      </c>
      <c r="J32" s="151"/>
      <c r="K32" s="152"/>
      <c r="L32" s="153"/>
      <c r="M32" s="153"/>
      <c r="N32" s="153"/>
      <c r="O32" s="153"/>
      <c r="P32" s="153"/>
      <c r="Q32" s="154"/>
      <c r="R32" s="154">
        <v>0.5</v>
      </c>
      <c r="S32" s="154">
        <v>0.5</v>
      </c>
      <c r="T32" s="154"/>
      <c r="U32" s="154"/>
      <c r="V32" s="155"/>
      <c r="W32" s="155"/>
      <c r="X32" s="156"/>
    </row>
    <row r="33" spans="2:24" ht="27.6" x14ac:dyDescent="0.3">
      <c r="B33" s="11" t="s">
        <v>24</v>
      </c>
      <c r="C33" s="12" t="s">
        <v>59</v>
      </c>
      <c r="D33" s="148">
        <v>3</v>
      </c>
      <c r="E33" s="149">
        <v>0.4</v>
      </c>
      <c r="F33" s="150">
        <v>1.2000000000000002</v>
      </c>
      <c r="G33" s="149">
        <v>0</v>
      </c>
      <c r="H33" s="150">
        <f t="shared" si="1"/>
        <v>0</v>
      </c>
      <c r="J33" s="151"/>
      <c r="K33" s="152"/>
      <c r="L33" s="153"/>
      <c r="M33" s="153"/>
      <c r="N33" s="153"/>
      <c r="O33" s="153"/>
      <c r="P33" s="153"/>
      <c r="Q33" s="154"/>
      <c r="R33" s="154"/>
      <c r="S33" s="154"/>
      <c r="T33" s="154"/>
      <c r="U33" s="154"/>
      <c r="V33" s="155"/>
      <c r="W33" s="155"/>
      <c r="X33" s="156"/>
    </row>
    <row r="34" spans="2:24" x14ac:dyDescent="0.3">
      <c r="B34" s="11" t="s">
        <v>24</v>
      </c>
      <c r="C34" s="12" t="s">
        <v>60</v>
      </c>
      <c r="D34" s="148">
        <v>12</v>
      </c>
      <c r="E34" s="149">
        <v>0.4</v>
      </c>
      <c r="F34" s="150">
        <v>4.8000000000000007</v>
      </c>
      <c r="G34" s="149">
        <v>0</v>
      </c>
      <c r="H34" s="150">
        <f t="shared" si="1"/>
        <v>0</v>
      </c>
      <c r="J34" s="151"/>
      <c r="K34" s="152"/>
      <c r="L34" s="153"/>
      <c r="M34" s="153"/>
      <c r="N34" s="153"/>
      <c r="O34" s="153"/>
      <c r="P34" s="153"/>
      <c r="Q34" s="154"/>
      <c r="R34" s="154"/>
      <c r="S34" s="154"/>
      <c r="T34" s="154"/>
      <c r="U34" s="154"/>
      <c r="V34" s="155"/>
      <c r="W34" s="155"/>
      <c r="X34" s="156"/>
    </row>
    <row r="35" spans="2:24" ht="27.6" x14ac:dyDescent="0.3">
      <c r="B35" s="11" t="s">
        <v>24</v>
      </c>
      <c r="C35" s="12" t="s">
        <v>61</v>
      </c>
      <c r="D35" s="148">
        <v>12</v>
      </c>
      <c r="E35" s="149">
        <v>0.4</v>
      </c>
      <c r="F35" s="150">
        <v>4.8000000000000007</v>
      </c>
      <c r="G35" s="149">
        <v>0</v>
      </c>
      <c r="H35" s="150">
        <f t="shared" si="1"/>
        <v>0</v>
      </c>
      <c r="J35" s="151"/>
      <c r="K35" s="152"/>
      <c r="L35" s="153"/>
      <c r="M35" s="153"/>
      <c r="N35" s="153"/>
      <c r="O35" s="153"/>
      <c r="P35" s="153"/>
      <c r="Q35" s="154"/>
      <c r="R35" s="154"/>
      <c r="S35" s="154"/>
      <c r="T35" s="154"/>
      <c r="U35" s="154"/>
      <c r="V35" s="155"/>
      <c r="W35" s="155"/>
      <c r="X35" s="156"/>
    </row>
    <row r="36" spans="2:24" x14ac:dyDescent="0.3">
      <c r="B36" s="11" t="s">
        <v>24</v>
      </c>
      <c r="C36" s="12" t="s">
        <v>62</v>
      </c>
      <c r="D36" s="148">
        <v>9</v>
      </c>
      <c r="E36" s="149">
        <v>0.4</v>
      </c>
      <c r="F36" s="150">
        <v>3.6</v>
      </c>
      <c r="G36" s="149">
        <v>0</v>
      </c>
      <c r="H36" s="150">
        <f t="shared" si="1"/>
        <v>0</v>
      </c>
      <c r="J36" s="151"/>
      <c r="K36" s="152"/>
      <c r="L36" s="153"/>
      <c r="M36" s="153"/>
      <c r="N36" s="153"/>
      <c r="O36" s="153"/>
      <c r="P36" s="153"/>
      <c r="Q36" s="154"/>
      <c r="R36" s="154"/>
      <c r="S36" s="154"/>
      <c r="T36" s="154"/>
      <c r="U36" s="154"/>
      <c r="V36" s="155"/>
      <c r="W36" s="155"/>
      <c r="X36" s="156"/>
    </row>
    <row r="37" spans="2:24" x14ac:dyDescent="0.3">
      <c r="B37" s="11" t="s">
        <v>24</v>
      </c>
      <c r="C37" s="12" t="s">
        <v>63</v>
      </c>
      <c r="D37" s="148">
        <v>9</v>
      </c>
      <c r="E37" s="149">
        <v>0.4</v>
      </c>
      <c r="F37" s="150">
        <v>3.6</v>
      </c>
      <c r="G37" s="149">
        <v>0</v>
      </c>
      <c r="H37" s="150">
        <f t="shared" si="1"/>
        <v>0</v>
      </c>
      <c r="J37" s="151"/>
      <c r="K37" s="152"/>
      <c r="L37" s="153"/>
      <c r="M37" s="153"/>
      <c r="N37" s="153"/>
      <c r="O37" s="153"/>
      <c r="P37" s="153"/>
      <c r="Q37" s="154"/>
      <c r="R37" s="154"/>
      <c r="S37" s="154"/>
      <c r="T37" s="154"/>
      <c r="U37" s="154"/>
      <c r="V37" s="155"/>
      <c r="W37" s="155"/>
      <c r="X37" s="156"/>
    </row>
    <row r="38" spans="2:24" ht="27.6" x14ac:dyDescent="0.3">
      <c r="B38" s="11" t="s">
        <v>24</v>
      </c>
      <c r="C38" s="12" t="s">
        <v>64</v>
      </c>
      <c r="D38" s="148">
        <v>12</v>
      </c>
      <c r="E38" s="149">
        <v>0.4</v>
      </c>
      <c r="F38" s="150">
        <v>4.8000000000000007</v>
      </c>
      <c r="G38" s="149">
        <v>0.4</v>
      </c>
      <c r="H38" s="150">
        <f t="shared" si="1"/>
        <v>1.9200000000000004</v>
      </c>
      <c r="J38" s="151"/>
      <c r="K38" s="152"/>
      <c r="L38" s="153"/>
      <c r="M38" s="153"/>
      <c r="N38" s="153"/>
      <c r="O38" s="153"/>
      <c r="P38" s="153"/>
      <c r="Q38" s="154"/>
      <c r="R38" s="154"/>
      <c r="S38" s="154"/>
      <c r="T38" s="154">
        <v>1</v>
      </c>
      <c r="U38" s="154"/>
      <c r="V38" s="155"/>
      <c r="W38" s="155"/>
      <c r="X38" s="156"/>
    </row>
    <row r="39" spans="2:24" x14ac:dyDescent="0.3">
      <c r="B39" s="11" t="s">
        <v>24</v>
      </c>
      <c r="C39" s="12" t="s">
        <v>65</v>
      </c>
      <c r="D39" s="148">
        <v>9</v>
      </c>
      <c r="E39" s="149">
        <v>1</v>
      </c>
      <c r="F39" s="150">
        <v>9</v>
      </c>
      <c r="G39" s="149">
        <v>1</v>
      </c>
      <c r="H39" s="150">
        <f t="shared" si="1"/>
        <v>9</v>
      </c>
      <c r="J39" s="151">
        <v>0.5</v>
      </c>
      <c r="K39" s="152">
        <v>0.5</v>
      </c>
      <c r="L39" s="153"/>
      <c r="M39" s="153"/>
      <c r="N39" s="153"/>
      <c r="O39" s="153"/>
      <c r="P39" s="153"/>
      <c r="Q39" s="154"/>
      <c r="R39" s="154"/>
      <c r="S39" s="154"/>
      <c r="T39" s="154"/>
      <c r="U39" s="154"/>
      <c r="V39" s="155"/>
      <c r="W39" s="155"/>
      <c r="X39" s="156"/>
    </row>
    <row r="40" spans="2:24" ht="27.6" x14ac:dyDescent="0.3">
      <c r="B40" s="11" t="s">
        <v>24</v>
      </c>
      <c r="C40" s="12" t="s">
        <v>66</v>
      </c>
      <c r="D40" s="148">
        <v>3</v>
      </c>
      <c r="E40" s="149">
        <v>0.4</v>
      </c>
      <c r="F40" s="150">
        <v>1.2000000000000002</v>
      </c>
      <c r="G40" s="149">
        <v>0</v>
      </c>
      <c r="H40" s="150">
        <f t="shared" si="1"/>
        <v>0</v>
      </c>
      <c r="J40" s="151"/>
      <c r="K40" s="152"/>
      <c r="L40" s="153"/>
      <c r="M40" s="153"/>
      <c r="N40" s="153"/>
      <c r="O40" s="153"/>
      <c r="P40" s="153"/>
      <c r="Q40" s="154"/>
      <c r="R40" s="154"/>
      <c r="S40" s="154"/>
      <c r="T40" s="154"/>
      <c r="U40" s="154"/>
      <c r="V40" s="155"/>
      <c r="W40" s="155"/>
      <c r="X40" s="156"/>
    </row>
    <row r="41" spans="2:24" ht="27.6" x14ac:dyDescent="0.3">
      <c r="B41" s="11" t="s">
        <v>24</v>
      </c>
      <c r="C41" s="12" t="s">
        <v>67</v>
      </c>
      <c r="D41" s="148">
        <v>9</v>
      </c>
      <c r="E41" s="149">
        <v>0.4</v>
      </c>
      <c r="F41" s="150">
        <v>3.6</v>
      </c>
      <c r="G41" s="149">
        <v>0</v>
      </c>
      <c r="H41" s="150">
        <f t="shared" si="1"/>
        <v>0</v>
      </c>
      <c r="J41" s="151"/>
      <c r="K41" s="152"/>
      <c r="L41" s="153"/>
      <c r="M41" s="153"/>
      <c r="N41" s="153"/>
      <c r="O41" s="153"/>
      <c r="P41" s="153"/>
      <c r="Q41" s="154"/>
      <c r="R41" s="154"/>
      <c r="S41" s="154"/>
      <c r="T41" s="154"/>
      <c r="U41" s="154"/>
      <c r="V41" s="155"/>
      <c r="W41" s="155"/>
      <c r="X41" s="156"/>
    </row>
    <row r="42" spans="2:24" x14ac:dyDescent="0.3">
      <c r="B42" s="11" t="s">
        <v>24</v>
      </c>
      <c r="C42" s="12" t="s">
        <v>68</v>
      </c>
      <c r="D42" s="148">
        <v>9</v>
      </c>
      <c r="E42" s="149">
        <v>1</v>
      </c>
      <c r="F42" s="150">
        <v>9</v>
      </c>
      <c r="G42" s="149">
        <v>0</v>
      </c>
      <c r="H42" s="150">
        <f t="shared" si="1"/>
        <v>0</v>
      </c>
      <c r="J42" s="151"/>
      <c r="K42" s="152"/>
      <c r="L42" s="153"/>
      <c r="M42" s="153"/>
      <c r="N42" s="153"/>
      <c r="O42" s="153"/>
      <c r="P42" s="153"/>
      <c r="Q42" s="154"/>
      <c r="R42" s="154"/>
      <c r="S42" s="154"/>
      <c r="T42" s="154"/>
      <c r="U42" s="154"/>
      <c r="V42" s="155"/>
      <c r="W42" s="155"/>
      <c r="X42" s="156"/>
    </row>
    <row r="43" spans="2:24" x14ac:dyDescent="0.3">
      <c r="B43" s="11" t="s">
        <v>24</v>
      </c>
      <c r="C43" s="12" t="s">
        <v>69</v>
      </c>
      <c r="D43" s="148">
        <v>12</v>
      </c>
      <c r="E43" s="149">
        <v>1</v>
      </c>
      <c r="F43" s="150">
        <v>12</v>
      </c>
      <c r="G43" s="149">
        <v>0.4</v>
      </c>
      <c r="H43" s="150">
        <f t="shared" si="1"/>
        <v>4.8000000000000007</v>
      </c>
      <c r="J43" s="151"/>
      <c r="K43" s="152"/>
      <c r="L43" s="153"/>
      <c r="M43" s="153"/>
      <c r="N43" s="153"/>
      <c r="O43" s="153"/>
      <c r="P43" s="153"/>
      <c r="Q43" s="154">
        <v>0.16666666666666666</v>
      </c>
      <c r="R43" s="154">
        <v>0.16666666666666666</v>
      </c>
      <c r="S43" s="154">
        <v>0.16666666666666666</v>
      </c>
      <c r="T43" s="154">
        <v>0.5</v>
      </c>
      <c r="U43" s="154"/>
      <c r="V43" s="155"/>
      <c r="W43" s="155"/>
      <c r="X43" s="156"/>
    </row>
    <row r="44" spans="2:24" x14ac:dyDescent="0.3">
      <c r="B44" s="11" t="s">
        <v>24</v>
      </c>
      <c r="C44" s="12" t="s">
        <v>70</v>
      </c>
      <c r="D44" s="148">
        <v>12</v>
      </c>
      <c r="E44" s="149">
        <v>0.4</v>
      </c>
      <c r="F44" s="150">
        <v>4.8000000000000007</v>
      </c>
      <c r="G44" s="149">
        <v>0</v>
      </c>
      <c r="H44" s="150">
        <f t="shared" si="1"/>
        <v>0</v>
      </c>
      <c r="J44" s="151"/>
      <c r="K44" s="152"/>
      <c r="L44" s="153"/>
      <c r="M44" s="153"/>
      <c r="N44" s="153"/>
      <c r="O44" s="153"/>
      <c r="P44" s="153"/>
      <c r="Q44" s="154"/>
      <c r="R44" s="154"/>
      <c r="S44" s="154"/>
      <c r="T44" s="154"/>
      <c r="U44" s="154"/>
      <c r="V44" s="155"/>
      <c r="W44" s="155"/>
      <c r="X44" s="156"/>
    </row>
    <row r="45" spans="2:24" x14ac:dyDescent="0.3">
      <c r="B45" s="11" t="s">
        <v>24</v>
      </c>
      <c r="C45" s="12" t="s">
        <v>71</v>
      </c>
      <c r="D45" s="148">
        <v>3</v>
      </c>
      <c r="E45" s="149">
        <v>0.4</v>
      </c>
      <c r="F45" s="150">
        <v>1.2000000000000002</v>
      </c>
      <c r="G45" s="149">
        <v>0</v>
      </c>
      <c r="H45" s="150">
        <f t="shared" si="1"/>
        <v>0</v>
      </c>
      <c r="J45" s="151"/>
      <c r="K45" s="152"/>
      <c r="L45" s="153"/>
      <c r="M45" s="153"/>
      <c r="N45" s="153"/>
      <c r="O45" s="153"/>
      <c r="P45" s="153"/>
      <c r="Q45" s="154"/>
      <c r="R45" s="154"/>
      <c r="S45" s="154"/>
      <c r="T45" s="154"/>
      <c r="U45" s="154"/>
      <c r="V45" s="155"/>
      <c r="W45" s="155"/>
      <c r="X45" s="156"/>
    </row>
    <row r="46" spans="2:24" ht="27.6" x14ac:dyDescent="0.3">
      <c r="B46" s="11" t="s">
        <v>24</v>
      </c>
      <c r="C46" s="12" t="s">
        <v>72</v>
      </c>
      <c r="D46" s="148">
        <v>6</v>
      </c>
      <c r="E46" s="149">
        <v>0.4</v>
      </c>
      <c r="F46" s="150">
        <v>2.4000000000000004</v>
      </c>
      <c r="G46" s="149">
        <v>0</v>
      </c>
      <c r="H46" s="150">
        <f t="shared" si="1"/>
        <v>0</v>
      </c>
      <c r="J46" s="151"/>
      <c r="K46" s="152"/>
      <c r="L46" s="153"/>
      <c r="M46" s="153"/>
      <c r="N46" s="153"/>
      <c r="O46" s="153"/>
      <c r="P46" s="153"/>
      <c r="Q46" s="154"/>
      <c r="R46" s="154"/>
      <c r="S46" s="154"/>
      <c r="T46" s="154"/>
      <c r="U46" s="154"/>
      <c r="V46" s="155"/>
      <c r="W46" s="155"/>
      <c r="X46" s="156"/>
    </row>
    <row r="47" spans="2:24" x14ac:dyDescent="0.3">
      <c r="B47" s="11" t="s">
        <v>24</v>
      </c>
      <c r="C47" s="12" t="s">
        <v>73</v>
      </c>
      <c r="D47" s="148">
        <v>9</v>
      </c>
      <c r="E47" s="149">
        <v>0.4</v>
      </c>
      <c r="F47" s="150">
        <v>3.6</v>
      </c>
      <c r="G47" s="149">
        <v>0</v>
      </c>
      <c r="H47" s="150">
        <f t="shared" si="1"/>
        <v>0</v>
      </c>
      <c r="J47" s="151"/>
      <c r="K47" s="152"/>
      <c r="L47" s="153"/>
      <c r="M47" s="153"/>
      <c r="N47" s="153"/>
      <c r="O47" s="153"/>
      <c r="P47" s="153"/>
      <c r="Q47" s="154"/>
      <c r="R47" s="154"/>
      <c r="S47" s="154"/>
      <c r="T47" s="154"/>
      <c r="U47" s="154"/>
      <c r="V47" s="155"/>
      <c r="W47" s="155"/>
      <c r="X47" s="156"/>
    </row>
    <row r="48" spans="2:24" x14ac:dyDescent="0.3">
      <c r="B48" s="11" t="s">
        <v>24</v>
      </c>
      <c r="C48" s="12" t="s">
        <v>74</v>
      </c>
      <c r="D48" s="148">
        <v>9</v>
      </c>
      <c r="E48" s="149">
        <v>0.4</v>
      </c>
      <c r="F48" s="150">
        <v>3.6</v>
      </c>
      <c r="G48" s="149">
        <v>0</v>
      </c>
      <c r="H48" s="150">
        <f t="shared" si="1"/>
        <v>0</v>
      </c>
      <c r="J48" s="151"/>
      <c r="K48" s="152"/>
      <c r="L48" s="153"/>
      <c r="M48" s="153"/>
      <c r="N48" s="153"/>
      <c r="O48" s="153"/>
      <c r="P48" s="153"/>
      <c r="Q48" s="154"/>
      <c r="R48" s="154"/>
      <c r="S48" s="154"/>
      <c r="T48" s="154"/>
      <c r="U48" s="154"/>
      <c r="V48" s="155"/>
      <c r="W48" s="155"/>
      <c r="X48" s="156"/>
    </row>
    <row r="49" spans="2:27" x14ac:dyDescent="0.3">
      <c r="B49" s="11" t="s">
        <v>24</v>
      </c>
      <c r="C49" s="12" t="s">
        <v>75</v>
      </c>
      <c r="D49" s="148">
        <v>9</v>
      </c>
      <c r="E49" s="149">
        <v>0.4</v>
      </c>
      <c r="F49" s="150">
        <v>3.6</v>
      </c>
      <c r="G49" s="149">
        <v>0</v>
      </c>
      <c r="H49" s="150">
        <f t="shared" si="1"/>
        <v>0</v>
      </c>
      <c r="J49" s="151"/>
      <c r="K49" s="152"/>
      <c r="L49" s="153"/>
      <c r="M49" s="153"/>
      <c r="N49" s="153"/>
      <c r="O49" s="153"/>
      <c r="P49" s="153"/>
      <c r="Q49" s="154"/>
      <c r="R49" s="154"/>
      <c r="S49" s="154"/>
      <c r="T49" s="154"/>
      <c r="U49" s="154"/>
      <c r="V49" s="155"/>
      <c r="W49" s="155"/>
      <c r="X49" s="156"/>
    </row>
    <row r="50" spans="2:27" ht="27.6" x14ac:dyDescent="0.3">
      <c r="B50" s="11" t="s">
        <v>24</v>
      </c>
      <c r="C50" s="12" t="s">
        <v>76</v>
      </c>
      <c r="D50" s="148">
        <v>9</v>
      </c>
      <c r="E50" s="149">
        <v>0.4</v>
      </c>
      <c r="F50" s="150">
        <v>3.6</v>
      </c>
      <c r="G50" s="149">
        <v>0</v>
      </c>
      <c r="H50" s="150">
        <f t="shared" si="1"/>
        <v>0</v>
      </c>
      <c r="J50" s="151"/>
      <c r="K50" s="152"/>
      <c r="L50" s="153"/>
      <c r="M50" s="153"/>
      <c r="N50" s="153"/>
      <c r="O50" s="153"/>
      <c r="P50" s="153"/>
      <c r="Q50" s="154"/>
      <c r="R50" s="154"/>
      <c r="S50" s="154"/>
      <c r="T50" s="154"/>
      <c r="U50" s="154"/>
      <c r="V50" s="155"/>
      <c r="W50" s="155"/>
      <c r="X50" s="156"/>
    </row>
    <row r="51" spans="2:27" x14ac:dyDescent="0.3">
      <c r="B51" s="11" t="s">
        <v>24</v>
      </c>
      <c r="C51" s="12" t="s">
        <v>77</v>
      </c>
      <c r="D51" s="148">
        <v>12</v>
      </c>
      <c r="E51" s="149">
        <v>0.4</v>
      </c>
      <c r="F51" s="150">
        <v>4.8000000000000007</v>
      </c>
      <c r="G51" s="149">
        <v>0</v>
      </c>
      <c r="H51" s="150">
        <f t="shared" si="1"/>
        <v>0</v>
      </c>
      <c r="J51" s="151"/>
      <c r="K51" s="152"/>
      <c r="L51" s="153"/>
      <c r="M51" s="153"/>
      <c r="N51" s="153"/>
      <c r="O51" s="153"/>
      <c r="P51" s="153"/>
      <c r="Q51" s="154"/>
      <c r="R51" s="154"/>
      <c r="S51" s="154"/>
      <c r="T51" s="154"/>
      <c r="U51" s="154"/>
      <c r="V51" s="155"/>
      <c r="W51" s="155"/>
      <c r="X51" s="156"/>
    </row>
    <row r="52" spans="2:27" x14ac:dyDescent="0.3">
      <c r="B52" s="11" t="s">
        <v>24</v>
      </c>
      <c r="C52" s="12" t="s">
        <v>56</v>
      </c>
      <c r="D52" s="162">
        <v>253.760863</v>
      </c>
      <c r="E52" s="163">
        <v>0</v>
      </c>
      <c r="F52" s="164">
        <v>0</v>
      </c>
      <c r="G52" s="163">
        <v>0</v>
      </c>
      <c r="H52" s="164">
        <f t="shared" si="1"/>
        <v>0</v>
      </c>
      <c r="J52" s="151"/>
      <c r="K52" s="152"/>
      <c r="L52" s="153"/>
      <c r="M52" s="153"/>
      <c r="N52" s="153"/>
      <c r="O52" s="153"/>
      <c r="P52" s="153"/>
      <c r="Q52" s="154"/>
      <c r="R52" s="154"/>
      <c r="S52" s="154"/>
      <c r="T52" s="154"/>
      <c r="U52" s="154"/>
      <c r="V52" s="155"/>
      <c r="W52" s="155"/>
      <c r="X52" s="156"/>
      <c r="Y52" s="8"/>
      <c r="Z52" s="8"/>
      <c r="AA52" s="8"/>
    </row>
    <row r="53" spans="2:27" x14ac:dyDescent="0.3">
      <c r="B53" s="187" t="s">
        <v>26</v>
      </c>
      <c r="C53" s="188" t="s">
        <v>24</v>
      </c>
      <c r="D53" s="135">
        <v>412.71831635000001</v>
      </c>
      <c r="E53" s="136">
        <f>F53/D53</f>
        <v>0.54710438343742773</v>
      </c>
      <c r="F53" s="137">
        <v>225.8</v>
      </c>
      <c r="G53" s="136">
        <f>H53/F53</f>
        <v>0.16102745792736936</v>
      </c>
      <c r="H53" s="137">
        <f>SUM(H54:H91)</f>
        <v>36.360000000000007</v>
      </c>
      <c r="J53" s="165"/>
      <c r="K53" s="165"/>
      <c r="L53" s="165"/>
      <c r="M53" s="165"/>
      <c r="N53" s="165"/>
      <c r="O53" s="165"/>
      <c r="P53" s="165"/>
      <c r="Q53" s="165"/>
      <c r="R53" s="165"/>
      <c r="S53" s="165"/>
      <c r="T53" s="165"/>
      <c r="U53" s="165"/>
      <c r="V53" s="165"/>
      <c r="W53" s="165"/>
      <c r="X53" s="165"/>
      <c r="Y53" s="8"/>
      <c r="Z53" s="8"/>
      <c r="AA53" s="8"/>
    </row>
    <row r="54" spans="2:27" x14ac:dyDescent="0.3">
      <c r="B54" s="11" t="s">
        <v>24</v>
      </c>
      <c r="C54" s="12" t="s">
        <v>78</v>
      </c>
      <c r="D54" s="148">
        <v>11</v>
      </c>
      <c r="E54" s="149">
        <v>1</v>
      </c>
      <c r="F54" s="150">
        <v>11</v>
      </c>
      <c r="G54" s="149">
        <v>1</v>
      </c>
      <c r="H54" s="150">
        <f>G54*F54</f>
        <v>11</v>
      </c>
      <c r="J54" s="151"/>
      <c r="K54" s="152"/>
      <c r="L54" s="153"/>
      <c r="M54" s="153"/>
      <c r="N54" s="153"/>
      <c r="O54" s="153"/>
      <c r="P54" s="153"/>
      <c r="Q54" s="154"/>
      <c r="R54" s="154"/>
      <c r="S54" s="154">
        <v>1</v>
      </c>
      <c r="T54" s="154"/>
      <c r="U54" s="154"/>
      <c r="V54" s="155"/>
      <c r="W54" s="155"/>
      <c r="X54" s="156"/>
    </row>
    <row r="55" spans="2:27" x14ac:dyDescent="0.3">
      <c r="B55" s="11" t="s">
        <v>24</v>
      </c>
      <c r="C55" s="12" t="s">
        <v>79</v>
      </c>
      <c r="D55" s="148">
        <v>8</v>
      </c>
      <c r="E55" s="149">
        <v>0.4</v>
      </c>
      <c r="F55" s="150">
        <v>3.2</v>
      </c>
      <c r="G55" s="149">
        <v>0</v>
      </c>
      <c r="H55" s="150">
        <f t="shared" ref="H55:H91" si="2">G55*F55</f>
        <v>0</v>
      </c>
      <c r="J55" s="151"/>
      <c r="K55" s="152"/>
      <c r="L55" s="153"/>
      <c r="M55" s="153"/>
      <c r="N55" s="153"/>
      <c r="O55" s="153"/>
      <c r="P55" s="153"/>
      <c r="Q55" s="154"/>
      <c r="R55" s="154"/>
      <c r="S55" s="154"/>
      <c r="T55" s="154"/>
      <c r="U55" s="154"/>
      <c r="V55" s="155"/>
      <c r="W55" s="155"/>
      <c r="X55" s="156"/>
    </row>
    <row r="56" spans="2:27" x14ac:dyDescent="0.3">
      <c r="B56" s="11" t="s">
        <v>24</v>
      </c>
      <c r="C56" s="12" t="s">
        <v>80</v>
      </c>
      <c r="D56" s="148">
        <v>6</v>
      </c>
      <c r="E56" s="149">
        <v>0.4</v>
      </c>
      <c r="F56" s="150">
        <v>2.4000000000000004</v>
      </c>
      <c r="G56" s="149">
        <v>0.4</v>
      </c>
      <c r="H56" s="150">
        <f t="shared" si="2"/>
        <v>0.96000000000000019</v>
      </c>
      <c r="J56" s="151"/>
      <c r="K56" s="152"/>
      <c r="L56" s="153"/>
      <c r="M56" s="153"/>
      <c r="N56" s="153"/>
      <c r="O56" s="153"/>
      <c r="P56" s="153"/>
      <c r="Q56" s="154">
        <v>0.33333333333333331</v>
      </c>
      <c r="R56" s="154">
        <v>0.33333333333333331</v>
      </c>
      <c r="S56" s="154">
        <v>0.33333333333333331</v>
      </c>
      <c r="T56" s="154"/>
      <c r="U56" s="154"/>
      <c r="V56" s="155"/>
      <c r="W56" s="155"/>
      <c r="X56" s="156"/>
    </row>
    <row r="57" spans="2:27" ht="41.4" x14ac:dyDescent="0.3">
      <c r="B57" s="11" t="s">
        <v>24</v>
      </c>
      <c r="C57" s="12" t="s">
        <v>81</v>
      </c>
      <c r="D57" s="148">
        <v>10</v>
      </c>
      <c r="E57" s="149">
        <v>0.4</v>
      </c>
      <c r="F57" s="150">
        <v>4</v>
      </c>
      <c r="G57" s="149">
        <v>0</v>
      </c>
      <c r="H57" s="150">
        <f t="shared" si="2"/>
        <v>0</v>
      </c>
      <c r="J57" s="151"/>
      <c r="K57" s="152"/>
      <c r="L57" s="153"/>
      <c r="M57" s="153"/>
      <c r="N57" s="153"/>
      <c r="O57" s="153"/>
      <c r="P57" s="153"/>
      <c r="Q57" s="154"/>
      <c r="R57" s="154"/>
      <c r="S57" s="154"/>
      <c r="T57" s="154"/>
      <c r="U57" s="154"/>
      <c r="V57" s="155"/>
      <c r="W57" s="155"/>
      <c r="X57" s="156"/>
    </row>
    <row r="58" spans="2:27" x14ac:dyDescent="0.3">
      <c r="B58" s="11" t="s">
        <v>24</v>
      </c>
      <c r="C58" s="12" t="s">
        <v>82</v>
      </c>
      <c r="D58" s="148">
        <v>6</v>
      </c>
      <c r="E58" s="149">
        <v>0.4</v>
      </c>
      <c r="F58" s="150">
        <v>2.4000000000000004</v>
      </c>
      <c r="G58" s="149">
        <v>0</v>
      </c>
      <c r="H58" s="150">
        <f t="shared" si="2"/>
        <v>0</v>
      </c>
      <c r="J58" s="151"/>
      <c r="K58" s="152"/>
      <c r="L58" s="153"/>
      <c r="M58" s="153"/>
      <c r="N58" s="153"/>
      <c r="O58" s="153"/>
      <c r="P58" s="153"/>
      <c r="Q58" s="154"/>
      <c r="R58" s="154"/>
      <c r="S58" s="154"/>
      <c r="T58" s="154"/>
      <c r="U58" s="154"/>
      <c r="V58" s="155"/>
      <c r="W58" s="155"/>
      <c r="X58" s="156"/>
    </row>
    <row r="59" spans="2:27" ht="27.6" x14ac:dyDescent="0.3">
      <c r="B59" s="11" t="s">
        <v>24</v>
      </c>
      <c r="C59" s="12" t="s">
        <v>83</v>
      </c>
      <c r="D59" s="148">
        <v>18</v>
      </c>
      <c r="E59" s="149">
        <v>1</v>
      </c>
      <c r="F59" s="150">
        <v>18</v>
      </c>
      <c r="G59" s="149">
        <v>0.4</v>
      </c>
      <c r="H59" s="150">
        <f t="shared" si="2"/>
        <v>7.2</v>
      </c>
      <c r="J59" s="151"/>
      <c r="K59" s="152"/>
      <c r="L59" s="153"/>
      <c r="M59" s="153"/>
      <c r="N59" s="153"/>
      <c r="O59" s="153"/>
      <c r="P59" s="153"/>
      <c r="Q59" s="154"/>
      <c r="R59" s="154"/>
      <c r="S59" s="154"/>
      <c r="T59" s="154">
        <v>1</v>
      </c>
      <c r="U59" s="154"/>
      <c r="V59" s="155"/>
      <c r="W59" s="155"/>
      <c r="X59" s="156"/>
    </row>
    <row r="60" spans="2:27" x14ac:dyDescent="0.3">
      <c r="B60" s="11" t="s">
        <v>24</v>
      </c>
      <c r="C60" s="12" t="s">
        <v>84</v>
      </c>
      <c r="D60" s="148">
        <v>6</v>
      </c>
      <c r="E60" s="149">
        <v>0.4</v>
      </c>
      <c r="F60" s="150">
        <v>2.4000000000000004</v>
      </c>
      <c r="G60" s="149">
        <v>0</v>
      </c>
      <c r="H60" s="150">
        <f t="shared" si="2"/>
        <v>0</v>
      </c>
      <c r="J60" s="151"/>
      <c r="K60" s="152"/>
      <c r="L60" s="153"/>
      <c r="M60" s="153"/>
      <c r="N60" s="153"/>
      <c r="O60" s="153"/>
      <c r="P60" s="153"/>
      <c r="Q60" s="154"/>
      <c r="R60" s="154"/>
      <c r="S60" s="154"/>
      <c r="T60" s="154"/>
      <c r="U60" s="154"/>
      <c r="V60" s="155"/>
      <c r="W60" s="155"/>
      <c r="X60" s="156"/>
    </row>
    <row r="61" spans="2:27" ht="27.6" x14ac:dyDescent="0.3">
      <c r="B61" s="11" t="s">
        <v>24</v>
      </c>
      <c r="C61" s="12" t="s">
        <v>85</v>
      </c>
      <c r="D61" s="148">
        <v>21.5</v>
      </c>
      <c r="E61" s="149">
        <v>1</v>
      </c>
      <c r="F61" s="150">
        <v>21.5</v>
      </c>
      <c r="G61" s="149">
        <v>0</v>
      </c>
      <c r="H61" s="150">
        <f t="shared" si="2"/>
        <v>0</v>
      </c>
      <c r="J61" s="151"/>
      <c r="K61" s="152"/>
      <c r="L61" s="153"/>
      <c r="M61" s="153"/>
      <c r="N61" s="153"/>
      <c r="O61" s="153"/>
      <c r="P61" s="153"/>
      <c r="Q61" s="154"/>
      <c r="R61" s="154"/>
      <c r="S61" s="154"/>
      <c r="T61" s="154"/>
      <c r="U61" s="154"/>
      <c r="V61" s="155"/>
      <c r="W61" s="155"/>
      <c r="X61" s="156"/>
    </row>
    <row r="62" spans="2:27" ht="27.6" x14ac:dyDescent="0.3">
      <c r="B62" s="11" t="s">
        <v>24</v>
      </c>
      <c r="C62" s="12" t="s">
        <v>86</v>
      </c>
      <c r="D62" s="148">
        <v>15</v>
      </c>
      <c r="E62" s="149">
        <v>0.4</v>
      </c>
      <c r="F62" s="150">
        <v>6</v>
      </c>
      <c r="G62" s="149">
        <v>0</v>
      </c>
      <c r="H62" s="150">
        <f t="shared" si="2"/>
        <v>0</v>
      </c>
      <c r="J62" s="151"/>
      <c r="K62" s="152"/>
      <c r="L62" s="153"/>
      <c r="M62" s="153"/>
      <c r="N62" s="153"/>
      <c r="O62" s="153"/>
      <c r="P62" s="153"/>
      <c r="Q62" s="154"/>
      <c r="R62" s="154"/>
      <c r="S62" s="154"/>
      <c r="T62" s="154"/>
      <c r="U62" s="154"/>
      <c r="V62" s="155"/>
      <c r="W62" s="155"/>
      <c r="X62" s="156"/>
    </row>
    <row r="63" spans="2:27" ht="27.6" x14ac:dyDescent="0.3">
      <c r="B63" s="11" t="s">
        <v>24</v>
      </c>
      <c r="C63" s="12" t="s">
        <v>87</v>
      </c>
      <c r="D63" s="148">
        <v>5</v>
      </c>
      <c r="E63" s="149">
        <v>0.4</v>
      </c>
      <c r="F63" s="150">
        <v>2</v>
      </c>
      <c r="G63" s="149">
        <v>0.4</v>
      </c>
      <c r="H63" s="150">
        <f t="shared" si="2"/>
        <v>0.8</v>
      </c>
      <c r="J63" s="151"/>
      <c r="K63" s="152"/>
      <c r="L63" s="153"/>
      <c r="M63" s="153"/>
      <c r="N63" s="153"/>
      <c r="O63" s="153"/>
      <c r="P63" s="153"/>
      <c r="Q63" s="154"/>
      <c r="R63" s="154">
        <v>0.5</v>
      </c>
      <c r="S63" s="154">
        <v>0.5</v>
      </c>
      <c r="T63" s="154"/>
      <c r="U63" s="154"/>
      <c r="V63" s="155"/>
      <c r="W63" s="155"/>
      <c r="X63" s="156"/>
    </row>
    <row r="64" spans="2:27" ht="69" x14ac:dyDescent="0.3">
      <c r="B64" s="11" t="s">
        <v>24</v>
      </c>
      <c r="C64" s="12" t="s">
        <v>88</v>
      </c>
      <c r="D64" s="148">
        <v>11</v>
      </c>
      <c r="E64" s="149">
        <v>0.4</v>
      </c>
      <c r="F64" s="150">
        <v>4.4000000000000004</v>
      </c>
      <c r="G64" s="149">
        <v>0</v>
      </c>
      <c r="H64" s="150">
        <f t="shared" si="2"/>
        <v>0</v>
      </c>
      <c r="J64" s="151"/>
      <c r="K64" s="152"/>
      <c r="L64" s="153"/>
      <c r="M64" s="153"/>
      <c r="N64" s="153"/>
      <c r="O64" s="153"/>
      <c r="P64" s="153"/>
      <c r="Q64" s="154"/>
      <c r="R64" s="154"/>
      <c r="S64" s="154"/>
      <c r="T64" s="154"/>
      <c r="U64" s="154"/>
      <c r="V64" s="155"/>
      <c r="W64" s="155"/>
      <c r="X64" s="156"/>
    </row>
    <row r="65" spans="2:24" ht="55.2" x14ac:dyDescent="0.3">
      <c r="B65" s="11" t="s">
        <v>24</v>
      </c>
      <c r="C65" s="12" t="s">
        <v>89</v>
      </c>
      <c r="D65" s="148">
        <v>10</v>
      </c>
      <c r="E65" s="149">
        <v>0.4</v>
      </c>
      <c r="F65" s="150">
        <v>4</v>
      </c>
      <c r="G65" s="149">
        <v>0</v>
      </c>
      <c r="H65" s="150">
        <f t="shared" si="2"/>
        <v>0</v>
      </c>
      <c r="J65" s="151"/>
      <c r="K65" s="152"/>
      <c r="L65" s="153"/>
      <c r="M65" s="153"/>
      <c r="N65" s="153"/>
      <c r="O65" s="153"/>
      <c r="P65" s="153"/>
      <c r="Q65" s="154"/>
      <c r="R65" s="154"/>
      <c r="S65" s="154"/>
      <c r="T65" s="154"/>
      <c r="U65" s="154"/>
      <c r="V65" s="155"/>
      <c r="W65" s="155"/>
      <c r="X65" s="156"/>
    </row>
    <row r="66" spans="2:24" x14ac:dyDescent="0.3">
      <c r="B66" s="11" t="s">
        <v>24</v>
      </c>
      <c r="C66" s="12" t="s">
        <v>90</v>
      </c>
      <c r="D66" s="148">
        <v>3</v>
      </c>
      <c r="E66" s="149">
        <v>0.4</v>
      </c>
      <c r="F66" s="150">
        <v>1.2000000000000002</v>
      </c>
      <c r="G66" s="149">
        <v>0</v>
      </c>
      <c r="H66" s="150">
        <f t="shared" si="2"/>
        <v>0</v>
      </c>
      <c r="J66" s="151"/>
      <c r="K66" s="152"/>
      <c r="L66" s="153"/>
      <c r="M66" s="153"/>
      <c r="N66" s="153"/>
      <c r="O66" s="153"/>
      <c r="P66" s="153"/>
      <c r="Q66" s="154"/>
      <c r="R66" s="154"/>
      <c r="S66" s="154"/>
      <c r="T66" s="154"/>
      <c r="U66" s="154"/>
      <c r="V66" s="155"/>
      <c r="W66" s="155"/>
      <c r="X66" s="156"/>
    </row>
    <row r="67" spans="2:24" ht="27.6" x14ac:dyDescent="0.3">
      <c r="B67" s="11" t="s">
        <v>24</v>
      </c>
      <c r="C67" s="12" t="s">
        <v>91</v>
      </c>
      <c r="D67" s="148">
        <v>6</v>
      </c>
      <c r="E67" s="149">
        <v>0.4</v>
      </c>
      <c r="F67" s="150">
        <v>2.4000000000000004</v>
      </c>
      <c r="G67" s="149">
        <v>0.4</v>
      </c>
      <c r="H67" s="150">
        <f t="shared" si="2"/>
        <v>0.96000000000000019</v>
      </c>
      <c r="J67" s="151"/>
      <c r="K67" s="152"/>
      <c r="L67" s="153"/>
      <c r="M67" s="153"/>
      <c r="N67" s="153"/>
      <c r="O67" s="153"/>
      <c r="P67" s="153"/>
      <c r="Q67" s="154"/>
      <c r="R67" s="154"/>
      <c r="S67" s="154"/>
      <c r="T67" s="154"/>
      <c r="U67" s="154"/>
      <c r="V67" s="155"/>
      <c r="W67" s="155"/>
      <c r="X67" s="156">
        <v>1</v>
      </c>
    </row>
    <row r="68" spans="2:24" ht="27.6" x14ac:dyDescent="0.3">
      <c r="B68" s="11" t="s">
        <v>24</v>
      </c>
      <c r="C68" s="12" t="s">
        <v>92</v>
      </c>
      <c r="D68" s="148">
        <v>20</v>
      </c>
      <c r="E68" s="149">
        <v>0.4</v>
      </c>
      <c r="F68" s="150">
        <v>8</v>
      </c>
      <c r="G68" s="149">
        <v>0</v>
      </c>
      <c r="H68" s="150">
        <f t="shared" si="2"/>
        <v>0</v>
      </c>
      <c r="J68" s="151"/>
      <c r="K68" s="152"/>
      <c r="L68" s="153"/>
      <c r="M68" s="153"/>
      <c r="N68" s="153"/>
      <c r="O68" s="153"/>
      <c r="P68" s="153"/>
      <c r="Q68" s="154"/>
      <c r="R68" s="154"/>
      <c r="S68" s="154"/>
      <c r="T68" s="154"/>
      <c r="U68" s="154"/>
      <c r="V68" s="155"/>
      <c r="W68" s="155"/>
      <c r="X68" s="156"/>
    </row>
    <row r="69" spans="2:24" ht="27.6" x14ac:dyDescent="0.3">
      <c r="B69" s="11" t="s">
        <v>24</v>
      </c>
      <c r="C69" s="12" t="s">
        <v>93</v>
      </c>
      <c r="D69" s="148">
        <v>8</v>
      </c>
      <c r="E69" s="149">
        <v>0.4</v>
      </c>
      <c r="F69" s="150">
        <v>3.2</v>
      </c>
      <c r="G69" s="149">
        <v>0</v>
      </c>
      <c r="H69" s="150">
        <f t="shared" si="2"/>
        <v>0</v>
      </c>
      <c r="J69" s="151"/>
      <c r="K69" s="152"/>
      <c r="L69" s="153"/>
      <c r="M69" s="153"/>
      <c r="N69" s="153"/>
      <c r="O69" s="153"/>
      <c r="P69" s="153"/>
      <c r="Q69" s="154"/>
      <c r="R69" s="154"/>
      <c r="S69" s="154"/>
      <c r="T69" s="154"/>
      <c r="U69" s="154"/>
      <c r="V69" s="155"/>
      <c r="W69" s="155"/>
      <c r="X69" s="156"/>
    </row>
    <row r="70" spans="2:24" x14ac:dyDescent="0.3">
      <c r="B70" s="11" t="s">
        <v>24</v>
      </c>
      <c r="C70" s="12" t="s">
        <v>94</v>
      </c>
      <c r="D70" s="148">
        <v>10</v>
      </c>
      <c r="E70" s="149">
        <v>0.4</v>
      </c>
      <c r="F70" s="150">
        <v>4</v>
      </c>
      <c r="G70" s="149">
        <v>0</v>
      </c>
      <c r="H70" s="150">
        <f t="shared" si="2"/>
        <v>0</v>
      </c>
      <c r="J70" s="151"/>
      <c r="K70" s="152"/>
      <c r="L70" s="153"/>
      <c r="M70" s="153"/>
      <c r="N70" s="153"/>
      <c r="O70" s="153"/>
      <c r="P70" s="153"/>
      <c r="Q70" s="154"/>
      <c r="R70" s="154"/>
      <c r="S70" s="154"/>
      <c r="T70" s="154"/>
      <c r="U70" s="154"/>
      <c r="V70" s="155"/>
      <c r="W70" s="155"/>
      <c r="X70" s="156"/>
    </row>
    <row r="71" spans="2:24" x14ac:dyDescent="0.3">
      <c r="B71" s="11" t="s">
        <v>24</v>
      </c>
      <c r="C71" s="12" t="s">
        <v>95</v>
      </c>
      <c r="D71" s="148">
        <v>5</v>
      </c>
      <c r="E71" s="149">
        <v>0.4</v>
      </c>
      <c r="F71" s="150">
        <v>2</v>
      </c>
      <c r="G71" s="149">
        <v>0.4</v>
      </c>
      <c r="H71" s="150">
        <f t="shared" si="2"/>
        <v>0.8</v>
      </c>
      <c r="J71" s="151"/>
      <c r="K71" s="152"/>
      <c r="L71" s="153"/>
      <c r="M71" s="153"/>
      <c r="N71" s="153"/>
      <c r="O71" s="153"/>
      <c r="P71" s="153"/>
      <c r="Q71" s="154"/>
      <c r="R71" s="154">
        <v>0.25</v>
      </c>
      <c r="S71" s="154">
        <v>0.25</v>
      </c>
      <c r="T71" s="154">
        <v>0.5</v>
      </c>
      <c r="U71" s="154"/>
      <c r="V71" s="155"/>
      <c r="W71" s="155"/>
      <c r="X71" s="156"/>
    </row>
    <row r="72" spans="2:24" ht="27.6" x14ac:dyDescent="0.3">
      <c r="B72" s="11" t="s">
        <v>24</v>
      </c>
      <c r="C72" s="12" t="s">
        <v>96</v>
      </c>
      <c r="D72" s="148">
        <v>7</v>
      </c>
      <c r="E72" s="149">
        <v>0.4</v>
      </c>
      <c r="F72" s="150">
        <v>2.8000000000000003</v>
      </c>
      <c r="G72" s="149">
        <v>0</v>
      </c>
      <c r="H72" s="150">
        <f t="shared" si="2"/>
        <v>0</v>
      </c>
      <c r="J72" s="151"/>
      <c r="K72" s="152"/>
      <c r="L72" s="153"/>
      <c r="M72" s="153"/>
      <c r="N72" s="153"/>
      <c r="O72" s="153"/>
      <c r="P72" s="153"/>
      <c r="Q72" s="154"/>
      <c r="R72" s="154"/>
      <c r="S72" s="154"/>
      <c r="T72" s="154"/>
      <c r="U72" s="154"/>
      <c r="V72" s="155"/>
      <c r="W72" s="155"/>
      <c r="X72" s="156"/>
    </row>
    <row r="73" spans="2:24" ht="82.8" x14ac:dyDescent="0.3">
      <c r="B73" s="11" t="s">
        <v>24</v>
      </c>
      <c r="C73" s="12" t="s">
        <v>97</v>
      </c>
      <c r="D73" s="148">
        <v>20</v>
      </c>
      <c r="E73" s="149">
        <v>0.4</v>
      </c>
      <c r="F73" s="150">
        <v>8</v>
      </c>
      <c r="G73" s="149">
        <v>0</v>
      </c>
      <c r="H73" s="150">
        <f t="shared" si="2"/>
        <v>0</v>
      </c>
      <c r="J73" s="151"/>
      <c r="K73" s="152"/>
      <c r="L73" s="153"/>
      <c r="M73" s="153"/>
      <c r="N73" s="153"/>
      <c r="O73" s="153"/>
      <c r="P73" s="153"/>
      <c r="Q73" s="154"/>
      <c r="R73" s="154"/>
      <c r="S73" s="154"/>
      <c r="T73" s="154"/>
      <c r="U73" s="154"/>
      <c r="V73" s="155"/>
      <c r="W73" s="155"/>
      <c r="X73" s="156"/>
    </row>
    <row r="74" spans="2:24" ht="41.4" x14ac:dyDescent="0.3">
      <c r="B74" s="11" t="s">
        <v>24</v>
      </c>
      <c r="C74" s="12" t="s">
        <v>98</v>
      </c>
      <c r="D74" s="148">
        <v>10</v>
      </c>
      <c r="E74" s="149">
        <v>0.4</v>
      </c>
      <c r="F74" s="150">
        <v>4</v>
      </c>
      <c r="G74" s="149">
        <v>0</v>
      </c>
      <c r="H74" s="150">
        <f t="shared" si="2"/>
        <v>0</v>
      </c>
      <c r="J74" s="151"/>
      <c r="K74" s="152"/>
      <c r="L74" s="153"/>
      <c r="M74" s="153"/>
      <c r="N74" s="153"/>
      <c r="O74" s="153"/>
      <c r="P74" s="153"/>
      <c r="Q74" s="154"/>
      <c r="R74" s="154"/>
      <c r="S74" s="154"/>
      <c r="T74" s="154"/>
      <c r="U74" s="154"/>
      <c r="V74" s="155"/>
      <c r="W74" s="155"/>
      <c r="X74" s="156"/>
    </row>
    <row r="75" spans="2:24" x14ac:dyDescent="0.3">
      <c r="B75" s="11" t="s">
        <v>24</v>
      </c>
      <c r="C75" s="12" t="s">
        <v>99</v>
      </c>
      <c r="D75" s="148">
        <v>5</v>
      </c>
      <c r="E75" s="149">
        <v>0.4</v>
      </c>
      <c r="F75" s="150">
        <v>2</v>
      </c>
      <c r="G75" s="149">
        <v>0</v>
      </c>
      <c r="H75" s="150">
        <f t="shared" si="2"/>
        <v>0</v>
      </c>
      <c r="J75" s="151"/>
      <c r="K75" s="152"/>
      <c r="L75" s="153"/>
      <c r="M75" s="153"/>
      <c r="N75" s="153"/>
      <c r="O75" s="153"/>
      <c r="P75" s="153"/>
      <c r="Q75" s="154"/>
      <c r="R75" s="154"/>
      <c r="S75" s="154"/>
      <c r="T75" s="154"/>
      <c r="U75" s="154"/>
      <c r="V75" s="155"/>
      <c r="W75" s="155"/>
      <c r="X75" s="156"/>
    </row>
    <row r="76" spans="2:24" ht="27.6" x14ac:dyDescent="0.3">
      <c r="B76" s="11" t="s">
        <v>24</v>
      </c>
      <c r="C76" s="12" t="s">
        <v>100</v>
      </c>
      <c r="D76" s="148">
        <v>21</v>
      </c>
      <c r="E76" s="149">
        <v>1</v>
      </c>
      <c r="F76" s="150">
        <v>21</v>
      </c>
      <c r="G76" s="149">
        <v>0</v>
      </c>
      <c r="H76" s="150">
        <f t="shared" si="2"/>
        <v>0</v>
      </c>
      <c r="J76" s="151"/>
      <c r="K76" s="152"/>
      <c r="L76" s="153"/>
      <c r="M76" s="153"/>
      <c r="N76" s="153"/>
      <c r="O76" s="153"/>
      <c r="P76" s="153"/>
      <c r="Q76" s="154"/>
      <c r="R76" s="154"/>
      <c r="S76" s="154"/>
      <c r="T76" s="154"/>
      <c r="U76" s="154"/>
      <c r="V76" s="155"/>
      <c r="W76" s="155"/>
      <c r="X76" s="156"/>
    </row>
    <row r="77" spans="2:24" x14ac:dyDescent="0.3">
      <c r="B77" s="11" t="s">
        <v>24</v>
      </c>
      <c r="C77" s="12" t="s">
        <v>101</v>
      </c>
      <c r="D77" s="148">
        <v>3</v>
      </c>
      <c r="E77" s="149">
        <v>0.4</v>
      </c>
      <c r="F77" s="150">
        <v>1.2000000000000002</v>
      </c>
      <c r="G77" s="149">
        <v>0.4</v>
      </c>
      <c r="H77" s="150">
        <f t="shared" si="2"/>
        <v>0.48000000000000009</v>
      </c>
      <c r="J77" s="151"/>
      <c r="K77" s="152"/>
      <c r="L77" s="153"/>
      <c r="M77" s="153"/>
      <c r="N77" s="153"/>
      <c r="O77" s="153"/>
      <c r="P77" s="153"/>
      <c r="Q77" s="154"/>
      <c r="R77" s="154"/>
      <c r="S77" s="154"/>
      <c r="T77" s="154"/>
      <c r="U77" s="154"/>
      <c r="V77" s="155">
        <v>1</v>
      </c>
      <c r="W77" s="155"/>
      <c r="X77" s="156"/>
    </row>
    <row r="78" spans="2:24" ht="27.6" x14ac:dyDescent="0.3">
      <c r="B78" s="11" t="s">
        <v>24</v>
      </c>
      <c r="C78" s="12" t="s">
        <v>102</v>
      </c>
      <c r="D78" s="148">
        <v>18</v>
      </c>
      <c r="E78" s="149">
        <v>1</v>
      </c>
      <c r="F78" s="150">
        <v>18</v>
      </c>
      <c r="G78" s="149">
        <v>0.4</v>
      </c>
      <c r="H78" s="150">
        <f t="shared" si="2"/>
        <v>7.2</v>
      </c>
      <c r="J78" s="151"/>
      <c r="K78" s="152"/>
      <c r="L78" s="153"/>
      <c r="M78" s="153"/>
      <c r="N78" s="153"/>
      <c r="O78" s="153"/>
      <c r="P78" s="153"/>
      <c r="Q78" s="154">
        <v>1</v>
      </c>
      <c r="R78" s="154"/>
      <c r="S78" s="154"/>
      <c r="T78" s="154"/>
      <c r="U78" s="154"/>
      <c r="V78" s="155"/>
      <c r="W78" s="155"/>
      <c r="X78" s="156"/>
    </row>
    <row r="79" spans="2:24" ht="27.6" x14ac:dyDescent="0.3">
      <c r="B79" s="11" t="s">
        <v>24</v>
      </c>
      <c r="C79" s="12" t="s">
        <v>103</v>
      </c>
      <c r="D79" s="148">
        <v>5</v>
      </c>
      <c r="E79" s="149">
        <v>0.4</v>
      </c>
      <c r="F79" s="150">
        <v>2</v>
      </c>
      <c r="G79" s="149">
        <v>0</v>
      </c>
      <c r="H79" s="150">
        <f t="shared" si="2"/>
        <v>0</v>
      </c>
      <c r="J79" s="151"/>
      <c r="K79" s="152"/>
      <c r="L79" s="153"/>
      <c r="M79" s="153"/>
      <c r="N79" s="153"/>
      <c r="O79" s="153"/>
      <c r="P79" s="153"/>
      <c r="Q79" s="154"/>
      <c r="R79" s="154"/>
      <c r="S79" s="154"/>
      <c r="T79" s="154"/>
      <c r="U79" s="154"/>
      <c r="V79" s="155"/>
      <c r="W79" s="155"/>
      <c r="X79" s="156"/>
    </row>
    <row r="80" spans="2:24" ht="27.6" x14ac:dyDescent="0.3">
      <c r="B80" s="11" t="s">
        <v>24</v>
      </c>
      <c r="C80" s="12" t="s">
        <v>104</v>
      </c>
      <c r="D80" s="148">
        <v>2.5</v>
      </c>
      <c r="E80" s="149">
        <v>0.4</v>
      </c>
      <c r="F80" s="150">
        <v>1</v>
      </c>
      <c r="G80" s="149">
        <v>0</v>
      </c>
      <c r="H80" s="150">
        <f t="shared" si="2"/>
        <v>0</v>
      </c>
      <c r="J80" s="151"/>
      <c r="K80" s="152"/>
      <c r="L80" s="153"/>
      <c r="M80" s="153"/>
      <c r="N80" s="153"/>
      <c r="O80" s="153"/>
      <c r="P80" s="153"/>
      <c r="Q80" s="154"/>
      <c r="R80" s="154"/>
      <c r="S80" s="154"/>
      <c r="T80" s="154"/>
      <c r="U80" s="154"/>
      <c r="V80" s="155"/>
      <c r="W80" s="155"/>
      <c r="X80" s="156"/>
    </row>
    <row r="81" spans="2:27" ht="27.6" x14ac:dyDescent="0.3">
      <c r="B81" s="11" t="s">
        <v>24</v>
      </c>
      <c r="C81" s="12" t="s">
        <v>105</v>
      </c>
      <c r="D81" s="148">
        <v>6</v>
      </c>
      <c r="E81" s="149">
        <v>0.4</v>
      </c>
      <c r="F81" s="150">
        <v>2.4000000000000004</v>
      </c>
      <c r="G81" s="149">
        <v>0</v>
      </c>
      <c r="H81" s="150">
        <f t="shared" si="2"/>
        <v>0</v>
      </c>
      <c r="J81" s="151"/>
      <c r="K81" s="152"/>
      <c r="L81" s="153"/>
      <c r="M81" s="153"/>
      <c r="N81" s="153"/>
      <c r="O81" s="153"/>
      <c r="P81" s="153"/>
      <c r="Q81" s="154"/>
      <c r="R81" s="154"/>
      <c r="S81" s="154"/>
      <c r="T81" s="154"/>
      <c r="U81" s="154"/>
      <c r="V81" s="155"/>
      <c r="W81" s="155"/>
      <c r="X81" s="156"/>
    </row>
    <row r="82" spans="2:27" ht="27.6" x14ac:dyDescent="0.3">
      <c r="B82" s="11" t="s">
        <v>24</v>
      </c>
      <c r="C82" s="12" t="s">
        <v>106</v>
      </c>
      <c r="D82" s="148">
        <v>5</v>
      </c>
      <c r="E82" s="149">
        <v>0.4</v>
      </c>
      <c r="F82" s="150">
        <v>2</v>
      </c>
      <c r="G82" s="149">
        <v>0.4</v>
      </c>
      <c r="H82" s="150">
        <f t="shared" si="2"/>
        <v>0.8</v>
      </c>
      <c r="J82" s="151"/>
      <c r="K82" s="152"/>
      <c r="L82" s="153"/>
      <c r="M82" s="153">
        <v>0.5</v>
      </c>
      <c r="N82" s="153"/>
      <c r="O82" s="153"/>
      <c r="P82" s="153">
        <v>0.5</v>
      </c>
      <c r="Q82" s="154"/>
      <c r="R82" s="154"/>
      <c r="S82" s="154"/>
      <c r="T82" s="154"/>
      <c r="U82" s="154"/>
      <c r="V82" s="155"/>
      <c r="W82" s="155"/>
      <c r="X82" s="156"/>
    </row>
    <row r="83" spans="2:27" x14ac:dyDescent="0.3">
      <c r="B83" s="11" t="s">
        <v>24</v>
      </c>
      <c r="C83" s="12" t="s">
        <v>107</v>
      </c>
      <c r="D83" s="148">
        <v>5</v>
      </c>
      <c r="E83" s="149">
        <v>0.4</v>
      </c>
      <c r="F83" s="150">
        <v>2</v>
      </c>
      <c r="G83" s="149">
        <v>0.4</v>
      </c>
      <c r="H83" s="150">
        <f t="shared" si="2"/>
        <v>0.8</v>
      </c>
      <c r="J83" s="151"/>
      <c r="K83" s="152"/>
      <c r="L83" s="153"/>
      <c r="M83" s="153"/>
      <c r="N83" s="153"/>
      <c r="O83" s="153"/>
      <c r="P83" s="153"/>
      <c r="Q83" s="154"/>
      <c r="R83" s="154">
        <v>0.5</v>
      </c>
      <c r="S83" s="154">
        <v>0.5</v>
      </c>
      <c r="T83" s="154"/>
      <c r="U83" s="154"/>
      <c r="V83" s="155"/>
      <c r="W83" s="155"/>
      <c r="X83" s="156"/>
    </row>
    <row r="84" spans="2:27" x14ac:dyDescent="0.3">
      <c r="B84" s="11" t="s">
        <v>24</v>
      </c>
      <c r="C84" s="12" t="s">
        <v>108</v>
      </c>
      <c r="D84" s="148">
        <v>5</v>
      </c>
      <c r="E84" s="149">
        <v>0.4</v>
      </c>
      <c r="F84" s="150">
        <v>2</v>
      </c>
      <c r="G84" s="149">
        <v>0</v>
      </c>
      <c r="H84" s="150">
        <f t="shared" si="2"/>
        <v>0</v>
      </c>
      <c r="J84" s="151"/>
      <c r="K84" s="152"/>
      <c r="L84" s="153"/>
      <c r="M84" s="153"/>
      <c r="N84" s="153"/>
      <c r="O84" s="153"/>
      <c r="P84" s="153"/>
      <c r="Q84" s="154"/>
      <c r="R84" s="154"/>
      <c r="S84" s="154"/>
      <c r="T84" s="154"/>
      <c r="U84" s="154"/>
      <c r="V84" s="155"/>
      <c r="W84" s="155"/>
      <c r="X84" s="156"/>
    </row>
    <row r="85" spans="2:27" x14ac:dyDescent="0.3">
      <c r="B85" s="11" t="s">
        <v>24</v>
      </c>
      <c r="C85" s="12" t="s">
        <v>109</v>
      </c>
      <c r="D85" s="148">
        <v>6</v>
      </c>
      <c r="E85" s="149">
        <v>0.4</v>
      </c>
      <c r="F85" s="150">
        <v>2.4000000000000004</v>
      </c>
      <c r="G85" s="149">
        <v>0.4</v>
      </c>
      <c r="H85" s="150">
        <f t="shared" si="2"/>
        <v>0.96000000000000019</v>
      </c>
      <c r="J85" s="151"/>
      <c r="K85" s="152"/>
      <c r="L85" s="153"/>
      <c r="M85" s="153"/>
      <c r="N85" s="153"/>
      <c r="O85" s="153"/>
      <c r="P85" s="153"/>
      <c r="Q85" s="154"/>
      <c r="R85" s="154"/>
      <c r="S85" s="154"/>
      <c r="T85" s="154"/>
      <c r="U85" s="154"/>
      <c r="V85" s="155"/>
      <c r="W85" s="155"/>
      <c r="X85" s="156">
        <v>1</v>
      </c>
    </row>
    <row r="86" spans="2:27" ht="27.6" x14ac:dyDescent="0.3">
      <c r="B86" s="11" t="s">
        <v>24</v>
      </c>
      <c r="C86" s="12" t="s">
        <v>110</v>
      </c>
      <c r="D86" s="148">
        <v>3</v>
      </c>
      <c r="E86" s="149">
        <v>0.4</v>
      </c>
      <c r="F86" s="150">
        <v>1.2000000000000002</v>
      </c>
      <c r="G86" s="149">
        <v>0</v>
      </c>
      <c r="H86" s="150">
        <f t="shared" si="2"/>
        <v>0</v>
      </c>
      <c r="J86" s="151"/>
      <c r="K86" s="152"/>
      <c r="L86" s="153"/>
      <c r="M86" s="153"/>
      <c r="N86" s="153"/>
      <c r="O86" s="153"/>
      <c r="P86" s="153"/>
      <c r="Q86" s="154"/>
      <c r="R86" s="154"/>
      <c r="S86" s="154"/>
      <c r="T86" s="154"/>
      <c r="U86" s="154"/>
      <c r="V86" s="155"/>
      <c r="W86" s="155"/>
      <c r="X86" s="156"/>
    </row>
    <row r="87" spans="2:27" ht="27.6" x14ac:dyDescent="0.3">
      <c r="B87" s="11" t="s">
        <v>24</v>
      </c>
      <c r="C87" s="12" t="s">
        <v>111</v>
      </c>
      <c r="D87" s="148">
        <v>17</v>
      </c>
      <c r="E87" s="149">
        <v>1</v>
      </c>
      <c r="F87" s="150">
        <v>17</v>
      </c>
      <c r="G87" s="149">
        <v>0</v>
      </c>
      <c r="H87" s="150">
        <f t="shared" si="2"/>
        <v>0</v>
      </c>
      <c r="J87" s="151"/>
      <c r="K87" s="152"/>
      <c r="L87" s="153"/>
      <c r="M87" s="153"/>
      <c r="N87" s="153"/>
      <c r="O87" s="153"/>
      <c r="P87" s="153"/>
      <c r="Q87" s="154"/>
      <c r="R87" s="154"/>
      <c r="S87" s="154"/>
      <c r="T87" s="154"/>
      <c r="U87" s="154"/>
      <c r="V87" s="155"/>
      <c r="W87" s="155"/>
      <c r="X87" s="156"/>
    </row>
    <row r="88" spans="2:27" ht="41.4" x14ac:dyDescent="0.3">
      <c r="B88" s="11" t="s">
        <v>24</v>
      </c>
      <c r="C88" s="12" t="s">
        <v>112</v>
      </c>
      <c r="D88" s="148">
        <v>16</v>
      </c>
      <c r="E88" s="149">
        <v>0.4</v>
      </c>
      <c r="F88" s="150">
        <v>6.4</v>
      </c>
      <c r="G88" s="149">
        <v>0</v>
      </c>
      <c r="H88" s="150">
        <f t="shared" si="2"/>
        <v>0</v>
      </c>
      <c r="J88" s="151"/>
      <c r="K88" s="152"/>
      <c r="L88" s="153"/>
      <c r="M88" s="153"/>
      <c r="N88" s="153"/>
      <c r="O88" s="153"/>
      <c r="P88" s="153"/>
      <c r="Q88" s="154"/>
      <c r="R88" s="154"/>
      <c r="S88" s="154"/>
      <c r="T88" s="154"/>
      <c r="U88" s="154"/>
      <c r="V88" s="155"/>
      <c r="W88" s="155"/>
      <c r="X88" s="156"/>
    </row>
    <row r="89" spans="2:27" x14ac:dyDescent="0.3">
      <c r="B89" s="11" t="s">
        <v>24</v>
      </c>
      <c r="C89" s="12" t="s">
        <v>113</v>
      </c>
      <c r="D89" s="148">
        <v>11</v>
      </c>
      <c r="E89" s="149">
        <v>1</v>
      </c>
      <c r="F89" s="150">
        <v>11</v>
      </c>
      <c r="G89" s="149">
        <v>0.4</v>
      </c>
      <c r="H89" s="150">
        <f t="shared" si="2"/>
        <v>4.4000000000000004</v>
      </c>
      <c r="J89" s="151"/>
      <c r="K89" s="152"/>
      <c r="L89" s="153"/>
      <c r="M89" s="153"/>
      <c r="N89" s="153"/>
      <c r="O89" s="153"/>
      <c r="P89" s="153">
        <v>1</v>
      </c>
      <c r="Q89" s="154"/>
      <c r="R89" s="154"/>
      <c r="S89" s="154"/>
      <c r="T89" s="154"/>
      <c r="U89" s="154"/>
      <c r="V89" s="155"/>
      <c r="W89" s="155"/>
      <c r="X89" s="156"/>
    </row>
    <row r="90" spans="2:27" ht="27.6" x14ac:dyDescent="0.3">
      <c r="B90" s="11" t="s">
        <v>24</v>
      </c>
      <c r="C90" s="12" t="s">
        <v>114</v>
      </c>
      <c r="D90" s="148">
        <v>17.3</v>
      </c>
      <c r="E90" s="149">
        <v>1</v>
      </c>
      <c r="F90" s="150">
        <v>17.3</v>
      </c>
      <c r="G90" s="149">
        <v>0</v>
      </c>
      <c r="H90" s="150">
        <f t="shared" si="2"/>
        <v>0</v>
      </c>
      <c r="J90" s="151"/>
      <c r="K90" s="152"/>
      <c r="L90" s="153"/>
      <c r="M90" s="153"/>
      <c r="N90" s="153"/>
      <c r="O90" s="153"/>
      <c r="P90" s="153"/>
      <c r="Q90" s="154"/>
      <c r="R90" s="154"/>
      <c r="S90" s="154"/>
      <c r="T90" s="154"/>
      <c r="U90" s="154"/>
      <c r="V90" s="155"/>
      <c r="W90" s="155"/>
      <c r="X90" s="156"/>
    </row>
    <row r="91" spans="2:27" x14ac:dyDescent="0.3">
      <c r="B91" s="11" t="s">
        <v>24</v>
      </c>
      <c r="C91" s="12" t="s">
        <v>56</v>
      </c>
      <c r="D91" s="162">
        <v>50.418316349999998</v>
      </c>
      <c r="E91" s="163">
        <v>0</v>
      </c>
      <c r="F91" s="164">
        <v>0</v>
      </c>
      <c r="G91" s="163">
        <v>0</v>
      </c>
      <c r="H91" s="164">
        <f t="shared" si="2"/>
        <v>0</v>
      </c>
      <c r="J91" s="151"/>
      <c r="K91" s="152"/>
      <c r="L91" s="153"/>
      <c r="M91" s="153"/>
      <c r="N91" s="153"/>
      <c r="O91" s="153"/>
      <c r="P91" s="153"/>
      <c r="Q91" s="154"/>
      <c r="R91" s="154"/>
      <c r="S91" s="154"/>
      <c r="T91" s="154"/>
      <c r="U91" s="154"/>
      <c r="V91" s="155"/>
      <c r="W91" s="155"/>
      <c r="X91" s="156"/>
      <c r="Y91" s="8"/>
      <c r="Z91" s="8"/>
      <c r="AA91" s="8"/>
    </row>
    <row r="92" spans="2:27" x14ac:dyDescent="0.3">
      <c r="B92" s="187" t="s">
        <v>27</v>
      </c>
      <c r="C92" s="188" t="s">
        <v>24</v>
      </c>
      <c r="D92" s="135">
        <v>3487.020156</v>
      </c>
      <c r="E92" s="136">
        <f>F92/D92</f>
        <v>0.55463979830233023</v>
      </c>
      <c r="F92" s="137">
        <v>1934.040156</v>
      </c>
      <c r="G92" s="136">
        <f>H92/F92</f>
        <v>0.50310227374617145</v>
      </c>
      <c r="H92" s="137">
        <f>SUM(H93:H209)</f>
        <v>973.02000000000021</v>
      </c>
      <c r="J92" s="165"/>
      <c r="K92" s="165"/>
      <c r="L92" s="165"/>
      <c r="M92" s="165"/>
      <c r="N92" s="165"/>
      <c r="O92" s="165"/>
      <c r="P92" s="165"/>
      <c r="Q92" s="165"/>
      <c r="R92" s="165"/>
      <c r="S92" s="165"/>
      <c r="T92" s="165"/>
      <c r="U92" s="165"/>
      <c r="V92" s="165"/>
      <c r="W92" s="165"/>
      <c r="X92" s="165"/>
      <c r="Y92" s="8"/>
      <c r="Z92" s="8"/>
      <c r="AA92" s="8"/>
    </row>
    <row r="93" spans="2:27" x14ac:dyDescent="0.3">
      <c r="B93" s="11" t="s">
        <v>24</v>
      </c>
      <c r="C93" s="12" t="s">
        <v>115</v>
      </c>
      <c r="D93" s="148">
        <v>6</v>
      </c>
      <c r="E93" s="149">
        <v>1</v>
      </c>
      <c r="F93" s="150">
        <v>6</v>
      </c>
      <c r="G93" s="149">
        <v>0</v>
      </c>
      <c r="H93" s="150">
        <f t="shared" ref="H93:H124" si="3">F93*G93</f>
        <v>0</v>
      </c>
      <c r="J93" s="151"/>
      <c r="K93" s="152"/>
      <c r="L93" s="153"/>
      <c r="M93" s="153"/>
      <c r="N93" s="153"/>
      <c r="O93" s="153"/>
      <c r="P93" s="153"/>
      <c r="Q93" s="154"/>
      <c r="R93" s="154"/>
      <c r="S93" s="154"/>
      <c r="T93" s="154"/>
      <c r="U93" s="154"/>
      <c r="V93" s="155"/>
      <c r="W93" s="155"/>
      <c r="X93" s="156"/>
      <c r="Y93" s="8"/>
      <c r="Z93" s="8"/>
      <c r="AA93" s="8"/>
    </row>
    <row r="94" spans="2:27" ht="27.6" x14ac:dyDescent="0.3">
      <c r="B94" s="11" t="s">
        <v>24</v>
      </c>
      <c r="C94" s="12" t="s">
        <v>116</v>
      </c>
      <c r="D94" s="148">
        <v>9</v>
      </c>
      <c r="E94" s="149">
        <v>1</v>
      </c>
      <c r="F94" s="150">
        <v>9</v>
      </c>
      <c r="G94" s="149">
        <v>0</v>
      </c>
      <c r="H94" s="150">
        <f t="shared" si="3"/>
        <v>0</v>
      </c>
      <c r="J94" s="151"/>
      <c r="K94" s="152"/>
      <c r="L94" s="153"/>
      <c r="M94" s="153"/>
      <c r="N94" s="153"/>
      <c r="O94" s="153"/>
      <c r="P94" s="153"/>
      <c r="Q94" s="154"/>
      <c r="R94" s="154"/>
      <c r="S94" s="154"/>
      <c r="T94" s="154"/>
      <c r="U94" s="154"/>
      <c r="V94" s="155"/>
      <c r="W94" s="155"/>
      <c r="X94" s="156"/>
      <c r="Y94" s="8"/>
      <c r="Z94" s="8"/>
      <c r="AA94" s="8"/>
    </row>
    <row r="95" spans="2:27" x14ac:dyDescent="0.3">
      <c r="B95" s="11" t="s">
        <v>24</v>
      </c>
      <c r="C95" s="12" t="s">
        <v>117</v>
      </c>
      <c r="D95" s="148">
        <v>9</v>
      </c>
      <c r="E95" s="149">
        <v>1</v>
      </c>
      <c r="F95" s="150">
        <v>9</v>
      </c>
      <c r="G95" s="149">
        <v>0</v>
      </c>
      <c r="H95" s="150">
        <f t="shared" si="3"/>
        <v>0</v>
      </c>
      <c r="J95" s="151"/>
      <c r="K95" s="152"/>
      <c r="L95" s="153"/>
      <c r="M95" s="153"/>
      <c r="N95" s="153"/>
      <c r="O95" s="153"/>
      <c r="P95" s="153"/>
      <c r="Q95" s="154"/>
      <c r="R95" s="154"/>
      <c r="S95" s="154"/>
      <c r="T95" s="154"/>
      <c r="U95" s="154"/>
      <c r="V95" s="155"/>
      <c r="W95" s="155"/>
      <c r="X95" s="156"/>
      <c r="Y95" s="8"/>
      <c r="Z95" s="8"/>
      <c r="AA95" s="8"/>
    </row>
    <row r="96" spans="2:27" ht="27.6" x14ac:dyDescent="0.3">
      <c r="B96" s="11" t="s">
        <v>24</v>
      </c>
      <c r="C96" s="12" t="s">
        <v>118</v>
      </c>
      <c r="D96" s="148">
        <v>28</v>
      </c>
      <c r="E96" s="149">
        <v>1</v>
      </c>
      <c r="F96" s="150">
        <v>28</v>
      </c>
      <c r="G96" s="149">
        <v>1</v>
      </c>
      <c r="H96" s="150">
        <f t="shared" si="3"/>
        <v>28</v>
      </c>
      <c r="J96" s="151"/>
      <c r="K96" s="152"/>
      <c r="L96" s="153"/>
      <c r="M96" s="153"/>
      <c r="N96" s="153"/>
      <c r="O96" s="153"/>
      <c r="P96" s="153"/>
      <c r="Q96" s="154"/>
      <c r="R96" s="154"/>
      <c r="S96" s="154">
        <v>1</v>
      </c>
      <c r="T96" s="154"/>
      <c r="U96" s="154"/>
      <c r="V96" s="155"/>
      <c r="W96" s="155"/>
      <c r="X96" s="156"/>
      <c r="Y96" s="8"/>
      <c r="Z96" s="8"/>
      <c r="AA96" s="8"/>
    </row>
    <row r="97" spans="2:27" x14ac:dyDescent="0.3">
      <c r="B97" s="11" t="s">
        <v>24</v>
      </c>
      <c r="C97" s="12" t="s">
        <v>119</v>
      </c>
      <c r="D97" s="148">
        <v>16</v>
      </c>
      <c r="E97" s="149">
        <v>1</v>
      </c>
      <c r="F97" s="150">
        <v>16</v>
      </c>
      <c r="G97" s="149">
        <v>1</v>
      </c>
      <c r="H97" s="150">
        <f t="shared" si="3"/>
        <v>16</v>
      </c>
      <c r="J97" s="151"/>
      <c r="K97" s="152"/>
      <c r="L97" s="153"/>
      <c r="M97" s="153"/>
      <c r="N97" s="153"/>
      <c r="O97" s="153"/>
      <c r="P97" s="153"/>
      <c r="Q97" s="154"/>
      <c r="R97" s="154"/>
      <c r="S97" s="154">
        <v>1</v>
      </c>
      <c r="T97" s="154"/>
      <c r="U97" s="154"/>
      <c r="V97" s="155"/>
      <c r="W97" s="155"/>
      <c r="X97" s="156"/>
      <c r="Y97" s="8"/>
      <c r="Z97" s="8"/>
      <c r="AA97" s="8"/>
    </row>
    <row r="98" spans="2:27" x14ac:dyDescent="0.3">
      <c r="B98" s="11" t="s">
        <v>24</v>
      </c>
      <c r="C98" s="12" t="s">
        <v>120</v>
      </c>
      <c r="D98" s="148">
        <v>13</v>
      </c>
      <c r="E98" s="149">
        <v>1</v>
      </c>
      <c r="F98" s="150">
        <v>13</v>
      </c>
      <c r="G98" s="149">
        <v>1</v>
      </c>
      <c r="H98" s="150">
        <f t="shared" si="3"/>
        <v>13</v>
      </c>
      <c r="J98" s="151"/>
      <c r="K98" s="152"/>
      <c r="L98" s="153"/>
      <c r="M98" s="153"/>
      <c r="N98" s="153"/>
      <c r="O98" s="153"/>
      <c r="P98" s="153"/>
      <c r="Q98" s="154"/>
      <c r="R98" s="154"/>
      <c r="S98" s="154">
        <v>1</v>
      </c>
      <c r="T98" s="154"/>
      <c r="U98" s="154"/>
      <c r="V98" s="155"/>
      <c r="W98" s="155"/>
      <c r="X98" s="156"/>
      <c r="Y98" s="8"/>
      <c r="Z98" s="8"/>
      <c r="AA98" s="8"/>
    </row>
    <row r="99" spans="2:27" x14ac:dyDescent="0.3">
      <c r="B99" s="11" t="s">
        <v>24</v>
      </c>
      <c r="C99" s="12" t="s">
        <v>121</v>
      </c>
      <c r="D99" s="148">
        <v>22</v>
      </c>
      <c r="E99" s="149">
        <v>1</v>
      </c>
      <c r="F99" s="150">
        <v>22</v>
      </c>
      <c r="G99" s="149">
        <v>1</v>
      </c>
      <c r="H99" s="150">
        <f t="shared" si="3"/>
        <v>22</v>
      </c>
      <c r="J99" s="151"/>
      <c r="K99" s="152"/>
      <c r="L99" s="153"/>
      <c r="M99" s="153"/>
      <c r="N99" s="153"/>
      <c r="O99" s="153"/>
      <c r="P99" s="153"/>
      <c r="Q99" s="154"/>
      <c r="R99" s="154">
        <v>0.5</v>
      </c>
      <c r="S99" s="154">
        <v>0.5</v>
      </c>
      <c r="T99" s="154"/>
      <c r="U99" s="154"/>
      <c r="V99" s="155"/>
      <c r="W99" s="155"/>
      <c r="X99" s="156"/>
      <c r="Y99" s="8"/>
      <c r="Z99" s="8"/>
      <c r="AA99" s="8"/>
    </row>
    <row r="100" spans="2:27" ht="27.6" x14ac:dyDescent="0.3">
      <c r="B100" s="11" t="s">
        <v>24</v>
      </c>
      <c r="C100" s="12" t="s">
        <v>122</v>
      </c>
      <c r="D100" s="148">
        <v>19</v>
      </c>
      <c r="E100" s="149">
        <v>1</v>
      </c>
      <c r="F100" s="150">
        <v>19</v>
      </c>
      <c r="G100" s="149">
        <v>1</v>
      </c>
      <c r="H100" s="150">
        <f t="shared" si="3"/>
        <v>19</v>
      </c>
      <c r="J100" s="151"/>
      <c r="K100" s="152"/>
      <c r="L100" s="153"/>
      <c r="M100" s="153"/>
      <c r="N100" s="153"/>
      <c r="O100" s="153"/>
      <c r="P100" s="153"/>
      <c r="Q100" s="154"/>
      <c r="R100" s="154">
        <v>0.5</v>
      </c>
      <c r="S100" s="154">
        <v>0.5</v>
      </c>
      <c r="T100" s="154"/>
      <c r="U100" s="154"/>
      <c r="V100" s="155"/>
      <c r="W100" s="155"/>
      <c r="X100" s="156"/>
      <c r="Y100" s="8"/>
      <c r="Z100" s="8"/>
      <c r="AA100" s="8"/>
    </row>
    <row r="101" spans="2:27" x14ac:dyDescent="0.3">
      <c r="B101" s="11" t="s">
        <v>24</v>
      </c>
      <c r="C101" s="12" t="s">
        <v>123</v>
      </c>
      <c r="D101" s="148">
        <v>27</v>
      </c>
      <c r="E101" s="149">
        <v>1</v>
      </c>
      <c r="F101" s="150">
        <v>27</v>
      </c>
      <c r="G101" s="149">
        <v>1</v>
      </c>
      <c r="H101" s="150">
        <f t="shared" si="3"/>
        <v>27</v>
      </c>
      <c r="J101" s="151"/>
      <c r="K101" s="152"/>
      <c r="L101" s="153"/>
      <c r="M101" s="153"/>
      <c r="N101" s="153"/>
      <c r="O101" s="153"/>
      <c r="P101" s="153"/>
      <c r="Q101" s="154"/>
      <c r="R101" s="154">
        <v>0.5</v>
      </c>
      <c r="S101" s="154">
        <v>0.5</v>
      </c>
      <c r="T101" s="154"/>
      <c r="U101" s="154"/>
      <c r="V101" s="155"/>
      <c r="W101" s="155"/>
      <c r="X101" s="156"/>
      <c r="Y101" s="8"/>
      <c r="Z101" s="8"/>
      <c r="AA101" s="8"/>
    </row>
    <row r="102" spans="2:27" s="40" customFormat="1" x14ac:dyDescent="0.3">
      <c r="B102" s="45" t="s">
        <v>24</v>
      </c>
      <c r="C102" s="12" t="s">
        <v>124</v>
      </c>
      <c r="D102" s="148">
        <v>2.5</v>
      </c>
      <c r="E102" s="149">
        <v>1</v>
      </c>
      <c r="F102" s="150">
        <v>2.5</v>
      </c>
      <c r="G102" s="149">
        <v>0.4</v>
      </c>
      <c r="H102" s="150">
        <f t="shared" si="3"/>
        <v>1</v>
      </c>
      <c r="I102" s="126"/>
      <c r="J102" s="151"/>
      <c r="K102" s="152">
        <v>0.1111111111111111</v>
      </c>
      <c r="L102" s="153">
        <v>0.1111111111111111</v>
      </c>
      <c r="M102" s="153">
        <v>0.1111111111111111</v>
      </c>
      <c r="N102" s="153">
        <v>0.1111111111111111</v>
      </c>
      <c r="O102" s="153">
        <v>0.1111111111111111</v>
      </c>
      <c r="P102" s="153">
        <v>0.1111111111111111</v>
      </c>
      <c r="Q102" s="154">
        <v>3.7037037037037035E-2</v>
      </c>
      <c r="R102" s="154">
        <v>3.7037037037037035E-2</v>
      </c>
      <c r="S102" s="154">
        <v>3.7037037037037035E-2</v>
      </c>
      <c r="T102" s="154">
        <v>0.1111111111111111</v>
      </c>
      <c r="U102" s="154"/>
      <c r="V102" s="155">
        <v>0.1111111111111111</v>
      </c>
      <c r="W102" s="155"/>
      <c r="X102" s="156"/>
      <c r="Y102" s="51"/>
      <c r="Z102" s="51"/>
      <c r="AA102" s="51"/>
    </row>
    <row r="103" spans="2:27" x14ac:dyDescent="0.3">
      <c r="B103" s="11" t="s">
        <v>24</v>
      </c>
      <c r="C103" s="12" t="s">
        <v>125</v>
      </c>
      <c r="D103" s="148">
        <v>39</v>
      </c>
      <c r="E103" s="149">
        <v>1</v>
      </c>
      <c r="F103" s="150">
        <v>39</v>
      </c>
      <c r="G103" s="149">
        <v>0</v>
      </c>
      <c r="H103" s="150">
        <f t="shared" si="3"/>
        <v>0</v>
      </c>
      <c r="J103" s="151"/>
      <c r="K103" s="152"/>
      <c r="L103" s="153"/>
      <c r="M103" s="153"/>
      <c r="N103" s="153"/>
      <c r="O103" s="153"/>
      <c r="P103" s="153"/>
      <c r="Q103" s="154"/>
      <c r="R103" s="154"/>
      <c r="S103" s="154"/>
      <c r="T103" s="154"/>
      <c r="U103" s="154"/>
      <c r="V103" s="155"/>
      <c r="W103" s="155"/>
      <c r="X103" s="156"/>
      <c r="Y103" s="8"/>
      <c r="Z103" s="8"/>
      <c r="AA103" s="8"/>
    </row>
    <row r="104" spans="2:27" ht="27.6" x14ac:dyDescent="0.3">
      <c r="B104" s="11" t="s">
        <v>24</v>
      </c>
      <c r="C104" s="12" t="s">
        <v>126</v>
      </c>
      <c r="D104" s="148">
        <v>17.5</v>
      </c>
      <c r="E104" s="149">
        <v>0.4</v>
      </c>
      <c r="F104" s="150">
        <v>7</v>
      </c>
      <c r="G104" s="149">
        <v>0.4</v>
      </c>
      <c r="H104" s="150">
        <f t="shared" si="3"/>
        <v>2.8000000000000003</v>
      </c>
      <c r="J104" s="151"/>
      <c r="K104" s="152"/>
      <c r="L104" s="153"/>
      <c r="M104" s="153"/>
      <c r="N104" s="153"/>
      <c r="O104" s="153"/>
      <c r="P104" s="153"/>
      <c r="Q104" s="154"/>
      <c r="R104" s="154">
        <v>0.5</v>
      </c>
      <c r="S104" s="154">
        <v>0.5</v>
      </c>
      <c r="T104" s="154"/>
      <c r="U104" s="154"/>
      <c r="V104" s="155"/>
      <c r="W104" s="155"/>
      <c r="X104" s="156"/>
      <c r="Y104" s="8"/>
      <c r="Z104" s="8"/>
      <c r="AA104" s="8"/>
    </row>
    <row r="105" spans="2:27" x14ac:dyDescent="0.3">
      <c r="B105" s="11" t="s">
        <v>24</v>
      </c>
      <c r="C105" s="12" t="s">
        <v>127</v>
      </c>
      <c r="D105" s="148">
        <v>18</v>
      </c>
      <c r="E105" s="149">
        <v>0.4</v>
      </c>
      <c r="F105" s="150">
        <v>7.2</v>
      </c>
      <c r="G105" s="149">
        <v>0</v>
      </c>
      <c r="H105" s="150">
        <f t="shared" si="3"/>
        <v>0</v>
      </c>
      <c r="J105" s="151"/>
      <c r="K105" s="152"/>
      <c r="L105" s="153"/>
      <c r="M105" s="153"/>
      <c r="N105" s="153"/>
      <c r="O105" s="153"/>
      <c r="P105" s="153"/>
      <c r="Q105" s="154"/>
      <c r="R105" s="154"/>
      <c r="S105" s="154"/>
      <c r="T105" s="154"/>
      <c r="U105" s="154"/>
      <c r="V105" s="155"/>
      <c r="W105" s="155"/>
      <c r="X105" s="156"/>
      <c r="Y105" s="8"/>
      <c r="Z105" s="8"/>
      <c r="AA105" s="8"/>
    </row>
    <row r="106" spans="2:27" x14ac:dyDescent="0.3">
      <c r="B106" s="11" t="s">
        <v>24</v>
      </c>
      <c r="C106" s="12" t="s">
        <v>128</v>
      </c>
      <c r="D106" s="148">
        <v>48</v>
      </c>
      <c r="E106" s="149">
        <v>1</v>
      </c>
      <c r="F106" s="150">
        <v>48</v>
      </c>
      <c r="G106" s="149">
        <v>0</v>
      </c>
      <c r="H106" s="150">
        <f t="shared" si="3"/>
        <v>0</v>
      </c>
      <c r="J106" s="151"/>
      <c r="K106" s="152"/>
      <c r="L106" s="153"/>
      <c r="M106" s="153"/>
      <c r="N106" s="153"/>
      <c r="O106" s="153"/>
      <c r="P106" s="153"/>
      <c r="Q106" s="154"/>
      <c r="R106" s="154"/>
      <c r="S106" s="154"/>
      <c r="T106" s="154"/>
      <c r="U106" s="154"/>
      <c r="V106" s="155"/>
      <c r="W106" s="155"/>
      <c r="X106" s="156"/>
      <c r="Y106" s="8"/>
      <c r="Z106" s="8"/>
      <c r="AA106" s="8"/>
    </row>
    <row r="107" spans="2:27" x14ac:dyDescent="0.3">
      <c r="B107" s="11" t="s">
        <v>24</v>
      </c>
      <c r="C107" s="12" t="s">
        <v>129</v>
      </c>
      <c r="D107" s="148">
        <v>26</v>
      </c>
      <c r="E107" s="149">
        <v>1</v>
      </c>
      <c r="F107" s="150">
        <v>26</v>
      </c>
      <c r="G107" s="149">
        <v>0</v>
      </c>
      <c r="H107" s="150">
        <f t="shared" si="3"/>
        <v>0</v>
      </c>
      <c r="J107" s="151"/>
      <c r="K107" s="152"/>
      <c r="L107" s="153"/>
      <c r="M107" s="153"/>
      <c r="N107" s="153"/>
      <c r="O107" s="153"/>
      <c r="P107" s="153"/>
      <c r="Q107" s="154"/>
      <c r="R107" s="154"/>
      <c r="S107" s="154"/>
      <c r="T107" s="154"/>
      <c r="U107" s="154"/>
      <c r="V107" s="155"/>
      <c r="W107" s="155"/>
      <c r="X107" s="156"/>
      <c r="Y107" s="8"/>
      <c r="Z107" s="8"/>
      <c r="AA107" s="8"/>
    </row>
    <row r="108" spans="2:27" x14ac:dyDescent="0.3">
      <c r="B108" s="11" t="s">
        <v>24</v>
      </c>
      <c r="C108" s="12" t="s">
        <v>130</v>
      </c>
      <c r="D108" s="148">
        <v>17</v>
      </c>
      <c r="E108" s="149">
        <v>1</v>
      </c>
      <c r="F108" s="150">
        <v>17</v>
      </c>
      <c r="G108" s="149">
        <v>0</v>
      </c>
      <c r="H108" s="150">
        <f t="shared" si="3"/>
        <v>0</v>
      </c>
      <c r="J108" s="151"/>
      <c r="K108" s="152"/>
      <c r="L108" s="153"/>
      <c r="M108" s="153"/>
      <c r="N108" s="153"/>
      <c r="O108" s="153"/>
      <c r="P108" s="153"/>
      <c r="Q108" s="154"/>
      <c r="R108" s="154"/>
      <c r="S108" s="154"/>
      <c r="T108" s="154"/>
      <c r="U108" s="154"/>
      <c r="V108" s="155"/>
      <c r="W108" s="155"/>
      <c r="X108" s="156"/>
      <c r="Y108" s="8"/>
      <c r="Z108" s="8"/>
      <c r="AA108" s="8"/>
    </row>
    <row r="109" spans="2:27" x14ac:dyDescent="0.3">
      <c r="B109" s="11" t="s">
        <v>24</v>
      </c>
      <c r="C109" s="12" t="s">
        <v>131</v>
      </c>
      <c r="D109" s="148">
        <v>8.5</v>
      </c>
      <c r="E109" s="149">
        <v>1</v>
      </c>
      <c r="F109" s="150">
        <v>8.5</v>
      </c>
      <c r="G109" s="149">
        <v>0</v>
      </c>
      <c r="H109" s="150">
        <f t="shared" si="3"/>
        <v>0</v>
      </c>
      <c r="J109" s="151"/>
      <c r="K109" s="152"/>
      <c r="L109" s="153"/>
      <c r="M109" s="153"/>
      <c r="N109" s="153"/>
      <c r="O109" s="153"/>
      <c r="P109" s="153"/>
      <c r="Q109" s="154"/>
      <c r="R109" s="154"/>
      <c r="S109" s="154"/>
      <c r="T109" s="154"/>
      <c r="U109" s="154"/>
      <c r="V109" s="155"/>
      <c r="W109" s="155"/>
      <c r="X109" s="156"/>
      <c r="Y109" s="8"/>
      <c r="Z109" s="8"/>
      <c r="AA109" s="8"/>
    </row>
    <row r="110" spans="2:27" ht="27.6" x14ac:dyDescent="0.3">
      <c r="B110" s="11" t="s">
        <v>24</v>
      </c>
      <c r="C110" s="12" t="s">
        <v>132</v>
      </c>
      <c r="D110" s="148">
        <v>18</v>
      </c>
      <c r="E110" s="149">
        <v>1</v>
      </c>
      <c r="F110" s="150">
        <v>18</v>
      </c>
      <c r="G110" s="149">
        <v>1</v>
      </c>
      <c r="H110" s="150">
        <f t="shared" si="3"/>
        <v>18</v>
      </c>
      <c r="J110" s="151"/>
      <c r="K110" s="152"/>
      <c r="L110" s="153"/>
      <c r="M110" s="153"/>
      <c r="N110" s="153"/>
      <c r="O110" s="153"/>
      <c r="P110" s="153"/>
      <c r="Q110" s="154"/>
      <c r="R110" s="154"/>
      <c r="S110" s="154">
        <v>1</v>
      </c>
      <c r="T110" s="154"/>
      <c r="U110" s="154"/>
      <c r="V110" s="155"/>
      <c r="W110" s="155"/>
      <c r="X110" s="156"/>
      <c r="Y110" s="8"/>
      <c r="Z110" s="8"/>
      <c r="AA110" s="8"/>
    </row>
    <row r="111" spans="2:27" x14ac:dyDescent="0.3">
      <c r="B111" s="11" t="s">
        <v>24</v>
      </c>
      <c r="C111" s="12" t="s">
        <v>133</v>
      </c>
      <c r="D111" s="148">
        <v>21</v>
      </c>
      <c r="E111" s="149">
        <v>1</v>
      </c>
      <c r="F111" s="150">
        <v>21</v>
      </c>
      <c r="G111" s="149">
        <v>0.4</v>
      </c>
      <c r="H111" s="150">
        <f t="shared" si="3"/>
        <v>8.4</v>
      </c>
      <c r="J111" s="151"/>
      <c r="K111" s="152"/>
      <c r="L111" s="153"/>
      <c r="M111" s="153"/>
      <c r="N111" s="153"/>
      <c r="O111" s="153"/>
      <c r="P111" s="153"/>
      <c r="Q111" s="154"/>
      <c r="R111" s="154"/>
      <c r="S111" s="154"/>
      <c r="T111" s="154">
        <v>1</v>
      </c>
      <c r="U111" s="154"/>
      <c r="V111" s="155"/>
      <c r="W111" s="155"/>
      <c r="X111" s="156"/>
      <c r="Y111" s="8"/>
      <c r="Z111" s="8"/>
      <c r="AA111" s="8"/>
    </row>
    <row r="112" spans="2:27" x14ac:dyDescent="0.3">
      <c r="B112" s="11" t="s">
        <v>24</v>
      </c>
      <c r="C112" s="12" t="s">
        <v>134</v>
      </c>
      <c r="D112" s="148">
        <v>16</v>
      </c>
      <c r="E112" s="149">
        <v>1</v>
      </c>
      <c r="F112" s="150">
        <v>16</v>
      </c>
      <c r="G112" s="149">
        <v>1</v>
      </c>
      <c r="H112" s="150">
        <f t="shared" si="3"/>
        <v>16</v>
      </c>
      <c r="J112" s="151"/>
      <c r="K112" s="152"/>
      <c r="L112" s="153"/>
      <c r="M112" s="153"/>
      <c r="N112" s="153"/>
      <c r="O112" s="153"/>
      <c r="P112" s="153">
        <v>1</v>
      </c>
      <c r="Q112" s="154"/>
      <c r="R112" s="154"/>
      <c r="S112" s="154"/>
      <c r="T112" s="154"/>
      <c r="U112" s="154"/>
      <c r="V112" s="155"/>
      <c r="W112" s="155"/>
      <c r="X112" s="156"/>
      <c r="Y112" s="8"/>
      <c r="Z112" s="8"/>
      <c r="AA112" s="8"/>
    </row>
    <row r="113" spans="2:27" ht="27.6" x14ac:dyDescent="0.3">
      <c r="B113" s="11" t="s">
        <v>24</v>
      </c>
      <c r="C113" s="12" t="s">
        <v>135</v>
      </c>
      <c r="D113" s="148">
        <v>9</v>
      </c>
      <c r="E113" s="149">
        <v>1</v>
      </c>
      <c r="F113" s="150">
        <v>9</v>
      </c>
      <c r="G113" s="149">
        <v>0.4</v>
      </c>
      <c r="H113" s="150">
        <f t="shared" si="3"/>
        <v>3.6</v>
      </c>
      <c r="J113" s="151"/>
      <c r="K113" s="152"/>
      <c r="L113" s="153"/>
      <c r="M113" s="153"/>
      <c r="N113" s="153"/>
      <c r="O113" s="153"/>
      <c r="P113" s="153"/>
      <c r="Q113" s="154"/>
      <c r="R113" s="154"/>
      <c r="S113" s="154"/>
      <c r="T113" s="154"/>
      <c r="U113" s="154">
        <v>1</v>
      </c>
      <c r="V113" s="155"/>
      <c r="W113" s="155"/>
      <c r="X113" s="156"/>
      <c r="Y113" s="8"/>
      <c r="Z113" s="8"/>
      <c r="AA113" s="8"/>
    </row>
    <row r="114" spans="2:27" ht="27.6" x14ac:dyDescent="0.3">
      <c r="B114" s="11" t="s">
        <v>24</v>
      </c>
      <c r="C114" s="12" t="s">
        <v>136</v>
      </c>
      <c r="D114" s="148">
        <v>24</v>
      </c>
      <c r="E114" s="149">
        <v>1</v>
      </c>
      <c r="F114" s="150">
        <v>24</v>
      </c>
      <c r="G114" s="149">
        <v>0.4</v>
      </c>
      <c r="H114" s="150">
        <f t="shared" si="3"/>
        <v>9.6000000000000014</v>
      </c>
      <c r="J114" s="151"/>
      <c r="K114" s="152"/>
      <c r="L114" s="153"/>
      <c r="M114" s="153"/>
      <c r="N114" s="153"/>
      <c r="O114" s="153"/>
      <c r="P114" s="153"/>
      <c r="Q114" s="154"/>
      <c r="R114" s="154"/>
      <c r="S114" s="154"/>
      <c r="T114" s="154"/>
      <c r="U114" s="154">
        <v>1</v>
      </c>
      <c r="V114" s="155"/>
      <c r="W114" s="155"/>
      <c r="X114" s="156"/>
      <c r="Y114" s="8"/>
      <c r="Z114" s="8"/>
      <c r="AA114" s="8"/>
    </row>
    <row r="115" spans="2:27" x14ac:dyDescent="0.3">
      <c r="B115" s="11" t="s">
        <v>24</v>
      </c>
      <c r="C115" s="12" t="s">
        <v>137</v>
      </c>
      <c r="D115" s="148">
        <v>36</v>
      </c>
      <c r="E115" s="149">
        <v>0.4</v>
      </c>
      <c r="F115" s="150">
        <v>14.400000000000002</v>
      </c>
      <c r="G115" s="149">
        <v>0</v>
      </c>
      <c r="H115" s="150">
        <f t="shared" si="3"/>
        <v>0</v>
      </c>
      <c r="J115" s="151"/>
      <c r="K115" s="152"/>
      <c r="L115" s="153"/>
      <c r="M115" s="153"/>
      <c r="N115" s="153"/>
      <c r="O115" s="153"/>
      <c r="P115" s="153"/>
      <c r="Q115" s="154"/>
      <c r="R115" s="154"/>
      <c r="S115" s="154"/>
      <c r="T115" s="154"/>
      <c r="U115" s="154"/>
      <c r="V115" s="155"/>
      <c r="W115" s="155"/>
      <c r="X115" s="156"/>
      <c r="Y115" s="8"/>
      <c r="Z115" s="8"/>
      <c r="AA115" s="8"/>
    </row>
    <row r="116" spans="2:27" ht="27.6" x14ac:dyDescent="0.3">
      <c r="B116" s="11" t="s">
        <v>24</v>
      </c>
      <c r="C116" s="12" t="s">
        <v>138</v>
      </c>
      <c r="D116" s="148">
        <v>25.3</v>
      </c>
      <c r="E116" s="149">
        <v>0.4</v>
      </c>
      <c r="F116" s="150">
        <v>10.120000000000001</v>
      </c>
      <c r="G116" s="149">
        <v>0</v>
      </c>
      <c r="H116" s="150">
        <f t="shared" si="3"/>
        <v>0</v>
      </c>
      <c r="J116" s="151"/>
      <c r="K116" s="152"/>
      <c r="L116" s="153"/>
      <c r="M116" s="153"/>
      <c r="N116" s="153"/>
      <c r="O116" s="153"/>
      <c r="P116" s="153"/>
      <c r="Q116" s="154"/>
      <c r="R116" s="154"/>
      <c r="S116" s="154"/>
      <c r="T116" s="154"/>
      <c r="U116" s="154"/>
      <c r="V116" s="155"/>
      <c r="W116" s="155"/>
      <c r="X116" s="156"/>
      <c r="Y116" s="8"/>
      <c r="Z116" s="8"/>
      <c r="AA116" s="8"/>
    </row>
    <row r="117" spans="2:27" ht="27.6" x14ac:dyDescent="0.3">
      <c r="B117" s="11" t="s">
        <v>24</v>
      </c>
      <c r="C117" s="12" t="s">
        <v>139</v>
      </c>
      <c r="D117" s="148">
        <v>42.5</v>
      </c>
      <c r="E117" s="149">
        <v>0.4</v>
      </c>
      <c r="F117" s="150">
        <v>17</v>
      </c>
      <c r="G117" s="149">
        <v>0</v>
      </c>
      <c r="H117" s="150">
        <f t="shared" si="3"/>
        <v>0</v>
      </c>
      <c r="J117" s="151"/>
      <c r="K117" s="152"/>
      <c r="L117" s="153"/>
      <c r="M117" s="153"/>
      <c r="N117" s="153"/>
      <c r="O117" s="153"/>
      <c r="P117" s="153"/>
      <c r="Q117" s="154"/>
      <c r="R117" s="154"/>
      <c r="S117" s="154"/>
      <c r="T117" s="154"/>
      <c r="U117" s="154"/>
      <c r="V117" s="155"/>
      <c r="W117" s="155"/>
      <c r="X117" s="156"/>
      <c r="Y117" s="8"/>
      <c r="Z117" s="8"/>
      <c r="AA117" s="8"/>
    </row>
    <row r="118" spans="2:27" s="40" customFormat="1" x14ac:dyDescent="0.3">
      <c r="B118" s="45" t="s">
        <v>24</v>
      </c>
      <c r="C118" s="22" t="s">
        <v>140</v>
      </c>
      <c r="D118" s="157">
        <v>50</v>
      </c>
      <c r="E118" s="158">
        <v>1</v>
      </c>
      <c r="F118" s="157">
        <v>50</v>
      </c>
      <c r="G118" s="159">
        <v>1</v>
      </c>
      <c r="H118" s="160">
        <f t="shared" si="3"/>
        <v>50</v>
      </c>
      <c r="I118" s="161"/>
      <c r="J118" s="151"/>
      <c r="K118" s="152"/>
      <c r="L118" s="153"/>
      <c r="M118" s="153"/>
      <c r="N118" s="153"/>
      <c r="O118" s="153">
        <v>0.5</v>
      </c>
      <c r="P118" s="153"/>
      <c r="Q118" s="154">
        <v>0.5</v>
      </c>
      <c r="R118" s="154"/>
      <c r="S118" s="154"/>
      <c r="T118" s="154"/>
      <c r="U118" s="154"/>
      <c r="V118" s="155"/>
      <c r="W118" s="155"/>
      <c r="X118" s="156"/>
    </row>
    <row r="119" spans="2:27" x14ac:dyDescent="0.3">
      <c r="B119" s="11" t="s">
        <v>24</v>
      </c>
      <c r="C119" s="12" t="s">
        <v>141</v>
      </c>
      <c r="D119" s="148">
        <v>3</v>
      </c>
      <c r="E119" s="149">
        <v>1</v>
      </c>
      <c r="F119" s="150">
        <v>3</v>
      </c>
      <c r="G119" s="149">
        <v>1</v>
      </c>
      <c r="H119" s="150">
        <f t="shared" si="3"/>
        <v>3</v>
      </c>
      <c r="J119" s="151"/>
      <c r="K119" s="152"/>
      <c r="L119" s="153"/>
      <c r="M119" s="153"/>
      <c r="N119" s="153"/>
      <c r="O119" s="153">
        <v>0.5</v>
      </c>
      <c r="P119" s="153"/>
      <c r="Q119" s="154">
        <v>0.5</v>
      </c>
      <c r="R119" s="154"/>
      <c r="S119" s="154"/>
      <c r="T119" s="154"/>
      <c r="U119" s="154"/>
      <c r="V119" s="155"/>
      <c r="W119" s="155"/>
      <c r="X119" s="156"/>
      <c r="Y119" s="8"/>
      <c r="Z119" s="8"/>
      <c r="AA119" s="8"/>
    </row>
    <row r="120" spans="2:27" x14ac:dyDescent="0.3">
      <c r="B120" s="11" t="s">
        <v>24</v>
      </c>
      <c r="C120" s="12" t="s">
        <v>142</v>
      </c>
      <c r="D120" s="148">
        <v>3</v>
      </c>
      <c r="E120" s="149">
        <v>1</v>
      </c>
      <c r="F120" s="150">
        <v>3</v>
      </c>
      <c r="G120" s="149">
        <v>0</v>
      </c>
      <c r="H120" s="150">
        <f t="shared" si="3"/>
        <v>0</v>
      </c>
      <c r="J120" s="151"/>
      <c r="K120" s="152"/>
      <c r="L120" s="153"/>
      <c r="M120" s="153"/>
      <c r="N120" s="153"/>
      <c r="O120" s="153"/>
      <c r="P120" s="153"/>
      <c r="Q120" s="154"/>
      <c r="R120" s="154"/>
      <c r="S120" s="154"/>
      <c r="T120" s="154"/>
      <c r="U120" s="154"/>
      <c r="V120" s="155"/>
      <c r="W120" s="155"/>
      <c r="X120" s="156"/>
      <c r="Y120" s="8"/>
      <c r="Z120" s="8"/>
      <c r="AA120" s="8"/>
    </row>
    <row r="121" spans="2:27" x14ac:dyDescent="0.3">
      <c r="B121" s="11" t="s">
        <v>24</v>
      </c>
      <c r="C121" s="12" t="s">
        <v>143</v>
      </c>
      <c r="D121" s="148">
        <v>7.5</v>
      </c>
      <c r="E121" s="149">
        <v>0.4</v>
      </c>
      <c r="F121" s="150">
        <v>3</v>
      </c>
      <c r="G121" s="149">
        <v>0</v>
      </c>
      <c r="H121" s="150">
        <f t="shared" si="3"/>
        <v>0</v>
      </c>
      <c r="J121" s="151"/>
      <c r="K121" s="152"/>
      <c r="L121" s="153"/>
      <c r="M121" s="153"/>
      <c r="N121" s="153"/>
      <c r="O121" s="153"/>
      <c r="P121" s="153"/>
      <c r="Q121" s="154"/>
      <c r="R121" s="154"/>
      <c r="S121" s="154"/>
      <c r="T121" s="154"/>
      <c r="U121" s="154"/>
      <c r="V121" s="155"/>
      <c r="W121" s="155"/>
      <c r="X121" s="156"/>
      <c r="Y121" s="8"/>
      <c r="Z121" s="8"/>
      <c r="AA121" s="8"/>
    </row>
    <row r="122" spans="2:27" x14ac:dyDescent="0.3">
      <c r="B122" s="11" t="s">
        <v>24</v>
      </c>
      <c r="C122" s="12" t="s">
        <v>144</v>
      </c>
      <c r="D122" s="148">
        <v>11</v>
      </c>
      <c r="E122" s="149">
        <v>0.4</v>
      </c>
      <c r="F122" s="150">
        <v>4.4000000000000004</v>
      </c>
      <c r="G122" s="149">
        <v>0</v>
      </c>
      <c r="H122" s="150">
        <f t="shared" si="3"/>
        <v>0</v>
      </c>
      <c r="J122" s="151"/>
      <c r="K122" s="152"/>
      <c r="L122" s="153"/>
      <c r="M122" s="153"/>
      <c r="N122" s="153"/>
      <c r="O122" s="153"/>
      <c r="P122" s="153"/>
      <c r="Q122" s="154"/>
      <c r="R122" s="154"/>
      <c r="S122" s="154"/>
      <c r="T122" s="154"/>
      <c r="U122" s="154"/>
      <c r="V122" s="155"/>
      <c r="W122" s="155"/>
      <c r="X122" s="156"/>
      <c r="Y122" s="8"/>
      <c r="Z122" s="8"/>
      <c r="AA122" s="8"/>
    </row>
    <row r="123" spans="2:27" ht="27.6" x14ac:dyDescent="0.3">
      <c r="B123" s="11" t="s">
        <v>24</v>
      </c>
      <c r="C123" s="12" t="s">
        <v>145</v>
      </c>
      <c r="D123" s="148">
        <v>24</v>
      </c>
      <c r="E123" s="149">
        <v>1</v>
      </c>
      <c r="F123" s="150">
        <v>24</v>
      </c>
      <c r="G123" s="149">
        <v>0.4</v>
      </c>
      <c r="H123" s="150">
        <f t="shared" si="3"/>
        <v>9.6000000000000014</v>
      </c>
      <c r="J123" s="151"/>
      <c r="K123" s="152"/>
      <c r="L123" s="153"/>
      <c r="M123" s="153"/>
      <c r="N123" s="153"/>
      <c r="O123" s="153"/>
      <c r="P123" s="153"/>
      <c r="Q123" s="154"/>
      <c r="R123" s="154">
        <v>0.25</v>
      </c>
      <c r="S123" s="154">
        <v>0.25</v>
      </c>
      <c r="T123" s="154">
        <v>0.5</v>
      </c>
      <c r="U123" s="154"/>
      <c r="V123" s="155"/>
      <c r="W123" s="155"/>
      <c r="X123" s="156"/>
      <c r="Y123" s="8"/>
      <c r="Z123" s="8"/>
      <c r="AA123" s="8"/>
    </row>
    <row r="124" spans="2:27" x14ac:dyDescent="0.3">
      <c r="B124" s="11" t="s">
        <v>24</v>
      </c>
      <c r="C124" s="12" t="s">
        <v>146</v>
      </c>
      <c r="D124" s="148">
        <v>9</v>
      </c>
      <c r="E124" s="149">
        <v>1</v>
      </c>
      <c r="F124" s="150">
        <v>9</v>
      </c>
      <c r="G124" s="149">
        <v>0.4</v>
      </c>
      <c r="H124" s="150">
        <f t="shared" si="3"/>
        <v>3.6</v>
      </c>
      <c r="J124" s="151"/>
      <c r="K124" s="152"/>
      <c r="L124" s="153"/>
      <c r="M124" s="153"/>
      <c r="N124" s="153"/>
      <c r="O124" s="153"/>
      <c r="P124" s="153"/>
      <c r="Q124" s="154"/>
      <c r="R124" s="154"/>
      <c r="S124" s="154"/>
      <c r="T124" s="154">
        <v>1</v>
      </c>
      <c r="U124" s="154"/>
      <c r="V124" s="155"/>
      <c r="W124" s="155"/>
      <c r="X124" s="156"/>
      <c r="Y124" s="8"/>
      <c r="Z124" s="8"/>
      <c r="AA124" s="8"/>
    </row>
    <row r="125" spans="2:27" ht="41.4" x14ac:dyDescent="0.3">
      <c r="B125" s="11" t="s">
        <v>24</v>
      </c>
      <c r="C125" s="12" t="s">
        <v>147</v>
      </c>
      <c r="D125" s="148">
        <v>28</v>
      </c>
      <c r="E125" s="149">
        <v>0.4</v>
      </c>
      <c r="F125" s="150">
        <v>11.2</v>
      </c>
      <c r="G125" s="149">
        <v>0</v>
      </c>
      <c r="H125" s="150">
        <f t="shared" ref="H125:H156" si="4">F125*G125</f>
        <v>0</v>
      </c>
      <c r="J125" s="151"/>
      <c r="K125" s="152"/>
      <c r="L125" s="153"/>
      <c r="M125" s="153"/>
      <c r="N125" s="153"/>
      <c r="O125" s="153"/>
      <c r="P125" s="153"/>
      <c r="Q125" s="154"/>
      <c r="R125" s="154"/>
      <c r="S125" s="154"/>
      <c r="T125" s="154"/>
      <c r="U125" s="154"/>
      <c r="V125" s="155"/>
      <c r="W125" s="155"/>
      <c r="X125" s="156"/>
      <c r="Y125" s="8"/>
      <c r="Z125" s="8"/>
      <c r="AA125" s="8"/>
    </row>
    <row r="126" spans="2:27" ht="27.6" x14ac:dyDescent="0.3">
      <c r="B126" s="11" t="s">
        <v>24</v>
      </c>
      <c r="C126" s="12" t="s">
        <v>148</v>
      </c>
      <c r="D126" s="148">
        <v>39</v>
      </c>
      <c r="E126" s="149">
        <v>1</v>
      </c>
      <c r="F126" s="150">
        <v>39</v>
      </c>
      <c r="G126" s="149">
        <v>0</v>
      </c>
      <c r="H126" s="150">
        <f t="shared" si="4"/>
        <v>0</v>
      </c>
      <c r="J126" s="151"/>
      <c r="K126" s="152"/>
      <c r="L126" s="153"/>
      <c r="M126" s="153"/>
      <c r="N126" s="153"/>
      <c r="O126" s="153"/>
      <c r="P126" s="153"/>
      <c r="Q126" s="154"/>
      <c r="R126" s="154"/>
      <c r="S126" s="154"/>
      <c r="T126" s="154"/>
      <c r="U126" s="154"/>
      <c r="V126" s="155"/>
      <c r="W126" s="155"/>
      <c r="X126" s="156"/>
      <c r="Y126" s="8"/>
      <c r="Z126" s="8"/>
      <c r="AA126" s="8"/>
    </row>
    <row r="127" spans="2:27" x14ac:dyDescent="0.3">
      <c r="B127" s="11" t="s">
        <v>24</v>
      </c>
      <c r="C127" s="12" t="s">
        <v>149</v>
      </c>
      <c r="D127" s="148">
        <v>15</v>
      </c>
      <c r="E127" s="149">
        <v>1</v>
      </c>
      <c r="F127" s="150">
        <v>15</v>
      </c>
      <c r="G127" s="149">
        <v>0.4</v>
      </c>
      <c r="H127" s="150">
        <f t="shared" si="4"/>
        <v>6</v>
      </c>
      <c r="J127" s="151"/>
      <c r="K127" s="152"/>
      <c r="L127" s="153"/>
      <c r="M127" s="153"/>
      <c r="N127" s="153"/>
      <c r="O127" s="153"/>
      <c r="P127" s="153"/>
      <c r="Q127" s="154"/>
      <c r="R127" s="154"/>
      <c r="S127" s="154"/>
      <c r="T127" s="154">
        <v>1</v>
      </c>
      <c r="U127" s="154"/>
      <c r="V127" s="155"/>
      <c r="W127" s="155"/>
      <c r="X127" s="156"/>
      <c r="Y127" s="8"/>
      <c r="Z127" s="8"/>
      <c r="AA127" s="8"/>
    </row>
    <row r="128" spans="2:27" x14ac:dyDescent="0.3">
      <c r="B128" s="11" t="s">
        <v>24</v>
      </c>
      <c r="C128" s="12" t="s">
        <v>150</v>
      </c>
      <c r="D128" s="148">
        <v>15</v>
      </c>
      <c r="E128" s="149">
        <v>1</v>
      </c>
      <c r="F128" s="150">
        <v>15</v>
      </c>
      <c r="G128" s="149">
        <v>0.4</v>
      </c>
      <c r="H128" s="150">
        <f t="shared" si="4"/>
        <v>6</v>
      </c>
      <c r="J128" s="151"/>
      <c r="K128" s="152"/>
      <c r="L128" s="153"/>
      <c r="M128" s="153"/>
      <c r="N128" s="153"/>
      <c r="O128" s="153"/>
      <c r="P128" s="153"/>
      <c r="Q128" s="154">
        <v>0.1111111111111111</v>
      </c>
      <c r="R128" s="154">
        <v>0.1111111111111111</v>
      </c>
      <c r="S128" s="154">
        <v>0.1111111111111111</v>
      </c>
      <c r="T128" s="154">
        <v>0.33333333333333331</v>
      </c>
      <c r="U128" s="154">
        <v>0.33333333333333331</v>
      </c>
      <c r="V128" s="155"/>
      <c r="W128" s="155"/>
      <c r="X128" s="156"/>
      <c r="Y128" s="8"/>
      <c r="Z128" s="8"/>
      <c r="AA128" s="8"/>
    </row>
    <row r="129" spans="2:27" ht="27.6" x14ac:dyDescent="0.3">
      <c r="B129" s="11" t="s">
        <v>24</v>
      </c>
      <c r="C129" s="12" t="s">
        <v>151</v>
      </c>
      <c r="D129" s="148">
        <v>22</v>
      </c>
      <c r="E129" s="149">
        <v>1</v>
      </c>
      <c r="F129" s="150">
        <v>22</v>
      </c>
      <c r="G129" s="149">
        <v>0.4</v>
      </c>
      <c r="H129" s="150">
        <f t="shared" si="4"/>
        <v>8.8000000000000007</v>
      </c>
      <c r="J129" s="151"/>
      <c r="K129" s="152"/>
      <c r="L129" s="153"/>
      <c r="M129" s="153"/>
      <c r="N129" s="153"/>
      <c r="O129" s="153"/>
      <c r="P129" s="153"/>
      <c r="Q129" s="154">
        <v>0.1111111111111111</v>
      </c>
      <c r="R129" s="154">
        <v>0.1111111111111111</v>
      </c>
      <c r="S129" s="154">
        <v>0.1111111111111111</v>
      </c>
      <c r="T129" s="154">
        <v>0.33333333333333331</v>
      </c>
      <c r="U129" s="154">
        <v>0.33333333333333331</v>
      </c>
      <c r="V129" s="155"/>
      <c r="W129" s="155"/>
      <c r="X129" s="156"/>
      <c r="Y129" s="8"/>
      <c r="Z129" s="8"/>
      <c r="AA129" s="8"/>
    </row>
    <row r="130" spans="2:27" ht="27.6" x14ac:dyDescent="0.3">
      <c r="B130" s="11" t="s">
        <v>24</v>
      </c>
      <c r="C130" s="12" t="s">
        <v>152</v>
      </c>
      <c r="D130" s="148">
        <v>13.5</v>
      </c>
      <c r="E130" s="149">
        <v>0.4</v>
      </c>
      <c r="F130" s="150">
        <v>5.4</v>
      </c>
      <c r="G130" s="149">
        <v>0</v>
      </c>
      <c r="H130" s="150">
        <f t="shared" si="4"/>
        <v>0</v>
      </c>
      <c r="J130" s="151"/>
      <c r="K130" s="152"/>
      <c r="L130" s="153"/>
      <c r="M130" s="153"/>
      <c r="N130" s="153"/>
      <c r="O130" s="153"/>
      <c r="P130" s="153"/>
      <c r="Q130" s="154"/>
      <c r="R130" s="154"/>
      <c r="S130" s="154"/>
      <c r="T130" s="154"/>
      <c r="U130" s="154"/>
      <c r="V130" s="155"/>
      <c r="W130" s="155"/>
      <c r="X130" s="156"/>
      <c r="Y130" s="8"/>
      <c r="Z130" s="8"/>
      <c r="AA130" s="8"/>
    </row>
    <row r="131" spans="2:27" x14ac:dyDescent="0.3">
      <c r="B131" s="11" t="s">
        <v>24</v>
      </c>
      <c r="C131" s="12" t="s">
        <v>153</v>
      </c>
      <c r="D131" s="148">
        <v>8.1</v>
      </c>
      <c r="E131" s="149">
        <v>0.4</v>
      </c>
      <c r="F131" s="150">
        <v>3.24</v>
      </c>
      <c r="G131" s="149">
        <v>0</v>
      </c>
      <c r="H131" s="150">
        <f t="shared" si="4"/>
        <v>0</v>
      </c>
      <c r="J131" s="151"/>
      <c r="K131" s="152"/>
      <c r="L131" s="153"/>
      <c r="M131" s="153"/>
      <c r="N131" s="153"/>
      <c r="O131" s="153"/>
      <c r="P131" s="153"/>
      <c r="Q131" s="154"/>
      <c r="R131" s="154"/>
      <c r="S131" s="154"/>
      <c r="T131" s="154"/>
      <c r="U131" s="154"/>
      <c r="V131" s="155"/>
      <c r="W131" s="155"/>
      <c r="X131" s="156"/>
      <c r="Y131" s="8"/>
      <c r="Z131" s="8"/>
      <c r="AA131" s="8"/>
    </row>
    <row r="132" spans="2:27" x14ac:dyDescent="0.3">
      <c r="B132" s="11" t="s">
        <v>24</v>
      </c>
      <c r="C132" s="12" t="s">
        <v>154</v>
      </c>
      <c r="D132" s="148">
        <v>12</v>
      </c>
      <c r="E132" s="149">
        <v>1</v>
      </c>
      <c r="F132" s="150">
        <v>12</v>
      </c>
      <c r="G132" s="149">
        <v>0</v>
      </c>
      <c r="H132" s="150">
        <f t="shared" si="4"/>
        <v>0</v>
      </c>
      <c r="J132" s="151"/>
      <c r="K132" s="152"/>
      <c r="L132" s="153"/>
      <c r="M132" s="153"/>
      <c r="N132" s="153"/>
      <c r="O132" s="153"/>
      <c r="P132" s="153"/>
      <c r="Q132" s="154"/>
      <c r="R132" s="154"/>
      <c r="S132" s="154"/>
      <c r="T132" s="154"/>
      <c r="U132" s="154"/>
      <c r="V132" s="155"/>
      <c r="W132" s="155"/>
      <c r="X132" s="156"/>
      <c r="Y132" s="8"/>
      <c r="Z132" s="8"/>
      <c r="AA132" s="8"/>
    </row>
    <row r="133" spans="2:27" ht="27.6" x14ac:dyDescent="0.3">
      <c r="B133" s="11" t="s">
        <v>24</v>
      </c>
      <c r="C133" s="12" t="s">
        <v>155</v>
      </c>
      <c r="D133" s="148">
        <v>13</v>
      </c>
      <c r="E133" s="149">
        <v>1</v>
      </c>
      <c r="F133" s="150">
        <v>13</v>
      </c>
      <c r="G133" s="149">
        <v>1</v>
      </c>
      <c r="H133" s="150">
        <f t="shared" si="4"/>
        <v>13</v>
      </c>
      <c r="J133" s="151"/>
      <c r="K133" s="152"/>
      <c r="L133" s="153"/>
      <c r="M133" s="153">
        <v>1</v>
      </c>
      <c r="N133" s="153"/>
      <c r="O133" s="153"/>
      <c r="P133" s="153"/>
      <c r="Q133" s="154"/>
      <c r="R133" s="154"/>
      <c r="S133" s="154"/>
      <c r="T133" s="154"/>
      <c r="U133" s="154"/>
      <c r="V133" s="155"/>
      <c r="W133" s="155"/>
      <c r="X133" s="156"/>
      <c r="Y133" s="8"/>
      <c r="Z133" s="8"/>
      <c r="AA133" s="8"/>
    </row>
    <row r="134" spans="2:27" ht="27.6" x14ac:dyDescent="0.3">
      <c r="B134" s="11" t="s">
        <v>24</v>
      </c>
      <c r="C134" s="12" t="s">
        <v>156</v>
      </c>
      <c r="D134" s="148">
        <v>34.5</v>
      </c>
      <c r="E134" s="149">
        <v>1</v>
      </c>
      <c r="F134" s="150">
        <v>34.5</v>
      </c>
      <c r="G134" s="149">
        <v>1</v>
      </c>
      <c r="H134" s="150">
        <f t="shared" si="4"/>
        <v>34.5</v>
      </c>
      <c r="J134" s="151"/>
      <c r="K134" s="152"/>
      <c r="L134" s="153"/>
      <c r="M134" s="153"/>
      <c r="N134" s="153"/>
      <c r="O134" s="153"/>
      <c r="P134" s="153"/>
      <c r="Q134" s="154"/>
      <c r="R134" s="154"/>
      <c r="S134" s="154">
        <v>1</v>
      </c>
      <c r="T134" s="154"/>
      <c r="U134" s="154"/>
      <c r="V134" s="155"/>
      <c r="W134" s="155"/>
      <c r="X134" s="156"/>
      <c r="Y134" s="8"/>
      <c r="Z134" s="8"/>
      <c r="AA134" s="8"/>
    </row>
    <row r="135" spans="2:27" ht="27.6" x14ac:dyDescent="0.3">
      <c r="B135" s="11" t="s">
        <v>24</v>
      </c>
      <c r="C135" s="12" t="s">
        <v>157</v>
      </c>
      <c r="D135" s="148">
        <v>9</v>
      </c>
      <c r="E135" s="149">
        <v>1</v>
      </c>
      <c r="F135" s="150">
        <v>9</v>
      </c>
      <c r="G135" s="149">
        <v>1</v>
      </c>
      <c r="H135" s="150">
        <f t="shared" si="4"/>
        <v>9</v>
      </c>
      <c r="J135" s="151"/>
      <c r="K135" s="152"/>
      <c r="L135" s="153"/>
      <c r="M135" s="153"/>
      <c r="N135" s="153"/>
      <c r="O135" s="153"/>
      <c r="P135" s="153"/>
      <c r="Q135" s="154"/>
      <c r="R135" s="154"/>
      <c r="S135" s="154">
        <v>1</v>
      </c>
      <c r="T135" s="154"/>
      <c r="U135" s="154"/>
      <c r="V135" s="155"/>
      <c r="W135" s="155"/>
      <c r="X135" s="156"/>
      <c r="Y135" s="8"/>
      <c r="Z135" s="8"/>
      <c r="AA135" s="8"/>
    </row>
    <row r="136" spans="2:27" x14ac:dyDescent="0.3">
      <c r="B136" s="11" t="s">
        <v>24</v>
      </c>
      <c r="C136" s="12" t="s">
        <v>158</v>
      </c>
      <c r="D136" s="148">
        <v>11.5</v>
      </c>
      <c r="E136" s="149">
        <v>1</v>
      </c>
      <c r="F136" s="150">
        <v>11.5</v>
      </c>
      <c r="G136" s="149">
        <v>1</v>
      </c>
      <c r="H136" s="150">
        <f t="shared" si="4"/>
        <v>11.5</v>
      </c>
      <c r="J136" s="151"/>
      <c r="K136" s="152"/>
      <c r="L136" s="153"/>
      <c r="M136" s="153"/>
      <c r="N136" s="153"/>
      <c r="O136" s="153"/>
      <c r="P136" s="153"/>
      <c r="Q136" s="154"/>
      <c r="R136" s="154"/>
      <c r="S136" s="154">
        <v>1</v>
      </c>
      <c r="T136" s="154"/>
      <c r="U136" s="154"/>
      <c r="V136" s="155"/>
      <c r="W136" s="155"/>
      <c r="X136" s="156"/>
      <c r="Y136" s="8"/>
      <c r="Z136" s="8"/>
      <c r="AA136" s="8"/>
    </row>
    <row r="137" spans="2:27" ht="27.6" x14ac:dyDescent="0.3">
      <c r="B137" s="11" t="s">
        <v>24</v>
      </c>
      <c r="C137" s="12" t="s">
        <v>159</v>
      </c>
      <c r="D137" s="148">
        <v>13</v>
      </c>
      <c r="E137" s="149">
        <v>1</v>
      </c>
      <c r="F137" s="150">
        <v>13</v>
      </c>
      <c r="G137" s="149">
        <v>1</v>
      </c>
      <c r="H137" s="150">
        <f t="shared" si="4"/>
        <v>13</v>
      </c>
      <c r="J137" s="151"/>
      <c r="K137" s="152"/>
      <c r="L137" s="153"/>
      <c r="M137" s="153"/>
      <c r="N137" s="153"/>
      <c r="O137" s="153"/>
      <c r="P137" s="153"/>
      <c r="Q137" s="154"/>
      <c r="R137" s="154">
        <v>0.5</v>
      </c>
      <c r="S137" s="154">
        <v>0.5</v>
      </c>
      <c r="T137" s="154"/>
      <c r="U137" s="154"/>
      <c r="V137" s="155"/>
      <c r="W137" s="155"/>
      <c r="X137" s="156"/>
      <c r="Y137" s="8"/>
      <c r="Z137" s="8"/>
      <c r="AA137" s="8"/>
    </row>
    <row r="138" spans="2:27" x14ac:dyDescent="0.3">
      <c r="B138" s="11" t="s">
        <v>24</v>
      </c>
      <c r="C138" s="12" t="s">
        <v>160</v>
      </c>
      <c r="D138" s="148">
        <v>30</v>
      </c>
      <c r="E138" s="149">
        <v>1</v>
      </c>
      <c r="F138" s="150">
        <v>30</v>
      </c>
      <c r="G138" s="149">
        <v>0.4</v>
      </c>
      <c r="H138" s="150">
        <f t="shared" si="4"/>
        <v>12</v>
      </c>
      <c r="J138" s="151"/>
      <c r="K138" s="152"/>
      <c r="L138" s="153"/>
      <c r="M138" s="153"/>
      <c r="N138" s="153"/>
      <c r="O138" s="153"/>
      <c r="P138" s="153"/>
      <c r="Q138" s="154"/>
      <c r="R138" s="154">
        <v>1</v>
      </c>
      <c r="S138" s="154"/>
      <c r="T138" s="154"/>
      <c r="U138" s="154"/>
      <c r="V138" s="155"/>
      <c r="W138" s="155"/>
      <c r="X138" s="156"/>
      <c r="Y138" s="8"/>
      <c r="Z138" s="8"/>
      <c r="AA138" s="8"/>
    </row>
    <row r="139" spans="2:27" x14ac:dyDescent="0.3">
      <c r="B139" s="11" t="s">
        <v>24</v>
      </c>
      <c r="C139" s="12" t="s">
        <v>161</v>
      </c>
      <c r="D139" s="148">
        <v>35</v>
      </c>
      <c r="E139" s="149">
        <v>1</v>
      </c>
      <c r="F139" s="150">
        <v>35</v>
      </c>
      <c r="G139" s="149">
        <v>0</v>
      </c>
      <c r="H139" s="150">
        <f t="shared" si="4"/>
        <v>0</v>
      </c>
      <c r="J139" s="151"/>
      <c r="K139" s="152"/>
      <c r="L139" s="153"/>
      <c r="M139" s="153"/>
      <c r="N139" s="153"/>
      <c r="O139" s="153"/>
      <c r="P139" s="153"/>
      <c r="Q139" s="154"/>
      <c r="R139" s="154"/>
      <c r="S139" s="154"/>
      <c r="T139" s="154"/>
      <c r="U139" s="154"/>
      <c r="V139" s="155"/>
      <c r="W139" s="155"/>
      <c r="X139" s="156"/>
      <c r="Y139" s="8"/>
      <c r="Z139" s="8"/>
      <c r="AA139" s="8"/>
    </row>
    <row r="140" spans="2:27" x14ac:dyDescent="0.3">
      <c r="B140" s="11" t="s">
        <v>24</v>
      </c>
      <c r="C140" s="12" t="s">
        <v>162</v>
      </c>
      <c r="D140" s="148">
        <v>54</v>
      </c>
      <c r="E140" s="149">
        <v>1</v>
      </c>
      <c r="F140" s="150">
        <v>54</v>
      </c>
      <c r="G140" s="149">
        <v>1</v>
      </c>
      <c r="H140" s="150">
        <f t="shared" si="4"/>
        <v>54</v>
      </c>
      <c r="J140" s="151"/>
      <c r="K140" s="152"/>
      <c r="L140" s="153"/>
      <c r="M140" s="153"/>
      <c r="N140" s="153"/>
      <c r="O140" s="153">
        <v>1</v>
      </c>
      <c r="P140" s="153"/>
      <c r="Q140" s="154"/>
      <c r="R140" s="154"/>
      <c r="S140" s="154"/>
      <c r="T140" s="154"/>
      <c r="U140" s="154"/>
      <c r="V140" s="155"/>
      <c r="W140" s="155"/>
      <c r="X140" s="156"/>
      <c r="Y140" s="8"/>
      <c r="Z140" s="8"/>
      <c r="AA140" s="8"/>
    </row>
    <row r="141" spans="2:27" x14ac:dyDescent="0.3">
      <c r="B141" s="11" t="s">
        <v>24</v>
      </c>
      <c r="C141" s="12" t="s">
        <v>163</v>
      </c>
      <c r="D141" s="148">
        <v>6</v>
      </c>
      <c r="E141" s="149">
        <v>0.4</v>
      </c>
      <c r="F141" s="150">
        <v>2.4000000000000004</v>
      </c>
      <c r="G141" s="149">
        <v>0</v>
      </c>
      <c r="H141" s="150">
        <f t="shared" si="4"/>
        <v>0</v>
      </c>
      <c r="J141" s="151"/>
      <c r="K141" s="152"/>
      <c r="L141" s="153"/>
      <c r="M141" s="153"/>
      <c r="N141" s="153"/>
      <c r="O141" s="153"/>
      <c r="P141" s="153"/>
      <c r="Q141" s="154"/>
      <c r="R141" s="154"/>
      <c r="S141" s="154"/>
      <c r="T141" s="154"/>
      <c r="U141" s="154"/>
      <c r="V141" s="155"/>
      <c r="W141" s="155"/>
      <c r="X141" s="156"/>
      <c r="Y141" s="8"/>
      <c r="Z141" s="8"/>
      <c r="AA141" s="8"/>
    </row>
    <row r="142" spans="2:27" ht="27.6" x14ac:dyDescent="0.3">
      <c r="B142" s="11" t="s">
        <v>24</v>
      </c>
      <c r="C142" s="12" t="s">
        <v>164</v>
      </c>
      <c r="D142" s="148">
        <v>26</v>
      </c>
      <c r="E142" s="149">
        <v>0.4</v>
      </c>
      <c r="F142" s="150">
        <v>10.4</v>
      </c>
      <c r="G142" s="149">
        <v>0</v>
      </c>
      <c r="H142" s="150">
        <f t="shared" si="4"/>
        <v>0</v>
      </c>
      <c r="J142" s="151"/>
      <c r="K142" s="152"/>
      <c r="L142" s="153"/>
      <c r="M142" s="153"/>
      <c r="N142" s="153"/>
      <c r="O142" s="153"/>
      <c r="P142" s="153"/>
      <c r="Q142" s="154"/>
      <c r="R142" s="154"/>
      <c r="S142" s="154"/>
      <c r="T142" s="154"/>
      <c r="U142" s="154"/>
      <c r="V142" s="155"/>
      <c r="W142" s="155"/>
      <c r="X142" s="156"/>
      <c r="Y142" s="8"/>
      <c r="Z142" s="8"/>
      <c r="AA142" s="8"/>
    </row>
    <row r="143" spans="2:27" ht="27.6" x14ac:dyDescent="0.3">
      <c r="B143" s="11" t="s">
        <v>24</v>
      </c>
      <c r="C143" s="12" t="s">
        <v>165</v>
      </c>
      <c r="D143" s="148">
        <v>30</v>
      </c>
      <c r="E143" s="149">
        <v>1</v>
      </c>
      <c r="F143" s="150">
        <v>30</v>
      </c>
      <c r="G143" s="149">
        <v>0.4</v>
      </c>
      <c r="H143" s="150">
        <f t="shared" si="4"/>
        <v>12</v>
      </c>
      <c r="J143" s="151"/>
      <c r="K143" s="152"/>
      <c r="L143" s="153"/>
      <c r="M143" s="153"/>
      <c r="N143" s="153"/>
      <c r="O143" s="153"/>
      <c r="P143" s="153"/>
      <c r="Q143" s="154">
        <v>0.1111111111111111</v>
      </c>
      <c r="R143" s="154">
        <v>0.1111111111111111</v>
      </c>
      <c r="S143" s="154">
        <v>0.1111111111111111</v>
      </c>
      <c r="T143" s="154">
        <v>0.33333333333333331</v>
      </c>
      <c r="U143" s="154">
        <v>0.33333333333333331</v>
      </c>
      <c r="V143" s="155"/>
      <c r="W143" s="155"/>
      <c r="X143" s="156"/>
      <c r="Y143" s="8"/>
      <c r="Z143" s="8"/>
      <c r="AA143" s="8"/>
    </row>
    <row r="144" spans="2:27" ht="27.6" x14ac:dyDescent="0.3">
      <c r="B144" s="11" t="s">
        <v>24</v>
      </c>
      <c r="C144" s="12" t="s">
        <v>166</v>
      </c>
      <c r="D144" s="148">
        <v>36</v>
      </c>
      <c r="E144" s="149">
        <v>1</v>
      </c>
      <c r="F144" s="150">
        <v>36</v>
      </c>
      <c r="G144" s="149">
        <v>1</v>
      </c>
      <c r="H144" s="150">
        <f t="shared" si="4"/>
        <v>36</v>
      </c>
      <c r="J144" s="151"/>
      <c r="K144" s="152"/>
      <c r="L144" s="153"/>
      <c r="M144" s="153"/>
      <c r="N144" s="153"/>
      <c r="O144" s="153"/>
      <c r="P144" s="153"/>
      <c r="Q144" s="154"/>
      <c r="R144" s="154">
        <v>0.5</v>
      </c>
      <c r="S144" s="154">
        <v>0.5</v>
      </c>
      <c r="T144" s="154"/>
      <c r="U144" s="154"/>
      <c r="V144" s="155"/>
      <c r="W144" s="155"/>
      <c r="X144" s="156"/>
      <c r="Y144" s="8"/>
      <c r="Z144" s="8"/>
      <c r="AA144" s="8"/>
    </row>
    <row r="145" spans="2:27" ht="27.6" x14ac:dyDescent="0.3">
      <c r="B145" s="11" t="s">
        <v>24</v>
      </c>
      <c r="C145" s="12" t="s">
        <v>167</v>
      </c>
      <c r="D145" s="148">
        <v>4</v>
      </c>
      <c r="E145" s="149">
        <v>1</v>
      </c>
      <c r="F145" s="150">
        <v>4</v>
      </c>
      <c r="G145" s="149">
        <v>0.4</v>
      </c>
      <c r="H145" s="150">
        <f t="shared" si="4"/>
        <v>1.6</v>
      </c>
      <c r="J145" s="151"/>
      <c r="K145" s="152"/>
      <c r="L145" s="153"/>
      <c r="M145" s="153"/>
      <c r="N145" s="153"/>
      <c r="O145" s="153"/>
      <c r="P145" s="153"/>
      <c r="Q145" s="154"/>
      <c r="R145" s="154"/>
      <c r="S145" s="154"/>
      <c r="T145" s="154"/>
      <c r="U145" s="154">
        <v>1</v>
      </c>
      <c r="V145" s="155"/>
      <c r="W145" s="155"/>
      <c r="X145" s="156"/>
      <c r="Y145" s="8"/>
      <c r="Z145" s="8"/>
      <c r="AA145" s="8"/>
    </row>
    <row r="146" spans="2:27" x14ac:dyDescent="0.3">
      <c r="B146" s="11" t="s">
        <v>24</v>
      </c>
      <c r="C146" s="12" t="s">
        <v>168</v>
      </c>
      <c r="D146" s="148">
        <v>26</v>
      </c>
      <c r="E146" s="149">
        <v>1</v>
      </c>
      <c r="F146" s="150">
        <v>26</v>
      </c>
      <c r="G146" s="149">
        <v>0.4</v>
      </c>
      <c r="H146" s="150">
        <f t="shared" si="4"/>
        <v>10.4</v>
      </c>
      <c r="J146" s="151"/>
      <c r="K146" s="152"/>
      <c r="L146" s="153"/>
      <c r="M146" s="153"/>
      <c r="N146" s="153"/>
      <c r="O146" s="153"/>
      <c r="P146" s="153"/>
      <c r="Q146" s="154">
        <v>0.1111111111111111</v>
      </c>
      <c r="R146" s="154">
        <v>0.1111111111111111</v>
      </c>
      <c r="S146" s="154">
        <v>0.1111111111111111</v>
      </c>
      <c r="T146" s="154">
        <v>0.33333333333333331</v>
      </c>
      <c r="U146" s="154">
        <v>0.33333333333333331</v>
      </c>
      <c r="V146" s="155"/>
      <c r="W146" s="155"/>
      <c r="X146" s="156"/>
      <c r="Y146" s="8"/>
      <c r="Z146" s="8"/>
      <c r="AA146" s="8"/>
    </row>
    <row r="147" spans="2:27" ht="27.6" x14ac:dyDescent="0.3">
      <c r="B147" s="11" t="s">
        <v>24</v>
      </c>
      <c r="C147" s="12" t="s">
        <v>169</v>
      </c>
      <c r="D147" s="148">
        <v>20</v>
      </c>
      <c r="E147" s="149">
        <v>0.4</v>
      </c>
      <c r="F147" s="150">
        <v>8</v>
      </c>
      <c r="G147" s="149">
        <v>0</v>
      </c>
      <c r="H147" s="150">
        <f t="shared" si="4"/>
        <v>0</v>
      </c>
      <c r="J147" s="151"/>
      <c r="K147" s="152"/>
      <c r="L147" s="153"/>
      <c r="M147" s="153"/>
      <c r="N147" s="153"/>
      <c r="O147" s="153"/>
      <c r="P147" s="153"/>
      <c r="Q147" s="154"/>
      <c r="R147" s="154"/>
      <c r="S147" s="154"/>
      <c r="T147" s="154"/>
      <c r="U147" s="154"/>
      <c r="V147" s="155"/>
      <c r="W147" s="155"/>
      <c r="X147" s="156"/>
      <c r="Y147" s="8"/>
      <c r="Z147" s="8"/>
      <c r="AA147" s="8"/>
    </row>
    <row r="148" spans="2:27" ht="27.6" x14ac:dyDescent="0.3">
      <c r="B148" s="11" t="s">
        <v>24</v>
      </c>
      <c r="C148" s="12" t="s">
        <v>170</v>
      </c>
      <c r="D148" s="148">
        <v>21.5</v>
      </c>
      <c r="E148" s="149">
        <v>1</v>
      </c>
      <c r="F148" s="150">
        <v>21.5</v>
      </c>
      <c r="G148" s="149">
        <v>1</v>
      </c>
      <c r="H148" s="150">
        <f t="shared" si="4"/>
        <v>21.5</v>
      </c>
      <c r="J148" s="151"/>
      <c r="K148" s="152"/>
      <c r="L148" s="153"/>
      <c r="M148" s="153"/>
      <c r="N148" s="153"/>
      <c r="O148" s="153"/>
      <c r="P148" s="153"/>
      <c r="Q148" s="154"/>
      <c r="R148" s="154"/>
      <c r="S148" s="154">
        <v>1</v>
      </c>
      <c r="T148" s="154"/>
      <c r="U148" s="154"/>
      <c r="V148" s="155"/>
      <c r="W148" s="155"/>
      <c r="X148" s="156"/>
      <c r="Y148" s="8"/>
      <c r="Z148" s="8"/>
      <c r="AA148" s="8"/>
    </row>
    <row r="149" spans="2:27" x14ac:dyDescent="0.3">
      <c r="B149" s="11" t="s">
        <v>24</v>
      </c>
      <c r="C149" s="12" t="s">
        <v>171</v>
      </c>
      <c r="D149" s="148">
        <v>3</v>
      </c>
      <c r="E149" s="149">
        <v>1</v>
      </c>
      <c r="F149" s="150">
        <v>3</v>
      </c>
      <c r="G149" s="149">
        <v>1</v>
      </c>
      <c r="H149" s="150">
        <f t="shared" si="4"/>
        <v>3</v>
      </c>
      <c r="J149" s="151"/>
      <c r="K149" s="152"/>
      <c r="L149" s="153"/>
      <c r="M149" s="153"/>
      <c r="N149" s="153">
        <v>1</v>
      </c>
      <c r="O149" s="153"/>
      <c r="P149" s="153"/>
      <c r="Q149" s="154"/>
      <c r="R149" s="154"/>
      <c r="S149" s="154"/>
      <c r="T149" s="154"/>
      <c r="U149" s="154"/>
      <c r="V149" s="155"/>
      <c r="W149" s="155"/>
      <c r="X149" s="156"/>
      <c r="Y149" s="8"/>
      <c r="Z149" s="8"/>
      <c r="AA149" s="8"/>
    </row>
    <row r="150" spans="2:27" x14ac:dyDescent="0.3">
      <c r="B150" s="11" t="s">
        <v>24</v>
      </c>
      <c r="C150" s="12" t="s">
        <v>172</v>
      </c>
      <c r="D150" s="148">
        <v>4</v>
      </c>
      <c r="E150" s="149">
        <v>1</v>
      </c>
      <c r="F150" s="150">
        <v>4</v>
      </c>
      <c r="G150" s="149">
        <v>0</v>
      </c>
      <c r="H150" s="150">
        <f t="shared" si="4"/>
        <v>0</v>
      </c>
      <c r="J150" s="151"/>
      <c r="K150" s="152"/>
      <c r="L150" s="153"/>
      <c r="M150" s="153"/>
      <c r="N150" s="153"/>
      <c r="O150" s="153"/>
      <c r="P150" s="153"/>
      <c r="Q150" s="154"/>
      <c r="R150" s="154"/>
      <c r="S150" s="154"/>
      <c r="T150" s="154"/>
      <c r="U150" s="154"/>
      <c r="V150" s="155"/>
      <c r="W150" s="155"/>
      <c r="X150" s="156"/>
      <c r="Y150" s="8"/>
      <c r="Z150" s="8"/>
      <c r="AA150" s="8"/>
    </row>
    <row r="151" spans="2:27" x14ac:dyDescent="0.3">
      <c r="B151" s="11" t="s">
        <v>24</v>
      </c>
      <c r="C151" s="12" t="s">
        <v>173</v>
      </c>
      <c r="D151" s="148">
        <v>22</v>
      </c>
      <c r="E151" s="149">
        <v>1</v>
      </c>
      <c r="F151" s="150">
        <v>22</v>
      </c>
      <c r="G151" s="149">
        <v>0</v>
      </c>
      <c r="H151" s="150">
        <f t="shared" si="4"/>
        <v>0</v>
      </c>
      <c r="J151" s="151"/>
      <c r="K151" s="152"/>
      <c r="L151" s="153"/>
      <c r="M151" s="153"/>
      <c r="N151" s="153"/>
      <c r="O151" s="153"/>
      <c r="P151" s="153"/>
      <c r="Q151" s="154"/>
      <c r="R151" s="154"/>
      <c r="S151" s="154"/>
      <c r="T151" s="154"/>
      <c r="U151" s="154"/>
      <c r="V151" s="155"/>
      <c r="W151" s="155"/>
      <c r="X151" s="156"/>
      <c r="Y151" s="8"/>
      <c r="Z151" s="8"/>
      <c r="AA151" s="8"/>
    </row>
    <row r="152" spans="2:27" x14ac:dyDescent="0.3">
      <c r="B152" s="11" t="s">
        <v>24</v>
      </c>
      <c r="C152" s="12" t="s">
        <v>174</v>
      </c>
      <c r="D152" s="148">
        <v>10</v>
      </c>
      <c r="E152" s="149">
        <v>1</v>
      </c>
      <c r="F152" s="150">
        <v>10</v>
      </c>
      <c r="G152" s="149">
        <v>1</v>
      </c>
      <c r="H152" s="150">
        <f t="shared" si="4"/>
        <v>10</v>
      </c>
      <c r="J152" s="151"/>
      <c r="K152" s="152"/>
      <c r="L152" s="153"/>
      <c r="M152" s="153"/>
      <c r="N152" s="153"/>
      <c r="O152" s="153"/>
      <c r="P152" s="153">
        <v>1</v>
      </c>
      <c r="Q152" s="154"/>
      <c r="R152" s="154"/>
      <c r="S152" s="154"/>
      <c r="T152" s="154"/>
      <c r="U152" s="154"/>
      <c r="V152" s="155"/>
      <c r="W152" s="155"/>
      <c r="X152" s="156"/>
      <c r="Y152" s="8"/>
      <c r="Z152" s="8"/>
      <c r="AA152" s="8"/>
    </row>
    <row r="153" spans="2:27" ht="27.6" x14ac:dyDescent="0.3">
      <c r="B153" s="11" t="s">
        <v>24</v>
      </c>
      <c r="C153" s="12" t="s">
        <v>175</v>
      </c>
      <c r="D153" s="148">
        <v>26</v>
      </c>
      <c r="E153" s="149">
        <v>0.4</v>
      </c>
      <c r="F153" s="150">
        <v>10.4</v>
      </c>
      <c r="G153" s="149">
        <v>0</v>
      </c>
      <c r="H153" s="150">
        <f t="shared" si="4"/>
        <v>0</v>
      </c>
      <c r="J153" s="151"/>
      <c r="K153" s="152"/>
      <c r="L153" s="153"/>
      <c r="M153" s="153"/>
      <c r="N153" s="153"/>
      <c r="O153" s="153"/>
      <c r="P153" s="153"/>
      <c r="Q153" s="154"/>
      <c r="R153" s="154"/>
      <c r="S153" s="154"/>
      <c r="T153" s="154"/>
      <c r="U153" s="154"/>
      <c r="V153" s="155"/>
      <c r="W153" s="155"/>
      <c r="X153" s="156"/>
      <c r="Y153" s="8"/>
      <c r="Z153" s="8"/>
      <c r="AA153" s="8"/>
    </row>
    <row r="154" spans="2:27" x14ac:dyDescent="0.3">
      <c r="B154" s="11" t="s">
        <v>24</v>
      </c>
      <c r="C154" s="12" t="s">
        <v>176</v>
      </c>
      <c r="D154" s="148">
        <v>4.5</v>
      </c>
      <c r="E154" s="149">
        <v>1</v>
      </c>
      <c r="F154" s="150">
        <v>4.5</v>
      </c>
      <c r="G154" s="149">
        <v>0</v>
      </c>
      <c r="H154" s="150">
        <f t="shared" si="4"/>
        <v>0</v>
      </c>
      <c r="J154" s="151"/>
      <c r="K154" s="152"/>
      <c r="L154" s="153"/>
      <c r="M154" s="153"/>
      <c r="N154" s="153"/>
      <c r="O154" s="153"/>
      <c r="P154" s="153"/>
      <c r="Q154" s="154"/>
      <c r="R154" s="154"/>
      <c r="S154" s="154"/>
      <c r="T154" s="154"/>
      <c r="U154" s="154"/>
      <c r="V154" s="155"/>
      <c r="W154" s="155"/>
      <c r="X154" s="156"/>
      <c r="Y154" s="8"/>
      <c r="Z154" s="8"/>
      <c r="AA154" s="8"/>
    </row>
    <row r="155" spans="2:27" ht="27.6" x14ac:dyDescent="0.3">
      <c r="B155" s="11" t="s">
        <v>24</v>
      </c>
      <c r="C155" s="12" t="s">
        <v>177</v>
      </c>
      <c r="D155" s="148">
        <v>19.8</v>
      </c>
      <c r="E155" s="149">
        <v>0.4</v>
      </c>
      <c r="F155" s="150">
        <v>7.9200000000000008</v>
      </c>
      <c r="G155" s="149">
        <v>0</v>
      </c>
      <c r="H155" s="150">
        <f t="shared" si="4"/>
        <v>0</v>
      </c>
      <c r="J155" s="151"/>
      <c r="K155" s="152"/>
      <c r="L155" s="153"/>
      <c r="M155" s="153"/>
      <c r="N155" s="153"/>
      <c r="O155" s="153"/>
      <c r="P155" s="153"/>
      <c r="Q155" s="154"/>
      <c r="R155" s="154"/>
      <c r="S155" s="154"/>
      <c r="T155" s="154"/>
      <c r="U155" s="154"/>
      <c r="V155" s="155"/>
      <c r="W155" s="155"/>
      <c r="X155" s="156"/>
      <c r="Y155" s="8"/>
      <c r="Z155" s="8"/>
      <c r="AA155" s="8"/>
    </row>
    <row r="156" spans="2:27" ht="41.4" x14ac:dyDescent="0.3">
      <c r="B156" s="11" t="s">
        <v>24</v>
      </c>
      <c r="C156" s="12" t="s">
        <v>178</v>
      </c>
      <c r="D156" s="148">
        <v>33</v>
      </c>
      <c r="E156" s="149">
        <v>1</v>
      </c>
      <c r="F156" s="150">
        <v>33</v>
      </c>
      <c r="G156" s="149">
        <v>0.4</v>
      </c>
      <c r="H156" s="150">
        <f t="shared" si="4"/>
        <v>13.200000000000001</v>
      </c>
      <c r="J156" s="151"/>
      <c r="K156" s="152"/>
      <c r="L156" s="153"/>
      <c r="M156" s="153"/>
      <c r="N156" s="153"/>
      <c r="O156" s="153"/>
      <c r="P156" s="153"/>
      <c r="Q156" s="154">
        <v>0.33333333333333331</v>
      </c>
      <c r="R156" s="154">
        <v>0.33333333333333331</v>
      </c>
      <c r="S156" s="154">
        <v>0.33333333333333331</v>
      </c>
      <c r="T156" s="154"/>
      <c r="U156" s="154"/>
      <c r="V156" s="155"/>
      <c r="W156" s="155"/>
      <c r="X156" s="156"/>
      <c r="Y156" s="8"/>
      <c r="Z156" s="8"/>
      <c r="AA156" s="8"/>
    </row>
    <row r="157" spans="2:27" ht="27.6" x14ac:dyDescent="0.3">
      <c r="B157" s="11" t="s">
        <v>24</v>
      </c>
      <c r="C157" s="12" t="s">
        <v>179</v>
      </c>
      <c r="D157" s="148">
        <v>14</v>
      </c>
      <c r="E157" s="149">
        <v>0.4</v>
      </c>
      <c r="F157" s="150">
        <v>5.6000000000000005</v>
      </c>
      <c r="G157" s="149">
        <v>0</v>
      </c>
      <c r="H157" s="150">
        <f t="shared" ref="H157:H188" si="5">F157*G157</f>
        <v>0</v>
      </c>
      <c r="J157" s="151"/>
      <c r="K157" s="152"/>
      <c r="L157" s="153"/>
      <c r="M157" s="153"/>
      <c r="N157" s="153"/>
      <c r="O157" s="153"/>
      <c r="P157" s="153"/>
      <c r="Q157" s="154"/>
      <c r="R157" s="154"/>
      <c r="S157" s="154"/>
      <c r="T157" s="154"/>
      <c r="U157" s="154"/>
      <c r="V157" s="155"/>
      <c r="W157" s="155"/>
      <c r="X157" s="156"/>
      <c r="Y157" s="8"/>
      <c r="Z157" s="8"/>
      <c r="AA157" s="8"/>
    </row>
    <row r="158" spans="2:27" ht="27.6" x14ac:dyDescent="0.3">
      <c r="B158" s="11" t="s">
        <v>24</v>
      </c>
      <c r="C158" s="12" t="s">
        <v>180</v>
      </c>
      <c r="D158" s="148">
        <v>2</v>
      </c>
      <c r="E158" s="149">
        <v>0.4</v>
      </c>
      <c r="F158" s="150">
        <v>0.8</v>
      </c>
      <c r="G158" s="149">
        <v>0</v>
      </c>
      <c r="H158" s="150">
        <f t="shared" si="5"/>
        <v>0</v>
      </c>
      <c r="J158" s="151"/>
      <c r="K158" s="152"/>
      <c r="L158" s="153"/>
      <c r="M158" s="153"/>
      <c r="N158" s="153"/>
      <c r="O158" s="153"/>
      <c r="P158" s="153"/>
      <c r="Q158" s="154"/>
      <c r="R158" s="154"/>
      <c r="S158" s="154"/>
      <c r="T158" s="154"/>
      <c r="U158" s="154"/>
      <c r="V158" s="155"/>
      <c r="W158" s="155"/>
      <c r="X158" s="156"/>
      <c r="Y158" s="8"/>
      <c r="Z158" s="8"/>
      <c r="AA158" s="8"/>
    </row>
    <row r="159" spans="2:27" x14ac:dyDescent="0.3">
      <c r="B159" s="11" t="s">
        <v>24</v>
      </c>
      <c r="C159" s="12" t="s">
        <v>181</v>
      </c>
      <c r="D159" s="148">
        <v>2</v>
      </c>
      <c r="E159" s="149">
        <v>1</v>
      </c>
      <c r="F159" s="150">
        <v>2</v>
      </c>
      <c r="G159" s="149">
        <v>0</v>
      </c>
      <c r="H159" s="150">
        <f t="shared" si="5"/>
        <v>0</v>
      </c>
      <c r="J159" s="151"/>
      <c r="K159" s="152"/>
      <c r="L159" s="153"/>
      <c r="M159" s="153"/>
      <c r="N159" s="153"/>
      <c r="O159" s="153"/>
      <c r="P159" s="153"/>
      <c r="Q159" s="154"/>
      <c r="R159" s="154"/>
      <c r="S159" s="154"/>
      <c r="T159" s="154"/>
      <c r="U159" s="154"/>
      <c r="V159" s="155"/>
      <c r="W159" s="155"/>
      <c r="X159" s="156"/>
      <c r="Y159" s="8"/>
      <c r="Z159" s="8"/>
      <c r="AA159" s="8"/>
    </row>
    <row r="160" spans="2:27" x14ac:dyDescent="0.3">
      <c r="B160" s="11" t="s">
        <v>24</v>
      </c>
      <c r="C160" s="12" t="s">
        <v>182</v>
      </c>
      <c r="D160" s="148">
        <v>6</v>
      </c>
      <c r="E160" s="149">
        <v>1</v>
      </c>
      <c r="F160" s="150">
        <v>6</v>
      </c>
      <c r="G160" s="149">
        <v>0</v>
      </c>
      <c r="H160" s="150">
        <f t="shared" si="5"/>
        <v>0</v>
      </c>
      <c r="J160" s="151"/>
      <c r="K160" s="152"/>
      <c r="L160" s="153"/>
      <c r="M160" s="153"/>
      <c r="N160" s="153"/>
      <c r="O160" s="153"/>
      <c r="P160" s="153"/>
      <c r="Q160" s="154"/>
      <c r="R160" s="154"/>
      <c r="S160" s="154"/>
      <c r="T160" s="154"/>
      <c r="U160" s="154"/>
      <c r="V160" s="155"/>
      <c r="W160" s="155"/>
      <c r="X160" s="156"/>
      <c r="Y160" s="8"/>
      <c r="Z160" s="8"/>
      <c r="AA160" s="8"/>
    </row>
    <row r="161" spans="2:27" x14ac:dyDescent="0.3">
      <c r="B161" s="11" t="s">
        <v>24</v>
      </c>
      <c r="C161" s="12" t="s">
        <v>183</v>
      </c>
      <c r="D161" s="148">
        <v>1.5</v>
      </c>
      <c r="E161" s="149">
        <v>1</v>
      </c>
      <c r="F161" s="150">
        <v>1.5</v>
      </c>
      <c r="G161" s="149">
        <v>0</v>
      </c>
      <c r="H161" s="150">
        <f t="shared" si="5"/>
        <v>0</v>
      </c>
      <c r="J161" s="151"/>
      <c r="K161" s="152"/>
      <c r="L161" s="153"/>
      <c r="M161" s="153"/>
      <c r="N161" s="153"/>
      <c r="O161" s="153"/>
      <c r="P161" s="153"/>
      <c r="Q161" s="154"/>
      <c r="R161" s="154"/>
      <c r="S161" s="154"/>
      <c r="T161" s="154"/>
      <c r="U161" s="154"/>
      <c r="V161" s="155"/>
      <c r="W161" s="155"/>
      <c r="X161" s="156"/>
      <c r="Y161" s="8"/>
      <c r="Z161" s="8"/>
      <c r="AA161" s="8"/>
    </row>
    <row r="162" spans="2:27" ht="27.6" x14ac:dyDescent="0.3">
      <c r="B162" s="11" t="s">
        <v>24</v>
      </c>
      <c r="C162" s="12" t="s">
        <v>184</v>
      </c>
      <c r="D162" s="148">
        <v>16.5</v>
      </c>
      <c r="E162" s="149">
        <v>1</v>
      </c>
      <c r="F162" s="150">
        <v>16.5</v>
      </c>
      <c r="G162" s="149">
        <v>0</v>
      </c>
      <c r="H162" s="150">
        <f t="shared" si="5"/>
        <v>0</v>
      </c>
      <c r="J162" s="151"/>
      <c r="K162" s="152"/>
      <c r="L162" s="153"/>
      <c r="M162" s="153"/>
      <c r="N162" s="153"/>
      <c r="O162" s="153"/>
      <c r="P162" s="153"/>
      <c r="Q162" s="154"/>
      <c r="R162" s="154"/>
      <c r="S162" s="154"/>
      <c r="T162" s="154"/>
      <c r="U162" s="154"/>
      <c r="V162" s="155"/>
      <c r="W162" s="155"/>
      <c r="X162" s="156"/>
      <c r="Y162" s="8"/>
      <c r="Z162" s="8"/>
      <c r="AA162" s="8"/>
    </row>
    <row r="163" spans="2:27" x14ac:dyDescent="0.3">
      <c r="B163" s="11" t="s">
        <v>24</v>
      </c>
      <c r="C163" s="12" t="s">
        <v>185</v>
      </c>
      <c r="D163" s="148">
        <v>3</v>
      </c>
      <c r="E163" s="149">
        <v>0.4</v>
      </c>
      <c r="F163" s="150">
        <v>1.2000000000000002</v>
      </c>
      <c r="G163" s="149">
        <v>0</v>
      </c>
      <c r="H163" s="150">
        <f t="shared" si="5"/>
        <v>0</v>
      </c>
      <c r="J163" s="151"/>
      <c r="K163" s="152"/>
      <c r="L163" s="153"/>
      <c r="M163" s="153"/>
      <c r="N163" s="153"/>
      <c r="O163" s="153"/>
      <c r="P163" s="153"/>
      <c r="Q163" s="154"/>
      <c r="R163" s="154"/>
      <c r="S163" s="154"/>
      <c r="T163" s="154"/>
      <c r="U163" s="154"/>
      <c r="V163" s="155"/>
      <c r="W163" s="155"/>
      <c r="X163" s="156"/>
      <c r="Y163" s="8"/>
      <c r="Z163" s="8"/>
      <c r="AA163" s="8"/>
    </row>
    <row r="164" spans="2:27" x14ac:dyDescent="0.3">
      <c r="B164" s="11" t="s">
        <v>24</v>
      </c>
      <c r="C164" s="12" t="s">
        <v>186</v>
      </c>
      <c r="D164" s="148">
        <v>2</v>
      </c>
      <c r="E164" s="149">
        <v>1</v>
      </c>
      <c r="F164" s="150">
        <v>2</v>
      </c>
      <c r="G164" s="149">
        <v>0</v>
      </c>
      <c r="H164" s="150">
        <f t="shared" si="5"/>
        <v>0</v>
      </c>
      <c r="J164" s="151"/>
      <c r="K164" s="152"/>
      <c r="L164" s="153"/>
      <c r="M164" s="153"/>
      <c r="N164" s="153"/>
      <c r="O164" s="153"/>
      <c r="P164" s="153"/>
      <c r="Q164" s="154"/>
      <c r="R164" s="154"/>
      <c r="S164" s="154"/>
      <c r="T164" s="154"/>
      <c r="U164" s="154"/>
      <c r="V164" s="155"/>
      <c r="W164" s="155"/>
      <c r="X164" s="156"/>
      <c r="Y164" s="8"/>
      <c r="Z164" s="8"/>
      <c r="AA164" s="8"/>
    </row>
    <row r="165" spans="2:27" ht="27.6" x14ac:dyDescent="0.3">
      <c r="B165" s="11" t="s">
        <v>24</v>
      </c>
      <c r="C165" s="12" t="s">
        <v>187</v>
      </c>
      <c r="D165" s="148">
        <v>2</v>
      </c>
      <c r="E165" s="149">
        <v>1</v>
      </c>
      <c r="F165" s="150">
        <v>2</v>
      </c>
      <c r="G165" s="149">
        <v>0</v>
      </c>
      <c r="H165" s="150">
        <f t="shared" si="5"/>
        <v>0</v>
      </c>
      <c r="J165" s="151"/>
      <c r="K165" s="152"/>
      <c r="L165" s="153"/>
      <c r="M165" s="153"/>
      <c r="N165" s="153"/>
      <c r="O165" s="153"/>
      <c r="P165" s="153"/>
      <c r="Q165" s="154"/>
      <c r="R165" s="154"/>
      <c r="S165" s="154"/>
      <c r="T165" s="154"/>
      <c r="U165" s="154"/>
      <c r="V165" s="155"/>
      <c r="W165" s="155"/>
      <c r="X165" s="156"/>
      <c r="Y165" s="8"/>
      <c r="Z165" s="8"/>
      <c r="AA165" s="8"/>
    </row>
    <row r="166" spans="2:27" x14ac:dyDescent="0.3">
      <c r="B166" s="11" t="s">
        <v>24</v>
      </c>
      <c r="C166" s="12" t="s">
        <v>188</v>
      </c>
      <c r="D166" s="148">
        <v>13.5</v>
      </c>
      <c r="E166" s="149">
        <v>1</v>
      </c>
      <c r="F166" s="150">
        <v>13.5</v>
      </c>
      <c r="G166" s="149">
        <v>1</v>
      </c>
      <c r="H166" s="150">
        <f t="shared" si="5"/>
        <v>13.5</v>
      </c>
      <c r="J166" s="151"/>
      <c r="K166" s="152"/>
      <c r="L166" s="153"/>
      <c r="M166" s="153"/>
      <c r="N166" s="153"/>
      <c r="O166" s="153"/>
      <c r="P166" s="153">
        <v>1</v>
      </c>
      <c r="Q166" s="154"/>
      <c r="R166" s="154"/>
      <c r="S166" s="154"/>
      <c r="T166" s="154"/>
      <c r="U166" s="154"/>
      <c r="V166" s="155"/>
      <c r="W166" s="155"/>
      <c r="X166" s="156"/>
      <c r="Y166" s="8"/>
      <c r="Z166" s="8"/>
      <c r="AA166" s="8"/>
    </row>
    <row r="167" spans="2:27" x14ac:dyDescent="0.3">
      <c r="B167" s="11" t="s">
        <v>24</v>
      </c>
      <c r="C167" s="12" t="s">
        <v>189</v>
      </c>
      <c r="D167" s="148">
        <v>145.6</v>
      </c>
      <c r="E167" s="149">
        <v>1</v>
      </c>
      <c r="F167" s="150">
        <v>145.6</v>
      </c>
      <c r="G167" s="149">
        <v>0</v>
      </c>
      <c r="H167" s="150">
        <f t="shared" si="5"/>
        <v>0</v>
      </c>
      <c r="J167" s="151"/>
      <c r="K167" s="152"/>
      <c r="L167" s="153"/>
      <c r="M167" s="153"/>
      <c r="N167" s="153"/>
      <c r="O167" s="153"/>
      <c r="P167" s="153"/>
      <c r="Q167" s="154"/>
      <c r="R167" s="154"/>
      <c r="S167" s="154"/>
      <c r="T167" s="154"/>
      <c r="U167" s="154"/>
      <c r="V167" s="155"/>
      <c r="W167" s="155"/>
      <c r="X167" s="156"/>
      <c r="Y167" s="8"/>
      <c r="Z167" s="8"/>
      <c r="AA167" s="8"/>
    </row>
    <row r="168" spans="2:27" x14ac:dyDescent="0.3">
      <c r="B168" s="11" t="s">
        <v>24</v>
      </c>
      <c r="C168" s="12" t="s">
        <v>190</v>
      </c>
      <c r="D168" s="148">
        <v>2</v>
      </c>
      <c r="E168" s="149">
        <v>1</v>
      </c>
      <c r="F168" s="150">
        <v>2</v>
      </c>
      <c r="G168" s="149">
        <v>1</v>
      </c>
      <c r="H168" s="150">
        <f t="shared" si="5"/>
        <v>2</v>
      </c>
      <c r="J168" s="151"/>
      <c r="K168" s="152"/>
      <c r="L168" s="153"/>
      <c r="M168" s="153"/>
      <c r="N168" s="153">
        <v>1</v>
      </c>
      <c r="O168" s="153"/>
      <c r="P168" s="153"/>
      <c r="Q168" s="154"/>
      <c r="R168" s="154"/>
      <c r="S168" s="154"/>
      <c r="T168" s="154"/>
      <c r="U168" s="154"/>
      <c r="V168" s="155"/>
      <c r="W168" s="155"/>
      <c r="X168" s="156"/>
      <c r="Y168" s="8"/>
      <c r="Z168" s="8"/>
      <c r="AA168" s="8"/>
    </row>
    <row r="169" spans="2:27" s="40" customFormat="1" x14ac:dyDescent="0.3">
      <c r="B169" s="45" t="s">
        <v>24</v>
      </c>
      <c r="C169" s="22" t="s">
        <v>191</v>
      </c>
      <c r="D169" s="157">
        <v>22</v>
      </c>
      <c r="E169" s="158">
        <v>1</v>
      </c>
      <c r="F169" s="157">
        <v>22</v>
      </c>
      <c r="G169" s="159">
        <v>1</v>
      </c>
      <c r="H169" s="160">
        <f t="shared" si="5"/>
        <v>22</v>
      </c>
      <c r="I169" s="161"/>
      <c r="J169" s="151"/>
      <c r="K169" s="152"/>
      <c r="L169" s="153"/>
      <c r="M169" s="153"/>
      <c r="N169" s="153"/>
      <c r="O169" s="153">
        <v>0.5</v>
      </c>
      <c r="P169" s="153"/>
      <c r="Q169" s="154">
        <v>0.5</v>
      </c>
      <c r="R169" s="154"/>
      <c r="S169" s="154"/>
      <c r="T169" s="154"/>
      <c r="U169" s="154"/>
      <c r="V169" s="155"/>
      <c r="W169" s="155"/>
      <c r="X169" s="156"/>
    </row>
    <row r="170" spans="2:27" x14ac:dyDescent="0.3">
      <c r="B170" s="11" t="s">
        <v>24</v>
      </c>
      <c r="C170" s="12" t="s">
        <v>192</v>
      </c>
      <c r="D170" s="148">
        <v>15</v>
      </c>
      <c r="E170" s="149">
        <v>1</v>
      </c>
      <c r="F170" s="150">
        <v>15</v>
      </c>
      <c r="G170" s="149">
        <v>0.4</v>
      </c>
      <c r="H170" s="150">
        <f t="shared" si="5"/>
        <v>6</v>
      </c>
      <c r="J170" s="151"/>
      <c r="K170" s="152"/>
      <c r="L170" s="153"/>
      <c r="M170" s="153"/>
      <c r="N170" s="153"/>
      <c r="O170" s="153"/>
      <c r="P170" s="153"/>
      <c r="Q170" s="154">
        <v>0.1111111111111111</v>
      </c>
      <c r="R170" s="154">
        <v>0.1111111111111111</v>
      </c>
      <c r="S170" s="154">
        <v>0.1111111111111111</v>
      </c>
      <c r="T170" s="154">
        <v>0.33333333333333331</v>
      </c>
      <c r="U170" s="154">
        <v>0.33333333333333331</v>
      </c>
      <c r="V170" s="155"/>
      <c r="W170" s="155"/>
      <c r="X170" s="156"/>
      <c r="Y170" s="8"/>
      <c r="Z170" s="8"/>
      <c r="AA170" s="8"/>
    </row>
    <row r="171" spans="2:27" s="40" customFormat="1" ht="15.6" customHeight="1" x14ac:dyDescent="0.3">
      <c r="B171" s="45" t="s">
        <v>24</v>
      </c>
      <c r="C171" s="12" t="s">
        <v>193</v>
      </c>
      <c r="D171" s="148">
        <v>40</v>
      </c>
      <c r="E171" s="149">
        <v>1</v>
      </c>
      <c r="F171" s="150">
        <v>40</v>
      </c>
      <c r="G171" s="149">
        <v>0.4</v>
      </c>
      <c r="H171" s="150">
        <f t="shared" si="5"/>
        <v>16</v>
      </c>
      <c r="I171" s="126"/>
      <c r="J171" s="166"/>
      <c r="K171" s="167"/>
      <c r="L171" s="168"/>
      <c r="M171" s="168"/>
      <c r="N171" s="168"/>
      <c r="O171" s="168">
        <v>0.5</v>
      </c>
      <c r="P171" s="168"/>
      <c r="Q171" s="169"/>
      <c r="R171" s="169"/>
      <c r="S171" s="169">
        <v>0.5</v>
      </c>
      <c r="T171" s="169"/>
      <c r="U171" s="169"/>
      <c r="V171" s="170"/>
      <c r="W171" s="170"/>
      <c r="X171" s="171"/>
      <c r="Y171" s="51"/>
      <c r="Z171" s="51"/>
      <c r="AA171" s="51"/>
    </row>
    <row r="172" spans="2:27" x14ac:dyDescent="0.3">
      <c r="B172" s="11" t="s">
        <v>24</v>
      </c>
      <c r="C172" s="12" t="s">
        <v>194</v>
      </c>
      <c r="D172" s="148">
        <v>28.5</v>
      </c>
      <c r="E172" s="149">
        <v>1</v>
      </c>
      <c r="F172" s="150">
        <v>28.5</v>
      </c>
      <c r="G172" s="149">
        <v>1</v>
      </c>
      <c r="H172" s="150">
        <f t="shared" si="5"/>
        <v>28.5</v>
      </c>
      <c r="J172" s="151"/>
      <c r="K172" s="152"/>
      <c r="L172" s="153"/>
      <c r="M172" s="153"/>
      <c r="N172" s="153"/>
      <c r="O172" s="153"/>
      <c r="P172" s="153"/>
      <c r="Q172" s="154"/>
      <c r="R172" s="154"/>
      <c r="S172" s="154">
        <v>1</v>
      </c>
      <c r="T172" s="154"/>
      <c r="U172" s="154"/>
      <c r="V172" s="155"/>
      <c r="W172" s="155"/>
      <c r="X172" s="156"/>
      <c r="Y172" s="8"/>
      <c r="Z172" s="8"/>
      <c r="AA172" s="8"/>
    </row>
    <row r="173" spans="2:27" x14ac:dyDescent="0.3">
      <c r="B173" s="11" t="s">
        <v>24</v>
      </c>
      <c r="C173" s="12" t="s">
        <v>195</v>
      </c>
      <c r="D173" s="148">
        <v>44.5</v>
      </c>
      <c r="E173" s="149">
        <v>1</v>
      </c>
      <c r="F173" s="150">
        <v>44.5</v>
      </c>
      <c r="G173" s="149">
        <v>1</v>
      </c>
      <c r="H173" s="150">
        <f t="shared" si="5"/>
        <v>44.5</v>
      </c>
      <c r="J173" s="151"/>
      <c r="K173" s="152"/>
      <c r="L173" s="153"/>
      <c r="M173" s="153"/>
      <c r="N173" s="153"/>
      <c r="O173" s="153"/>
      <c r="P173" s="153"/>
      <c r="Q173" s="154"/>
      <c r="R173" s="154">
        <v>0.5</v>
      </c>
      <c r="S173" s="154">
        <v>0.5</v>
      </c>
      <c r="T173" s="154"/>
      <c r="U173" s="154"/>
      <c r="V173" s="155"/>
      <c r="W173" s="155"/>
      <c r="X173" s="156"/>
      <c r="Y173" s="8"/>
      <c r="Z173" s="8"/>
      <c r="AA173" s="8"/>
    </row>
    <row r="174" spans="2:27" x14ac:dyDescent="0.3">
      <c r="B174" s="11" t="s">
        <v>24</v>
      </c>
      <c r="C174" s="12" t="s">
        <v>196</v>
      </c>
      <c r="D174" s="148">
        <v>23</v>
      </c>
      <c r="E174" s="149">
        <v>1</v>
      </c>
      <c r="F174" s="150">
        <v>23</v>
      </c>
      <c r="G174" s="149">
        <v>1</v>
      </c>
      <c r="H174" s="150">
        <f t="shared" si="5"/>
        <v>23</v>
      </c>
      <c r="J174" s="151"/>
      <c r="K174" s="152"/>
      <c r="L174" s="153"/>
      <c r="M174" s="153"/>
      <c r="N174" s="153"/>
      <c r="O174" s="153"/>
      <c r="P174" s="153">
        <v>1</v>
      </c>
      <c r="Q174" s="154"/>
      <c r="R174" s="154"/>
      <c r="S174" s="154"/>
      <c r="T174" s="154"/>
      <c r="U174" s="154"/>
      <c r="V174" s="155"/>
      <c r="W174" s="155"/>
      <c r="X174" s="156"/>
      <c r="Y174" s="8"/>
      <c r="Z174" s="8"/>
      <c r="AA174" s="8"/>
    </row>
    <row r="175" spans="2:27" x14ac:dyDescent="0.3">
      <c r="B175" s="11" t="s">
        <v>24</v>
      </c>
      <c r="C175" s="12" t="s">
        <v>197</v>
      </c>
      <c r="D175" s="148">
        <v>17</v>
      </c>
      <c r="E175" s="149">
        <v>1</v>
      </c>
      <c r="F175" s="150">
        <v>17</v>
      </c>
      <c r="G175" s="149">
        <v>1</v>
      </c>
      <c r="H175" s="150">
        <f t="shared" si="5"/>
        <v>17</v>
      </c>
      <c r="J175" s="151"/>
      <c r="K175" s="152"/>
      <c r="L175" s="153"/>
      <c r="M175" s="153"/>
      <c r="N175" s="153"/>
      <c r="O175" s="153"/>
      <c r="P175" s="153">
        <v>1</v>
      </c>
      <c r="Q175" s="154"/>
      <c r="R175" s="154"/>
      <c r="S175" s="154"/>
      <c r="T175" s="154"/>
      <c r="U175" s="154"/>
      <c r="V175" s="155"/>
      <c r="W175" s="155"/>
      <c r="X175" s="156"/>
      <c r="Y175" s="8"/>
      <c r="Z175" s="8"/>
      <c r="AA175" s="8"/>
    </row>
    <row r="176" spans="2:27" x14ac:dyDescent="0.3">
      <c r="B176" s="11" t="s">
        <v>24</v>
      </c>
      <c r="C176" s="12" t="s">
        <v>198</v>
      </c>
      <c r="D176" s="148">
        <v>27.5</v>
      </c>
      <c r="E176" s="149">
        <v>0.4</v>
      </c>
      <c r="F176" s="150">
        <v>11</v>
      </c>
      <c r="G176" s="149">
        <v>0</v>
      </c>
      <c r="H176" s="150">
        <f t="shared" si="5"/>
        <v>0</v>
      </c>
      <c r="J176" s="151"/>
      <c r="K176" s="152"/>
      <c r="L176" s="153"/>
      <c r="M176" s="153"/>
      <c r="N176" s="153"/>
      <c r="O176" s="153"/>
      <c r="P176" s="153"/>
      <c r="Q176" s="154"/>
      <c r="R176" s="154"/>
      <c r="S176" s="154"/>
      <c r="T176" s="154"/>
      <c r="U176" s="154"/>
      <c r="V176" s="155"/>
      <c r="W176" s="155"/>
      <c r="X176" s="156"/>
      <c r="Y176" s="8"/>
      <c r="Z176" s="8"/>
      <c r="AA176" s="8"/>
    </row>
    <row r="177" spans="2:27" ht="27.6" x14ac:dyDescent="0.3">
      <c r="B177" s="11" t="s">
        <v>24</v>
      </c>
      <c r="C177" s="12" t="s">
        <v>199</v>
      </c>
      <c r="D177" s="148">
        <v>39</v>
      </c>
      <c r="E177" s="149">
        <v>0.4</v>
      </c>
      <c r="F177" s="150">
        <v>15.600000000000001</v>
      </c>
      <c r="G177" s="149">
        <v>0</v>
      </c>
      <c r="H177" s="150">
        <f t="shared" si="5"/>
        <v>0</v>
      </c>
      <c r="J177" s="151"/>
      <c r="K177" s="152"/>
      <c r="L177" s="153"/>
      <c r="M177" s="153"/>
      <c r="N177" s="153"/>
      <c r="O177" s="153"/>
      <c r="P177" s="153"/>
      <c r="Q177" s="154"/>
      <c r="R177" s="154"/>
      <c r="S177" s="154"/>
      <c r="T177" s="154"/>
      <c r="U177" s="154"/>
      <c r="V177" s="155"/>
      <c r="W177" s="155"/>
      <c r="X177" s="156"/>
      <c r="Y177" s="8"/>
      <c r="Z177" s="8"/>
      <c r="AA177" s="8"/>
    </row>
    <row r="178" spans="2:27" x14ac:dyDescent="0.3">
      <c r="B178" s="11" t="s">
        <v>24</v>
      </c>
      <c r="C178" s="12" t="s">
        <v>200</v>
      </c>
      <c r="D178" s="148">
        <v>2</v>
      </c>
      <c r="E178" s="149">
        <v>1</v>
      </c>
      <c r="F178" s="150">
        <v>2</v>
      </c>
      <c r="G178" s="149">
        <v>1</v>
      </c>
      <c r="H178" s="150">
        <f t="shared" si="5"/>
        <v>2</v>
      </c>
      <c r="J178" s="151"/>
      <c r="K178" s="152"/>
      <c r="L178" s="153"/>
      <c r="M178" s="153"/>
      <c r="N178" s="153"/>
      <c r="O178" s="153"/>
      <c r="P178" s="153"/>
      <c r="Q178" s="154">
        <v>0.1111111111111111</v>
      </c>
      <c r="R178" s="154">
        <v>0.1111111111111111</v>
      </c>
      <c r="S178" s="154">
        <v>0.1111111111111111</v>
      </c>
      <c r="T178" s="154">
        <v>0.33333333333333331</v>
      </c>
      <c r="U178" s="154">
        <v>0.33333333333333331</v>
      </c>
      <c r="V178" s="155"/>
      <c r="W178" s="155"/>
      <c r="X178" s="156"/>
      <c r="Y178" s="8"/>
      <c r="Z178" s="8"/>
      <c r="AA178" s="8"/>
    </row>
    <row r="179" spans="2:27" x14ac:dyDescent="0.3">
      <c r="B179" s="11" t="s">
        <v>24</v>
      </c>
      <c r="C179" s="12" t="s">
        <v>201</v>
      </c>
      <c r="D179" s="148">
        <v>10</v>
      </c>
      <c r="E179" s="149">
        <v>0.4</v>
      </c>
      <c r="F179" s="150">
        <v>4</v>
      </c>
      <c r="G179" s="149">
        <v>0</v>
      </c>
      <c r="H179" s="150">
        <f t="shared" si="5"/>
        <v>0</v>
      </c>
      <c r="J179" s="151"/>
      <c r="K179" s="152"/>
      <c r="L179" s="153"/>
      <c r="M179" s="153"/>
      <c r="N179" s="153"/>
      <c r="O179" s="153"/>
      <c r="P179" s="153"/>
      <c r="Q179" s="154"/>
      <c r="R179" s="154"/>
      <c r="S179" s="154"/>
      <c r="T179" s="154"/>
      <c r="U179" s="154"/>
      <c r="V179" s="155"/>
      <c r="W179" s="155"/>
      <c r="X179" s="156"/>
      <c r="Y179" s="8"/>
      <c r="Z179" s="8"/>
      <c r="AA179" s="8"/>
    </row>
    <row r="180" spans="2:27" x14ac:dyDescent="0.3">
      <c r="B180" s="11" t="s">
        <v>24</v>
      </c>
      <c r="C180" s="12" t="s">
        <v>202</v>
      </c>
      <c r="D180" s="148">
        <v>8</v>
      </c>
      <c r="E180" s="149">
        <v>0.4</v>
      </c>
      <c r="F180" s="150">
        <v>3.2</v>
      </c>
      <c r="G180" s="149">
        <v>0</v>
      </c>
      <c r="H180" s="150">
        <f t="shared" si="5"/>
        <v>0</v>
      </c>
      <c r="J180" s="151"/>
      <c r="K180" s="152"/>
      <c r="L180" s="153"/>
      <c r="M180" s="153"/>
      <c r="N180" s="153"/>
      <c r="O180" s="153"/>
      <c r="P180" s="153"/>
      <c r="Q180" s="154"/>
      <c r="R180" s="154"/>
      <c r="S180" s="154"/>
      <c r="T180" s="154"/>
      <c r="U180" s="154"/>
      <c r="V180" s="155"/>
      <c r="W180" s="155"/>
      <c r="X180" s="156"/>
      <c r="Y180" s="8"/>
      <c r="Z180" s="8"/>
      <c r="AA180" s="8"/>
    </row>
    <row r="181" spans="2:27" x14ac:dyDescent="0.3">
      <c r="B181" s="11" t="s">
        <v>24</v>
      </c>
      <c r="C181" s="12" t="s">
        <v>203</v>
      </c>
      <c r="D181" s="148">
        <v>20.820156000000001</v>
      </c>
      <c r="E181" s="149">
        <v>1</v>
      </c>
      <c r="F181" s="150">
        <v>20.820156000000001</v>
      </c>
      <c r="G181" s="149">
        <v>0</v>
      </c>
      <c r="H181" s="150">
        <f t="shared" si="5"/>
        <v>0</v>
      </c>
      <c r="J181" s="151"/>
      <c r="K181" s="152"/>
      <c r="L181" s="153"/>
      <c r="M181" s="153"/>
      <c r="N181" s="153"/>
      <c r="O181" s="153"/>
      <c r="P181" s="153"/>
      <c r="Q181" s="154"/>
      <c r="R181" s="154"/>
      <c r="S181" s="154"/>
      <c r="T181" s="154"/>
      <c r="U181" s="154"/>
      <c r="V181" s="155"/>
      <c r="W181" s="155"/>
      <c r="X181" s="156"/>
      <c r="Y181" s="8"/>
      <c r="Z181" s="8"/>
      <c r="AA181" s="8"/>
    </row>
    <row r="182" spans="2:27" ht="27.6" x14ac:dyDescent="0.3">
      <c r="B182" s="11" t="s">
        <v>24</v>
      </c>
      <c r="C182" s="12" t="s">
        <v>204</v>
      </c>
      <c r="D182" s="148">
        <v>12</v>
      </c>
      <c r="E182" s="149">
        <v>1</v>
      </c>
      <c r="F182" s="150">
        <v>12</v>
      </c>
      <c r="G182" s="149">
        <v>1</v>
      </c>
      <c r="H182" s="150">
        <f t="shared" si="5"/>
        <v>12</v>
      </c>
      <c r="J182" s="151"/>
      <c r="K182" s="152"/>
      <c r="L182" s="153"/>
      <c r="M182" s="153"/>
      <c r="N182" s="153"/>
      <c r="O182" s="153"/>
      <c r="P182" s="153">
        <v>1</v>
      </c>
      <c r="Q182" s="154"/>
      <c r="R182" s="154"/>
      <c r="S182" s="154"/>
      <c r="T182" s="154"/>
      <c r="U182" s="154"/>
      <c r="V182" s="155"/>
      <c r="W182" s="155"/>
      <c r="X182" s="156"/>
      <c r="Y182" s="8"/>
      <c r="Z182" s="8"/>
      <c r="AA182" s="8"/>
    </row>
    <row r="183" spans="2:27" x14ac:dyDescent="0.3">
      <c r="B183" s="11" t="s">
        <v>24</v>
      </c>
      <c r="C183" s="12" t="s">
        <v>205</v>
      </c>
      <c r="D183" s="148">
        <v>6.4</v>
      </c>
      <c r="E183" s="149">
        <v>1</v>
      </c>
      <c r="F183" s="150">
        <v>6.4</v>
      </c>
      <c r="G183" s="149">
        <v>1</v>
      </c>
      <c r="H183" s="150">
        <f t="shared" si="5"/>
        <v>6.4</v>
      </c>
      <c r="J183" s="151"/>
      <c r="K183" s="152"/>
      <c r="L183" s="153"/>
      <c r="M183" s="153"/>
      <c r="N183" s="153"/>
      <c r="O183" s="153"/>
      <c r="P183" s="153">
        <v>1</v>
      </c>
      <c r="Q183" s="154"/>
      <c r="R183" s="154"/>
      <c r="S183" s="154"/>
      <c r="T183" s="154"/>
      <c r="U183" s="154"/>
      <c r="V183" s="155"/>
      <c r="W183" s="155"/>
      <c r="X183" s="156"/>
      <c r="Y183" s="8"/>
      <c r="Z183" s="8"/>
      <c r="AA183" s="8"/>
    </row>
    <row r="184" spans="2:27" ht="27.6" x14ac:dyDescent="0.3">
      <c r="B184" s="11" t="s">
        <v>24</v>
      </c>
      <c r="C184" s="12" t="s">
        <v>206</v>
      </c>
      <c r="D184" s="148">
        <v>2.5</v>
      </c>
      <c r="E184" s="149">
        <v>0.4</v>
      </c>
      <c r="F184" s="150">
        <v>1</v>
      </c>
      <c r="G184" s="149">
        <v>0</v>
      </c>
      <c r="H184" s="150">
        <f t="shared" si="5"/>
        <v>0</v>
      </c>
      <c r="J184" s="151"/>
      <c r="K184" s="152"/>
      <c r="L184" s="153"/>
      <c r="M184" s="153"/>
      <c r="N184" s="153"/>
      <c r="O184" s="153"/>
      <c r="P184" s="153"/>
      <c r="Q184" s="154"/>
      <c r="R184" s="154"/>
      <c r="S184" s="154"/>
      <c r="T184" s="154"/>
      <c r="U184" s="154"/>
      <c r="V184" s="155"/>
      <c r="W184" s="155"/>
      <c r="X184" s="156"/>
      <c r="Y184" s="8"/>
      <c r="Z184" s="8"/>
      <c r="AA184" s="8"/>
    </row>
    <row r="185" spans="2:27" ht="27.6" x14ac:dyDescent="0.3">
      <c r="B185" s="11" t="s">
        <v>24</v>
      </c>
      <c r="C185" s="12" t="s">
        <v>207</v>
      </c>
      <c r="D185" s="148">
        <v>1.5</v>
      </c>
      <c r="E185" s="149">
        <v>0.4</v>
      </c>
      <c r="F185" s="150">
        <v>0.60000000000000009</v>
      </c>
      <c r="G185" s="149">
        <v>0</v>
      </c>
      <c r="H185" s="150">
        <f t="shared" si="5"/>
        <v>0</v>
      </c>
      <c r="J185" s="151"/>
      <c r="K185" s="152"/>
      <c r="L185" s="153"/>
      <c r="M185" s="153"/>
      <c r="N185" s="153"/>
      <c r="O185" s="153"/>
      <c r="P185" s="153"/>
      <c r="Q185" s="154"/>
      <c r="R185" s="154"/>
      <c r="S185" s="154"/>
      <c r="T185" s="154"/>
      <c r="U185" s="154"/>
      <c r="V185" s="155"/>
      <c r="W185" s="155"/>
      <c r="X185" s="156"/>
      <c r="Y185" s="8"/>
      <c r="Z185" s="8"/>
      <c r="AA185" s="8"/>
    </row>
    <row r="186" spans="2:27" ht="27.6" x14ac:dyDescent="0.3">
      <c r="B186" s="11" t="s">
        <v>24</v>
      </c>
      <c r="C186" s="12" t="s">
        <v>208</v>
      </c>
      <c r="D186" s="148">
        <v>1</v>
      </c>
      <c r="E186" s="149">
        <v>0.4</v>
      </c>
      <c r="F186" s="150">
        <v>0.4</v>
      </c>
      <c r="G186" s="149">
        <v>0</v>
      </c>
      <c r="H186" s="150">
        <f t="shared" si="5"/>
        <v>0</v>
      </c>
      <c r="J186" s="151"/>
      <c r="K186" s="152"/>
      <c r="L186" s="153"/>
      <c r="M186" s="153"/>
      <c r="N186" s="153"/>
      <c r="O186" s="153"/>
      <c r="P186" s="153"/>
      <c r="Q186" s="154"/>
      <c r="R186" s="154"/>
      <c r="S186" s="154"/>
      <c r="T186" s="154"/>
      <c r="U186" s="154"/>
      <c r="V186" s="155"/>
      <c r="W186" s="155"/>
      <c r="X186" s="156"/>
      <c r="Y186" s="8"/>
      <c r="Z186" s="8"/>
      <c r="AA186" s="8"/>
    </row>
    <row r="187" spans="2:27" x14ac:dyDescent="0.3">
      <c r="B187" s="11" t="s">
        <v>24</v>
      </c>
      <c r="C187" s="12" t="s">
        <v>209</v>
      </c>
      <c r="D187" s="148">
        <v>3</v>
      </c>
      <c r="E187" s="149">
        <v>1</v>
      </c>
      <c r="F187" s="150">
        <v>3</v>
      </c>
      <c r="G187" s="149">
        <v>0</v>
      </c>
      <c r="H187" s="150">
        <f t="shared" si="5"/>
        <v>0</v>
      </c>
      <c r="J187" s="151"/>
      <c r="K187" s="152"/>
      <c r="L187" s="153"/>
      <c r="M187" s="153"/>
      <c r="N187" s="153"/>
      <c r="O187" s="153"/>
      <c r="P187" s="153"/>
      <c r="Q187" s="154"/>
      <c r="R187" s="154"/>
      <c r="S187" s="154"/>
      <c r="T187" s="154"/>
      <c r="U187" s="154"/>
      <c r="V187" s="155"/>
      <c r="W187" s="155"/>
      <c r="X187" s="156"/>
      <c r="Y187" s="8"/>
      <c r="Z187" s="8"/>
      <c r="AA187" s="8"/>
    </row>
    <row r="188" spans="2:27" x14ac:dyDescent="0.3">
      <c r="B188" s="11" t="s">
        <v>24</v>
      </c>
      <c r="C188" s="12" t="s">
        <v>210</v>
      </c>
      <c r="D188" s="148">
        <v>36</v>
      </c>
      <c r="E188" s="149">
        <v>0.4</v>
      </c>
      <c r="F188" s="150">
        <v>14.400000000000002</v>
      </c>
      <c r="G188" s="149">
        <v>0</v>
      </c>
      <c r="H188" s="150">
        <f t="shared" si="5"/>
        <v>0</v>
      </c>
      <c r="J188" s="151"/>
      <c r="K188" s="152"/>
      <c r="L188" s="153"/>
      <c r="M188" s="153"/>
      <c r="N188" s="153"/>
      <c r="O188" s="153"/>
      <c r="P188" s="153"/>
      <c r="Q188" s="154"/>
      <c r="R188" s="154"/>
      <c r="S188" s="154"/>
      <c r="T188" s="154"/>
      <c r="U188" s="154"/>
      <c r="V188" s="155"/>
      <c r="W188" s="155"/>
      <c r="X188" s="156"/>
      <c r="Y188" s="8"/>
      <c r="Z188" s="8"/>
      <c r="AA188" s="8"/>
    </row>
    <row r="189" spans="2:27" x14ac:dyDescent="0.3">
      <c r="B189" s="11" t="s">
        <v>24</v>
      </c>
      <c r="C189" s="12" t="s">
        <v>211</v>
      </c>
      <c r="D189" s="148">
        <v>10</v>
      </c>
      <c r="E189" s="149">
        <v>1</v>
      </c>
      <c r="F189" s="150">
        <v>10</v>
      </c>
      <c r="G189" s="149">
        <v>1</v>
      </c>
      <c r="H189" s="150">
        <f t="shared" ref="H189:H209" si="6">F189*G189</f>
        <v>10</v>
      </c>
      <c r="J189" s="151"/>
      <c r="K189" s="152"/>
      <c r="L189" s="153"/>
      <c r="M189" s="153"/>
      <c r="N189" s="153"/>
      <c r="O189" s="153"/>
      <c r="P189" s="153"/>
      <c r="Q189" s="154"/>
      <c r="R189" s="154"/>
      <c r="S189" s="154">
        <v>1</v>
      </c>
      <c r="T189" s="154"/>
      <c r="U189" s="154"/>
      <c r="V189" s="155"/>
      <c r="W189" s="155"/>
      <c r="X189" s="156"/>
      <c r="Y189" s="8"/>
      <c r="Z189" s="8"/>
      <c r="AA189" s="8"/>
    </row>
    <row r="190" spans="2:27" ht="27.6" x14ac:dyDescent="0.3">
      <c r="B190" s="11" t="s">
        <v>24</v>
      </c>
      <c r="C190" s="12" t="s">
        <v>212</v>
      </c>
      <c r="D190" s="148">
        <v>13.5</v>
      </c>
      <c r="E190" s="149">
        <v>1</v>
      </c>
      <c r="F190" s="150">
        <v>13.5</v>
      </c>
      <c r="G190" s="149">
        <v>0</v>
      </c>
      <c r="H190" s="150">
        <f t="shared" si="6"/>
        <v>0</v>
      </c>
      <c r="J190" s="151"/>
      <c r="K190" s="152"/>
      <c r="L190" s="153"/>
      <c r="M190" s="153"/>
      <c r="N190" s="153"/>
      <c r="O190" s="153"/>
      <c r="P190" s="153"/>
      <c r="Q190" s="154"/>
      <c r="R190" s="154"/>
      <c r="S190" s="154"/>
      <c r="T190" s="154"/>
      <c r="U190" s="154"/>
      <c r="V190" s="155"/>
      <c r="W190" s="155"/>
      <c r="X190" s="156"/>
      <c r="Y190" s="8"/>
      <c r="Z190" s="8"/>
      <c r="AA190" s="8"/>
    </row>
    <row r="191" spans="2:27" x14ac:dyDescent="0.3">
      <c r="B191" s="11" t="s">
        <v>24</v>
      </c>
      <c r="C191" s="12" t="s">
        <v>213</v>
      </c>
      <c r="D191" s="148">
        <v>5.0999999999999996</v>
      </c>
      <c r="E191" s="149">
        <v>0.4</v>
      </c>
      <c r="F191" s="150">
        <v>2.04</v>
      </c>
      <c r="G191" s="149">
        <v>0</v>
      </c>
      <c r="H191" s="150">
        <f t="shared" si="6"/>
        <v>0</v>
      </c>
      <c r="J191" s="151"/>
      <c r="K191" s="152"/>
      <c r="L191" s="153"/>
      <c r="M191" s="153"/>
      <c r="N191" s="153"/>
      <c r="O191" s="153"/>
      <c r="P191" s="153"/>
      <c r="Q191" s="154"/>
      <c r="R191" s="154"/>
      <c r="S191" s="154"/>
      <c r="T191" s="154"/>
      <c r="U191" s="154"/>
      <c r="V191" s="155"/>
      <c r="W191" s="155"/>
      <c r="X191" s="156"/>
      <c r="Y191" s="8"/>
      <c r="Z191" s="8"/>
      <c r="AA191" s="8"/>
    </row>
    <row r="192" spans="2:27" ht="27.6" x14ac:dyDescent="0.3">
      <c r="B192" s="11" t="s">
        <v>24</v>
      </c>
      <c r="C192" s="12" t="s">
        <v>214</v>
      </c>
      <c r="D192" s="148">
        <v>52</v>
      </c>
      <c r="E192" s="149">
        <v>1</v>
      </c>
      <c r="F192" s="150">
        <v>52</v>
      </c>
      <c r="G192" s="149">
        <v>1</v>
      </c>
      <c r="H192" s="150">
        <f t="shared" si="6"/>
        <v>52</v>
      </c>
      <c r="J192" s="151"/>
      <c r="K192" s="152"/>
      <c r="L192" s="153"/>
      <c r="M192" s="153"/>
      <c r="N192" s="153"/>
      <c r="O192" s="153"/>
      <c r="P192" s="153"/>
      <c r="Q192" s="154"/>
      <c r="R192" s="154">
        <v>0.5</v>
      </c>
      <c r="S192" s="154">
        <v>0.5</v>
      </c>
      <c r="T192" s="154"/>
      <c r="U192" s="154"/>
      <c r="V192" s="155"/>
      <c r="W192" s="155"/>
      <c r="X192" s="156"/>
      <c r="Y192" s="8"/>
      <c r="Z192" s="8"/>
      <c r="AA192" s="8"/>
    </row>
    <row r="193" spans="2:27" ht="27.6" x14ac:dyDescent="0.3">
      <c r="B193" s="11" t="s">
        <v>24</v>
      </c>
      <c r="C193" s="12" t="s">
        <v>215</v>
      </c>
      <c r="D193" s="148">
        <v>52</v>
      </c>
      <c r="E193" s="149">
        <v>1</v>
      </c>
      <c r="F193" s="150">
        <v>52</v>
      </c>
      <c r="G193" s="149">
        <v>1</v>
      </c>
      <c r="H193" s="150">
        <f t="shared" si="6"/>
        <v>52</v>
      </c>
      <c r="J193" s="151"/>
      <c r="K193" s="152"/>
      <c r="L193" s="153"/>
      <c r="M193" s="153"/>
      <c r="N193" s="153"/>
      <c r="O193" s="153"/>
      <c r="P193" s="153"/>
      <c r="Q193" s="154"/>
      <c r="R193" s="154">
        <v>1</v>
      </c>
      <c r="S193" s="154"/>
      <c r="T193" s="154"/>
      <c r="U193" s="154"/>
      <c r="V193" s="155"/>
      <c r="W193" s="155"/>
      <c r="X193" s="156"/>
      <c r="Y193" s="8"/>
      <c r="Z193" s="8"/>
      <c r="AA193" s="8"/>
    </row>
    <row r="194" spans="2:27" x14ac:dyDescent="0.3">
      <c r="B194" s="11" t="s">
        <v>24</v>
      </c>
      <c r="C194" s="12" t="s">
        <v>216</v>
      </c>
      <c r="D194" s="148">
        <v>30</v>
      </c>
      <c r="E194" s="149">
        <v>1</v>
      </c>
      <c r="F194" s="150">
        <v>30</v>
      </c>
      <c r="G194" s="149">
        <v>1</v>
      </c>
      <c r="H194" s="150">
        <f t="shared" si="6"/>
        <v>30</v>
      </c>
      <c r="J194" s="151"/>
      <c r="K194" s="152"/>
      <c r="L194" s="153"/>
      <c r="M194" s="153"/>
      <c r="N194" s="153"/>
      <c r="O194" s="153"/>
      <c r="P194" s="153"/>
      <c r="Q194" s="154"/>
      <c r="R194" s="154">
        <v>1</v>
      </c>
      <c r="S194" s="154"/>
      <c r="T194" s="154"/>
      <c r="U194" s="154"/>
      <c r="V194" s="155"/>
      <c r="W194" s="155"/>
      <c r="X194" s="156"/>
      <c r="Y194" s="8"/>
      <c r="Z194" s="8"/>
      <c r="AA194" s="8"/>
    </row>
    <row r="195" spans="2:27" x14ac:dyDescent="0.3">
      <c r="B195" s="11" t="s">
        <v>24</v>
      </c>
      <c r="C195" s="12" t="s">
        <v>217</v>
      </c>
      <c r="D195" s="148">
        <v>12</v>
      </c>
      <c r="E195" s="149">
        <v>1</v>
      </c>
      <c r="F195" s="150">
        <v>12</v>
      </c>
      <c r="G195" s="149">
        <v>0</v>
      </c>
      <c r="H195" s="150">
        <f t="shared" si="6"/>
        <v>0</v>
      </c>
      <c r="J195" s="151"/>
      <c r="K195" s="152"/>
      <c r="L195" s="153"/>
      <c r="M195" s="153"/>
      <c r="N195" s="153"/>
      <c r="O195" s="153"/>
      <c r="P195" s="153"/>
      <c r="Q195" s="154"/>
      <c r="R195" s="154"/>
      <c r="S195" s="154"/>
      <c r="T195" s="154"/>
      <c r="U195" s="154"/>
      <c r="V195" s="155"/>
      <c r="W195" s="155"/>
      <c r="X195" s="156"/>
      <c r="Y195" s="8"/>
      <c r="Z195" s="8"/>
      <c r="AA195" s="8"/>
    </row>
    <row r="196" spans="2:27" x14ac:dyDescent="0.3">
      <c r="B196" s="11" t="s">
        <v>24</v>
      </c>
      <c r="C196" s="12" t="s">
        <v>218</v>
      </c>
      <c r="D196" s="148">
        <v>17</v>
      </c>
      <c r="E196" s="149">
        <v>1</v>
      </c>
      <c r="F196" s="150">
        <v>17</v>
      </c>
      <c r="G196" s="149">
        <v>0</v>
      </c>
      <c r="H196" s="150">
        <f t="shared" si="6"/>
        <v>0</v>
      </c>
      <c r="J196" s="151"/>
      <c r="K196" s="152"/>
      <c r="L196" s="153"/>
      <c r="M196" s="153"/>
      <c r="N196" s="153"/>
      <c r="O196" s="153"/>
      <c r="P196" s="153"/>
      <c r="Q196" s="154"/>
      <c r="R196" s="154"/>
      <c r="S196" s="154"/>
      <c r="T196" s="154"/>
      <c r="U196" s="154"/>
      <c r="V196" s="155"/>
      <c r="W196" s="155"/>
      <c r="X196" s="156"/>
      <c r="Y196" s="8"/>
      <c r="Z196" s="8"/>
      <c r="AA196" s="8"/>
    </row>
    <row r="197" spans="2:27" x14ac:dyDescent="0.3">
      <c r="B197" s="11" t="s">
        <v>24</v>
      </c>
      <c r="C197" s="12" t="s">
        <v>219</v>
      </c>
      <c r="D197" s="148">
        <v>13</v>
      </c>
      <c r="E197" s="149">
        <v>1</v>
      </c>
      <c r="F197" s="150">
        <v>13</v>
      </c>
      <c r="G197" s="149">
        <v>0</v>
      </c>
      <c r="H197" s="150">
        <f t="shared" si="6"/>
        <v>0</v>
      </c>
      <c r="J197" s="151"/>
      <c r="K197" s="152"/>
      <c r="L197" s="153"/>
      <c r="M197" s="153"/>
      <c r="N197" s="153"/>
      <c r="O197" s="153"/>
      <c r="P197" s="153"/>
      <c r="Q197" s="154"/>
      <c r="R197" s="154"/>
      <c r="S197" s="154"/>
      <c r="T197" s="154"/>
      <c r="U197" s="154"/>
      <c r="V197" s="155"/>
      <c r="W197" s="155"/>
      <c r="X197" s="156"/>
      <c r="Y197" s="8"/>
      <c r="Z197" s="8"/>
      <c r="AA197" s="8"/>
    </row>
    <row r="198" spans="2:27" s="40" customFormat="1" x14ac:dyDescent="0.3">
      <c r="B198" s="45" t="s">
        <v>24</v>
      </c>
      <c r="C198" s="22" t="s">
        <v>220</v>
      </c>
      <c r="D198" s="157">
        <v>26</v>
      </c>
      <c r="E198" s="158">
        <v>1</v>
      </c>
      <c r="F198" s="157">
        <v>26</v>
      </c>
      <c r="G198" s="159">
        <v>1</v>
      </c>
      <c r="H198" s="160">
        <f t="shared" si="6"/>
        <v>26</v>
      </c>
      <c r="I198" s="161"/>
      <c r="J198" s="151"/>
      <c r="K198" s="152"/>
      <c r="L198" s="153"/>
      <c r="M198" s="153"/>
      <c r="N198" s="153">
        <v>1</v>
      </c>
      <c r="O198" s="153"/>
      <c r="P198" s="153"/>
      <c r="Q198" s="154"/>
      <c r="R198" s="154"/>
      <c r="S198" s="154"/>
      <c r="T198" s="154"/>
      <c r="U198" s="154"/>
      <c r="V198" s="155"/>
      <c r="W198" s="155"/>
      <c r="X198" s="156"/>
    </row>
    <row r="199" spans="2:27" ht="41.4" x14ac:dyDescent="0.3">
      <c r="B199" s="11" t="s">
        <v>24</v>
      </c>
      <c r="C199" s="12" t="s">
        <v>221</v>
      </c>
      <c r="D199" s="148">
        <v>36</v>
      </c>
      <c r="E199" s="149">
        <v>1</v>
      </c>
      <c r="F199" s="150">
        <v>36</v>
      </c>
      <c r="G199" s="149">
        <v>1</v>
      </c>
      <c r="H199" s="150">
        <f t="shared" si="6"/>
        <v>36</v>
      </c>
      <c r="J199" s="151"/>
      <c r="K199" s="152"/>
      <c r="L199" s="153"/>
      <c r="M199" s="153"/>
      <c r="N199" s="153"/>
      <c r="O199" s="153"/>
      <c r="P199" s="153"/>
      <c r="Q199" s="154"/>
      <c r="R199" s="154">
        <v>0.5</v>
      </c>
      <c r="S199" s="154">
        <v>0.5</v>
      </c>
      <c r="T199" s="154"/>
      <c r="U199" s="154"/>
      <c r="V199" s="155"/>
      <c r="W199" s="155"/>
      <c r="X199" s="156"/>
      <c r="Y199" s="8"/>
      <c r="Z199" s="8"/>
      <c r="AA199" s="8"/>
    </row>
    <row r="200" spans="2:27" x14ac:dyDescent="0.3">
      <c r="B200" s="11" t="s">
        <v>24</v>
      </c>
      <c r="C200" s="12" t="s">
        <v>222</v>
      </c>
      <c r="D200" s="148">
        <v>5</v>
      </c>
      <c r="E200" s="149">
        <v>1</v>
      </c>
      <c r="F200" s="150">
        <v>5</v>
      </c>
      <c r="G200" s="149">
        <v>1</v>
      </c>
      <c r="H200" s="150">
        <f t="shared" si="6"/>
        <v>5</v>
      </c>
      <c r="J200" s="151">
        <v>0.5</v>
      </c>
      <c r="K200" s="152">
        <v>0.5</v>
      </c>
      <c r="L200" s="153"/>
      <c r="M200" s="153"/>
      <c r="N200" s="153"/>
      <c r="O200" s="153"/>
      <c r="P200" s="153"/>
      <c r="Q200" s="154"/>
      <c r="R200" s="154"/>
      <c r="S200" s="154"/>
      <c r="T200" s="154"/>
      <c r="U200" s="154"/>
      <c r="V200" s="155"/>
      <c r="W200" s="155"/>
      <c r="X200" s="156"/>
      <c r="Y200" s="8"/>
      <c r="Z200" s="8"/>
      <c r="AA200" s="8"/>
    </row>
    <row r="201" spans="2:27" x14ac:dyDescent="0.3">
      <c r="B201" s="11" t="s">
        <v>24</v>
      </c>
      <c r="C201" s="12" t="s">
        <v>223</v>
      </c>
      <c r="D201" s="148">
        <v>27</v>
      </c>
      <c r="E201" s="149">
        <v>0.4</v>
      </c>
      <c r="F201" s="150">
        <v>10.8</v>
      </c>
      <c r="G201" s="149">
        <v>0.4</v>
      </c>
      <c r="H201" s="150">
        <f t="shared" si="6"/>
        <v>4.32</v>
      </c>
      <c r="J201" s="151"/>
      <c r="K201" s="152"/>
      <c r="L201" s="153"/>
      <c r="M201" s="153"/>
      <c r="N201" s="153"/>
      <c r="O201" s="153"/>
      <c r="P201" s="153"/>
      <c r="Q201" s="154"/>
      <c r="R201" s="154"/>
      <c r="S201" s="154">
        <v>1</v>
      </c>
      <c r="T201" s="154"/>
      <c r="U201" s="154"/>
      <c r="V201" s="155"/>
      <c r="W201" s="155"/>
      <c r="X201" s="156"/>
      <c r="Y201" s="8"/>
      <c r="Z201" s="8"/>
      <c r="AA201" s="8"/>
    </row>
    <row r="202" spans="2:27" x14ac:dyDescent="0.3">
      <c r="B202" s="11" t="s">
        <v>24</v>
      </c>
      <c r="C202" s="12" t="s">
        <v>224</v>
      </c>
      <c r="D202" s="148">
        <v>14</v>
      </c>
      <c r="E202" s="149">
        <v>1</v>
      </c>
      <c r="F202" s="150">
        <v>14</v>
      </c>
      <c r="G202" s="149">
        <v>0.4</v>
      </c>
      <c r="H202" s="150">
        <f t="shared" si="6"/>
        <v>5.6000000000000005</v>
      </c>
      <c r="J202" s="151"/>
      <c r="K202" s="152"/>
      <c r="L202" s="153"/>
      <c r="M202" s="153"/>
      <c r="N202" s="153"/>
      <c r="O202" s="153"/>
      <c r="P202" s="153"/>
      <c r="Q202" s="154">
        <v>0.1111111111111111</v>
      </c>
      <c r="R202" s="154">
        <v>0.1111111111111111</v>
      </c>
      <c r="S202" s="154">
        <v>0.1111111111111111</v>
      </c>
      <c r="T202" s="154">
        <v>0.33333333333333331</v>
      </c>
      <c r="U202" s="154">
        <v>0.33333333333333331</v>
      </c>
      <c r="V202" s="155"/>
      <c r="W202" s="155"/>
      <c r="X202" s="156"/>
      <c r="Y202" s="8"/>
      <c r="Z202" s="8"/>
      <c r="AA202" s="8"/>
    </row>
    <row r="203" spans="2:27" x14ac:dyDescent="0.3">
      <c r="B203" s="11" t="s">
        <v>24</v>
      </c>
      <c r="C203" s="12" t="s">
        <v>225</v>
      </c>
      <c r="D203" s="148">
        <v>2.5</v>
      </c>
      <c r="E203" s="149">
        <v>1</v>
      </c>
      <c r="F203" s="150">
        <v>2.5</v>
      </c>
      <c r="G203" s="149">
        <v>0</v>
      </c>
      <c r="H203" s="150">
        <f t="shared" si="6"/>
        <v>0</v>
      </c>
      <c r="J203" s="151"/>
      <c r="K203" s="152"/>
      <c r="L203" s="153"/>
      <c r="M203" s="153"/>
      <c r="N203" s="153"/>
      <c r="O203" s="153"/>
      <c r="P203" s="153"/>
      <c r="Q203" s="154"/>
      <c r="R203" s="154"/>
      <c r="S203" s="154"/>
      <c r="T203" s="154"/>
      <c r="U203" s="154"/>
      <c r="V203" s="155"/>
      <c r="W203" s="155"/>
      <c r="X203" s="156"/>
      <c r="Y203" s="8"/>
      <c r="Z203" s="8"/>
      <c r="AA203" s="8"/>
    </row>
    <row r="204" spans="2:27" x14ac:dyDescent="0.3">
      <c r="B204" s="11" t="s">
        <v>24</v>
      </c>
      <c r="C204" s="12" t="s">
        <v>226</v>
      </c>
      <c r="D204" s="148">
        <v>21.5</v>
      </c>
      <c r="E204" s="149">
        <v>1</v>
      </c>
      <c r="F204" s="150">
        <v>21.5</v>
      </c>
      <c r="G204" s="149">
        <v>0.4</v>
      </c>
      <c r="H204" s="150">
        <f t="shared" si="6"/>
        <v>8.6</v>
      </c>
      <c r="J204" s="151">
        <v>0.5</v>
      </c>
      <c r="K204" s="152">
        <v>0.5</v>
      </c>
      <c r="L204" s="153"/>
      <c r="M204" s="153"/>
      <c r="N204" s="153"/>
      <c r="O204" s="153"/>
      <c r="P204" s="153"/>
      <c r="Q204" s="154"/>
      <c r="R204" s="154"/>
      <c r="S204" s="154"/>
      <c r="T204" s="154"/>
      <c r="U204" s="154"/>
      <c r="V204" s="155"/>
      <c r="W204" s="155"/>
      <c r="X204" s="156"/>
      <c r="Y204" s="8"/>
      <c r="Z204" s="8"/>
      <c r="AA204" s="8"/>
    </row>
    <row r="205" spans="2:27" x14ac:dyDescent="0.3">
      <c r="B205" s="11" t="s">
        <v>24</v>
      </c>
      <c r="C205" s="12" t="s">
        <v>227</v>
      </c>
      <c r="D205" s="148">
        <v>14.5</v>
      </c>
      <c r="E205" s="149">
        <v>1</v>
      </c>
      <c r="F205" s="150">
        <v>14.5</v>
      </c>
      <c r="G205" s="149">
        <v>1</v>
      </c>
      <c r="H205" s="150">
        <f t="shared" si="6"/>
        <v>14.5</v>
      </c>
      <c r="J205" s="151"/>
      <c r="K205" s="152"/>
      <c r="L205" s="153"/>
      <c r="M205" s="153"/>
      <c r="N205" s="153"/>
      <c r="O205" s="153"/>
      <c r="P205" s="153"/>
      <c r="Q205" s="154"/>
      <c r="R205" s="154"/>
      <c r="S205" s="154">
        <v>1</v>
      </c>
      <c r="T205" s="154"/>
      <c r="U205" s="154"/>
      <c r="V205" s="155"/>
      <c r="W205" s="155"/>
      <c r="X205" s="156"/>
      <c r="Y205" s="8"/>
      <c r="Z205" s="8"/>
      <c r="AA205" s="8"/>
    </row>
    <row r="206" spans="2:27" x14ac:dyDescent="0.3">
      <c r="B206" s="11" t="s">
        <v>24</v>
      </c>
      <c r="C206" s="12" t="s">
        <v>228</v>
      </c>
      <c r="D206" s="148">
        <v>19</v>
      </c>
      <c r="E206" s="149">
        <v>1</v>
      </c>
      <c r="F206" s="150">
        <v>19</v>
      </c>
      <c r="G206" s="149">
        <v>0.4</v>
      </c>
      <c r="H206" s="150">
        <f t="shared" si="6"/>
        <v>7.6000000000000005</v>
      </c>
      <c r="J206" s="151"/>
      <c r="K206" s="152"/>
      <c r="L206" s="153"/>
      <c r="M206" s="153"/>
      <c r="N206" s="153"/>
      <c r="O206" s="153"/>
      <c r="P206" s="153"/>
      <c r="Q206" s="154">
        <v>0.1111111111111111</v>
      </c>
      <c r="R206" s="154">
        <v>0.1111111111111111</v>
      </c>
      <c r="S206" s="154">
        <v>0.1111111111111111</v>
      </c>
      <c r="T206" s="154">
        <v>0.33333333333333331</v>
      </c>
      <c r="U206" s="154">
        <v>0.33333333333333331</v>
      </c>
      <c r="V206" s="155"/>
      <c r="W206" s="155"/>
      <c r="X206" s="156"/>
      <c r="Y206" s="8"/>
      <c r="Z206" s="8"/>
      <c r="AA206" s="8"/>
    </row>
    <row r="207" spans="2:27" x14ac:dyDescent="0.3">
      <c r="B207" s="11" t="s">
        <v>24</v>
      </c>
      <c r="C207" s="12" t="s">
        <v>229</v>
      </c>
      <c r="D207" s="148">
        <v>6</v>
      </c>
      <c r="E207" s="149">
        <v>1</v>
      </c>
      <c r="F207" s="150">
        <v>6</v>
      </c>
      <c r="G207" s="149">
        <v>0.4</v>
      </c>
      <c r="H207" s="150">
        <f t="shared" si="6"/>
        <v>2.4000000000000004</v>
      </c>
      <c r="J207" s="151"/>
      <c r="K207" s="152"/>
      <c r="L207" s="153"/>
      <c r="M207" s="153"/>
      <c r="N207" s="153"/>
      <c r="O207" s="153"/>
      <c r="P207" s="153"/>
      <c r="Q207" s="154">
        <v>0.1111111111111111</v>
      </c>
      <c r="R207" s="154">
        <v>0.1111111111111111</v>
      </c>
      <c r="S207" s="154">
        <v>0.1111111111111111</v>
      </c>
      <c r="T207" s="154">
        <v>0.33333333333333331</v>
      </c>
      <c r="U207" s="154">
        <v>0.33333333333333331</v>
      </c>
      <c r="V207" s="155"/>
      <c r="W207" s="155"/>
      <c r="X207" s="156"/>
      <c r="Y207" s="8"/>
      <c r="Z207" s="8"/>
      <c r="AA207" s="8"/>
    </row>
    <row r="208" spans="2:27" x14ac:dyDescent="0.3">
      <c r="B208" s="11" t="s">
        <v>24</v>
      </c>
      <c r="C208" s="12" t="s">
        <v>230</v>
      </c>
      <c r="D208" s="148">
        <v>20</v>
      </c>
      <c r="E208" s="149">
        <v>0.4</v>
      </c>
      <c r="F208" s="150">
        <v>8</v>
      </c>
      <c r="G208" s="149">
        <v>0</v>
      </c>
      <c r="H208" s="150">
        <f t="shared" si="6"/>
        <v>0</v>
      </c>
      <c r="J208" s="151"/>
      <c r="K208" s="152"/>
      <c r="L208" s="153"/>
      <c r="M208" s="153"/>
      <c r="N208" s="153"/>
      <c r="O208" s="153"/>
      <c r="P208" s="153"/>
      <c r="Q208" s="154"/>
      <c r="R208" s="154"/>
      <c r="S208" s="154"/>
      <c r="T208" s="154"/>
      <c r="U208" s="154"/>
      <c r="V208" s="155"/>
      <c r="W208" s="155"/>
      <c r="X208" s="156"/>
      <c r="Y208" s="8"/>
      <c r="Z208" s="8"/>
      <c r="AA208" s="8"/>
    </row>
    <row r="209" spans="2:27" x14ac:dyDescent="0.3">
      <c r="B209" s="11" t="s">
        <v>24</v>
      </c>
      <c r="C209" s="12" t="s">
        <v>56</v>
      </c>
      <c r="D209" s="148">
        <v>1251.9000000000001</v>
      </c>
      <c r="E209" s="149">
        <v>0</v>
      </c>
      <c r="F209" s="150">
        <v>0</v>
      </c>
      <c r="G209" s="149">
        <v>0</v>
      </c>
      <c r="H209" s="150">
        <f t="shared" si="6"/>
        <v>0</v>
      </c>
      <c r="J209" s="151"/>
      <c r="K209" s="152"/>
      <c r="L209" s="153"/>
      <c r="M209" s="153"/>
      <c r="N209" s="153"/>
      <c r="O209" s="153"/>
      <c r="P209" s="153"/>
      <c r="Q209" s="154"/>
      <c r="R209" s="154"/>
      <c r="S209" s="154"/>
      <c r="T209" s="154"/>
      <c r="U209" s="154"/>
      <c r="V209" s="155"/>
      <c r="W209" s="155"/>
      <c r="X209" s="156"/>
      <c r="Y209" s="8"/>
      <c r="Z209" s="8"/>
      <c r="AA209" s="8"/>
    </row>
    <row r="210" spans="2:27" x14ac:dyDescent="0.3">
      <c r="B210" s="187" t="s">
        <v>28</v>
      </c>
      <c r="C210" s="188" t="s">
        <v>24</v>
      </c>
      <c r="D210" s="135">
        <v>3129.8</v>
      </c>
      <c r="E210" s="136">
        <f>F210/D210</f>
        <v>0.19442136877755767</v>
      </c>
      <c r="F210" s="137">
        <v>608.5</v>
      </c>
      <c r="G210" s="136">
        <f>H210/F210</f>
        <v>0.18912078882497951</v>
      </c>
      <c r="H210" s="137">
        <f>SUM(H211:H287)</f>
        <v>115.08000000000003</v>
      </c>
      <c r="J210" s="165"/>
      <c r="K210" s="165"/>
      <c r="L210" s="165"/>
      <c r="M210" s="165"/>
      <c r="N210" s="165"/>
      <c r="O210" s="165"/>
      <c r="P210" s="165"/>
      <c r="Q210" s="165"/>
      <c r="R210" s="165"/>
      <c r="S210" s="165"/>
      <c r="T210" s="165"/>
      <c r="U210" s="165"/>
      <c r="V210" s="165"/>
      <c r="W210" s="165"/>
      <c r="X210" s="165"/>
      <c r="Y210" s="8"/>
      <c r="Z210" s="8"/>
      <c r="AA210" s="8"/>
    </row>
    <row r="211" spans="2:27" x14ac:dyDescent="0.3">
      <c r="B211" s="11" t="s">
        <v>24</v>
      </c>
      <c r="C211" s="12" t="s">
        <v>231</v>
      </c>
      <c r="D211" s="148">
        <v>5</v>
      </c>
      <c r="E211" s="149">
        <v>0.4</v>
      </c>
      <c r="F211" s="150">
        <v>2</v>
      </c>
      <c r="G211" s="149">
        <v>0</v>
      </c>
      <c r="H211" s="150">
        <f t="shared" ref="H211:H242" si="7">F211*G211</f>
        <v>0</v>
      </c>
      <c r="J211" s="151"/>
      <c r="K211" s="152"/>
      <c r="L211" s="153"/>
      <c r="M211" s="153"/>
      <c r="N211" s="153"/>
      <c r="O211" s="153"/>
      <c r="P211" s="153"/>
      <c r="Q211" s="154"/>
      <c r="R211" s="154"/>
      <c r="S211" s="154"/>
      <c r="T211" s="154"/>
      <c r="U211" s="154"/>
      <c r="V211" s="155"/>
      <c r="W211" s="155"/>
      <c r="X211" s="156"/>
      <c r="Y211" s="8"/>
      <c r="Z211" s="8"/>
      <c r="AA211" s="8"/>
    </row>
    <row r="212" spans="2:27" ht="27.6" x14ac:dyDescent="0.3">
      <c r="B212" s="11" t="s">
        <v>24</v>
      </c>
      <c r="C212" s="12" t="s">
        <v>232</v>
      </c>
      <c r="D212" s="148">
        <v>15</v>
      </c>
      <c r="E212" s="149">
        <v>0.4</v>
      </c>
      <c r="F212" s="150">
        <v>6</v>
      </c>
      <c r="G212" s="149">
        <v>0</v>
      </c>
      <c r="H212" s="150">
        <f t="shared" si="7"/>
        <v>0</v>
      </c>
      <c r="J212" s="151"/>
      <c r="K212" s="152"/>
      <c r="L212" s="153"/>
      <c r="M212" s="153"/>
      <c r="N212" s="153"/>
      <c r="O212" s="153"/>
      <c r="P212" s="153"/>
      <c r="Q212" s="154"/>
      <c r="R212" s="154"/>
      <c r="S212" s="154"/>
      <c r="T212" s="154"/>
      <c r="U212" s="154"/>
      <c r="V212" s="155"/>
      <c r="W212" s="155"/>
      <c r="X212" s="156"/>
      <c r="Y212" s="8"/>
      <c r="Z212" s="8"/>
      <c r="AA212" s="8"/>
    </row>
    <row r="213" spans="2:27" ht="41.4" x14ac:dyDescent="0.3">
      <c r="B213" s="11" t="s">
        <v>24</v>
      </c>
      <c r="C213" s="12" t="s">
        <v>233</v>
      </c>
      <c r="D213" s="148">
        <v>8</v>
      </c>
      <c r="E213" s="149">
        <v>0.4</v>
      </c>
      <c r="F213" s="150">
        <v>3.2</v>
      </c>
      <c r="G213" s="149">
        <v>0</v>
      </c>
      <c r="H213" s="150">
        <f t="shared" si="7"/>
        <v>0</v>
      </c>
      <c r="J213" s="151"/>
      <c r="K213" s="152"/>
      <c r="L213" s="153"/>
      <c r="M213" s="153"/>
      <c r="N213" s="153"/>
      <c r="O213" s="153"/>
      <c r="P213" s="153"/>
      <c r="Q213" s="154"/>
      <c r="R213" s="154"/>
      <c r="S213" s="154"/>
      <c r="T213" s="154"/>
      <c r="U213" s="154"/>
      <c r="V213" s="155"/>
      <c r="W213" s="155"/>
      <c r="X213" s="156"/>
      <c r="Y213" s="8"/>
      <c r="Z213" s="8"/>
      <c r="AA213" s="8"/>
    </row>
    <row r="214" spans="2:27" ht="27.6" x14ac:dyDescent="0.3">
      <c r="B214" s="11" t="s">
        <v>24</v>
      </c>
      <c r="C214" s="12" t="s">
        <v>234</v>
      </c>
      <c r="D214" s="148">
        <v>12</v>
      </c>
      <c r="E214" s="149">
        <v>1</v>
      </c>
      <c r="F214" s="150">
        <v>12</v>
      </c>
      <c r="G214" s="149">
        <v>1</v>
      </c>
      <c r="H214" s="150">
        <f t="shared" si="7"/>
        <v>12</v>
      </c>
      <c r="J214" s="151"/>
      <c r="K214" s="152"/>
      <c r="L214" s="153"/>
      <c r="M214" s="153"/>
      <c r="N214" s="153"/>
      <c r="O214" s="153"/>
      <c r="P214" s="153"/>
      <c r="Q214" s="154"/>
      <c r="R214" s="154"/>
      <c r="S214" s="154">
        <v>1</v>
      </c>
      <c r="T214" s="154"/>
      <c r="U214" s="154"/>
      <c r="V214" s="155"/>
      <c r="W214" s="155"/>
      <c r="X214" s="156"/>
      <c r="Y214" s="8"/>
      <c r="Z214" s="8"/>
      <c r="AA214" s="8"/>
    </row>
    <row r="215" spans="2:27" ht="27.6" x14ac:dyDescent="0.3">
      <c r="B215" s="11" t="s">
        <v>24</v>
      </c>
      <c r="C215" s="12" t="s">
        <v>235</v>
      </c>
      <c r="D215" s="148">
        <v>23</v>
      </c>
      <c r="E215" s="149">
        <v>0.4</v>
      </c>
      <c r="F215" s="150">
        <v>9.2000000000000011</v>
      </c>
      <c r="G215" s="149">
        <v>0</v>
      </c>
      <c r="H215" s="150">
        <f t="shared" si="7"/>
        <v>0</v>
      </c>
      <c r="J215" s="151"/>
      <c r="K215" s="152"/>
      <c r="L215" s="153"/>
      <c r="M215" s="153"/>
      <c r="N215" s="153"/>
      <c r="O215" s="153"/>
      <c r="P215" s="153"/>
      <c r="Q215" s="154"/>
      <c r="R215" s="154"/>
      <c r="S215" s="154"/>
      <c r="T215" s="154"/>
      <c r="U215" s="154"/>
      <c r="V215" s="155"/>
      <c r="W215" s="155"/>
      <c r="X215" s="156"/>
      <c r="Y215" s="8"/>
      <c r="Z215" s="8"/>
      <c r="AA215" s="8"/>
    </row>
    <row r="216" spans="2:27" ht="27.6" x14ac:dyDescent="0.3">
      <c r="B216" s="11" t="s">
        <v>24</v>
      </c>
      <c r="C216" s="12" t="s">
        <v>236</v>
      </c>
      <c r="D216" s="148">
        <v>15</v>
      </c>
      <c r="E216" s="149">
        <v>0.4</v>
      </c>
      <c r="F216" s="150">
        <v>6</v>
      </c>
      <c r="G216" s="149">
        <v>0</v>
      </c>
      <c r="H216" s="150">
        <f t="shared" si="7"/>
        <v>0</v>
      </c>
      <c r="J216" s="151"/>
      <c r="K216" s="152"/>
      <c r="L216" s="153"/>
      <c r="M216" s="153"/>
      <c r="N216" s="153"/>
      <c r="O216" s="153"/>
      <c r="P216" s="153"/>
      <c r="Q216" s="154"/>
      <c r="R216" s="154"/>
      <c r="S216" s="154"/>
      <c r="T216" s="154"/>
      <c r="U216" s="154"/>
      <c r="V216" s="155"/>
      <c r="W216" s="155"/>
      <c r="X216" s="156"/>
      <c r="Y216" s="8"/>
      <c r="Z216" s="8"/>
      <c r="AA216" s="8"/>
    </row>
    <row r="217" spans="2:27" x14ac:dyDescent="0.3">
      <c r="B217" s="11" t="s">
        <v>24</v>
      </c>
      <c r="C217" s="12" t="s">
        <v>237</v>
      </c>
      <c r="D217" s="148">
        <v>7</v>
      </c>
      <c r="E217" s="149">
        <v>1</v>
      </c>
      <c r="F217" s="150">
        <v>7</v>
      </c>
      <c r="G217" s="149">
        <v>0.4</v>
      </c>
      <c r="H217" s="150">
        <f t="shared" si="7"/>
        <v>2.8000000000000003</v>
      </c>
      <c r="J217" s="151"/>
      <c r="K217" s="152"/>
      <c r="L217" s="153"/>
      <c r="M217" s="153"/>
      <c r="N217" s="153"/>
      <c r="O217" s="153"/>
      <c r="P217" s="153"/>
      <c r="Q217" s="154"/>
      <c r="R217" s="154"/>
      <c r="S217" s="154">
        <v>0.5</v>
      </c>
      <c r="T217" s="154">
        <v>0.5</v>
      </c>
      <c r="U217" s="154"/>
      <c r="V217" s="155"/>
      <c r="W217" s="155"/>
      <c r="X217" s="156"/>
      <c r="Y217" s="8"/>
      <c r="Z217" s="8"/>
      <c r="AA217" s="8"/>
    </row>
    <row r="218" spans="2:27" x14ac:dyDescent="0.3">
      <c r="B218" s="11" t="s">
        <v>24</v>
      </c>
      <c r="C218" s="12" t="s">
        <v>238</v>
      </c>
      <c r="D218" s="148">
        <v>8</v>
      </c>
      <c r="E218" s="149">
        <v>0.4</v>
      </c>
      <c r="F218" s="150">
        <v>3.2</v>
      </c>
      <c r="G218" s="149">
        <v>0</v>
      </c>
      <c r="H218" s="150">
        <f t="shared" si="7"/>
        <v>0</v>
      </c>
      <c r="J218" s="151"/>
      <c r="K218" s="152"/>
      <c r="L218" s="153"/>
      <c r="M218" s="153"/>
      <c r="N218" s="153"/>
      <c r="O218" s="153"/>
      <c r="P218" s="153"/>
      <c r="Q218" s="154"/>
      <c r="R218" s="154"/>
      <c r="S218" s="154"/>
      <c r="T218" s="154"/>
      <c r="U218" s="154"/>
      <c r="V218" s="155"/>
      <c r="W218" s="155"/>
      <c r="X218" s="156"/>
      <c r="Y218" s="8"/>
      <c r="Z218" s="8"/>
      <c r="AA218" s="8"/>
    </row>
    <row r="219" spans="2:27" ht="27.6" x14ac:dyDescent="0.3">
      <c r="B219" s="11" t="s">
        <v>24</v>
      </c>
      <c r="C219" s="12" t="s">
        <v>239</v>
      </c>
      <c r="D219" s="148">
        <v>3</v>
      </c>
      <c r="E219" s="149">
        <v>0.4</v>
      </c>
      <c r="F219" s="150">
        <v>1.2000000000000002</v>
      </c>
      <c r="G219" s="149">
        <v>0</v>
      </c>
      <c r="H219" s="150">
        <f t="shared" si="7"/>
        <v>0</v>
      </c>
      <c r="J219" s="151"/>
      <c r="K219" s="152"/>
      <c r="L219" s="153"/>
      <c r="M219" s="153"/>
      <c r="N219" s="153"/>
      <c r="O219" s="153"/>
      <c r="P219" s="153"/>
      <c r="Q219" s="154"/>
      <c r="R219" s="154"/>
      <c r="S219" s="154"/>
      <c r="T219" s="154"/>
      <c r="U219" s="154"/>
      <c r="V219" s="155"/>
      <c r="W219" s="155"/>
      <c r="X219" s="156"/>
      <c r="Y219" s="8"/>
      <c r="Z219" s="8"/>
      <c r="AA219" s="8"/>
    </row>
    <row r="220" spans="2:27" x14ac:dyDescent="0.3">
      <c r="B220" s="11" t="s">
        <v>24</v>
      </c>
      <c r="C220" s="12" t="s">
        <v>240</v>
      </c>
      <c r="D220" s="148">
        <v>12</v>
      </c>
      <c r="E220" s="149">
        <v>1</v>
      </c>
      <c r="F220" s="150">
        <v>12</v>
      </c>
      <c r="G220" s="149">
        <v>0</v>
      </c>
      <c r="H220" s="150">
        <f t="shared" si="7"/>
        <v>0</v>
      </c>
      <c r="J220" s="151"/>
      <c r="K220" s="152"/>
      <c r="L220" s="153"/>
      <c r="M220" s="153"/>
      <c r="N220" s="153"/>
      <c r="O220" s="153"/>
      <c r="P220" s="153"/>
      <c r="Q220" s="154"/>
      <c r="R220" s="154"/>
      <c r="S220" s="154"/>
      <c r="T220" s="154"/>
      <c r="U220" s="154"/>
      <c r="V220" s="155"/>
      <c r="W220" s="155"/>
      <c r="X220" s="156"/>
      <c r="Y220" s="8"/>
      <c r="Z220" s="8"/>
      <c r="AA220" s="8"/>
    </row>
    <row r="221" spans="2:27" x14ac:dyDescent="0.3">
      <c r="B221" s="11" t="s">
        <v>24</v>
      </c>
      <c r="C221" s="12" t="s">
        <v>241</v>
      </c>
      <c r="D221" s="148">
        <v>12</v>
      </c>
      <c r="E221" s="149">
        <v>0.4</v>
      </c>
      <c r="F221" s="150">
        <v>4.8000000000000007</v>
      </c>
      <c r="G221" s="149">
        <v>0</v>
      </c>
      <c r="H221" s="150">
        <f t="shared" si="7"/>
        <v>0</v>
      </c>
      <c r="J221" s="151"/>
      <c r="K221" s="152"/>
      <c r="L221" s="153"/>
      <c r="M221" s="153"/>
      <c r="N221" s="153"/>
      <c r="O221" s="153"/>
      <c r="P221" s="153"/>
      <c r="Q221" s="154"/>
      <c r="R221" s="154"/>
      <c r="S221" s="154"/>
      <c r="T221" s="154"/>
      <c r="U221" s="154"/>
      <c r="V221" s="155"/>
      <c r="W221" s="155"/>
      <c r="X221" s="156"/>
      <c r="Y221" s="8"/>
      <c r="Z221" s="8"/>
      <c r="AA221" s="8"/>
    </row>
    <row r="222" spans="2:27" ht="27.6" x14ac:dyDescent="0.3">
      <c r="B222" s="11" t="s">
        <v>24</v>
      </c>
      <c r="C222" s="12" t="s">
        <v>242</v>
      </c>
      <c r="D222" s="148">
        <v>20</v>
      </c>
      <c r="E222" s="149">
        <v>0.4</v>
      </c>
      <c r="F222" s="150">
        <v>8</v>
      </c>
      <c r="G222" s="149">
        <v>0</v>
      </c>
      <c r="H222" s="150">
        <f t="shared" si="7"/>
        <v>0</v>
      </c>
      <c r="J222" s="151"/>
      <c r="K222" s="152"/>
      <c r="L222" s="153"/>
      <c r="M222" s="153"/>
      <c r="N222" s="153"/>
      <c r="O222" s="153"/>
      <c r="P222" s="153"/>
      <c r="Q222" s="154"/>
      <c r="R222" s="154"/>
      <c r="S222" s="154"/>
      <c r="T222" s="154"/>
      <c r="U222" s="154"/>
      <c r="V222" s="155"/>
      <c r="W222" s="155"/>
      <c r="X222" s="156"/>
      <c r="Y222" s="8"/>
      <c r="Z222" s="8"/>
      <c r="AA222" s="8"/>
    </row>
    <row r="223" spans="2:27" ht="27.6" x14ac:dyDescent="0.3">
      <c r="B223" s="11" t="s">
        <v>24</v>
      </c>
      <c r="C223" s="12" t="s">
        <v>243</v>
      </c>
      <c r="D223" s="148">
        <v>10</v>
      </c>
      <c r="E223" s="149">
        <v>0.4</v>
      </c>
      <c r="F223" s="150">
        <v>4</v>
      </c>
      <c r="G223" s="149">
        <v>0</v>
      </c>
      <c r="H223" s="150">
        <f t="shared" si="7"/>
        <v>0</v>
      </c>
      <c r="J223" s="151"/>
      <c r="K223" s="152"/>
      <c r="L223" s="153"/>
      <c r="M223" s="153"/>
      <c r="N223" s="153"/>
      <c r="O223" s="153"/>
      <c r="P223" s="153"/>
      <c r="Q223" s="154"/>
      <c r="R223" s="154"/>
      <c r="S223" s="154"/>
      <c r="T223" s="154"/>
      <c r="U223" s="154"/>
      <c r="V223" s="155"/>
      <c r="W223" s="155"/>
      <c r="X223" s="156"/>
      <c r="Y223" s="8"/>
      <c r="Z223" s="8"/>
      <c r="AA223" s="8"/>
    </row>
    <row r="224" spans="2:27" ht="27.6" x14ac:dyDescent="0.3">
      <c r="B224" s="11" t="s">
        <v>24</v>
      </c>
      <c r="C224" s="12" t="s">
        <v>244</v>
      </c>
      <c r="D224" s="148">
        <v>10</v>
      </c>
      <c r="E224" s="149">
        <v>0.4</v>
      </c>
      <c r="F224" s="150">
        <v>4</v>
      </c>
      <c r="G224" s="149">
        <v>0</v>
      </c>
      <c r="H224" s="150">
        <f t="shared" si="7"/>
        <v>0</v>
      </c>
      <c r="J224" s="151"/>
      <c r="K224" s="152"/>
      <c r="L224" s="153"/>
      <c r="M224" s="153"/>
      <c r="N224" s="153"/>
      <c r="O224" s="153"/>
      <c r="P224" s="153"/>
      <c r="Q224" s="154"/>
      <c r="R224" s="154"/>
      <c r="S224" s="154"/>
      <c r="T224" s="154"/>
      <c r="U224" s="154"/>
      <c r="V224" s="155"/>
      <c r="W224" s="155"/>
      <c r="X224" s="156"/>
      <c r="Y224" s="8"/>
      <c r="Z224" s="8"/>
      <c r="AA224" s="8"/>
    </row>
    <row r="225" spans="2:27" ht="27.6" x14ac:dyDescent="0.3">
      <c r="B225" s="11" t="s">
        <v>24</v>
      </c>
      <c r="C225" s="12" t="s">
        <v>245</v>
      </c>
      <c r="D225" s="148">
        <v>15</v>
      </c>
      <c r="E225" s="149">
        <v>0.4</v>
      </c>
      <c r="F225" s="150">
        <v>6</v>
      </c>
      <c r="G225" s="149">
        <v>0</v>
      </c>
      <c r="H225" s="150">
        <f t="shared" si="7"/>
        <v>0</v>
      </c>
      <c r="J225" s="151"/>
      <c r="K225" s="152"/>
      <c r="L225" s="153"/>
      <c r="M225" s="153"/>
      <c r="N225" s="153"/>
      <c r="O225" s="153"/>
      <c r="P225" s="153"/>
      <c r="Q225" s="154"/>
      <c r="R225" s="154"/>
      <c r="S225" s="154"/>
      <c r="T225" s="154"/>
      <c r="U225" s="154"/>
      <c r="V225" s="155"/>
      <c r="W225" s="155"/>
      <c r="X225" s="156"/>
      <c r="Y225" s="8"/>
      <c r="Z225" s="8"/>
      <c r="AA225" s="8"/>
    </row>
    <row r="226" spans="2:27" ht="27.6" x14ac:dyDescent="0.3">
      <c r="B226" s="11" t="s">
        <v>24</v>
      </c>
      <c r="C226" s="12" t="s">
        <v>246</v>
      </c>
      <c r="D226" s="148">
        <v>9</v>
      </c>
      <c r="E226" s="149">
        <v>1</v>
      </c>
      <c r="F226" s="150">
        <v>9</v>
      </c>
      <c r="G226" s="149">
        <v>0.4</v>
      </c>
      <c r="H226" s="150">
        <f t="shared" si="7"/>
        <v>3.6</v>
      </c>
      <c r="J226" s="151"/>
      <c r="K226" s="152"/>
      <c r="L226" s="153"/>
      <c r="M226" s="153"/>
      <c r="N226" s="153"/>
      <c r="O226" s="153"/>
      <c r="P226" s="153"/>
      <c r="Q226" s="154">
        <v>0.1111111111111111</v>
      </c>
      <c r="R226" s="154">
        <v>0.1111111111111111</v>
      </c>
      <c r="S226" s="154">
        <v>0.1111111111111111</v>
      </c>
      <c r="T226" s="154">
        <v>0.33333333333333331</v>
      </c>
      <c r="U226" s="154">
        <v>0.33333333333333331</v>
      </c>
      <c r="V226" s="155"/>
      <c r="W226" s="155"/>
      <c r="X226" s="156"/>
      <c r="Y226" s="8"/>
      <c r="Z226" s="8"/>
      <c r="AA226" s="8"/>
    </row>
    <row r="227" spans="2:27" ht="27.6" x14ac:dyDescent="0.3">
      <c r="B227" s="11" t="s">
        <v>24</v>
      </c>
      <c r="C227" s="12" t="s">
        <v>247</v>
      </c>
      <c r="D227" s="148">
        <v>20</v>
      </c>
      <c r="E227" s="149">
        <v>0.4</v>
      </c>
      <c r="F227" s="150">
        <v>8</v>
      </c>
      <c r="G227" s="149">
        <v>0</v>
      </c>
      <c r="H227" s="150">
        <f t="shared" si="7"/>
        <v>0</v>
      </c>
      <c r="J227" s="151"/>
      <c r="K227" s="152"/>
      <c r="L227" s="153"/>
      <c r="M227" s="153"/>
      <c r="N227" s="153"/>
      <c r="O227" s="153"/>
      <c r="P227" s="153"/>
      <c r="Q227" s="154"/>
      <c r="R227" s="154"/>
      <c r="S227" s="154"/>
      <c r="T227" s="154"/>
      <c r="U227" s="154"/>
      <c r="V227" s="155"/>
      <c r="W227" s="155"/>
      <c r="X227" s="156"/>
      <c r="Y227" s="8"/>
      <c r="Z227" s="8"/>
      <c r="AA227" s="8"/>
    </row>
    <row r="228" spans="2:27" x14ac:dyDescent="0.3">
      <c r="B228" s="11" t="s">
        <v>24</v>
      </c>
      <c r="C228" s="12" t="s">
        <v>248</v>
      </c>
      <c r="D228" s="148">
        <v>7</v>
      </c>
      <c r="E228" s="149">
        <v>1</v>
      </c>
      <c r="F228" s="150">
        <v>7</v>
      </c>
      <c r="G228" s="149">
        <v>0.4</v>
      </c>
      <c r="H228" s="150">
        <f t="shared" si="7"/>
        <v>2.8000000000000003</v>
      </c>
      <c r="J228" s="151"/>
      <c r="K228" s="152"/>
      <c r="L228" s="153"/>
      <c r="M228" s="153"/>
      <c r="N228" s="153"/>
      <c r="O228" s="153"/>
      <c r="P228" s="153"/>
      <c r="Q228" s="154">
        <v>0.1111111111111111</v>
      </c>
      <c r="R228" s="154">
        <v>0.1111111111111111</v>
      </c>
      <c r="S228" s="154">
        <v>0.1111111111111111</v>
      </c>
      <c r="T228" s="154">
        <v>0.33333333333333331</v>
      </c>
      <c r="U228" s="154">
        <v>0.33333333333333331</v>
      </c>
      <c r="V228" s="155"/>
      <c r="W228" s="155"/>
      <c r="X228" s="156"/>
      <c r="Y228" s="8"/>
      <c r="Z228" s="8"/>
      <c r="AA228" s="8"/>
    </row>
    <row r="229" spans="2:27" ht="27.6" x14ac:dyDescent="0.3">
      <c r="B229" s="11" t="s">
        <v>24</v>
      </c>
      <c r="C229" s="12" t="s">
        <v>249</v>
      </c>
      <c r="D229" s="148">
        <v>20</v>
      </c>
      <c r="E229" s="149">
        <v>1</v>
      </c>
      <c r="F229" s="150">
        <v>20</v>
      </c>
      <c r="G229" s="149">
        <v>0.4</v>
      </c>
      <c r="H229" s="150">
        <f t="shared" si="7"/>
        <v>8</v>
      </c>
      <c r="J229" s="151"/>
      <c r="K229" s="152"/>
      <c r="L229" s="153"/>
      <c r="M229" s="153"/>
      <c r="N229" s="153"/>
      <c r="O229" s="153"/>
      <c r="P229" s="153"/>
      <c r="Q229" s="154">
        <v>0.1111111111111111</v>
      </c>
      <c r="R229" s="154">
        <v>0.1111111111111111</v>
      </c>
      <c r="S229" s="154">
        <v>0.1111111111111111</v>
      </c>
      <c r="T229" s="154">
        <v>0.33333333333333331</v>
      </c>
      <c r="U229" s="154">
        <v>0.33333333333333331</v>
      </c>
      <c r="V229" s="155"/>
      <c r="W229" s="155"/>
      <c r="X229" s="156"/>
      <c r="Y229" s="8"/>
      <c r="Z229" s="8"/>
      <c r="AA229" s="8"/>
    </row>
    <row r="230" spans="2:27" ht="27.6" x14ac:dyDescent="0.3">
      <c r="B230" s="11" t="s">
        <v>24</v>
      </c>
      <c r="C230" s="12" t="s">
        <v>250</v>
      </c>
      <c r="D230" s="148">
        <v>9</v>
      </c>
      <c r="E230" s="149">
        <v>1</v>
      </c>
      <c r="F230" s="150">
        <v>9</v>
      </c>
      <c r="G230" s="149">
        <v>0.4</v>
      </c>
      <c r="H230" s="150">
        <f t="shared" si="7"/>
        <v>3.6</v>
      </c>
      <c r="J230" s="151"/>
      <c r="K230" s="152"/>
      <c r="L230" s="153"/>
      <c r="M230" s="153"/>
      <c r="N230" s="153"/>
      <c r="O230" s="153"/>
      <c r="P230" s="153"/>
      <c r="Q230" s="154">
        <v>0.1111111111111111</v>
      </c>
      <c r="R230" s="154">
        <v>0.1111111111111111</v>
      </c>
      <c r="S230" s="154">
        <v>0.1111111111111111</v>
      </c>
      <c r="T230" s="154">
        <v>0.33333333333333331</v>
      </c>
      <c r="U230" s="154">
        <v>0.33333333333333331</v>
      </c>
      <c r="V230" s="155"/>
      <c r="W230" s="155"/>
      <c r="X230" s="156"/>
      <c r="Y230" s="8"/>
      <c r="Z230" s="8"/>
      <c r="AA230" s="8"/>
    </row>
    <row r="231" spans="2:27" ht="27.6" x14ac:dyDescent="0.3">
      <c r="B231" s="11" t="s">
        <v>24</v>
      </c>
      <c r="C231" s="12" t="s">
        <v>251</v>
      </c>
      <c r="D231" s="148">
        <v>15</v>
      </c>
      <c r="E231" s="149">
        <v>1</v>
      </c>
      <c r="F231" s="150">
        <v>15</v>
      </c>
      <c r="G231" s="149">
        <v>0.4</v>
      </c>
      <c r="H231" s="150">
        <f t="shared" si="7"/>
        <v>6</v>
      </c>
      <c r="J231" s="151"/>
      <c r="K231" s="152"/>
      <c r="L231" s="153"/>
      <c r="M231" s="153"/>
      <c r="N231" s="153"/>
      <c r="O231" s="153"/>
      <c r="P231" s="153"/>
      <c r="Q231" s="154">
        <v>0.1111111111111111</v>
      </c>
      <c r="R231" s="154">
        <v>0.1111111111111111</v>
      </c>
      <c r="S231" s="154">
        <v>0.1111111111111111</v>
      </c>
      <c r="T231" s="154">
        <v>0.33333333333333331</v>
      </c>
      <c r="U231" s="154">
        <v>0.33333333333333331</v>
      </c>
      <c r="V231" s="155"/>
      <c r="W231" s="155"/>
      <c r="X231" s="156"/>
      <c r="Y231" s="8"/>
      <c r="Z231" s="8"/>
      <c r="AA231" s="8"/>
    </row>
    <row r="232" spans="2:27" ht="41.4" x14ac:dyDescent="0.3">
      <c r="B232" s="11" t="s">
        <v>24</v>
      </c>
      <c r="C232" s="12" t="s">
        <v>252</v>
      </c>
      <c r="D232" s="148">
        <v>15</v>
      </c>
      <c r="E232" s="149">
        <v>0.4</v>
      </c>
      <c r="F232" s="150">
        <v>6</v>
      </c>
      <c r="G232" s="149">
        <v>0</v>
      </c>
      <c r="H232" s="150">
        <f t="shared" si="7"/>
        <v>0</v>
      </c>
      <c r="J232" s="151"/>
      <c r="K232" s="152"/>
      <c r="L232" s="153"/>
      <c r="M232" s="153"/>
      <c r="N232" s="153"/>
      <c r="O232" s="153"/>
      <c r="P232" s="153"/>
      <c r="Q232" s="154"/>
      <c r="R232" s="154"/>
      <c r="S232" s="154"/>
      <c r="T232" s="154"/>
      <c r="U232" s="154"/>
      <c r="V232" s="155"/>
      <c r="W232" s="155"/>
      <c r="X232" s="156"/>
      <c r="Y232" s="8"/>
      <c r="Z232" s="8"/>
      <c r="AA232" s="8"/>
    </row>
    <row r="233" spans="2:27" x14ac:dyDescent="0.3">
      <c r="B233" s="11" t="s">
        <v>24</v>
      </c>
      <c r="C233" s="12" t="s">
        <v>253</v>
      </c>
      <c r="D233" s="148">
        <v>6</v>
      </c>
      <c r="E233" s="149">
        <v>0.4</v>
      </c>
      <c r="F233" s="150">
        <v>2.4000000000000004</v>
      </c>
      <c r="G233" s="149">
        <v>0</v>
      </c>
      <c r="H233" s="150">
        <f t="shared" si="7"/>
        <v>0</v>
      </c>
      <c r="J233" s="151"/>
      <c r="K233" s="152"/>
      <c r="L233" s="153"/>
      <c r="M233" s="153"/>
      <c r="N233" s="153"/>
      <c r="O233" s="153"/>
      <c r="P233" s="153"/>
      <c r="Q233" s="154"/>
      <c r="R233" s="154"/>
      <c r="S233" s="154"/>
      <c r="T233" s="154"/>
      <c r="U233" s="154"/>
      <c r="V233" s="155"/>
      <c r="W233" s="155"/>
      <c r="X233" s="156"/>
      <c r="Y233" s="8"/>
      <c r="Z233" s="8"/>
      <c r="AA233" s="8"/>
    </row>
    <row r="234" spans="2:27" ht="41.4" x14ac:dyDescent="0.3">
      <c r="B234" s="11" t="s">
        <v>24</v>
      </c>
      <c r="C234" s="12" t="s">
        <v>254</v>
      </c>
      <c r="D234" s="148">
        <v>20</v>
      </c>
      <c r="E234" s="149">
        <v>0.4</v>
      </c>
      <c r="F234" s="150">
        <v>8</v>
      </c>
      <c r="G234" s="149">
        <v>0</v>
      </c>
      <c r="H234" s="150">
        <f t="shared" si="7"/>
        <v>0</v>
      </c>
      <c r="J234" s="151"/>
      <c r="K234" s="152"/>
      <c r="L234" s="153"/>
      <c r="M234" s="153"/>
      <c r="N234" s="153"/>
      <c r="O234" s="153"/>
      <c r="P234" s="153"/>
      <c r="Q234" s="154"/>
      <c r="R234" s="154"/>
      <c r="S234" s="154"/>
      <c r="T234" s="154"/>
      <c r="U234" s="154"/>
      <c r="V234" s="155"/>
      <c r="W234" s="155"/>
      <c r="X234" s="156"/>
      <c r="Y234" s="8"/>
      <c r="Z234" s="8"/>
      <c r="AA234" s="8"/>
    </row>
    <row r="235" spans="2:27" s="40" customFormat="1" x14ac:dyDescent="0.3">
      <c r="B235" s="45" t="s">
        <v>24</v>
      </c>
      <c r="C235" s="22" t="s">
        <v>255</v>
      </c>
      <c r="D235" s="157">
        <v>32</v>
      </c>
      <c r="E235" s="158">
        <v>1</v>
      </c>
      <c r="F235" s="157">
        <v>32</v>
      </c>
      <c r="G235" s="159">
        <v>1</v>
      </c>
      <c r="H235" s="160">
        <f t="shared" si="7"/>
        <v>32</v>
      </c>
      <c r="I235" s="161"/>
      <c r="J235" s="151"/>
      <c r="K235" s="152"/>
      <c r="L235" s="153"/>
      <c r="M235" s="153"/>
      <c r="N235" s="153"/>
      <c r="O235" s="153"/>
      <c r="P235" s="153"/>
      <c r="Q235" s="169">
        <v>0.1111111111111111</v>
      </c>
      <c r="R235" s="169">
        <v>0.11111111111111099</v>
      </c>
      <c r="S235" s="169">
        <v>0.1111111111111111</v>
      </c>
      <c r="T235" s="169">
        <v>0.33333333333333331</v>
      </c>
      <c r="U235" s="169">
        <v>0.33333333333333331</v>
      </c>
      <c r="V235" s="155"/>
      <c r="W235" s="155"/>
      <c r="X235" s="156"/>
    </row>
    <row r="236" spans="2:27" ht="27.6" x14ac:dyDescent="0.3">
      <c r="B236" s="11" t="s">
        <v>24</v>
      </c>
      <c r="C236" s="12" t="s">
        <v>256</v>
      </c>
      <c r="D236" s="148">
        <v>50</v>
      </c>
      <c r="E236" s="149">
        <v>0.4</v>
      </c>
      <c r="F236" s="150">
        <v>20</v>
      </c>
      <c r="G236" s="149">
        <v>0.4</v>
      </c>
      <c r="H236" s="150">
        <f t="shared" si="7"/>
        <v>8</v>
      </c>
      <c r="J236" s="151"/>
      <c r="K236" s="152"/>
      <c r="L236" s="153"/>
      <c r="M236" s="153"/>
      <c r="N236" s="153"/>
      <c r="O236" s="153"/>
      <c r="P236" s="153"/>
      <c r="Q236" s="154">
        <v>0.33333333333333331</v>
      </c>
      <c r="R236" s="154">
        <v>0.33333333333333331</v>
      </c>
      <c r="S236" s="154">
        <v>0.33333333333333331</v>
      </c>
      <c r="T236" s="154"/>
      <c r="U236" s="154"/>
      <c r="V236" s="155"/>
      <c r="W236" s="155"/>
      <c r="X236" s="156"/>
      <c r="Y236" s="8"/>
      <c r="Z236" s="8"/>
      <c r="AA236" s="8"/>
    </row>
    <row r="237" spans="2:27" ht="41.4" x14ac:dyDescent="0.3">
      <c r="B237" s="11" t="s">
        <v>24</v>
      </c>
      <c r="C237" s="12" t="s">
        <v>257</v>
      </c>
      <c r="D237" s="148">
        <v>20</v>
      </c>
      <c r="E237" s="149">
        <v>0.4</v>
      </c>
      <c r="F237" s="150">
        <v>8</v>
      </c>
      <c r="G237" s="149">
        <v>0.4</v>
      </c>
      <c r="H237" s="150">
        <f t="shared" si="7"/>
        <v>3.2</v>
      </c>
      <c r="J237" s="151"/>
      <c r="K237" s="152"/>
      <c r="L237" s="153"/>
      <c r="M237" s="153"/>
      <c r="N237" s="153"/>
      <c r="O237" s="153"/>
      <c r="P237" s="153"/>
      <c r="Q237" s="154"/>
      <c r="R237" s="154">
        <v>0.5</v>
      </c>
      <c r="S237" s="154">
        <v>0.5</v>
      </c>
      <c r="T237" s="154"/>
      <c r="U237" s="154"/>
      <c r="V237" s="155"/>
      <c r="W237" s="155"/>
      <c r="X237" s="156"/>
      <c r="Y237" s="8"/>
      <c r="Z237" s="8"/>
      <c r="AA237" s="8"/>
    </row>
    <row r="238" spans="2:27" ht="27.6" x14ac:dyDescent="0.3">
      <c r="B238" s="11" t="s">
        <v>24</v>
      </c>
      <c r="C238" s="12" t="s">
        <v>258</v>
      </c>
      <c r="D238" s="148">
        <v>25</v>
      </c>
      <c r="E238" s="149">
        <v>0.4</v>
      </c>
      <c r="F238" s="150">
        <v>10</v>
      </c>
      <c r="G238" s="149">
        <v>0</v>
      </c>
      <c r="H238" s="150">
        <f t="shared" si="7"/>
        <v>0</v>
      </c>
      <c r="J238" s="151"/>
      <c r="K238" s="152"/>
      <c r="L238" s="153"/>
      <c r="M238" s="153"/>
      <c r="N238" s="153"/>
      <c r="O238" s="153"/>
      <c r="P238" s="153"/>
      <c r="Q238" s="154"/>
      <c r="R238" s="154"/>
      <c r="S238" s="154"/>
      <c r="T238" s="154"/>
      <c r="U238" s="154"/>
      <c r="V238" s="155"/>
      <c r="W238" s="155"/>
      <c r="X238" s="156"/>
      <c r="Y238" s="8"/>
      <c r="Z238" s="8"/>
      <c r="AA238" s="8"/>
    </row>
    <row r="239" spans="2:27" ht="27.6" x14ac:dyDescent="0.3">
      <c r="B239" s="11" t="s">
        <v>24</v>
      </c>
      <c r="C239" s="12" t="s">
        <v>259</v>
      </c>
      <c r="D239" s="148">
        <v>8</v>
      </c>
      <c r="E239" s="149">
        <v>0.4</v>
      </c>
      <c r="F239" s="150">
        <v>3.2</v>
      </c>
      <c r="G239" s="149">
        <v>0</v>
      </c>
      <c r="H239" s="150">
        <f t="shared" si="7"/>
        <v>0</v>
      </c>
      <c r="J239" s="151"/>
      <c r="K239" s="152"/>
      <c r="L239" s="153"/>
      <c r="M239" s="153"/>
      <c r="N239" s="153"/>
      <c r="O239" s="153"/>
      <c r="P239" s="153"/>
      <c r="Q239" s="154"/>
      <c r="R239" s="154"/>
      <c r="S239" s="154"/>
      <c r="T239" s="154"/>
      <c r="U239" s="154"/>
      <c r="V239" s="155"/>
      <c r="W239" s="155"/>
      <c r="X239" s="156"/>
      <c r="Y239" s="8"/>
      <c r="Z239" s="8"/>
      <c r="AA239" s="8"/>
    </row>
    <row r="240" spans="2:27" ht="27.6" x14ac:dyDescent="0.3">
      <c r="B240" s="11" t="s">
        <v>24</v>
      </c>
      <c r="C240" s="12" t="s">
        <v>260</v>
      </c>
      <c r="D240" s="148">
        <v>25</v>
      </c>
      <c r="E240" s="149">
        <v>0.4</v>
      </c>
      <c r="F240" s="150">
        <v>10</v>
      </c>
      <c r="G240" s="149">
        <v>0</v>
      </c>
      <c r="H240" s="150">
        <f t="shared" si="7"/>
        <v>0</v>
      </c>
      <c r="J240" s="151"/>
      <c r="K240" s="152"/>
      <c r="L240" s="153"/>
      <c r="M240" s="153"/>
      <c r="N240" s="153"/>
      <c r="O240" s="153"/>
      <c r="P240" s="153"/>
      <c r="Q240" s="154"/>
      <c r="R240" s="154"/>
      <c r="S240" s="154"/>
      <c r="T240" s="154"/>
      <c r="U240" s="154"/>
      <c r="V240" s="155"/>
      <c r="W240" s="155"/>
      <c r="X240" s="156"/>
      <c r="Y240" s="8"/>
      <c r="Z240" s="8"/>
      <c r="AA240" s="8"/>
    </row>
    <row r="241" spans="2:27" ht="27.6" x14ac:dyDescent="0.3">
      <c r="B241" s="11" t="s">
        <v>24</v>
      </c>
      <c r="C241" s="12" t="s">
        <v>261</v>
      </c>
      <c r="D241" s="148">
        <v>10</v>
      </c>
      <c r="E241" s="149">
        <v>0.4</v>
      </c>
      <c r="F241" s="150">
        <v>4</v>
      </c>
      <c r="G241" s="149">
        <v>0</v>
      </c>
      <c r="H241" s="150">
        <f t="shared" si="7"/>
        <v>0</v>
      </c>
      <c r="J241" s="151"/>
      <c r="K241" s="152"/>
      <c r="L241" s="153"/>
      <c r="M241" s="153"/>
      <c r="N241" s="153"/>
      <c r="O241" s="153"/>
      <c r="P241" s="153"/>
      <c r="Q241" s="154"/>
      <c r="R241" s="154"/>
      <c r="S241" s="154"/>
      <c r="T241" s="154"/>
      <c r="U241" s="154"/>
      <c r="V241" s="155"/>
      <c r="W241" s="155"/>
      <c r="X241" s="156"/>
      <c r="Y241" s="8"/>
      <c r="Z241" s="8"/>
      <c r="AA241" s="8"/>
    </row>
    <row r="242" spans="2:27" x14ac:dyDescent="0.3">
      <c r="B242" s="11" t="s">
        <v>24</v>
      </c>
      <c r="C242" s="12" t="s">
        <v>262</v>
      </c>
      <c r="D242" s="148">
        <v>18</v>
      </c>
      <c r="E242" s="149">
        <v>0.4</v>
      </c>
      <c r="F242" s="150">
        <v>7.2</v>
      </c>
      <c r="G242" s="149">
        <v>0</v>
      </c>
      <c r="H242" s="150">
        <f t="shared" si="7"/>
        <v>0</v>
      </c>
      <c r="J242" s="151"/>
      <c r="K242" s="152"/>
      <c r="L242" s="153"/>
      <c r="M242" s="153"/>
      <c r="N242" s="153"/>
      <c r="O242" s="153"/>
      <c r="P242" s="153"/>
      <c r="Q242" s="154"/>
      <c r="R242" s="154"/>
      <c r="S242" s="154"/>
      <c r="T242" s="154"/>
      <c r="U242" s="154"/>
      <c r="V242" s="155"/>
      <c r="W242" s="155"/>
      <c r="X242" s="156"/>
      <c r="Y242" s="8"/>
      <c r="Z242" s="8"/>
      <c r="AA242" s="8"/>
    </row>
    <row r="243" spans="2:27" s="40" customFormat="1" x14ac:dyDescent="0.3">
      <c r="B243" s="45" t="s">
        <v>24</v>
      </c>
      <c r="C243" s="22" t="s">
        <v>263</v>
      </c>
      <c r="D243" s="157">
        <v>5</v>
      </c>
      <c r="E243" s="158">
        <v>1</v>
      </c>
      <c r="F243" s="157">
        <v>5</v>
      </c>
      <c r="G243" s="159">
        <v>1</v>
      </c>
      <c r="H243" s="160">
        <f t="shared" ref="H243:H274" si="8">F243*G243</f>
        <v>5</v>
      </c>
      <c r="I243" s="161"/>
      <c r="J243" s="151"/>
      <c r="K243" s="152"/>
      <c r="L243" s="153"/>
      <c r="M243" s="153"/>
      <c r="N243" s="153"/>
      <c r="O243" s="153"/>
      <c r="P243" s="153"/>
      <c r="Q243" s="169">
        <v>0.1111111111111111</v>
      </c>
      <c r="R243" s="169">
        <v>0.11111111111111099</v>
      </c>
      <c r="S243" s="169">
        <v>0.1111111111111111</v>
      </c>
      <c r="T243" s="169">
        <v>0.33333333333333331</v>
      </c>
      <c r="U243" s="169">
        <v>0.33333333333333331</v>
      </c>
      <c r="V243" s="155"/>
      <c r="W243" s="155"/>
      <c r="X243" s="156"/>
    </row>
    <row r="244" spans="2:27" ht="41.4" x14ac:dyDescent="0.3">
      <c r="B244" s="11" t="s">
        <v>24</v>
      </c>
      <c r="C244" s="12" t="s">
        <v>264</v>
      </c>
      <c r="D244" s="148">
        <v>4</v>
      </c>
      <c r="E244" s="149">
        <v>0.4</v>
      </c>
      <c r="F244" s="150">
        <v>1.6</v>
      </c>
      <c r="G244" s="149">
        <v>0</v>
      </c>
      <c r="H244" s="150">
        <f t="shared" si="8"/>
        <v>0</v>
      </c>
      <c r="J244" s="151"/>
      <c r="K244" s="152"/>
      <c r="L244" s="153"/>
      <c r="M244" s="153"/>
      <c r="N244" s="153"/>
      <c r="O244" s="153"/>
      <c r="P244" s="153"/>
      <c r="Q244" s="154"/>
      <c r="R244" s="154"/>
      <c r="S244" s="154"/>
      <c r="T244" s="154"/>
      <c r="U244" s="154"/>
      <c r="V244" s="155"/>
      <c r="W244" s="155"/>
      <c r="X244" s="156"/>
      <c r="Y244" s="8"/>
      <c r="Z244" s="8"/>
      <c r="AA244" s="8"/>
    </row>
    <row r="245" spans="2:27" ht="27.6" x14ac:dyDescent="0.3">
      <c r="B245" s="11" t="s">
        <v>24</v>
      </c>
      <c r="C245" s="12" t="s">
        <v>265</v>
      </c>
      <c r="D245" s="148">
        <v>15</v>
      </c>
      <c r="E245" s="149">
        <v>0.4</v>
      </c>
      <c r="F245" s="150">
        <v>6</v>
      </c>
      <c r="G245" s="149">
        <v>0</v>
      </c>
      <c r="H245" s="150">
        <f t="shared" si="8"/>
        <v>0</v>
      </c>
      <c r="J245" s="151"/>
      <c r="K245" s="152"/>
      <c r="L245" s="153"/>
      <c r="M245" s="153"/>
      <c r="N245" s="153"/>
      <c r="O245" s="153"/>
      <c r="P245" s="153"/>
      <c r="Q245" s="154"/>
      <c r="R245" s="154"/>
      <c r="S245" s="154"/>
      <c r="T245" s="154"/>
      <c r="U245" s="154"/>
      <c r="V245" s="155"/>
      <c r="W245" s="155"/>
      <c r="X245" s="156"/>
      <c r="Y245" s="8"/>
      <c r="Z245" s="8"/>
      <c r="AA245" s="8"/>
    </row>
    <row r="246" spans="2:27" ht="27.6" x14ac:dyDescent="0.3">
      <c r="B246" s="11" t="s">
        <v>24</v>
      </c>
      <c r="C246" s="12" t="s">
        <v>266</v>
      </c>
      <c r="D246" s="148">
        <v>26</v>
      </c>
      <c r="E246" s="149">
        <v>0.4</v>
      </c>
      <c r="F246" s="150">
        <v>10.4</v>
      </c>
      <c r="G246" s="149">
        <v>0</v>
      </c>
      <c r="H246" s="150">
        <f t="shared" si="8"/>
        <v>0</v>
      </c>
      <c r="J246" s="151"/>
      <c r="K246" s="152"/>
      <c r="L246" s="153"/>
      <c r="M246" s="153"/>
      <c r="N246" s="153"/>
      <c r="O246" s="153"/>
      <c r="P246" s="153"/>
      <c r="Q246" s="154"/>
      <c r="R246" s="154"/>
      <c r="S246" s="154"/>
      <c r="T246" s="154"/>
      <c r="U246" s="154"/>
      <c r="V246" s="155"/>
      <c r="W246" s="155"/>
      <c r="X246" s="156"/>
      <c r="Y246" s="8"/>
      <c r="Z246" s="8"/>
      <c r="AA246" s="8"/>
    </row>
    <row r="247" spans="2:27" ht="27.6" x14ac:dyDescent="0.3">
      <c r="B247" s="11" t="s">
        <v>24</v>
      </c>
      <c r="C247" s="12" t="s">
        <v>267</v>
      </c>
      <c r="D247" s="148">
        <v>58</v>
      </c>
      <c r="E247" s="149">
        <v>0.4</v>
      </c>
      <c r="F247" s="150">
        <v>23.200000000000003</v>
      </c>
      <c r="G247" s="149">
        <v>0</v>
      </c>
      <c r="H247" s="150">
        <f t="shared" si="8"/>
        <v>0</v>
      </c>
      <c r="J247" s="151"/>
      <c r="K247" s="152"/>
      <c r="L247" s="153"/>
      <c r="M247" s="153"/>
      <c r="N247" s="153"/>
      <c r="O247" s="153"/>
      <c r="P247" s="153"/>
      <c r="Q247" s="154"/>
      <c r="R247" s="154"/>
      <c r="S247" s="154"/>
      <c r="T247" s="154"/>
      <c r="U247" s="154"/>
      <c r="V247" s="155"/>
      <c r="W247" s="155"/>
      <c r="X247" s="156"/>
      <c r="Y247" s="8"/>
      <c r="Z247" s="8"/>
      <c r="AA247" s="8"/>
    </row>
    <row r="248" spans="2:27" ht="27.6" x14ac:dyDescent="0.3">
      <c r="B248" s="11" t="s">
        <v>24</v>
      </c>
      <c r="C248" s="12" t="s">
        <v>268</v>
      </c>
      <c r="D248" s="148">
        <v>15</v>
      </c>
      <c r="E248" s="149">
        <v>1</v>
      </c>
      <c r="F248" s="150">
        <v>15</v>
      </c>
      <c r="G248" s="149">
        <v>0</v>
      </c>
      <c r="H248" s="150">
        <f t="shared" si="8"/>
        <v>0</v>
      </c>
      <c r="J248" s="151"/>
      <c r="K248" s="152"/>
      <c r="L248" s="153"/>
      <c r="M248" s="153"/>
      <c r="N248" s="153"/>
      <c r="O248" s="153"/>
      <c r="P248" s="153"/>
      <c r="Q248" s="154"/>
      <c r="R248" s="154"/>
      <c r="S248" s="154"/>
      <c r="T248" s="154"/>
      <c r="U248" s="154"/>
      <c r="V248" s="155"/>
      <c r="W248" s="155"/>
      <c r="X248" s="156"/>
      <c r="Y248" s="8"/>
      <c r="Z248" s="8"/>
      <c r="AA248" s="8"/>
    </row>
    <row r="249" spans="2:27" ht="27.6" x14ac:dyDescent="0.3">
      <c r="B249" s="11" t="s">
        <v>24</v>
      </c>
      <c r="C249" s="12" t="s">
        <v>269</v>
      </c>
      <c r="D249" s="148">
        <v>15</v>
      </c>
      <c r="E249" s="149">
        <v>0.4</v>
      </c>
      <c r="F249" s="150">
        <v>6</v>
      </c>
      <c r="G249" s="149">
        <v>0.4</v>
      </c>
      <c r="H249" s="150">
        <f t="shared" si="8"/>
        <v>2.4000000000000004</v>
      </c>
      <c r="J249" s="151"/>
      <c r="K249" s="152"/>
      <c r="L249" s="153"/>
      <c r="M249" s="153"/>
      <c r="N249" s="153"/>
      <c r="O249" s="153"/>
      <c r="P249" s="153"/>
      <c r="Q249" s="154"/>
      <c r="R249" s="154">
        <v>0.5</v>
      </c>
      <c r="S249" s="154">
        <v>0.5</v>
      </c>
      <c r="T249" s="154"/>
      <c r="U249" s="154"/>
      <c r="V249" s="155"/>
      <c r="W249" s="155"/>
      <c r="X249" s="156"/>
      <c r="Y249" s="8"/>
      <c r="Z249" s="8"/>
      <c r="AA249" s="8"/>
    </row>
    <row r="250" spans="2:27" x14ac:dyDescent="0.3">
      <c r="B250" s="11" t="s">
        <v>24</v>
      </c>
      <c r="C250" s="12" t="s">
        <v>270</v>
      </c>
      <c r="D250" s="148">
        <v>9</v>
      </c>
      <c r="E250" s="149">
        <v>0.4</v>
      </c>
      <c r="F250" s="150">
        <v>3.6</v>
      </c>
      <c r="G250" s="149">
        <v>0</v>
      </c>
      <c r="H250" s="150">
        <f t="shared" si="8"/>
        <v>0</v>
      </c>
      <c r="J250" s="151"/>
      <c r="K250" s="152"/>
      <c r="L250" s="153"/>
      <c r="M250" s="153"/>
      <c r="N250" s="153"/>
      <c r="O250" s="153"/>
      <c r="P250" s="153"/>
      <c r="Q250" s="154"/>
      <c r="R250" s="154"/>
      <c r="S250" s="154"/>
      <c r="T250" s="154"/>
      <c r="U250" s="154"/>
      <c r="V250" s="155"/>
      <c r="W250" s="155"/>
      <c r="X250" s="156"/>
      <c r="Y250" s="8"/>
      <c r="Z250" s="8"/>
      <c r="AA250" s="8"/>
    </row>
    <row r="251" spans="2:27" ht="27.6" x14ac:dyDescent="0.3">
      <c r="B251" s="11" t="s">
        <v>24</v>
      </c>
      <c r="C251" s="12" t="s">
        <v>271</v>
      </c>
      <c r="D251" s="148">
        <v>8</v>
      </c>
      <c r="E251" s="149">
        <v>0.4</v>
      </c>
      <c r="F251" s="150">
        <v>3.2</v>
      </c>
      <c r="G251" s="149">
        <v>0</v>
      </c>
      <c r="H251" s="150">
        <f t="shared" si="8"/>
        <v>0</v>
      </c>
      <c r="J251" s="151"/>
      <c r="K251" s="152"/>
      <c r="L251" s="153"/>
      <c r="M251" s="153"/>
      <c r="N251" s="153"/>
      <c r="O251" s="153"/>
      <c r="P251" s="153"/>
      <c r="Q251" s="154"/>
      <c r="R251" s="154"/>
      <c r="S251" s="154"/>
      <c r="T251" s="154"/>
      <c r="U251" s="154"/>
      <c r="V251" s="155"/>
      <c r="W251" s="155"/>
      <c r="X251" s="156"/>
      <c r="Y251" s="8"/>
      <c r="Z251" s="8"/>
      <c r="AA251" s="8"/>
    </row>
    <row r="252" spans="2:27" ht="27.6" x14ac:dyDescent="0.3">
      <c r="B252" s="11" t="s">
        <v>24</v>
      </c>
      <c r="C252" s="12" t="s">
        <v>272</v>
      </c>
      <c r="D252" s="148">
        <v>15</v>
      </c>
      <c r="E252" s="149">
        <v>0.4</v>
      </c>
      <c r="F252" s="150">
        <v>6</v>
      </c>
      <c r="G252" s="149">
        <v>0</v>
      </c>
      <c r="H252" s="150">
        <f t="shared" si="8"/>
        <v>0</v>
      </c>
      <c r="J252" s="151"/>
      <c r="K252" s="152"/>
      <c r="L252" s="153"/>
      <c r="M252" s="153"/>
      <c r="N252" s="153"/>
      <c r="O252" s="153"/>
      <c r="P252" s="153"/>
      <c r="Q252" s="154"/>
      <c r="R252" s="154"/>
      <c r="S252" s="154"/>
      <c r="T252" s="154"/>
      <c r="U252" s="154"/>
      <c r="V252" s="155"/>
      <c r="W252" s="155"/>
      <c r="X252" s="156"/>
      <c r="Y252" s="8"/>
      <c r="Z252" s="8"/>
      <c r="AA252" s="8"/>
    </row>
    <row r="253" spans="2:27" ht="27.6" x14ac:dyDescent="0.3">
      <c r="B253" s="11" t="s">
        <v>24</v>
      </c>
      <c r="C253" s="12" t="s">
        <v>273</v>
      </c>
      <c r="D253" s="148">
        <v>25</v>
      </c>
      <c r="E253" s="149">
        <v>0.4</v>
      </c>
      <c r="F253" s="150">
        <v>10</v>
      </c>
      <c r="G253" s="149">
        <v>0</v>
      </c>
      <c r="H253" s="150">
        <f t="shared" si="8"/>
        <v>0</v>
      </c>
      <c r="J253" s="151"/>
      <c r="K253" s="152"/>
      <c r="L253" s="153"/>
      <c r="M253" s="153"/>
      <c r="N253" s="153"/>
      <c r="O253" s="153"/>
      <c r="P253" s="153"/>
      <c r="Q253" s="154"/>
      <c r="R253" s="154"/>
      <c r="S253" s="154"/>
      <c r="T253" s="154"/>
      <c r="U253" s="154"/>
      <c r="V253" s="155"/>
      <c r="W253" s="155"/>
      <c r="X253" s="156"/>
      <c r="Y253" s="8"/>
      <c r="Z253" s="8"/>
      <c r="AA253" s="8"/>
    </row>
    <row r="254" spans="2:27" ht="27.6" x14ac:dyDescent="0.3">
      <c r="B254" s="11" t="s">
        <v>24</v>
      </c>
      <c r="C254" s="12" t="s">
        <v>274</v>
      </c>
      <c r="D254" s="148">
        <v>29</v>
      </c>
      <c r="E254" s="149">
        <v>1</v>
      </c>
      <c r="F254" s="150">
        <v>29</v>
      </c>
      <c r="G254" s="149">
        <v>0.4</v>
      </c>
      <c r="H254" s="150">
        <f t="shared" si="8"/>
        <v>11.600000000000001</v>
      </c>
      <c r="J254" s="151"/>
      <c r="K254" s="152"/>
      <c r="L254" s="153"/>
      <c r="M254" s="153"/>
      <c r="N254" s="153"/>
      <c r="O254" s="153"/>
      <c r="P254" s="153"/>
      <c r="Q254" s="154">
        <v>0.1111111111111111</v>
      </c>
      <c r="R254" s="154">
        <v>0.1111111111111111</v>
      </c>
      <c r="S254" s="154">
        <v>0.1111111111111111</v>
      </c>
      <c r="T254" s="154">
        <v>0.33333333333333331</v>
      </c>
      <c r="U254" s="154">
        <v>0.33333333333333331</v>
      </c>
      <c r="V254" s="155"/>
      <c r="W254" s="155"/>
      <c r="X254" s="156"/>
      <c r="Y254" s="8"/>
      <c r="Z254" s="8"/>
      <c r="AA254" s="8"/>
    </row>
    <row r="255" spans="2:27" ht="27.6" x14ac:dyDescent="0.3">
      <c r="B255" s="11" t="s">
        <v>24</v>
      </c>
      <c r="C255" s="12" t="s">
        <v>275</v>
      </c>
      <c r="D255" s="148">
        <v>20</v>
      </c>
      <c r="E255" s="149">
        <v>0.4</v>
      </c>
      <c r="F255" s="150">
        <v>8</v>
      </c>
      <c r="G255" s="149">
        <v>0</v>
      </c>
      <c r="H255" s="150">
        <f t="shared" si="8"/>
        <v>0</v>
      </c>
      <c r="J255" s="151"/>
      <c r="K255" s="152"/>
      <c r="L255" s="153"/>
      <c r="M255" s="153"/>
      <c r="N255" s="153"/>
      <c r="O255" s="153"/>
      <c r="P255" s="153"/>
      <c r="Q255" s="154"/>
      <c r="R255" s="154"/>
      <c r="S255" s="154"/>
      <c r="T255" s="154"/>
      <c r="U255" s="154"/>
      <c r="V255" s="155"/>
      <c r="W255" s="155"/>
      <c r="X255" s="156"/>
      <c r="Y255" s="8"/>
      <c r="Z255" s="8"/>
      <c r="AA255" s="8"/>
    </row>
    <row r="256" spans="2:27" ht="27.6" x14ac:dyDescent="0.3">
      <c r="B256" s="11" t="s">
        <v>24</v>
      </c>
      <c r="C256" s="12" t="s">
        <v>276</v>
      </c>
      <c r="D256" s="148">
        <v>20</v>
      </c>
      <c r="E256" s="149">
        <v>0.4</v>
      </c>
      <c r="F256" s="150">
        <v>8</v>
      </c>
      <c r="G256" s="149">
        <v>0</v>
      </c>
      <c r="H256" s="150">
        <f t="shared" si="8"/>
        <v>0</v>
      </c>
      <c r="J256" s="151"/>
      <c r="K256" s="152"/>
      <c r="L256" s="153"/>
      <c r="M256" s="153"/>
      <c r="N256" s="153"/>
      <c r="O256" s="153"/>
      <c r="P256" s="153"/>
      <c r="Q256" s="154"/>
      <c r="R256" s="154"/>
      <c r="S256" s="154"/>
      <c r="T256" s="154"/>
      <c r="U256" s="154"/>
      <c r="V256" s="155"/>
      <c r="W256" s="155"/>
      <c r="X256" s="156"/>
      <c r="Y256" s="8"/>
      <c r="Z256" s="8"/>
      <c r="AA256" s="8"/>
    </row>
    <row r="257" spans="2:27" ht="27.6" x14ac:dyDescent="0.3">
      <c r="B257" s="11" t="s">
        <v>24</v>
      </c>
      <c r="C257" s="12" t="s">
        <v>277</v>
      </c>
      <c r="D257" s="148">
        <v>45</v>
      </c>
      <c r="E257" s="149">
        <v>0.4</v>
      </c>
      <c r="F257" s="150">
        <v>18</v>
      </c>
      <c r="G257" s="149">
        <v>0</v>
      </c>
      <c r="H257" s="150">
        <f t="shared" si="8"/>
        <v>0</v>
      </c>
      <c r="J257" s="151"/>
      <c r="K257" s="152"/>
      <c r="L257" s="153"/>
      <c r="M257" s="153"/>
      <c r="N257" s="153"/>
      <c r="O257" s="153"/>
      <c r="P257" s="153"/>
      <c r="Q257" s="154"/>
      <c r="R257" s="154"/>
      <c r="S257" s="154"/>
      <c r="T257" s="154"/>
      <c r="U257" s="154"/>
      <c r="V257" s="155"/>
      <c r="W257" s="155"/>
      <c r="X257" s="156"/>
      <c r="Y257" s="8"/>
      <c r="Z257" s="8"/>
      <c r="AA257" s="8"/>
    </row>
    <row r="258" spans="2:27" ht="27.6" x14ac:dyDescent="0.3">
      <c r="B258" s="11" t="s">
        <v>24</v>
      </c>
      <c r="C258" s="12" t="s">
        <v>278</v>
      </c>
      <c r="D258" s="148">
        <v>18</v>
      </c>
      <c r="E258" s="149">
        <v>0.4</v>
      </c>
      <c r="F258" s="150">
        <v>7.2</v>
      </c>
      <c r="G258" s="149">
        <v>0</v>
      </c>
      <c r="H258" s="150">
        <f t="shared" si="8"/>
        <v>0</v>
      </c>
      <c r="J258" s="151"/>
      <c r="K258" s="152"/>
      <c r="L258" s="153"/>
      <c r="M258" s="153"/>
      <c r="N258" s="153"/>
      <c r="O258" s="153"/>
      <c r="P258" s="153"/>
      <c r="Q258" s="154"/>
      <c r="R258" s="154"/>
      <c r="S258" s="154"/>
      <c r="T258" s="154"/>
      <c r="U258" s="154"/>
      <c r="V258" s="155"/>
      <c r="W258" s="155"/>
      <c r="X258" s="156"/>
      <c r="Y258" s="8"/>
      <c r="Z258" s="8"/>
      <c r="AA258" s="8"/>
    </row>
    <row r="259" spans="2:27" x14ac:dyDescent="0.3">
      <c r="B259" s="11" t="s">
        <v>24</v>
      </c>
      <c r="C259" s="12" t="s">
        <v>279</v>
      </c>
      <c r="D259" s="148">
        <v>18</v>
      </c>
      <c r="E259" s="149">
        <v>0.4</v>
      </c>
      <c r="F259" s="150">
        <v>7.2</v>
      </c>
      <c r="G259" s="149">
        <v>0</v>
      </c>
      <c r="H259" s="150">
        <f t="shared" si="8"/>
        <v>0</v>
      </c>
      <c r="J259" s="151"/>
      <c r="K259" s="152"/>
      <c r="L259" s="153"/>
      <c r="M259" s="153"/>
      <c r="N259" s="153"/>
      <c r="O259" s="153"/>
      <c r="P259" s="153"/>
      <c r="Q259" s="154"/>
      <c r="R259" s="154"/>
      <c r="S259" s="154"/>
      <c r="T259" s="154"/>
      <c r="U259" s="154"/>
      <c r="V259" s="155"/>
      <c r="W259" s="155"/>
      <c r="X259" s="156"/>
      <c r="Y259" s="8"/>
      <c r="Z259" s="8"/>
      <c r="AA259" s="8"/>
    </row>
    <row r="260" spans="2:27" ht="27.6" x14ac:dyDescent="0.3">
      <c r="B260" s="11" t="s">
        <v>24</v>
      </c>
      <c r="C260" s="12" t="s">
        <v>280</v>
      </c>
      <c r="D260" s="148">
        <v>15</v>
      </c>
      <c r="E260" s="149">
        <v>0.4</v>
      </c>
      <c r="F260" s="150">
        <v>6</v>
      </c>
      <c r="G260" s="149">
        <v>0</v>
      </c>
      <c r="H260" s="150">
        <f t="shared" si="8"/>
        <v>0</v>
      </c>
      <c r="J260" s="151"/>
      <c r="K260" s="152"/>
      <c r="L260" s="153"/>
      <c r="M260" s="153"/>
      <c r="N260" s="153"/>
      <c r="O260" s="153"/>
      <c r="P260" s="153"/>
      <c r="Q260" s="154"/>
      <c r="R260" s="154"/>
      <c r="S260" s="154"/>
      <c r="T260" s="154"/>
      <c r="U260" s="154"/>
      <c r="V260" s="155"/>
      <c r="W260" s="155"/>
      <c r="X260" s="156"/>
      <c r="Y260" s="8"/>
      <c r="Z260" s="8"/>
      <c r="AA260" s="8"/>
    </row>
    <row r="261" spans="2:27" ht="27.6" x14ac:dyDescent="0.3">
      <c r="B261" s="11" t="s">
        <v>24</v>
      </c>
      <c r="C261" s="12" t="s">
        <v>281</v>
      </c>
      <c r="D261" s="148">
        <v>13</v>
      </c>
      <c r="E261" s="149">
        <v>0.4</v>
      </c>
      <c r="F261" s="150">
        <v>5.2</v>
      </c>
      <c r="G261" s="149">
        <v>0</v>
      </c>
      <c r="H261" s="150">
        <f t="shared" si="8"/>
        <v>0</v>
      </c>
      <c r="J261" s="151"/>
      <c r="K261" s="152"/>
      <c r="L261" s="153"/>
      <c r="M261" s="153"/>
      <c r="N261" s="153"/>
      <c r="O261" s="153"/>
      <c r="P261" s="153"/>
      <c r="Q261" s="154"/>
      <c r="R261" s="154"/>
      <c r="S261" s="154"/>
      <c r="T261" s="154"/>
      <c r="U261" s="154"/>
      <c r="V261" s="155"/>
      <c r="W261" s="155"/>
      <c r="X261" s="156"/>
      <c r="Y261" s="8"/>
      <c r="Z261" s="8"/>
      <c r="AA261" s="8"/>
    </row>
    <row r="262" spans="2:27" ht="27.6" x14ac:dyDescent="0.3">
      <c r="B262" s="11" t="s">
        <v>24</v>
      </c>
      <c r="C262" s="12" t="s">
        <v>282</v>
      </c>
      <c r="D262" s="148">
        <v>8</v>
      </c>
      <c r="E262" s="149">
        <v>0.4</v>
      </c>
      <c r="F262" s="150">
        <v>3.2</v>
      </c>
      <c r="G262" s="149">
        <v>0</v>
      </c>
      <c r="H262" s="150">
        <f t="shared" si="8"/>
        <v>0</v>
      </c>
      <c r="J262" s="151"/>
      <c r="K262" s="152"/>
      <c r="L262" s="153"/>
      <c r="M262" s="153"/>
      <c r="N262" s="153"/>
      <c r="O262" s="153"/>
      <c r="P262" s="153"/>
      <c r="Q262" s="154"/>
      <c r="R262" s="154"/>
      <c r="S262" s="154"/>
      <c r="T262" s="154"/>
      <c r="U262" s="154"/>
      <c r="V262" s="155"/>
      <c r="W262" s="155"/>
      <c r="X262" s="156"/>
      <c r="Y262" s="8"/>
      <c r="Z262" s="8"/>
      <c r="AA262" s="8"/>
    </row>
    <row r="263" spans="2:27" x14ac:dyDescent="0.3">
      <c r="B263" s="11" t="s">
        <v>24</v>
      </c>
      <c r="C263" s="12" t="s">
        <v>283</v>
      </c>
      <c r="D263" s="148">
        <v>4</v>
      </c>
      <c r="E263" s="149">
        <v>1</v>
      </c>
      <c r="F263" s="150">
        <v>4</v>
      </c>
      <c r="G263" s="149">
        <v>0.4</v>
      </c>
      <c r="H263" s="150">
        <f t="shared" si="8"/>
        <v>1.6</v>
      </c>
      <c r="J263" s="151"/>
      <c r="K263" s="152"/>
      <c r="L263" s="153"/>
      <c r="M263" s="153"/>
      <c r="N263" s="153"/>
      <c r="O263" s="153"/>
      <c r="P263" s="153"/>
      <c r="Q263" s="154">
        <v>0.1111111111111111</v>
      </c>
      <c r="R263" s="154">
        <v>0.1111111111111111</v>
      </c>
      <c r="S263" s="154">
        <v>0.1111111111111111</v>
      </c>
      <c r="T263" s="154">
        <v>0.33333333333333331</v>
      </c>
      <c r="U263" s="154">
        <v>0.33333333333333331</v>
      </c>
      <c r="V263" s="155"/>
      <c r="W263" s="155"/>
      <c r="X263" s="156"/>
      <c r="Y263" s="8"/>
      <c r="Z263" s="8"/>
      <c r="AA263" s="8"/>
    </row>
    <row r="264" spans="2:27" ht="27.6" x14ac:dyDescent="0.3">
      <c r="B264" s="11" t="s">
        <v>24</v>
      </c>
      <c r="C264" s="12" t="s">
        <v>284</v>
      </c>
      <c r="D264" s="148">
        <v>15</v>
      </c>
      <c r="E264" s="149">
        <v>0.4</v>
      </c>
      <c r="F264" s="150">
        <v>6</v>
      </c>
      <c r="G264" s="149">
        <v>0</v>
      </c>
      <c r="H264" s="150">
        <f t="shared" si="8"/>
        <v>0</v>
      </c>
      <c r="J264" s="151"/>
      <c r="K264" s="152"/>
      <c r="L264" s="153"/>
      <c r="M264" s="153"/>
      <c r="N264" s="153"/>
      <c r="O264" s="153"/>
      <c r="P264" s="153"/>
      <c r="Q264" s="154"/>
      <c r="R264" s="154"/>
      <c r="S264" s="154"/>
      <c r="T264" s="154"/>
      <c r="U264" s="154"/>
      <c r="V264" s="155"/>
      <c r="W264" s="155"/>
      <c r="X264" s="156"/>
      <c r="Y264" s="8"/>
      <c r="Z264" s="8"/>
      <c r="AA264" s="8"/>
    </row>
    <row r="265" spans="2:27" ht="27.6" x14ac:dyDescent="0.3">
      <c r="B265" s="11" t="s">
        <v>24</v>
      </c>
      <c r="C265" s="12" t="s">
        <v>285</v>
      </c>
      <c r="D265" s="148">
        <v>8</v>
      </c>
      <c r="E265" s="149">
        <v>0.4</v>
      </c>
      <c r="F265" s="150">
        <v>3.2</v>
      </c>
      <c r="G265" s="149">
        <v>0</v>
      </c>
      <c r="H265" s="150">
        <f t="shared" si="8"/>
        <v>0</v>
      </c>
      <c r="J265" s="151"/>
      <c r="K265" s="152"/>
      <c r="L265" s="153"/>
      <c r="M265" s="153"/>
      <c r="N265" s="153"/>
      <c r="O265" s="153"/>
      <c r="P265" s="153"/>
      <c r="Q265" s="154"/>
      <c r="R265" s="154"/>
      <c r="S265" s="154"/>
      <c r="T265" s="154"/>
      <c r="U265" s="154"/>
      <c r="V265" s="155"/>
      <c r="W265" s="155"/>
      <c r="X265" s="156"/>
      <c r="Y265" s="8"/>
      <c r="Z265" s="8"/>
      <c r="AA265" s="8"/>
    </row>
    <row r="266" spans="2:27" x14ac:dyDescent="0.3">
      <c r="B266" s="11" t="s">
        <v>24</v>
      </c>
      <c r="C266" s="12" t="s">
        <v>286</v>
      </c>
      <c r="D266" s="148">
        <v>12</v>
      </c>
      <c r="E266" s="149">
        <v>0.4</v>
      </c>
      <c r="F266" s="150">
        <v>4.8000000000000007</v>
      </c>
      <c r="G266" s="149">
        <v>0</v>
      </c>
      <c r="H266" s="150">
        <f t="shared" si="8"/>
        <v>0</v>
      </c>
      <c r="J266" s="151"/>
      <c r="K266" s="152"/>
      <c r="L266" s="153"/>
      <c r="M266" s="153"/>
      <c r="N266" s="153"/>
      <c r="O266" s="153"/>
      <c r="P266" s="153"/>
      <c r="Q266" s="154"/>
      <c r="R266" s="154"/>
      <c r="S266" s="154"/>
      <c r="T266" s="154"/>
      <c r="U266" s="154"/>
      <c r="V266" s="155"/>
      <c r="W266" s="155"/>
      <c r="X266" s="156"/>
      <c r="Y266" s="8"/>
      <c r="Z266" s="8"/>
      <c r="AA266" s="8"/>
    </row>
    <row r="267" spans="2:27" x14ac:dyDescent="0.3">
      <c r="B267" s="11" t="s">
        <v>24</v>
      </c>
      <c r="C267" s="12" t="s">
        <v>287</v>
      </c>
      <c r="D267" s="148">
        <v>35</v>
      </c>
      <c r="E267" s="149">
        <v>0.4</v>
      </c>
      <c r="F267" s="150">
        <v>14</v>
      </c>
      <c r="G267" s="149">
        <v>0</v>
      </c>
      <c r="H267" s="150">
        <f t="shared" si="8"/>
        <v>0</v>
      </c>
      <c r="J267" s="151"/>
      <c r="K267" s="152"/>
      <c r="L267" s="153"/>
      <c r="M267" s="153"/>
      <c r="N267" s="153"/>
      <c r="O267" s="153"/>
      <c r="P267" s="153"/>
      <c r="Q267" s="154"/>
      <c r="R267" s="154"/>
      <c r="S267" s="154"/>
      <c r="T267" s="154"/>
      <c r="U267" s="154"/>
      <c r="V267" s="155"/>
      <c r="W267" s="155"/>
      <c r="X267" s="156"/>
      <c r="Y267" s="8"/>
      <c r="Z267" s="8"/>
      <c r="AA267" s="8"/>
    </row>
    <row r="268" spans="2:27" ht="27.6" x14ac:dyDescent="0.3">
      <c r="B268" s="11" t="s">
        <v>24</v>
      </c>
      <c r="C268" s="12" t="s">
        <v>288</v>
      </c>
      <c r="D268" s="148">
        <v>12</v>
      </c>
      <c r="E268" s="149">
        <v>1</v>
      </c>
      <c r="F268" s="150">
        <v>12</v>
      </c>
      <c r="G268" s="149">
        <v>1</v>
      </c>
      <c r="H268" s="150">
        <f t="shared" si="8"/>
        <v>12</v>
      </c>
      <c r="J268" s="151"/>
      <c r="K268" s="152"/>
      <c r="L268" s="153"/>
      <c r="M268" s="153"/>
      <c r="N268" s="153"/>
      <c r="O268" s="153"/>
      <c r="P268" s="153"/>
      <c r="Q268" s="154"/>
      <c r="R268" s="154"/>
      <c r="S268" s="154">
        <v>1</v>
      </c>
      <c r="T268" s="154"/>
      <c r="U268" s="154"/>
      <c r="V268" s="155"/>
      <c r="W268" s="155"/>
      <c r="X268" s="156"/>
      <c r="Y268" s="8"/>
      <c r="Z268" s="8"/>
      <c r="AA268" s="8"/>
    </row>
    <row r="269" spans="2:27" x14ac:dyDescent="0.3">
      <c r="B269" s="11" t="s">
        <v>24</v>
      </c>
      <c r="C269" s="12" t="s">
        <v>289</v>
      </c>
      <c r="D269" s="148">
        <v>12</v>
      </c>
      <c r="E269" s="149">
        <v>0.4</v>
      </c>
      <c r="F269" s="150">
        <v>4.8000000000000007</v>
      </c>
      <c r="G269" s="149">
        <v>0</v>
      </c>
      <c r="H269" s="150">
        <f t="shared" si="8"/>
        <v>0</v>
      </c>
      <c r="J269" s="151"/>
      <c r="K269" s="152"/>
      <c r="L269" s="153"/>
      <c r="M269" s="153"/>
      <c r="N269" s="153"/>
      <c r="O269" s="153"/>
      <c r="P269" s="153"/>
      <c r="Q269" s="154"/>
      <c r="R269" s="154"/>
      <c r="S269" s="154"/>
      <c r="T269" s="154"/>
      <c r="U269" s="154"/>
      <c r="V269" s="155"/>
      <c r="W269" s="155"/>
      <c r="X269" s="156"/>
      <c r="Y269" s="8"/>
      <c r="Z269" s="8"/>
      <c r="AA269" s="8"/>
    </row>
    <row r="270" spans="2:27" ht="27.6" x14ac:dyDescent="0.3">
      <c r="B270" s="11" t="s">
        <v>24</v>
      </c>
      <c r="C270" s="12" t="s">
        <v>290</v>
      </c>
      <c r="D270" s="148">
        <v>15</v>
      </c>
      <c r="E270" s="149">
        <v>1</v>
      </c>
      <c r="F270" s="150">
        <v>15</v>
      </c>
      <c r="G270" s="149">
        <v>0</v>
      </c>
      <c r="H270" s="150">
        <f t="shared" si="8"/>
        <v>0</v>
      </c>
      <c r="J270" s="151"/>
      <c r="K270" s="152"/>
      <c r="L270" s="153"/>
      <c r="M270" s="153"/>
      <c r="N270" s="153"/>
      <c r="O270" s="153"/>
      <c r="P270" s="153"/>
      <c r="Q270" s="154"/>
      <c r="R270" s="154"/>
      <c r="S270" s="154"/>
      <c r="T270" s="154"/>
      <c r="U270" s="154"/>
      <c r="V270" s="155"/>
      <c r="W270" s="155"/>
      <c r="X270" s="156"/>
      <c r="Y270" s="8"/>
      <c r="Z270" s="8"/>
      <c r="AA270" s="8"/>
    </row>
    <row r="271" spans="2:27" ht="27.6" x14ac:dyDescent="0.3">
      <c r="B271" s="11" t="s">
        <v>24</v>
      </c>
      <c r="C271" s="12" t="s">
        <v>291</v>
      </c>
      <c r="D271" s="148">
        <v>8</v>
      </c>
      <c r="E271" s="149">
        <v>0.4</v>
      </c>
      <c r="F271" s="150">
        <v>3.2</v>
      </c>
      <c r="G271" s="149">
        <v>0</v>
      </c>
      <c r="H271" s="150">
        <f t="shared" si="8"/>
        <v>0</v>
      </c>
      <c r="J271" s="151"/>
      <c r="K271" s="152"/>
      <c r="L271" s="153"/>
      <c r="M271" s="153"/>
      <c r="N271" s="153"/>
      <c r="O271" s="153"/>
      <c r="P271" s="153"/>
      <c r="Q271" s="154"/>
      <c r="R271" s="154"/>
      <c r="S271" s="154"/>
      <c r="T271" s="154"/>
      <c r="U271" s="154"/>
      <c r="V271" s="155"/>
      <c r="W271" s="155"/>
      <c r="X271" s="156"/>
      <c r="Y271" s="8"/>
      <c r="Z271" s="8"/>
      <c r="AA271" s="8"/>
    </row>
    <row r="272" spans="2:27" ht="27.6" x14ac:dyDescent="0.3">
      <c r="B272" s="11" t="s">
        <v>24</v>
      </c>
      <c r="C272" s="12" t="s">
        <v>292</v>
      </c>
      <c r="D272" s="148">
        <v>18</v>
      </c>
      <c r="E272" s="149">
        <v>0.4</v>
      </c>
      <c r="F272" s="150">
        <v>7.2</v>
      </c>
      <c r="G272" s="149">
        <v>0</v>
      </c>
      <c r="H272" s="150">
        <f t="shared" si="8"/>
        <v>0</v>
      </c>
      <c r="J272" s="151"/>
      <c r="K272" s="152"/>
      <c r="L272" s="153"/>
      <c r="M272" s="153"/>
      <c r="N272" s="153"/>
      <c r="O272" s="153"/>
      <c r="P272" s="153"/>
      <c r="Q272" s="154"/>
      <c r="R272" s="154"/>
      <c r="S272" s="154"/>
      <c r="T272" s="154"/>
      <c r="U272" s="154"/>
      <c r="V272" s="155"/>
      <c r="W272" s="155"/>
      <c r="X272" s="156"/>
      <c r="Y272" s="8"/>
      <c r="Z272" s="8"/>
      <c r="AA272" s="8"/>
    </row>
    <row r="273" spans="2:27" x14ac:dyDescent="0.3">
      <c r="B273" s="11" t="s">
        <v>24</v>
      </c>
      <c r="C273" s="12" t="s">
        <v>293</v>
      </c>
      <c r="D273" s="148">
        <v>12</v>
      </c>
      <c r="E273" s="149">
        <v>1</v>
      </c>
      <c r="F273" s="150">
        <v>12</v>
      </c>
      <c r="G273" s="149">
        <v>0</v>
      </c>
      <c r="H273" s="150">
        <f t="shared" si="8"/>
        <v>0</v>
      </c>
      <c r="J273" s="151"/>
      <c r="K273" s="152"/>
      <c r="L273" s="153"/>
      <c r="M273" s="153"/>
      <c r="N273" s="153"/>
      <c r="O273" s="153"/>
      <c r="P273" s="153"/>
      <c r="Q273" s="154"/>
      <c r="R273" s="154"/>
      <c r="S273" s="154"/>
      <c r="T273" s="154"/>
      <c r="U273" s="154"/>
      <c r="V273" s="155"/>
      <c r="W273" s="155"/>
      <c r="X273" s="156"/>
      <c r="Y273" s="8"/>
      <c r="Z273" s="8"/>
      <c r="AA273" s="8"/>
    </row>
    <row r="274" spans="2:27" x14ac:dyDescent="0.3">
      <c r="B274" s="11" t="s">
        <v>24</v>
      </c>
      <c r="C274" s="12" t="s">
        <v>294</v>
      </c>
      <c r="D274" s="148">
        <v>10</v>
      </c>
      <c r="E274" s="149">
        <v>1</v>
      </c>
      <c r="F274" s="150">
        <v>10</v>
      </c>
      <c r="G274" s="149">
        <v>0</v>
      </c>
      <c r="H274" s="150">
        <f t="shared" si="8"/>
        <v>0</v>
      </c>
      <c r="J274" s="151"/>
      <c r="K274" s="152"/>
      <c r="L274" s="153"/>
      <c r="M274" s="153"/>
      <c r="N274" s="153"/>
      <c r="O274" s="153"/>
      <c r="P274" s="153"/>
      <c r="Q274" s="154"/>
      <c r="R274" s="154"/>
      <c r="S274" s="154"/>
      <c r="T274" s="154"/>
      <c r="U274" s="154"/>
      <c r="V274" s="155"/>
      <c r="W274" s="155"/>
      <c r="X274" s="156"/>
      <c r="Y274" s="8"/>
      <c r="Z274" s="8"/>
      <c r="AA274" s="8"/>
    </row>
    <row r="275" spans="2:27" ht="27.6" x14ac:dyDescent="0.3">
      <c r="B275" s="11" t="s">
        <v>24</v>
      </c>
      <c r="C275" s="12" t="s">
        <v>295</v>
      </c>
      <c r="D275" s="148">
        <v>2</v>
      </c>
      <c r="E275" s="149">
        <v>0.4</v>
      </c>
      <c r="F275" s="150">
        <v>0.8</v>
      </c>
      <c r="G275" s="149">
        <v>0</v>
      </c>
      <c r="H275" s="150">
        <f t="shared" ref="H275:H287" si="9">F275*G275</f>
        <v>0</v>
      </c>
      <c r="J275" s="151"/>
      <c r="K275" s="152"/>
      <c r="L275" s="153"/>
      <c r="M275" s="153"/>
      <c r="N275" s="153"/>
      <c r="O275" s="153"/>
      <c r="P275" s="153"/>
      <c r="Q275" s="154"/>
      <c r="R275" s="154"/>
      <c r="S275" s="154"/>
      <c r="T275" s="154"/>
      <c r="U275" s="154"/>
      <c r="V275" s="155"/>
      <c r="W275" s="155"/>
      <c r="X275" s="156"/>
      <c r="Y275" s="8"/>
      <c r="Z275" s="8"/>
      <c r="AA275" s="8"/>
    </row>
    <row r="276" spans="2:27" ht="41.4" x14ac:dyDescent="0.3">
      <c r="B276" s="11" t="s">
        <v>24</v>
      </c>
      <c r="C276" s="12" t="s">
        <v>296</v>
      </c>
      <c r="D276" s="148">
        <v>15</v>
      </c>
      <c r="E276" s="149">
        <v>0.4</v>
      </c>
      <c r="F276" s="150">
        <v>6</v>
      </c>
      <c r="G276" s="149">
        <v>0</v>
      </c>
      <c r="H276" s="150">
        <f t="shared" si="9"/>
        <v>0</v>
      </c>
      <c r="J276" s="151"/>
      <c r="K276" s="152"/>
      <c r="L276" s="153"/>
      <c r="M276" s="153"/>
      <c r="N276" s="153"/>
      <c r="O276" s="153"/>
      <c r="P276" s="153"/>
      <c r="Q276" s="154"/>
      <c r="R276" s="154"/>
      <c r="S276" s="154"/>
      <c r="T276" s="154"/>
      <c r="U276" s="154"/>
      <c r="V276" s="155"/>
      <c r="W276" s="155"/>
      <c r="X276" s="156"/>
      <c r="Y276" s="8"/>
      <c r="Z276" s="8"/>
      <c r="AA276" s="8"/>
    </row>
    <row r="277" spans="2:27" x14ac:dyDescent="0.3">
      <c r="B277" s="11" t="s">
        <v>24</v>
      </c>
      <c r="C277" s="12" t="s">
        <v>297</v>
      </c>
      <c r="D277" s="148">
        <v>1.5</v>
      </c>
      <c r="E277" s="149">
        <v>1</v>
      </c>
      <c r="F277" s="150">
        <v>1.5</v>
      </c>
      <c r="G277" s="149">
        <v>0</v>
      </c>
      <c r="H277" s="150">
        <f t="shared" si="9"/>
        <v>0</v>
      </c>
      <c r="J277" s="151"/>
      <c r="K277" s="152"/>
      <c r="L277" s="153"/>
      <c r="M277" s="153"/>
      <c r="N277" s="153"/>
      <c r="O277" s="153"/>
      <c r="P277" s="153"/>
      <c r="Q277" s="154"/>
      <c r="R277" s="154"/>
      <c r="S277" s="154"/>
      <c r="T277" s="154"/>
      <c r="U277" s="154"/>
      <c r="V277" s="155"/>
      <c r="W277" s="155"/>
      <c r="X277" s="156"/>
      <c r="Y277" s="8"/>
      <c r="Z277" s="8"/>
      <c r="AA277" s="8"/>
    </row>
    <row r="278" spans="2:27" ht="55.2" x14ac:dyDescent="0.3">
      <c r="B278" s="11" t="s">
        <v>24</v>
      </c>
      <c r="C278" s="12" t="s">
        <v>298</v>
      </c>
      <c r="D278" s="148">
        <v>3</v>
      </c>
      <c r="E278" s="149">
        <v>0.4</v>
      </c>
      <c r="F278" s="150">
        <v>1.2000000000000002</v>
      </c>
      <c r="G278" s="149">
        <v>0.4</v>
      </c>
      <c r="H278" s="150">
        <f t="shared" si="9"/>
        <v>0.48000000000000009</v>
      </c>
      <c r="J278" s="151">
        <v>0.5</v>
      </c>
      <c r="K278" s="152">
        <v>0.5</v>
      </c>
      <c r="L278" s="153"/>
      <c r="M278" s="153"/>
      <c r="N278" s="153"/>
      <c r="O278" s="153"/>
      <c r="P278" s="153"/>
      <c r="Q278" s="154"/>
      <c r="R278" s="154"/>
      <c r="S278" s="154"/>
      <c r="T278" s="154"/>
      <c r="U278" s="154"/>
      <c r="V278" s="155"/>
      <c r="W278" s="155"/>
      <c r="X278" s="156"/>
      <c r="Y278" s="8"/>
      <c r="Z278" s="8"/>
      <c r="AA278" s="8"/>
    </row>
    <row r="279" spans="2:27" x14ac:dyDescent="0.3">
      <c r="B279" s="11" t="s">
        <v>24</v>
      </c>
      <c r="C279" s="12" t="s">
        <v>299</v>
      </c>
      <c r="D279" s="148">
        <v>9</v>
      </c>
      <c r="E279" s="149">
        <v>0.4</v>
      </c>
      <c r="F279" s="150">
        <v>3.6</v>
      </c>
      <c r="G279" s="149">
        <v>0</v>
      </c>
      <c r="H279" s="150">
        <f t="shared" si="9"/>
        <v>0</v>
      </c>
      <c r="J279" s="151"/>
      <c r="K279" s="152"/>
      <c r="L279" s="153"/>
      <c r="M279" s="153"/>
      <c r="N279" s="153"/>
      <c r="O279" s="153"/>
      <c r="P279" s="153"/>
      <c r="Q279" s="154"/>
      <c r="R279" s="154"/>
      <c r="S279" s="154"/>
      <c r="T279" s="154"/>
      <c r="U279" s="154"/>
      <c r="V279" s="155"/>
      <c r="W279" s="155"/>
      <c r="X279" s="156"/>
      <c r="Y279" s="8"/>
      <c r="Z279" s="8"/>
      <c r="AA279" s="8"/>
    </row>
    <row r="280" spans="2:27" ht="41.4" x14ac:dyDescent="0.3">
      <c r="B280" s="11" t="s">
        <v>24</v>
      </c>
      <c r="C280" s="12" t="s">
        <v>300</v>
      </c>
      <c r="D280" s="148">
        <v>18</v>
      </c>
      <c r="E280" s="149">
        <v>0.4</v>
      </c>
      <c r="F280" s="150">
        <v>7.2</v>
      </c>
      <c r="G280" s="149">
        <v>0</v>
      </c>
      <c r="H280" s="150">
        <f t="shared" si="9"/>
        <v>0</v>
      </c>
      <c r="J280" s="151"/>
      <c r="K280" s="152"/>
      <c r="L280" s="153"/>
      <c r="M280" s="153"/>
      <c r="N280" s="153"/>
      <c r="O280" s="153"/>
      <c r="P280" s="153"/>
      <c r="Q280" s="154"/>
      <c r="R280" s="154"/>
      <c r="S280" s="154"/>
      <c r="T280" s="154"/>
      <c r="U280" s="154"/>
      <c r="V280" s="155"/>
      <c r="W280" s="155"/>
      <c r="X280" s="156"/>
      <c r="Y280" s="8"/>
      <c r="Z280" s="8"/>
      <c r="AA280" s="8"/>
    </row>
    <row r="281" spans="2:27" x14ac:dyDescent="0.3">
      <c r="B281" s="11" t="s">
        <v>24</v>
      </c>
      <c r="C281" s="12" t="s">
        <v>301</v>
      </c>
      <c r="D281" s="148">
        <v>30</v>
      </c>
      <c r="E281" s="149">
        <v>0.4</v>
      </c>
      <c r="F281" s="150">
        <v>12</v>
      </c>
      <c r="G281" s="149">
        <v>0</v>
      </c>
      <c r="H281" s="150">
        <f t="shared" si="9"/>
        <v>0</v>
      </c>
      <c r="J281" s="151"/>
      <c r="K281" s="152"/>
      <c r="L281" s="153"/>
      <c r="M281" s="153"/>
      <c r="N281" s="153"/>
      <c r="O281" s="153"/>
      <c r="P281" s="153"/>
      <c r="Q281" s="154"/>
      <c r="R281" s="154"/>
      <c r="S281" s="154"/>
      <c r="T281" s="154"/>
      <c r="U281" s="154"/>
      <c r="V281" s="155"/>
      <c r="W281" s="155"/>
      <c r="X281" s="156"/>
      <c r="Y281" s="8"/>
      <c r="Z281" s="8"/>
      <c r="AA281" s="8"/>
    </row>
    <row r="282" spans="2:27" ht="27.6" x14ac:dyDescent="0.3">
      <c r="B282" s="11" t="s">
        <v>24</v>
      </c>
      <c r="C282" s="12" t="s">
        <v>302</v>
      </c>
      <c r="D282" s="148">
        <v>25</v>
      </c>
      <c r="E282" s="149">
        <v>0.4</v>
      </c>
      <c r="F282" s="150">
        <v>10</v>
      </c>
      <c r="G282" s="149">
        <v>0</v>
      </c>
      <c r="H282" s="150">
        <f t="shared" si="9"/>
        <v>0</v>
      </c>
      <c r="J282" s="151"/>
      <c r="K282" s="152"/>
      <c r="L282" s="153"/>
      <c r="M282" s="153"/>
      <c r="N282" s="153"/>
      <c r="O282" s="153"/>
      <c r="P282" s="153"/>
      <c r="Q282" s="154"/>
      <c r="R282" s="154"/>
      <c r="S282" s="154"/>
      <c r="T282" s="154"/>
      <c r="U282" s="154"/>
      <c r="V282" s="155"/>
      <c r="W282" s="155"/>
      <c r="X282" s="156"/>
      <c r="Y282" s="8"/>
      <c r="Z282" s="8"/>
      <c r="AA282" s="8"/>
    </row>
    <row r="283" spans="2:27" x14ac:dyDescent="0.3">
      <c r="B283" s="11" t="s">
        <v>24</v>
      </c>
      <c r="C283" s="12" t="s">
        <v>303</v>
      </c>
      <c r="D283" s="148">
        <v>10</v>
      </c>
      <c r="E283" s="149">
        <v>0.4</v>
      </c>
      <c r="F283" s="150">
        <v>4</v>
      </c>
      <c r="G283" s="149">
        <v>0</v>
      </c>
      <c r="H283" s="150">
        <f t="shared" si="9"/>
        <v>0</v>
      </c>
      <c r="J283" s="151"/>
      <c r="K283" s="152"/>
      <c r="L283" s="153"/>
      <c r="M283" s="153"/>
      <c r="N283" s="153"/>
      <c r="O283" s="153"/>
      <c r="P283" s="153"/>
      <c r="Q283" s="154"/>
      <c r="R283" s="154"/>
      <c r="S283" s="154"/>
      <c r="T283" s="154"/>
      <c r="U283" s="154"/>
      <c r="V283" s="155"/>
      <c r="W283" s="155"/>
      <c r="X283" s="156"/>
      <c r="Y283" s="8"/>
      <c r="Z283" s="8"/>
      <c r="AA283" s="8"/>
    </row>
    <row r="284" spans="2:27" ht="27.6" x14ac:dyDescent="0.3">
      <c r="B284" s="11" t="s">
        <v>24</v>
      </c>
      <c r="C284" s="12" t="s">
        <v>304</v>
      </c>
      <c r="D284" s="148">
        <v>12</v>
      </c>
      <c r="E284" s="149">
        <v>0.4</v>
      </c>
      <c r="F284" s="150">
        <v>4.8000000000000007</v>
      </c>
      <c r="G284" s="149">
        <v>0</v>
      </c>
      <c r="H284" s="150">
        <f t="shared" si="9"/>
        <v>0</v>
      </c>
      <c r="J284" s="151"/>
      <c r="K284" s="152"/>
      <c r="L284" s="153"/>
      <c r="M284" s="153"/>
      <c r="N284" s="153"/>
      <c r="O284" s="153"/>
      <c r="P284" s="153"/>
      <c r="Q284" s="154"/>
      <c r="R284" s="154"/>
      <c r="S284" s="154"/>
      <c r="T284" s="154"/>
      <c r="U284" s="154"/>
      <c r="V284" s="155"/>
      <c r="W284" s="155"/>
      <c r="X284" s="156"/>
      <c r="Y284" s="8"/>
      <c r="Z284" s="8"/>
      <c r="AA284" s="8"/>
    </row>
    <row r="285" spans="2:27" ht="41.4" x14ac:dyDescent="0.3">
      <c r="B285" s="11" t="s">
        <v>24</v>
      </c>
      <c r="C285" s="12" t="s">
        <v>305</v>
      </c>
      <c r="D285" s="148">
        <v>15</v>
      </c>
      <c r="E285" s="149">
        <v>0.4</v>
      </c>
      <c r="F285" s="150">
        <v>6</v>
      </c>
      <c r="G285" s="149">
        <v>0</v>
      </c>
      <c r="H285" s="150">
        <f t="shared" si="9"/>
        <v>0</v>
      </c>
      <c r="J285" s="151"/>
      <c r="K285" s="152"/>
      <c r="L285" s="153"/>
      <c r="M285" s="153"/>
      <c r="N285" s="153"/>
      <c r="O285" s="153"/>
      <c r="P285" s="153"/>
      <c r="Q285" s="154"/>
      <c r="R285" s="154"/>
      <c r="S285" s="154"/>
      <c r="T285" s="154"/>
      <c r="U285" s="154"/>
      <c r="V285" s="155"/>
      <c r="W285" s="155"/>
      <c r="X285" s="156"/>
      <c r="Y285" s="8"/>
      <c r="Z285" s="8"/>
      <c r="AA285" s="8"/>
    </row>
    <row r="286" spans="2:27" ht="27.6" x14ac:dyDescent="0.3">
      <c r="B286" s="11" t="s">
        <v>24</v>
      </c>
      <c r="C286" s="12" t="s">
        <v>306</v>
      </c>
      <c r="D286" s="148">
        <v>15</v>
      </c>
      <c r="E286" s="149">
        <v>0.4</v>
      </c>
      <c r="F286" s="150">
        <v>6</v>
      </c>
      <c r="G286" s="149">
        <v>0</v>
      </c>
      <c r="H286" s="150">
        <f t="shared" si="9"/>
        <v>0</v>
      </c>
      <c r="J286" s="151"/>
      <c r="K286" s="152"/>
      <c r="L286" s="153"/>
      <c r="M286" s="153"/>
      <c r="N286" s="153"/>
      <c r="O286" s="153"/>
      <c r="P286" s="153"/>
      <c r="Q286" s="154"/>
      <c r="R286" s="154"/>
      <c r="S286" s="154"/>
      <c r="T286" s="154"/>
      <c r="U286" s="154"/>
      <c r="V286" s="155"/>
      <c r="W286" s="155"/>
      <c r="X286" s="156"/>
      <c r="Y286" s="8"/>
      <c r="Z286" s="8"/>
      <c r="AA286" s="8"/>
    </row>
    <row r="287" spans="2:27" x14ac:dyDescent="0.3">
      <c r="B287" s="11" t="s">
        <v>24</v>
      </c>
      <c r="C287" s="12" t="s">
        <v>56</v>
      </c>
      <c r="D287" s="148">
        <v>1948.3</v>
      </c>
      <c r="E287" s="149">
        <v>0</v>
      </c>
      <c r="F287" s="150">
        <v>0</v>
      </c>
      <c r="G287" s="149">
        <v>0</v>
      </c>
      <c r="H287" s="150">
        <f t="shared" si="9"/>
        <v>0</v>
      </c>
      <c r="J287" s="151"/>
      <c r="K287" s="152"/>
      <c r="L287" s="153"/>
      <c r="M287" s="153"/>
      <c r="N287" s="153"/>
      <c r="O287" s="153"/>
      <c r="P287" s="153"/>
      <c r="Q287" s="154"/>
      <c r="R287" s="154"/>
      <c r="S287" s="154"/>
      <c r="T287" s="154"/>
      <c r="U287" s="154"/>
      <c r="V287" s="155"/>
      <c r="W287" s="155"/>
      <c r="X287" s="156"/>
      <c r="Y287" s="8"/>
      <c r="Z287" s="8"/>
      <c r="AA287" s="8"/>
    </row>
    <row r="288" spans="2:27" x14ac:dyDescent="0.3">
      <c r="B288" s="187" t="s">
        <v>29</v>
      </c>
      <c r="C288" s="188" t="s">
        <v>24</v>
      </c>
      <c r="D288" s="135">
        <v>1906.47</v>
      </c>
      <c r="E288" s="136">
        <f>F288/D288</f>
        <v>0.24348665334361411</v>
      </c>
      <c r="F288" s="137">
        <v>464.2</v>
      </c>
      <c r="G288" s="136">
        <f>H288/F288</f>
        <v>0.21344248168892718</v>
      </c>
      <c r="H288" s="137">
        <f>SUM(H289:H369)</f>
        <v>99.08</v>
      </c>
      <c r="J288" s="165"/>
      <c r="K288" s="165"/>
      <c r="L288" s="165"/>
      <c r="M288" s="165"/>
      <c r="N288" s="165"/>
      <c r="O288" s="165"/>
      <c r="P288" s="165"/>
      <c r="Q288" s="165"/>
      <c r="R288" s="165"/>
      <c r="S288" s="165"/>
      <c r="T288" s="165"/>
      <c r="U288" s="165"/>
      <c r="V288" s="165"/>
      <c r="W288" s="165"/>
      <c r="X288" s="165"/>
      <c r="Y288" s="8"/>
      <c r="Z288" s="8"/>
      <c r="AA288" s="8"/>
    </row>
    <row r="289" spans="2:27" x14ac:dyDescent="0.3">
      <c r="B289" s="11" t="s">
        <v>24</v>
      </c>
      <c r="C289" s="12" t="s">
        <v>307</v>
      </c>
      <c r="D289" s="148">
        <v>14.5</v>
      </c>
      <c r="E289" s="149">
        <v>0.4</v>
      </c>
      <c r="F289" s="150">
        <v>5.8000000000000007</v>
      </c>
      <c r="G289" s="149">
        <v>0</v>
      </c>
      <c r="H289" s="150">
        <f t="shared" ref="H289:H320" si="10">F289*G289</f>
        <v>0</v>
      </c>
      <c r="J289" s="151"/>
      <c r="K289" s="152"/>
      <c r="L289" s="153"/>
      <c r="M289" s="153"/>
      <c r="N289" s="153"/>
      <c r="O289" s="153"/>
      <c r="P289" s="153"/>
      <c r="Q289" s="154"/>
      <c r="R289" s="154"/>
      <c r="S289" s="154"/>
      <c r="T289" s="154"/>
      <c r="U289" s="154"/>
      <c r="V289" s="155"/>
      <c r="W289" s="155"/>
      <c r="X289" s="156"/>
      <c r="Y289" s="8"/>
      <c r="Z289" s="8"/>
      <c r="AA289" s="8"/>
    </row>
    <row r="290" spans="2:27" x14ac:dyDescent="0.3">
      <c r="B290" s="11" t="s">
        <v>24</v>
      </c>
      <c r="C290" s="12" t="s">
        <v>308</v>
      </c>
      <c r="D290" s="148">
        <v>8</v>
      </c>
      <c r="E290" s="149">
        <v>0.4</v>
      </c>
      <c r="F290" s="150">
        <v>3.2</v>
      </c>
      <c r="G290" s="149">
        <v>0</v>
      </c>
      <c r="H290" s="150">
        <f t="shared" si="10"/>
        <v>0</v>
      </c>
      <c r="J290" s="151"/>
      <c r="K290" s="152"/>
      <c r="L290" s="153"/>
      <c r="M290" s="153"/>
      <c r="N290" s="153"/>
      <c r="O290" s="153"/>
      <c r="P290" s="153"/>
      <c r="Q290" s="154"/>
      <c r="R290" s="154"/>
      <c r="S290" s="154"/>
      <c r="T290" s="154"/>
      <c r="U290" s="154"/>
      <c r="V290" s="155"/>
      <c r="W290" s="155"/>
      <c r="X290" s="156"/>
      <c r="Y290" s="8"/>
      <c r="Z290" s="8"/>
      <c r="AA290" s="8"/>
    </row>
    <row r="291" spans="2:27" ht="27.6" x14ac:dyDescent="0.3">
      <c r="B291" s="11" t="s">
        <v>24</v>
      </c>
      <c r="C291" s="12" t="s">
        <v>309</v>
      </c>
      <c r="D291" s="148">
        <v>10</v>
      </c>
      <c r="E291" s="149">
        <v>0.4</v>
      </c>
      <c r="F291" s="150">
        <v>4</v>
      </c>
      <c r="G291" s="149">
        <v>0</v>
      </c>
      <c r="H291" s="150">
        <f t="shared" si="10"/>
        <v>0</v>
      </c>
      <c r="J291" s="151"/>
      <c r="K291" s="152"/>
      <c r="L291" s="153"/>
      <c r="M291" s="153"/>
      <c r="N291" s="153"/>
      <c r="O291" s="153"/>
      <c r="P291" s="153"/>
      <c r="Q291" s="154"/>
      <c r="R291" s="154"/>
      <c r="S291" s="154"/>
      <c r="T291" s="154"/>
      <c r="U291" s="154"/>
      <c r="V291" s="155"/>
      <c r="W291" s="155"/>
      <c r="X291" s="156"/>
      <c r="Y291" s="8"/>
      <c r="Z291" s="8"/>
      <c r="AA291" s="8"/>
    </row>
    <row r="292" spans="2:27" ht="27.6" x14ac:dyDescent="0.3">
      <c r="B292" s="11" t="s">
        <v>24</v>
      </c>
      <c r="C292" s="12" t="s">
        <v>310</v>
      </c>
      <c r="D292" s="148">
        <v>15</v>
      </c>
      <c r="E292" s="149">
        <v>1</v>
      </c>
      <c r="F292" s="150">
        <v>15</v>
      </c>
      <c r="G292" s="149">
        <v>0.4</v>
      </c>
      <c r="H292" s="150">
        <f t="shared" si="10"/>
        <v>6</v>
      </c>
      <c r="J292" s="151"/>
      <c r="K292" s="152"/>
      <c r="L292" s="153"/>
      <c r="M292" s="153"/>
      <c r="N292" s="153"/>
      <c r="O292" s="153"/>
      <c r="P292" s="153"/>
      <c r="Q292" s="154"/>
      <c r="R292" s="154"/>
      <c r="S292" s="154"/>
      <c r="T292" s="154">
        <v>1</v>
      </c>
      <c r="U292" s="154"/>
      <c r="V292" s="155"/>
      <c r="W292" s="155"/>
      <c r="X292" s="156"/>
      <c r="Y292" s="8"/>
      <c r="Z292" s="8"/>
      <c r="AA292" s="8"/>
    </row>
    <row r="293" spans="2:27" x14ac:dyDescent="0.3">
      <c r="B293" s="11" t="s">
        <v>24</v>
      </c>
      <c r="C293" s="12" t="s">
        <v>311</v>
      </c>
      <c r="D293" s="148">
        <v>12</v>
      </c>
      <c r="E293" s="149">
        <v>0.4</v>
      </c>
      <c r="F293" s="150">
        <v>4.8000000000000007</v>
      </c>
      <c r="G293" s="149">
        <v>0</v>
      </c>
      <c r="H293" s="150">
        <f t="shared" si="10"/>
        <v>0</v>
      </c>
      <c r="J293" s="151"/>
      <c r="K293" s="152"/>
      <c r="L293" s="153"/>
      <c r="M293" s="153"/>
      <c r="N293" s="153"/>
      <c r="O293" s="153"/>
      <c r="P293" s="153"/>
      <c r="Q293" s="154"/>
      <c r="R293" s="154"/>
      <c r="S293" s="154"/>
      <c r="T293" s="154"/>
      <c r="U293" s="154"/>
      <c r="V293" s="155"/>
      <c r="W293" s="155"/>
      <c r="X293" s="156"/>
      <c r="Y293" s="8"/>
      <c r="Z293" s="8"/>
      <c r="AA293" s="8"/>
    </row>
    <row r="294" spans="2:27" ht="27.6" x14ac:dyDescent="0.3">
      <c r="B294" s="11" t="s">
        <v>24</v>
      </c>
      <c r="C294" s="12" t="s">
        <v>312</v>
      </c>
      <c r="D294" s="148">
        <v>4</v>
      </c>
      <c r="E294" s="149">
        <v>0.4</v>
      </c>
      <c r="F294" s="150">
        <v>1.6</v>
      </c>
      <c r="G294" s="149">
        <v>0</v>
      </c>
      <c r="H294" s="150">
        <f t="shared" si="10"/>
        <v>0</v>
      </c>
      <c r="J294" s="151"/>
      <c r="K294" s="152"/>
      <c r="L294" s="153"/>
      <c r="M294" s="153"/>
      <c r="N294" s="153"/>
      <c r="O294" s="153"/>
      <c r="P294" s="153"/>
      <c r="Q294" s="154"/>
      <c r="R294" s="154"/>
      <c r="S294" s="154"/>
      <c r="T294" s="154"/>
      <c r="U294" s="154"/>
      <c r="V294" s="155"/>
      <c r="W294" s="155"/>
      <c r="X294" s="156"/>
      <c r="Y294" s="8"/>
      <c r="Z294" s="8"/>
      <c r="AA294" s="8"/>
    </row>
    <row r="295" spans="2:27" ht="41.4" x14ac:dyDescent="0.3">
      <c r="B295" s="11" t="s">
        <v>24</v>
      </c>
      <c r="C295" s="12" t="s">
        <v>313</v>
      </c>
      <c r="D295" s="148">
        <v>6</v>
      </c>
      <c r="E295" s="149">
        <v>0.4</v>
      </c>
      <c r="F295" s="150">
        <v>2.4000000000000004</v>
      </c>
      <c r="G295" s="149">
        <v>0</v>
      </c>
      <c r="H295" s="150">
        <f t="shared" si="10"/>
        <v>0</v>
      </c>
      <c r="J295" s="151"/>
      <c r="K295" s="152"/>
      <c r="L295" s="153"/>
      <c r="M295" s="153"/>
      <c r="N295" s="153"/>
      <c r="O295" s="153"/>
      <c r="P295" s="153"/>
      <c r="Q295" s="154"/>
      <c r="R295" s="154"/>
      <c r="S295" s="154"/>
      <c r="T295" s="154"/>
      <c r="U295" s="154"/>
      <c r="V295" s="155"/>
      <c r="W295" s="155"/>
      <c r="X295" s="156"/>
      <c r="Y295" s="8"/>
      <c r="Z295" s="8"/>
      <c r="AA295" s="8"/>
    </row>
    <row r="296" spans="2:27" x14ac:dyDescent="0.3">
      <c r="B296" s="11" t="s">
        <v>24</v>
      </c>
      <c r="C296" s="12" t="s">
        <v>314</v>
      </c>
      <c r="D296" s="148">
        <v>10</v>
      </c>
      <c r="E296" s="149">
        <v>0.4</v>
      </c>
      <c r="F296" s="150">
        <v>4</v>
      </c>
      <c r="G296" s="149">
        <v>0</v>
      </c>
      <c r="H296" s="150">
        <f t="shared" si="10"/>
        <v>0</v>
      </c>
      <c r="J296" s="151"/>
      <c r="K296" s="152"/>
      <c r="L296" s="153"/>
      <c r="M296" s="153"/>
      <c r="N296" s="153"/>
      <c r="O296" s="153"/>
      <c r="P296" s="153"/>
      <c r="Q296" s="154"/>
      <c r="R296" s="154"/>
      <c r="S296" s="154"/>
      <c r="T296" s="154"/>
      <c r="U296" s="154"/>
      <c r="V296" s="155"/>
      <c r="W296" s="155"/>
      <c r="X296" s="156"/>
      <c r="Y296" s="8"/>
      <c r="Z296" s="8"/>
      <c r="AA296" s="8"/>
    </row>
    <row r="297" spans="2:27" ht="41.4" x14ac:dyDescent="0.3">
      <c r="B297" s="11" t="s">
        <v>24</v>
      </c>
      <c r="C297" s="12" t="s">
        <v>315</v>
      </c>
      <c r="D297" s="148">
        <v>10</v>
      </c>
      <c r="E297" s="149">
        <v>1</v>
      </c>
      <c r="F297" s="150">
        <v>10</v>
      </c>
      <c r="G297" s="149">
        <v>0.4</v>
      </c>
      <c r="H297" s="150">
        <f t="shared" si="10"/>
        <v>4</v>
      </c>
      <c r="J297" s="151"/>
      <c r="K297" s="152"/>
      <c r="L297" s="153"/>
      <c r="M297" s="153"/>
      <c r="N297" s="153"/>
      <c r="O297" s="153"/>
      <c r="P297" s="153"/>
      <c r="Q297" s="154"/>
      <c r="R297" s="154"/>
      <c r="S297" s="154">
        <v>1</v>
      </c>
      <c r="T297" s="154"/>
      <c r="U297" s="154"/>
      <c r="V297" s="155"/>
      <c r="W297" s="155"/>
      <c r="X297" s="156"/>
      <c r="Y297" s="8"/>
      <c r="Z297" s="8"/>
      <c r="AA297" s="8"/>
    </row>
    <row r="298" spans="2:27" x14ac:dyDescent="0.3">
      <c r="B298" s="11" t="s">
        <v>24</v>
      </c>
      <c r="C298" s="12" t="s">
        <v>316</v>
      </c>
      <c r="D298" s="148">
        <v>3</v>
      </c>
      <c r="E298" s="149">
        <v>0.4</v>
      </c>
      <c r="F298" s="150">
        <v>1.2000000000000002</v>
      </c>
      <c r="G298" s="149">
        <v>0</v>
      </c>
      <c r="H298" s="150">
        <f t="shared" si="10"/>
        <v>0</v>
      </c>
      <c r="J298" s="151"/>
      <c r="K298" s="152"/>
      <c r="L298" s="153"/>
      <c r="M298" s="153"/>
      <c r="N298" s="153"/>
      <c r="O298" s="153"/>
      <c r="P298" s="153"/>
      <c r="Q298" s="154"/>
      <c r="R298" s="154"/>
      <c r="S298" s="154"/>
      <c r="T298" s="154"/>
      <c r="U298" s="154"/>
      <c r="V298" s="155"/>
      <c r="W298" s="155"/>
      <c r="X298" s="156"/>
      <c r="Y298" s="8"/>
      <c r="Z298" s="8"/>
      <c r="AA298" s="8"/>
    </row>
    <row r="299" spans="2:27" ht="27.6" x14ac:dyDescent="0.3">
      <c r="B299" s="11" t="s">
        <v>24</v>
      </c>
      <c r="C299" s="12" t="s">
        <v>317</v>
      </c>
      <c r="D299" s="148">
        <v>10</v>
      </c>
      <c r="E299" s="149">
        <v>1</v>
      </c>
      <c r="F299" s="150">
        <v>10</v>
      </c>
      <c r="G299" s="149">
        <v>0.4</v>
      </c>
      <c r="H299" s="150">
        <f t="shared" si="10"/>
        <v>4</v>
      </c>
      <c r="J299" s="151"/>
      <c r="K299" s="152"/>
      <c r="L299" s="153"/>
      <c r="M299" s="153"/>
      <c r="N299" s="153"/>
      <c r="O299" s="153"/>
      <c r="P299" s="153"/>
      <c r="Q299" s="154"/>
      <c r="R299" s="154">
        <v>0.5</v>
      </c>
      <c r="S299" s="154">
        <v>0.5</v>
      </c>
      <c r="T299" s="154"/>
      <c r="U299" s="154"/>
      <c r="V299" s="155"/>
      <c r="W299" s="155"/>
      <c r="X299" s="156"/>
      <c r="Y299" s="8"/>
      <c r="Z299" s="8"/>
      <c r="AA299" s="8"/>
    </row>
    <row r="300" spans="2:27" x14ac:dyDescent="0.3">
      <c r="B300" s="11" t="s">
        <v>24</v>
      </c>
      <c r="C300" s="12" t="s">
        <v>318</v>
      </c>
      <c r="D300" s="148">
        <v>4</v>
      </c>
      <c r="E300" s="149">
        <v>1</v>
      </c>
      <c r="F300" s="150">
        <v>4</v>
      </c>
      <c r="G300" s="149">
        <v>1</v>
      </c>
      <c r="H300" s="150">
        <f t="shared" si="10"/>
        <v>4</v>
      </c>
      <c r="J300" s="151"/>
      <c r="K300" s="152"/>
      <c r="L300" s="153"/>
      <c r="M300" s="153"/>
      <c r="N300" s="153"/>
      <c r="O300" s="153"/>
      <c r="P300" s="153"/>
      <c r="Q300" s="154"/>
      <c r="R300" s="154">
        <v>1</v>
      </c>
      <c r="S300" s="154"/>
      <c r="T300" s="154"/>
      <c r="U300" s="154"/>
      <c r="V300" s="155"/>
      <c r="W300" s="155"/>
      <c r="X300" s="156"/>
      <c r="Y300" s="8"/>
      <c r="Z300" s="8"/>
      <c r="AA300" s="8"/>
    </row>
    <row r="301" spans="2:27" x14ac:dyDescent="0.3">
      <c r="B301" s="11" t="s">
        <v>24</v>
      </c>
      <c r="C301" s="12" t="s">
        <v>319</v>
      </c>
      <c r="D301" s="148">
        <v>5</v>
      </c>
      <c r="E301" s="149">
        <v>0.4</v>
      </c>
      <c r="F301" s="150">
        <v>2</v>
      </c>
      <c r="G301" s="149">
        <v>0</v>
      </c>
      <c r="H301" s="150">
        <f t="shared" si="10"/>
        <v>0</v>
      </c>
      <c r="J301" s="151"/>
      <c r="K301" s="152"/>
      <c r="L301" s="153"/>
      <c r="M301" s="153"/>
      <c r="N301" s="153"/>
      <c r="O301" s="153"/>
      <c r="P301" s="153"/>
      <c r="Q301" s="154"/>
      <c r="R301" s="154"/>
      <c r="S301" s="154"/>
      <c r="T301" s="154"/>
      <c r="U301" s="154"/>
      <c r="V301" s="155"/>
      <c r="W301" s="155"/>
      <c r="X301" s="156"/>
      <c r="Y301" s="8"/>
      <c r="Z301" s="8"/>
      <c r="AA301" s="8"/>
    </row>
    <row r="302" spans="2:27" ht="27.6" x14ac:dyDescent="0.3">
      <c r="B302" s="11" t="s">
        <v>24</v>
      </c>
      <c r="C302" s="12" t="s">
        <v>320</v>
      </c>
      <c r="D302" s="148">
        <v>10</v>
      </c>
      <c r="E302" s="149">
        <v>0.4</v>
      </c>
      <c r="F302" s="150">
        <v>4</v>
      </c>
      <c r="G302" s="149">
        <v>0</v>
      </c>
      <c r="H302" s="150">
        <f t="shared" si="10"/>
        <v>0</v>
      </c>
      <c r="J302" s="151"/>
      <c r="K302" s="152"/>
      <c r="L302" s="153"/>
      <c r="M302" s="153"/>
      <c r="N302" s="153"/>
      <c r="O302" s="153"/>
      <c r="P302" s="153"/>
      <c r="Q302" s="154"/>
      <c r="R302" s="154"/>
      <c r="S302" s="154"/>
      <c r="T302" s="154"/>
      <c r="U302" s="154"/>
      <c r="V302" s="155"/>
      <c r="W302" s="155"/>
      <c r="X302" s="156"/>
      <c r="Y302" s="8"/>
      <c r="Z302" s="8"/>
      <c r="AA302" s="8"/>
    </row>
    <row r="303" spans="2:27" x14ac:dyDescent="0.3">
      <c r="B303" s="11" t="s">
        <v>24</v>
      </c>
      <c r="C303" s="12" t="s">
        <v>321</v>
      </c>
      <c r="D303" s="148">
        <v>8</v>
      </c>
      <c r="E303" s="149">
        <v>0.4</v>
      </c>
      <c r="F303" s="150">
        <v>3.2</v>
      </c>
      <c r="G303" s="149">
        <v>0</v>
      </c>
      <c r="H303" s="150">
        <f t="shared" si="10"/>
        <v>0</v>
      </c>
      <c r="J303" s="151"/>
      <c r="K303" s="152"/>
      <c r="L303" s="153"/>
      <c r="M303" s="153"/>
      <c r="N303" s="153"/>
      <c r="O303" s="153"/>
      <c r="P303" s="153"/>
      <c r="Q303" s="154"/>
      <c r="R303" s="154"/>
      <c r="S303" s="154"/>
      <c r="T303" s="154"/>
      <c r="U303" s="154"/>
      <c r="V303" s="155"/>
      <c r="W303" s="155"/>
      <c r="X303" s="156"/>
      <c r="Y303" s="8"/>
      <c r="Z303" s="8"/>
      <c r="AA303" s="8"/>
    </row>
    <row r="304" spans="2:27" x14ac:dyDescent="0.3">
      <c r="B304" s="11" t="s">
        <v>24</v>
      </c>
      <c r="C304" s="12" t="s">
        <v>322</v>
      </c>
      <c r="D304" s="148">
        <v>8</v>
      </c>
      <c r="E304" s="149">
        <v>0.4</v>
      </c>
      <c r="F304" s="150">
        <v>3.2</v>
      </c>
      <c r="G304" s="149">
        <v>0</v>
      </c>
      <c r="H304" s="150">
        <f t="shared" si="10"/>
        <v>0</v>
      </c>
      <c r="J304" s="151"/>
      <c r="K304" s="152"/>
      <c r="L304" s="153"/>
      <c r="M304" s="153"/>
      <c r="N304" s="153"/>
      <c r="O304" s="153"/>
      <c r="P304" s="153"/>
      <c r="Q304" s="154"/>
      <c r="R304" s="154"/>
      <c r="S304" s="154"/>
      <c r="T304" s="154"/>
      <c r="U304" s="154"/>
      <c r="V304" s="155"/>
      <c r="W304" s="155"/>
      <c r="X304" s="156"/>
      <c r="Y304" s="8"/>
      <c r="Z304" s="8"/>
      <c r="AA304" s="8"/>
    </row>
    <row r="305" spans="2:27" ht="41.4" x14ac:dyDescent="0.3">
      <c r="B305" s="11" t="s">
        <v>24</v>
      </c>
      <c r="C305" s="12" t="s">
        <v>323</v>
      </c>
      <c r="D305" s="148">
        <v>4</v>
      </c>
      <c r="E305" s="149">
        <v>1</v>
      </c>
      <c r="F305" s="150">
        <v>4</v>
      </c>
      <c r="G305" s="149">
        <v>0.4</v>
      </c>
      <c r="H305" s="150">
        <f t="shared" si="10"/>
        <v>1.6</v>
      </c>
      <c r="J305" s="151"/>
      <c r="K305" s="152"/>
      <c r="L305" s="153"/>
      <c r="M305" s="153"/>
      <c r="N305" s="153"/>
      <c r="O305" s="153"/>
      <c r="P305" s="153"/>
      <c r="Q305" s="154">
        <v>0.1111111111111111</v>
      </c>
      <c r="R305" s="154">
        <v>0.1111111111111111</v>
      </c>
      <c r="S305" s="154">
        <v>0.1111111111111111</v>
      </c>
      <c r="T305" s="154">
        <v>0.33333333333333331</v>
      </c>
      <c r="U305" s="154">
        <v>0.33333333333333331</v>
      </c>
      <c r="V305" s="155"/>
      <c r="W305" s="155"/>
      <c r="X305" s="156"/>
      <c r="Y305" s="8"/>
      <c r="Z305" s="8"/>
      <c r="AA305" s="8"/>
    </row>
    <row r="306" spans="2:27" x14ac:dyDescent="0.3">
      <c r="B306" s="11" t="s">
        <v>24</v>
      </c>
      <c r="C306" s="12" t="s">
        <v>324</v>
      </c>
      <c r="D306" s="148">
        <v>10</v>
      </c>
      <c r="E306" s="149">
        <v>1</v>
      </c>
      <c r="F306" s="150">
        <v>10</v>
      </c>
      <c r="G306" s="149">
        <v>0.4</v>
      </c>
      <c r="H306" s="150">
        <f t="shared" si="10"/>
        <v>4</v>
      </c>
      <c r="J306" s="151"/>
      <c r="K306" s="152"/>
      <c r="L306" s="153"/>
      <c r="M306" s="153"/>
      <c r="N306" s="153"/>
      <c r="O306" s="153"/>
      <c r="P306" s="153"/>
      <c r="Q306" s="154">
        <v>0.1111111111111111</v>
      </c>
      <c r="R306" s="154">
        <v>0.1111111111111111</v>
      </c>
      <c r="S306" s="154">
        <v>0.1111111111111111</v>
      </c>
      <c r="T306" s="154">
        <v>0.33333333333333331</v>
      </c>
      <c r="U306" s="154">
        <v>0.33333333333333331</v>
      </c>
      <c r="V306" s="155"/>
      <c r="W306" s="155"/>
      <c r="X306" s="156"/>
      <c r="Y306" s="8"/>
      <c r="Z306" s="8"/>
      <c r="AA306" s="8"/>
    </row>
    <row r="307" spans="2:27" x14ac:dyDescent="0.3">
      <c r="B307" s="11" t="s">
        <v>24</v>
      </c>
      <c r="C307" s="12" t="s">
        <v>325</v>
      </c>
      <c r="D307" s="148">
        <v>2</v>
      </c>
      <c r="E307" s="149">
        <v>0.4</v>
      </c>
      <c r="F307" s="150">
        <v>0.8</v>
      </c>
      <c r="G307" s="149">
        <v>0.4</v>
      </c>
      <c r="H307" s="150">
        <f t="shared" si="10"/>
        <v>0.32000000000000006</v>
      </c>
      <c r="J307" s="151"/>
      <c r="K307" s="152"/>
      <c r="L307" s="153"/>
      <c r="M307" s="153"/>
      <c r="N307" s="153"/>
      <c r="O307" s="153"/>
      <c r="P307" s="153"/>
      <c r="Q307" s="154"/>
      <c r="R307" s="154"/>
      <c r="S307" s="154"/>
      <c r="T307" s="154">
        <v>1</v>
      </c>
      <c r="U307" s="154"/>
      <c r="V307" s="155"/>
      <c r="W307" s="155"/>
      <c r="X307" s="156"/>
      <c r="Y307" s="8"/>
      <c r="Z307" s="8"/>
      <c r="AA307" s="8"/>
    </row>
    <row r="308" spans="2:27" ht="27.6" x14ac:dyDescent="0.3">
      <c r="B308" s="11" t="s">
        <v>24</v>
      </c>
      <c r="C308" s="12" t="s">
        <v>326</v>
      </c>
      <c r="D308" s="148">
        <v>12</v>
      </c>
      <c r="E308" s="149">
        <v>0.4</v>
      </c>
      <c r="F308" s="150">
        <v>4.8000000000000007</v>
      </c>
      <c r="G308" s="149">
        <v>0</v>
      </c>
      <c r="H308" s="150">
        <f t="shared" si="10"/>
        <v>0</v>
      </c>
      <c r="J308" s="151"/>
      <c r="K308" s="152"/>
      <c r="L308" s="153"/>
      <c r="M308" s="153"/>
      <c r="N308" s="153"/>
      <c r="O308" s="153"/>
      <c r="P308" s="153"/>
      <c r="Q308" s="154"/>
      <c r="R308" s="154"/>
      <c r="S308" s="154"/>
      <c r="T308" s="154"/>
      <c r="U308" s="154"/>
      <c r="V308" s="155"/>
      <c r="W308" s="155"/>
      <c r="X308" s="156"/>
      <c r="Y308" s="8"/>
      <c r="Z308" s="8"/>
      <c r="AA308" s="8"/>
    </row>
    <row r="309" spans="2:27" ht="27.6" x14ac:dyDescent="0.3">
      <c r="B309" s="11" t="s">
        <v>24</v>
      </c>
      <c r="C309" s="12" t="s">
        <v>327</v>
      </c>
      <c r="D309" s="148">
        <v>2</v>
      </c>
      <c r="E309" s="149">
        <v>0.4</v>
      </c>
      <c r="F309" s="150">
        <v>0.8</v>
      </c>
      <c r="G309" s="149">
        <v>0</v>
      </c>
      <c r="H309" s="150">
        <f t="shared" si="10"/>
        <v>0</v>
      </c>
      <c r="J309" s="151"/>
      <c r="K309" s="152"/>
      <c r="L309" s="153"/>
      <c r="M309" s="153"/>
      <c r="N309" s="153"/>
      <c r="O309" s="153"/>
      <c r="P309" s="153"/>
      <c r="Q309" s="154"/>
      <c r="R309" s="154"/>
      <c r="S309" s="154"/>
      <c r="T309" s="154"/>
      <c r="U309" s="154"/>
      <c r="V309" s="155"/>
      <c r="W309" s="155"/>
      <c r="X309" s="156"/>
      <c r="Y309" s="8"/>
      <c r="Z309" s="8"/>
      <c r="AA309" s="8"/>
    </row>
    <row r="310" spans="2:27" x14ac:dyDescent="0.3">
      <c r="B310" s="11" t="s">
        <v>24</v>
      </c>
      <c r="C310" s="12" t="s">
        <v>328</v>
      </c>
      <c r="D310" s="148">
        <v>10</v>
      </c>
      <c r="E310" s="149">
        <v>0.4</v>
      </c>
      <c r="F310" s="150">
        <v>4</v>
      </c>
      <c r="G310" s="149">
        <v>0</v>
      </c>
      <c r="H310" s="150">
        <f t="shared" si="10"/>
        <v>0</v>
      </c>
      <c r="J310" s="151"/>
      <c r="K310" s="152"/>
      <c r="L310" s="153"/>
      <c r="M310" s="153"/>
      <c r="N310" s="153"/>
      <c r="O310" s="153"/>
      <c r="P310" s="153"/>
      <c r="Q310" s="154"/>
      <c r="R310" s="154"/>
      <c r="S310" s="154"/>
      <c r="T310" s="154"/>
      <c r="U310" s="154"/>
      <c r="V310" s="155"/>
      <c r="W310" s="155"/>
      <c r="X310" s="156"/>
      <c r="Y310" s="8"/>
      <c r="Z310" s="8"/>
      <c r="AA310" s="8"/>
    </row>
    <row r="311" spans="2:27" ht="27.6" x14ac:dyDescent="0.3">
      <c r="B311" s="11" t="s">
        <v>24</v>
      </c>
      <c r="C311" s="12" t="s">
        <v>329</v>
      </c>
      <c r="D311" s="148">
        <v>10</v>
      </c>
      <c r="E311" s="149">
        <v>0.4</v>
      </c>
      <c r="F311" s="150">
        <v>4</v>
      </c>
      <c r="G311" s="149">
        <v>0</v>
      </c>
      <c r="H311" s="150">
        <f t="shared" si="10"/>
        <v>0</v>
      </c>
      <c r="J311" s="151"/>
      <c r="K311" s="152"/>
      <c r="L311" s="153"/>
      <c r="M311" s="153"/>
      <c r="N311" s="153"/>
      <c r="O311" s="153"/>
      <c r="P311" s="153"/>
      <c r="Q311" s="154"/>
      <c r="R311" s="154"/>
      <c r="S311" s="154"/>
      <c r="T311" s="154"/>
      <c r="U311" s="154"/>
      <c r="V311" s="155"/>
      <c r="W311" s="155"/>
      <c r="X311" s="156"/>
      <c r="Y311" s="8"/>
      <c r="Z311" s="8"/>
      <c r="AA311" s="8"/>
    </row>
    <row r="312" spans="2:27" x14ac:dyDescent="0.3">
      <c r="B312" s="11" t="s">
        <v>24</v>
      </c>
      <c r="C312" s="12" t="s">
        <v>330</v>
      </c>
      <c r="D312" s="148">
        <v>20</v>
      </c>
      <c r="E312" s="149">
        <v>0.4</v>
      </c>
      <c r="F312" s="150">
        <v>8</v>
      </c>
      <c r="G312" s="149">
        <v>0</v>
      </c>
      <c r="H312" s="150">
        <f t="shared" si="10"/>
        <v>0</v>
      </c>
      <c r="J312" s="151"/>
      <c r="K312" s="152"/>
      <c r="L312" s="153"/>
      <c r="M312" s="153"/>
      <c r="N312" s="153"/>
      <c r="O312" s="153"/>
      <c r="P312" s="153"/>
      <c r="Q312" s="154"/>
      <c r="R312" s="154"/>
      <c r="S312" s="154"/>
      <c r="T312" s="154"/>
      <c r="U312" s="154"/>
      <c r="V312" s="155"/>
      <c r="W312" s="155"/>
      <c r="X312" s="156"/>
      <c r="Y312" s="8"/>
      <c r="Z312" s="8"/>
      <c r="AA312" s="8"/>
    </row>
    <row r="313" spans="2:27" ht="27.6" x14ac:dyDescent="0.3">
      <c r="B313" s="11" t="s">
        <v>24</v>
      </c>
      <c r="C313" s="12" t="s">
        <v>331</v>
      </c>
      <c r="D313" s="148">
        <v>23</v>
      </c>
      <c r="E313" s="149">
        <v>0.4</v>
      </c>
      <c r="F313" s="150">
        <v>9.2000000000000011</v>
      </c>
      <c r="G313" s="149">
        <v>0</v>
      </c>
      <c r="H313" s="150">
        <f t="shared" si="10"/>
        <v>0</v>
      </c>
      <c r="J313" s="151"/>
      <c r="K313" s="152"/>
      <c r="L313" s="153"/>
      <c r="M313" s="153"/>
      <c r="N313" s="153"/>
      <c r="O313" s="153"/>
      <c r="P313" s="153"/>
      <c r="Q313" s="154"/>
      <c r="R313" s="154"/>
      <c r="S313" s="154"/>
      <c r="T313" s="154"/>
      <c r="U313" s="154"/>
      <c r="V313" s="155"/>
      <c r="W313" s="155"/>
      <c r="X313" s="156"/>
      <c r="Y313" s="8"/>
      <c r="Z313" s="8"/>
      <c r="AA313" s="8"/>
    </row>
    <row r="314" spans="2:27" ht="27.6" x14ac:dyDescent="0.3">
      <c r="B314" s="11" t="s">
        <v>24</v>
      </c>
      <c r="C314" s="12" t="s">
        <v>332</v>
      </c>
      <c r="D314" s="148">
        <v>20</v>
      </c>
      <c r="E314" s="149">
        <v>0.4</v>
      </c>
      <c r="F314" s="150">
        <v>8</v>
      </c>
      <c r="G314" s="149">
        <v>0</v>
      </c>
      <c r="H314" s="150">
        <f t="shared" si="10"/>
        <v>0</v>
      </c>
      <c r="J314" s="151"/>
      <c r="K314" s="152"/>
      <c r="L314" s="153"/>
      <c r="M314" s="153"/>
      <c r="N314" s="153"/>
      <c r="O314" s="153"/>
      <c r="P314" s="153"/>
      <c r="Q314" s="154"/>
      <c r="R314" s="154"/>
      <c r="S314" s="154"/>
      <c r="T314" s="154"/>
      <c r="U314" s="154"/>
      <c r="V314" s="155"/>
      <c r="W314" s="155"/>
      <c r="X314" s="156"/>
      <c r="Y314" s="8"/>
      <c r="Z314" s="8"/>
      <c r="AA314" s="8"/>
    </row>
    <row r="315" spans="2:27" x14ac:dyDescent="0.3">
      <c r="B315" s="11" t="s">
        <v>24</v>
      </c>
      <c r="C315" s="12" t="s">
        <v>333</v>
      </c>
      <c r="D315" s="148">
        <v>40</v>
      </c>
      <c r="E315" s="149">
        <v>0.4</v>
      </c>
      <c r="F315" s="150">
        <v>16</v>
      </c>
      <c r="G315" s="149">
        <v>0</v>
      </c>
      <c r="H315" s="150">
        <f t="shared" si="10"/>
        <v>0</v>
      </c>
      <c r="J315" s="151"/>
      <c r="K315" s="152"/>
      <c r="L315" s="153"/>
      <c r="M315" s="153"/>
      <c r="N315" s="153"/>
      <c r="O315" s="153"/>
      <c r="P315" s="153"/>
      <c r="Q315" s="154"/>
      <c r="R315" s="154"/>
      <c r="S315" s="154"/>
      <c r="T315" s="154"/>
      <c r="U315" s="154"/>
      <c r="V315" s="155"/>
      <c r="W315" s="155"/>
      <c r="X315" s="156"/>
      <c r="Y315" s="8"/>
      <c r="Z315" s="8"/>
      <c r="AA315" s="8"/>
    </row>
    <row r="316" spans="2:27" x14ac:dyDescent="0.3">
      <c r="B316" s="11" t="s">
        <v>24</v>
      </c>
      <c r="C316" s="12" t="s">
        <v>334</v>
      </c>
      <c r="D316" s="148">
        <v>12</v>
      </c>
      <c r="E316" s="149">
        <v>0.4</v>
      </c>
      <c r="F316" s="150">
        <v>4.8000000000000007</v>
      </c>
      <c r="G316" s="149">
        <v>0</v>
      </c>
      <c r="H316" s="150">
        <f t="shared" si="10"/>
        <v>0</v>
      </c>
      <c r="J316" s="151"/>
      <c r="K316" s="152"/>
      <c r="L316" s="153"/>
      <c r="M316" s="153"/>
      <c r="N316" s="153"/>
      <c r="O316" s="153"/>
      <c r="P316" s="153"/>
      <c r="Q316" s="154"/>
      <c r="R316" s="154"/>
      <c r="S316" s="154"/>
      <c r="T316" s="154"/>
      <c r="U316" s="154"/>
      <c r="V316" s="155"/>
      <c r="W316" s="155"/>
      <c r="X316" s="156"/>
      <c r="Y316" s="8"/>
      <c r="Z316" s="8"/>
      <c r="AA316" s="8"/>
    </row>
    <row r="317" spans="2:27" x14ac:dyDescent="0.3">
      <c r="B317" s="11" t="s">
        <v>24</v>
      </c>
      <c r="C317" s="12" t="s">
        <v>335</v>
      </c>
      <c r="D317" s="148">
        <v>5</v>
      </c>
      <c r="E317" s="149">
        <v>0.4</v>
      </c>
      <c r="F317" s="150">
        <v>2</v>
      </c>
      <c r="G317" s="149">
        <v>0</v>
      </c>
      <c r="H317" s="150">
        <f t="shared" si="10"/>
        <v>0</v>
      </c>
      <c r="J317" s="151"/>
      <c r="K317" s="152"/>
      <c r="L317" s="153"/>
      <c r="M317" s="153"/>
      <c r="N317" s="153"/>
      <c r="O317" s="153"/>
      <c r="P317" s="153"/>
      <c r="Q317" s="154"/>
      <c r="R317" s="154"/>
      <c r="S317" s="154"/>
      <c r="T317" s="154"/>
      <c r="U317" s="154"/>
      <c r="V317" s="155"/>
      <c r="W317" s="155"/>
      <c r="X317" s="156"/>
      <c r="Y317" s="8"/>
      <c r="Z317" s="8"/>
      <c r="AA317" s="8"/>
    </row>
    <row r="318" spans="2:27" ht="27.6" x14ac:dyDescent="0.3">
      <c r="B318" s="11" t="s">
        <v>24</v>
      </c>
      <c r="C318" s="12" t="s">
        <v>336</v>
      </c>
      <c r="D318" s="148">
        <v>15</v>
      </c>
      <c r="E318" s="149">
        <v>0.4</v>
      </c>
      <c r="F318" s="150">
        <v>6</v>
      </c>
      <c r="G318" s="149">
        <v>0</v>
      </c>
      <c r="H318" s="150">
        <f t="shared" si="10"/>
        <v>0</v>
      </c>
      <c r="J318" s="151"/>
      <c r="K318" s="152"/>
      <c r="L318" s="153"/>
      <c r="M318" s="153"/>
      <c r="N318" s="153"/>
      <c r="O318" s="153"/>
      <c r="P318" s="153"/>
      <c r="Q318" s="154"/>
      <c r="R318" s="154"/>
      <c r="S318" s="154"/>
      <c r="T318" s="154"/>
      <c r="U318" s="154"/>
      <c r="V318" s="155"/>
      <c r="W318" s="155"/>
      <c r="X318" s="156"/>
      <c r="Y318" s="8"/>
      <c r="Z318" s="8"/>
      <c r="AA318" s="8"/>
    </row>
    <row r="319" spans="2:27" ht="41.4" x14ac:dyDescent="0.3">
      <c r="B319" s="11" t="s">
        <v>24</v>
      </c>
      <c r="C319" s="12" t="s">
        <v>337</v>
      </c>
      <c r="D319" s="148">
        <v>15</v>
      </c>
      <c r="E319" s="149">
        <v>0.4</v>
      </c>
      <c r="F319" s="150">
        <v>6</v>
      </c>
      <c r="G319" s="149">
        <v>0</v>
      </c>
      <c r="H319" s="150">
        <f t="shared" si="10"/>
        <v>0</v>
      </c>
      <c r="J319" s="151"/>
      <c r="K319" s="152"/>
      <c r="L319" s="153"/>
      <c r="M319" s="153"/>
      <c r="N319" s="153"/>
      <c r="O319" s="153"/>
      <c r="P319" s="153"/>
      <c r="Q319" s="154"/>
      <c r="R319" s="154"/>
      <c r="S319" s="154"/>
      <c r="T319" s="154"/>
      <c r="U319" s="154"/>
      <c r="V319" s="155"/>
      <c r="W319" s="155"/>
      <c r="X319" s="156"/>
      <c r="Y319" s="8"/>
      <c r="Z319" s="8"/>
      <c r="AA319" s="8"/>
    </row>
    <row r="320" spans="2:27" x14ac:dyDescent="0.3">
      <c r="B320" s="11" t="s">
        <v>24</v>
      </c>
      <c r="C320" s="12" t="s">
        <v>338</v>
      </c>
      <c r="D320" s="148">
        <v>15</v>
      </c>
      <c r="E320" s="149">
        <v>1</v>
      </c>
      <c r="F320" s="150">
        <v>15</v>
      </c>
      <c r="G320" s="149">
        <v>0.4</v>
      </c>
      <c r="H320" s="150">
        <f t="shared" si="10"/>
        <v>6</v>
      </c>
      <c r="J320" s="151"/>
      <c r="K320" s="152"/>
      <c r="L320" s="153"/>
      <c r="M320" s="153"/>
      <c r="N320" s="153"/>
      <c r="O320" s="153"/>
      <c r="P320" s="153"/>
      <c r="Q320" s="154">
        <v>0.1111111111111111</v>
      </c>
      <c r="R320" s="154">
        <v>0.1111111111111111</v>
      </c>
      <c r="S320" s="154">
        <v>0.1111111111111111</v>
      </c>
      <c r="T320" s="154">
        <v>0.33333333333333331</v>
      </c>
      <c r="U320" s="154">
        <v>0.33333333333333331</v>
      </c>
      <c r="V320" s="155"/>
      <c r="W320" s="155"/>
      <c r="X320" s="156"/>
      <c r="Y320" s="8"/>
      <c r="Z320" s="8"/>
      <c r="AA320" s="8"/>
    </row>
    <row r="321" spans="2:27" ht="27.6" x14ac:dyDescent="0.3">
      <c r="B321" s="11" t="s">
        <v>24</v>
      </c>
      <c r="C321" s="12" t="s">
        <v>339</v>
      </c>
      <c r="D321" s="148">
        <v>7</v>
      </c>
      <c r="E321" s="149">
        <v>0.4</v>
      </c>
      <c r="F321" s="150">
        <v>2.8000000000000003</v>
      </c>
      <c r="G321" s="149">
        <v>0</v>
      </c>
      <c r="H321" s="150">
        <f t="shared" ref="H321:H352" si="11">F321*G321</f>
        <v>0</v>
      </c>
      <c r="J321" s="151"/>
      <c r="K321" s="152"/>
      <c r="L321" s="153"/>
      <c r="M321" s="153"/>
      <c r="N321" s="153"/>
      <c r="O321" s="153"/>
      <c r="P321" s="153"/>
      <c r="Q321" s="154"/>
      <c r="R321" s="154"/>
      <c r="S321" s="154"/>
      <c r="T321" s="154"/>
      <c r="U321" s="154"/>
      <c r="V321" s="155"/>
      <c r="W321" s="155"/>
      <c r="X321" s="156"/>
      <c r="Y321" s="8"/>
      <c r="Z321" s="8"/>
      <c r="AA321" s="8"/>
    </row>
    <row r="322" spans="2:27" ht="27.6" x14ac:dyDescent="0.3">
      <c r="B322" s="11" t="s">
        <v>24</v>
      </c>
      <c r="C322" s="12" t="s">
        <v>340</v>
      </c>
      <c r="D322" s="148">
        <v>10</v>
      </c>
      <c r="E322" s="149">
        <v>0.4</v>
      </c>
      <c r="F322" s="150">
        <v>4</v>
      </c>
      <c r="G322" s="149">
        <v>0</v>
      </c>
      <c r="H322" s="150">
        <f t="shared" si="11"/>
        <v>0</v>
      </c>
      <c r="J322" s="151"/>
      <c r="K322" s="152"/>
      <c r="L322" s="153"/>
      <c r="M322" s="153"/>
      <c r="N322" s="153"/>
      <c r="O322" s="153"/>
      <c r="P322" s="153"/>
      <c r="Q322" s="154"/>
      <c r="R322" s="154"/>
      <c r="S322" s="154"/>
      <c r="T322" s="154"/>
      <c r="U322" s="154"/>
      <c r="V322" s="155"/>
      <c r="W322" s="155"/>
      <c r="X322" s="156"/>
      <c r="Y322" s="8"/>
      <c r="Z322" s="8"/>
      <c r="AA322" s="8"/>
    </row>
    <row r="323" spans="2:27" x14ac:dyDescent="0.3">
      <c r="B323" s="11" t="s">
        <v>24</v>
      </c>
      <c r="C323" s="12" t="s">
        <v>341</v>
      </c>
      <c r="D323" s="148">
        <v>10</v>
      </c>
      <c r="E323" s="149">
        <v>0.4</v>
      </c>
      <c r="F323" s="150">
        <v>4</v>
      </c>
      <c r="G323" s="149">
        <v>0</v>
      </c>
      <c r="H323" s="150">
        <f t="shared" si="11"/>
        <v>0</v>
      </c>
      <c r="J323" s="151"/>
      <c r="K323" s="152"/>
      <c r="L323" s="153"/>
      <c r="M323" s="153"/>
      <c r="N323" s="153"/>
      <c r="O323" s="153"/>
      <c r="P323" s="153"/>
      <c r="Q323" s="154"/>
      <c r="R323" s="154"/>
      <c r="S323" s="154"/>
      <c r="T323" s="154"/>
      <c r="U323" s="154"/>
      <c r="V323" s="155"/>
      <c r="W323" s="155"/>
      <c r="X323" s="156"/>
      <c r="Y323" s="8"/>
      <c r="Z323" s="8"/>
      <c r="AA323" s="8"/>
    </row>
    <row r="324" spans="2:27" ht="27.6" x14ac:dyDescent="0.3">
      <c r="B324" s="11" t="s">
        <v>24</v>
      </c>
      <c r="C324" s="12" t="s">
        <v>342</v>
      </c>
      <c r="D324" s="148">
        <v>5</v>
      </c>
      <c r="E324" s="149">
        <v>0.4</v>
      </c>
      <c r="F324" s="150">
        <v>2</v>
      </c>
      <c r="G324" s="149">
        <v>0</v>
      </c>
      <c r="H324" s="150">
        <f t="shared" si="11"/>
        <v>0</v>
      </c>
      <c r="J324" s="151"/>
      <c r="K324" s="152"/>
      <c r="L324" s="153"/>
      <c r="M324" s="153"/>
      <c r="N324" s="153"/>
      <c r="O324" s="153"/>
      <c r="P324" s="153"/>
      <c r="Q324" s="154"/>
      <c r="R324" s="154"/>
      <c r="S324" s="154"/>
      <c r="T324" s="154"/>
      <c r="U324" s="154"/>
      <c r="V324" s="155"/>
      <c r="W324" s="155"/>
      <c r="X324" s="156"/>
      <c r="Y324" s="8"/>
      <c r="Z324" s="8"/>
      <c r="AA324" s="8"/>
    </row>
    <row r="325" spans="2:27" ht="27.6" x14ac:dyDescent="0.3">
      <c r="B325" s="11" t="s">
        <v>24</v>
      </c>
      <c r="C325" s="12" t="s">
        <v>343</v>
      </c>
      <c r="D325" s="148">
        <v>5</v>
      </c>
      <c r="E325" s="149">
        <v>0.4</v>
      </c>
      <c r="F325" s="150">
        <v>2</v>
      </c>
      <c r="G325" s="149">
        <v>0.4</v>
      </c>
      <c r="H325" s="150">
        <f t="shared" si="11"/>
        <v>0.8</v>
      </c>
      <c r="J325" s="151">
        <v>0.5</v>
      </c>
      <c r="K325" s="152">
        <v>0.5</v>
      </c>
      <c r="L325" s="153"/>
      <c r="M325" s="153"/>
      <c r="N325" s="153"/>
      <c r="O325" s="153"/>
      <c r="P325" s="153"/>
      <c r="Q325" s="154"/>
      <c r="R325" s="154"/>
      <c r="S325" s="154"/>
      <c r="T325" s="154"/>
      <c r="U325" s="154"/>
      <c r="V325" s="155"/>
      <c r="W325" s="155"/>
      <c r="X325" s="156"/>
      <c r="Y325" s="8"/>
      <c r="Z325" s="8"/>
      <c r="AA325" s="8"/>
    </row>
    <row r="326" spans="2:27" ht="27.6" x14ac:dyDescent="0.3">
      <c r="B326" s="11" t="s">
        <v>24</v>
      </c>
      <c r="C326" s="12" t="s">
        <v>344</v>
      </c>
      <c r="D326" s="148">
        <v>11</v>
      </c>
      <c r="E326" s="149">
        <v>0.4</v>
      </c>
      <c r="F326" s="150">
        <v>4.4000000000000004</v>
      </c>
      <c r="G326" s="149">
        <v>0</v>
      </c>
      <c r="H326" s="150">
        <f t="shared" si="11"/>
        <v>0</v>
      </c>
      <c r="J326" s="151"/>
      <c r="K326" s="152"/>
      <c r="L326" s="153"/>
      <c r="M326" s="153"/>
      <c r="N326" s="153"/>
      <c r="O326" s="153"/>
      <c r="P326" s="153"/>
      <c r="Q326" s="154"/>
      <c r="R326" s="154"/>
      <c r="S326" s="154"/>
      <c r="T326" s="154"/>
      <c r="U326" s="154"/>
      <c r="V326" s="155"/>
      <c r="W326" s="155"/>
      <c r="X326" s="156"/>
      <c r="Y326" s="8"/>
      <c r="Z326" s="8"/>
      <c r="AA326" s="8"/>
    </row>
    <row r="327" spans="2:27" x14ac:dyDescent="0.3">
      <c r="B327" s="11" t="s">
        <v>24</v>
      </c>
      <c r="C327" s="12" t="s">
        <v>345</v>
      </c>
      <c r="D327" s="148">
        <v>18</v>
      </c>
      <c r="E327" s="149">
        <v>0.4</v>
      </c>
      <c r="F327" s="150">
        <v>7.2</v>
      </c>
      <c r="G327" s="149">
        <v>0</v>
      </c>
      <c r="H327" s="150">
        <f t="shared" si="11"/>
        <v>0</v>
      </c>
      <c r="J327" s="151"/>
      <c r="K327" s="152"/>
      <c r="L327" s="153"/>
      <c r="M327" s="153"/>
      <c r="N327" s="153"/>
      <c r="O327" s="153"/>
      <c r="P327" s="153"/>
      <c r="Q327" s="154"/>
      <c r="R327" s="154"/>
      <c r="S327" s="154"/>
      <c r="T327" s="154"/>
      <c r="U327" s="154"/>
      <c r="V327" s="155"/>
      <c r="W327" s="155"/>
      <c r="X327" s="156"/>
      <c r="Y327" s="8"/>
      <c r="Z327" s="8"/>
      <c r="AA327" s="8"/>
    </row>
    <row r="328" spans="2:27" ht="27.6" x14ac:dyDescent="0.3">
      <c r="B328" s="11" t="s">
        <v>24</v>
      </c>
      <c r="C328" s="12" t="s">
        <v>346</v>
      </c>
      <c r="D328" s="148">
        <v>8</v>
      </c>
      <c r="E328" s="149">
        <v>0.4</v>
      </c>
      <c r="F328" s="150">
        <v>3.2</v>
      </c>
      <c r="G328" s="149">
        <v>0</v>
      </c>
      <c r="H328" s="150">
        <f t="shared" si="11"/>
        <v>0</v>
      </c>
      <c r="J328" s="151"/>
      <c r="K328" s="152"/>
      <c r="L328" s="153"/>
      <c r="M328" s="153"/>
      <c r="N328" s="153"/>
      <c r="O328" s="153"/>
      <c r="P328" s="153"/>
      <c r="Q328" s="154"/>
      <c r="R328" s="154"/>
      <c r="S328" s="154"/>
      <c r="T328" s="154"/>
      <c r="U328" s="154"/>
      <c r="V328" s="155"/>
      <c r="W328" s="155"/>
      <c r="X328" s="156"/>
      <c r="Y328" s="8"/>
      <c r="Z328" s="8"/>
      <c r="AA328" s="8"/>
    </row>
    <row r="329" spans="2:27" ht="27.6" x14ac:dyDescent="0.3">
      <c r="B329" s="11" t="s">
        <v>24</v>
      </c>
      <c r="C329" s="12" t="s">
        <v>347</v>
      </c>
      <c r="D329" s="148">
        <v>4</v>
      </c>
      <c r="E329" s="149">
        <v>0.4</v>
      </c>
      <c r="F329" s="150">
        <v>1.6</v>
      </c>
      <c r="G329" s="149">
        <v>0</v>
      </c>
      <c r="H329" s="150">
        <f t="shared" si="11"/>
        <v>0</v>
      </c>
      <c r="J329" s="151"/>
      <c r="K329" s="152"/>
      <c r="L329" s="153"/>
      <c r="M329" s="153"/>
      <c r="N329" s="153"/>
      <c r="O329" s="153"/>
      <c r="P329" s="153"/>
      <c r="Q329" s="154"/>
      <c r="R329" s="154"/>
      <c r="S329" s="154"/>
      <c r="T329" s="154"/>
      <c r="U329" s="154"/>
      <c r="V329" s="155"/>
      <c r="W329" s="155"/>
      <c r="X329" s="156"/>
      <c r="Y329" s="8"/>
      <c r="Z329" s="8"/>
      <c r="AA329" s="8"/>
    </row>
    <row r="330" spans="2:27" ht="27.6" x14ac:dyDescent="0.3">
      <c r="B330" s="11" t="s">
        <v>24</v>
      </c>
      <c r="C330" s="12" t="s">
        <v>348</v>
      </c>
      <c r="D330" s="148">
        <v>10</v>
      </c>
      <c r="E330" s="149">
        <v>0.4</v>
      </c>
      <c r="F330" s="150">
        <v>4</v>
      </c>
      <c r="G330" s="149">
        <v>0</v>
      </c>
      <c r="H330" s="150">
        <f t="shared" si="11"/>
        <v>0</v>
      </c>
      <c r="J330" s="151"/>
      <c r="K330" s="152"/>
      <c r="L330" s="153"/>
      <c r="M330" s="153"/>
      <c r="N330" s="153"/>
      <c r="O330" s="153"/>
      <c r="P330" s="153"/>
      <c r="Q330" s="154"/>
      <c r="R330" s="154"/>
      <c r="S330" s="154"/>
      <c r="T330" s="154"/>
      <c r="U330" s="154"/>
      <c r="V330" s="155"/>
      <c r="W330" s="155"/>
      <c r="X330" s="156"/>
      <c r="Y330" s="8"/>
      <c r="Z330" s="8"/>
      <c r="AA330" s="8"/>
    </row>
    <row r="331" spans="2:27" ht="27.6" x14ac:dyDescent="0.3">
      <c r="B331" s="11" t="s">
        <v>24</v>
      </c>
      <c r="C331" s="12" t="s">
        <v>349</v>
      </c>
      <c r="D331" s="148">
        <v>12</v>
      </c>
      <c r="E331" s="149">
        <v>0.4</v>
      </c>
      <c r="F331" s="150">
        <v>4.8000000000000007</v>
      </c>
      <c r="G331" s="149">
        <v>0</v>
      </c>
      <c r="H331" s="150">
        <f t="shared" si="11"/>
        <v>0</v>
      </c>
      <c r="J331" s="151"/>
      <c r="K331" s="152"/>
      <c r="L331" s="153"/>
      <c r="M331" s="153"/>
      <c r="N331" s="153"/>
      <c r="O331" s="153"/>
      <c r="P331" s="153"/>
      <c r="Q331" s="154"/>
      <c r="R331" s="154"/>
      <c r="S331" s="154"/>
      <c r="T331" s="154"/>
      <c r="U331" s="154"/>
      <c r="V331" s="155"/>
      <c r="W331" s="155"/>
      <c r="X331" s="156"/>
      <c r="Y331" s="8"/>
      <c r="Z331" s="8"/>
      <c r="AA331" s="8"/>
    </row>
    <row r="332" spans="2:27" ht="27.6" x14ac:dyDescent="0.3">
      <c r="B332" s="11" t="s">
        <v>24</v>
      </c>
      <c r="C332" s="12" t="s">
        <v>350</v>
      </c>
      <c r="D332" s="148">
        <v>9</v>
      </c>
      <c r="E332" s="149">
        <v>0.4</v>
      </c>
      <c r="F332" s="150">
        <v>3.6</v>
      </c>
      <c r="G332" s="149">
        <v>0</v>
      </c>
      <c r="H332" s="150">
        <f t="shared" si="11"/>
        <v>0</v>
      </c>
      <c r="J332" s="151"/>
      <c r="K332" s="152"/>
      <c r="L332" s="153"/>
      <c r="M332" s="153"/>
      <c r="N332" s="153"/>
      <c r="O332" s="153"/>
      <c r="P332" s="153"/>
      <c r="Q332" s="154"/>
      <c r="R332" s="154"/>
      <c r="S332" s="154"/>
      <c r="T332" s="154"/>
      <c r="U332" s="154"/>
      <c r="V332" s="155"/>
      <c r="W332" s="155"/>
      <c r="X332" s="156"/>
      <c r="Y332" s="8"/>
      <c r="Z332" s="8"/>
      <c r="AA332" s="8"/>
    </row>
    <row r="333" spans="2:27" x14ac:dyDescent="0.3">
      <c r="B333" s="11" t="s">
        <v>24</v>
      </c>
      <c r="C333" s="12" t="s">
        <v>351</v>
      </c>
      <c r="D333" s="148">
        <v>15</v>
      </c>
      <c r="E333" s="149">
        <v>0.4</v>
      </c>
      <c r="F333" s="150">
        <v>6</v>
      </c>
      <c r="G333" s="149">
        <v>0</v>
      </c>
      <c r="H333" s="150">
        <f t="shared" si="11"/>
        <v>0</v>
      </c>
      <c r="J333" s="151"/>
      <c r="K333" s="152"/>
      <c r="L333" s="153"/>
      <c r="M333" s="153"/>
      <c r="N333" s="153"/>
      <c r="O333" s="153"/>
      <c r="P333" s="153"/>
      <c r="Q333" s="154"/>
      <c r="R333" s="154"/>
      <c r="S333" s="154"/>
      <c r="T333" s="154"/>
      <c r="U333" s="154"/>
      <c r="V333" s="155"/>
      <c r="W333" s="155"/>
      <c r="X333" s="156"/>
      <c r="Y333" s="8"/>
      <c r="Z333" s="8"/>
      <c r="AA333" s="8"/>
    </row>
    <row r="334" spans="2:27" ht="27.6" x14ac:dyDescent="0.3">
      <c r="B334" s="11" t="s">
        <v>24</v>
      </c>
      <c r="C334" s="12" t="s">
        <v>352</v>
      </c>
      <c r="D334" s="148">
        <v>12</v>
      </c>
      <c r="E334" s="149">
        <v>0.4</v>
      </c>
      <c r="F334" s="150">
        <v>4.8000000000000007</v>
      </c>
      <c r="G334" s="149">
        <v>0.4</v>
      </c>
      <c r="H334" s="150">
        <f t="shared" si="11"/>
        <v>1.9200000000000004</v>
      </c>
      <c r="J334" s="151"/>
      <c r="K334" s="152"/>
      <c r="L334" s="153"/>
      <c r="M334" s="153"/>
      <c r="N334" s="153"/>
      <c r="O334" s="153"/>
      <c r="P334" s="153"/>
      <c r="Q334" s="154"/>
      <c r="R334" s="154"/>
      <c r="S334" s="154"/>
      <c r="T334" s="154">
        <v>1</v>
      </c>
      <c r="U334" s="154"/>
      <c r="V334" s="155"/>
      <c r="W334" s="155"/>
      <c r="X334" s="156"/>
      <c r="Y334" s="8"/>
      <c r="Z334" s="8"/>
      <c r="AA334" s="8"/>
    </row>
    <row r="335" spans="2:27" x14ac:dyDescent="0.3">
      <c r="B335" s="11" t="s">
        <v>24</v>
      </c>
      <c r="C335" s="12" t="s">
        <v>353</v>
      </c>
      <c r="D335" s="148">
        <v>10</v>
      </c>
      <c r="E335" s="149">
        <v>1</v>
      </c>
      <c r="F335" s="150">
        <v>10</v>
      </c>
      <c r="G335" s="149">
        <v>0.4</v>
      </c>
      <c r="H335" s="150">
        <f t="shared" si="11"/>
        <v>4</v>
      </c>
      <c r="J335" s="151"/>
      <c r="K335" s="152"/>
      <c r="L335" s="153"/>
      <c r="M335" s="153"/>
      <c r="N335" s="153"/>
      <c r="O335" s="153"/>
      <c r="P335" s="153"/>
      <c r="Q335" s="154">
        <v>0.1111111111111111</v>
      </c>
      <c r="R335" s="154">
        <v>0.1111111111111111</v>
      </c>
      <c r="S335" s="154">
        <v>0.1111111111111111</v>
      </c>
      <c r="T335" s="154">
        <v>0.33333333333333331</v>
      </c>
      <c r="U335" s="154">
        <v>0.33333333333333331</v>
      </c>
      <c r="V335" s="155"/>
      <c r="W335" s="155"/>
      <c r="X335" s="156"/>
      <c r="Y335" s="8"/>
      <c r="Z335" s="8"/>
      <c r="AA335" s="8"/>
    </row>
    <row r="336" spans="2:27" x14ac:dyDescent="0.3">
      <c r="B336" s="11" t="s">
        <v>24</v>
      </c>
      <c r="C336" s="12" t="s">
        <v>354</v>
      </c>
      <c r="D336" s="148">
        <v>18</v>
      </c>
      <c r="E336" s="149">
        <v>0.4</v>
      </c>
      <c r="F336" s="150">
        <v>7.2</v>
      </c>
      <c r="G336" s="149">
        <v>0</v>
      </c>
      <c r="H336" s="150">
        <f t="shared" si="11"/>
        <v>0</v>
      </c>
      <c r="J336" s="151"/>
      <c r="K336" s="152"/>
      <c r="L336" s="153"/>
      <c r="M336" s="153"/>
      <c r="N336" s="153"/>
      <c r="O336" s="153"/>
      <c r="P336" s="153"/>
      <c r="Q336" s="154"/>
      <c r="R336" s="154"/>
      <c r="S336" s="154"/>
      <c r="T336" s="154"/>
      <c r="U336" s="154"/>
      <c r="V336" s="155"/>
      <c r="W336" s="155"/>
      <c r="X336" s="156"/>
      <c r="Y336" s="8"/>
      <c r="Z336" s="8"/>
      <c r="AA336" s="8"/>
    </row>
    <row r="337" spans="2:27" x14ac:dyDescent="0.3">
      <c r="B337" s="11" t="s">
        <v>24</v>
      </c>
      <c r="C337" s="12" t="s">
        <v>355</v>
      </c>
      <c r="D337" s="148">
        <v>6</v>
      </c>
      <c r="E337" s="149">
        <v>0.4</v>
      </c>
      <c r="F337" s="150">
        <v>2.4000000000000004</v>
      </c>
      <c r="G337" s="149">
        <v>0</v>
      </c>
      <c r="H337" s="150">
        <f t="shared" si="11"/>
        <v>0</v>
      </c>
      <c r="J337" s="151"/>
      <c r="K337" s="152"/>
      <c r="L337" s="153"/>
      <c r="M337" s="153"/>
      <c r="N337" s="153"/>
      <c r="O337" s="153"/>
      <c r="P337" s="153"/>
      <c r="Q337" s="154"/>
      <c r="R337" s="154"/>
      <c r="S337" s="154"/>
      <c r="T337" s="154"/>
      <c r="U337" s="154"/>
      <c r="V337" s="155"/>
      <c r="W337" s="155"/>
      <c r="X337" s="156"/>
      <c r="Y337" s="8"/>
      <c r="Z337" s="8"/>
      <c r="AA337" s="8"/>
    </row>
    <row r="338" spans="2:27" ht="27.6" x14ac:dyDescent="0.3">
      <c r="B338" s="11" t="s">
        <v>24</v>
      </c>
      <c r="C338" s="12" t="s">
        <v>356</v>
      </c>
      <c r="D338" s="148">
        <v>10</v>
      </c>
      <c r="E338" s="149">
        <v>0.4</v>
      </c>
      <c r="F338" s="150">
        <v>4</v>
      </c>
      <c r="G338" s="149">
        <v>0</v>
      </c>
      <c r="H338" s="150">
        <f t="shared" si="11"/>
        <v>0</v>
      </c>
      <c r="J338" s="151"/>
      <c r="K338" s="152"/>
      <c r="L338" s="153"/>
      <c r="M338" s="153"/>
      <c r="N338" s="153"/>
      <c r="O338" s="153"/>
      <c r="P338" s="153"/>
      <c r="Q338" s="154"/>
      <c r="R338" s="154"/>
      <c r="S338" s="154"/>
      <c r="T338" s="154"/>
      <c r="U338" s="154"/>
      <c r="V338" s="155"/>
      <c r="W338" s="155"/>
      <c r="X338" s="156"/>
      <c r="Y338" s="8"/>
      <c r="Z338" s="8"/>
      <c r="AA338" s="8"/>
    </row>
    <row r="339" spans="2:27" ht="27.6" x14ac:dyDescent="0.3">
      <c r="B339" s="11" t="s">
        <v>24</v>
      </c>
      <c r="C339" s="12" t="s">
        <v>357</v>
      </c>
      <c r="D339" s="148">
        <v>5</v>
      </c>
      <c r="E339" s="149">
        <v>0.4</v>
      </c>
      <c r="F339" s="150">
        <v>2</v>
      </c>
      <c r="G339" s="149">
        <v>0</v>
      </c>
      <c r="H339" s="150">
        <f t="shared" si="11"/>
        <v>0</v>
      </c>
      <c r="J339" s="151"/>
      <c r="K339" s="152"/>
      <c r="L339" s="153"/>
      <c r="M339" s="153"/>
      <c r="N339" s="153"/>
      <c r="O339" s="153"/>
      <c r="P339" s="153"/>
      <c r="Q339" s="154"/>
      <c r="R339" s="154"/>
      <c r="S339" s="154"/>
      <c r="T339" s="154"/>
      <c r="U339" s="154"/>
      <c r="V339" s="155"/>
      <c r="W339" s="155"/>
      <c r="X339" s="156"/>
      <c r="Y339" s="8"/>
      <c r="Z339" s="8"/>
      <c r="AA339" s="8"/>
    </row>
    <row r="340" spans="2:27" ht="27.6" x14ac:dyDescent="0.3">
      <c r="B340" s="11" t="s">
        <v>24</v>
      </c>
      <c r="C340" s="12" t="s">
        <v>358</v>
      </c>
      <c r="D340" s="148">
        <v>20</v>
      </c>
      <c r="E340" s="149">
        <v>1</v>
      </c>
      <c r="F340" s="150">
        <v>20</v>
      </c>
      <c r="G340" s="149">
        <v>0.4</v>
      </c>
      <c r="H340" s="150">
        <f t="shared" si="11"/>
        <v>8</v>
      </c>
      <c r="J340" s="151"/>
      <c r="K340" s="152"/>
      <c r="L340" s="153"/>
      <c r="M340" s="153"/>
      <c r="N340" s="153"/>
      <c r="O340" s="153"/>
      <c r="P340" s="153"/>
      <c r="Q340" s="154"/>
      <c r="R340" s="154">
        <v>1</v>
      </c>
      <c r="S340" s="154"/>
      <c r="T340" s="154"/>
      <c r="U340" s="154"/>
      <c r="V340" s="155"/>
      <c r="W340" s="155"/>
      <c r="X340" s="156"/>
      <c r="Y340" s="8"/>
      <c r="Z340" s="8"/>
      <c r="AA340" s="8"/>
    </row>
    <row r="341" spans="2:27" ht="27.6" x14ac:dyDescent="0.3">
      <c r="B341" s="11" t="s">
        <v>24</v>
      </c>
      <c r="C341" s="12" t="s">
        <v>359</v>
      </c>
      <c r="D341" s="148">
        <v>14</v>
      </c>
      <c r="E341" s="149">
        <v>0.4</v>
      </c>
      <c r="F341" s="150">
        <v>5.6000000000000005</v>
      </c>
      <c r="G341" s="149">
        <v>0</v>
      </c>
      <c r="H341" s="150">
        <f t="shared" si="11"/>
        <v>0</v>
      </c>
      <c r="J341" s="151"/>
      <c r="K341" s="152"/>
      <c r="L341" s="153"/>
      <c r="M341" s="153"/>
      <c r="N341" s="153"/>
      <c r="O341" s="153"/>
      <c r="P341" s="153"/>
      <c r="Q341" s="154"/>
      <c r="R341" s="154"/>
      <c r="S341" s="154"/>
      <c r="T341" s="154"/>
      <c r="U341" s="154"/>
      <c r="V341" s="155"/>
      <c r="W341" s="155"/>
      <c r="X341" s="156"/>
      <c r="Y341" s="8"/>
      <c r="Z341" s="8"/>
      <c r="AA341" s="8"/>
    </row>
    <row r="342" spans="2:27" ht="27.6" x14ac:dyDescent="0.3">
      <c r="B342" s="11" t="s">
        <v>24</v>
      </c>
      <c r="C342" s="12" t="s">
        <v>360</v>
      </c>
      <c r="D342" s="148">
        <v>8</v>
      </c>
      <c r="E342" s="149">
        <v>1</v>
      </c>
      <c r="F342" s="150">
        <v>8</v>
      </c>
      <c r="G342" s="149">
        <v>1</v>
      </c>
      <c r="H342" s="150">
        <f t="shared" si="11"/>
        <v>8</v>
      </c>
      <c r="J342" s="151">
        <v>0.5</v>
      </c>
      <c r="K342" s="152"/>
      <c r="L342" s="153"/>
      <c r="M342" s="153"/>
      <c r="N342" s="153"/>
      <c r="O342" s="153"/>
      <c r="P342" s="153"/>
      <c r="Q342" s="154"/>
      <c r="R342" s="154"/>
      <c r="S342" s="154">
        <v>0.5</v>
      </c>
      <c r="T342" s="154"/>
      <c r="U342" s="154"/>
      <c r="V342" s="155"/>
      <c r="W342" s="155"/>
      <c r="X342" s="156"/>
      <c r="Y342" s="8"/>
      <c r="Z342" s="8"/>
      <c r="AA342" s="8"/>
    </row>
    <row r="343" spans="2:27" x14ac:dyDescent="0.3">
      <c r="B343" s="11" t="s">
        <v>24</v>
      </c>
      <c r="C343" s="12" t="s">
        <v>361</v>
      </c>
      <c r="D343" s="148">
        <v>12</v>
      </c>
      <c r="E343" s="149">
        <v>1</v>
      </c>
      <c r="F343" s="150">
        <v>12</v>
      </c>
      <c r="G343" s="149">
        <v>1</v>
      </c>
      <c r="H343" s="150">
        <f t="shared" si="11"/>
        <v>12</v>
      </c>
      <c r="J343" s="151"/>
      <c r="K343" s="152"/>
      <c r="L343" s="153"/>
      <c r="M343" s="153"/>
      <c r="N343" s="153"/>
      <c r="O343" s="153"/>
      <c r="P343" s="153"/>
      <c r="Q343" s="154"/>
      <c r="R343" s="154"/>
      <c r="S343" s="154">
        <v>1</v>
      </c>
      <c r="T343" s="154"/>
      <c r="U343" s="154"/>
      <c r="V343" s="155"/>
      <c r="W343" s="155"/>
      <c r="X343" s="156"/>
      <c r="Y343" s="8"/>
      <c r="Z343" s="8"/>
      <c r="AA343" s="8"/>
    </row>
    <row r="344" spans="2:27" x14ac:dyDescent="0.3">
      <c r="B344" s="11" t="s">
        <v>24</v>
      </c>
      <c r="C344" s="12" t="s">
        <v>362</v>
      </c>
      <c r="D344" s="148">
        <v>5</v>
      </c>
      <c r="E344" s="149">
        <v>0.4</v>
      </c>
      <c r="F344" s="150">
        <v>2</v>
      </c>
      <c r="G344" s="149">
        <v>0</v>
      </c>
      <c r="H344" s="150">
        <f t="shared" si="11"/>
        <v>0</v>
      </c>
      <c r="J344" s="151"/>
      <c r="K344" s="152"/>
      <c r="L344" s="153"/>
      <c r="M344" s="153"/>
      <c r="N344" s="153"/>
      <c r="O344" s="153"/>
      <c r="P344" s="153"/>
      <c r="Q344" s="154"/>
      <c r="R344" s="154"/>
      <c r="S344" s="154"/>
      <c r="T344" s="154"/>
      <c r="U344" s="154"/>
      <c r="V344" s="155"/>
      <c r="W344" s="155"/>
      <c r="X344" s="156"/>
      <c r="Y344" s="8"/>
      <c r="Z344" s="8"/>
      <c r="AA344" s="8"/>
    </row>
    <row r="345" spans="2:27" ht="41.4" x14ac:dyDescent="0.3">
      <c r="B345" s="11" t="s">
        <v>24</v>
      </c>
      <c r="C345" s="12" t="s">
        <v>363</v>
      </c>
      <c r="D345" s="148">
        <v>2</v>
      </c>
      <c r="E345" s="149">
        <v>0.4</v>
      </c>
      <c r="F345" s="150">
        <v>0.8</v>
      </c>
      <c r="G345" s="149">
        <v>0</v>
      </c>
      <c r="H345" s="150">
        <f t="shared" si="11"/>
        <v>0</v>
      </c>
      <c r="J345" s="151"/>
      <c r="K345" s="152"/>
      <c r="L345" s="153"/>
      <c r="M345" s="153"/>
      <c r="N345" s="153"/>
      <c r="O345" s="153"/>
      <c r="P345" s="153"/>
      <c r="Q345" s="154"/>
      <c r="R345" s="154"/>
      <c r="S345" s="154"/>
      <c r="T345" s="154"/>
      <c r="U345" s="154"/>
      <c r="V345" s="155"/>
      <c r="W345" s="155"/>
      <c r="X345" s="156"/>
      <c r="Y345" s="8"/>
      <c r="Z345" s="8"/>
      <c r="AA345" s="8"/>
    </row>
    <row r="346" spans="2:27" x14ac:dyDescent="0.3">
      <c r="B346" s="11" t="s">
        <v>24</v>
      </c>
      <c r="C346" s="12" t="s">
        <v>364</v>
      </c>
      <c r="D346" s="148">
        <v>10</v>
      </c>
      <c r="E346" s="149">
        <v>0.4</v>
      </c>
      <c r="F346" s="150">
        <v>4</v>
      </c>
      <c r="G346" s="149">
        <v>0</v>
      </c>
      <c r="H346" s="150">
        <f t="shared" si="11"/>
        <v>0</v>
      </c>
      <c r="J346" s="151"/>
      <c r="K346" s="152"/>
      <c r="L346" s="153"/>
      <c r="M346" s="153"/>
      <c r="N346" s="153"/>
      <c r="O346" s="153"/>
      <c r="P346" s="153"/>
      <c r="Q346" s="154"/>
      <c r="R346" s="154"/>
      <c r="S346" s="154"/>
      <c r="T346" s="154"/>
      <c r="U346" s="154"/>
      <c r="V346" s="155"/>
      <c r="W346" s="155"/>
      <c r="X346" s="156"/>
      <c r="Y346" s="8"/>
      <c r="Z346" s="8"/>
      <c r="AA346" s="8"/>
    </row>
    <row r="347" spans="2:27" ht="27.6" x14ac:dyDescent="0.3">
      <c r="B347" s="11" t="s">
        <v>24</v>
      </c>
      <c r="C347" s="12" t="s">
        <v>365</v>
      </c>
      <c r="D347" s="148">
        <v>12</v>
      </c>
      <c r="E347" s="149">
        <v>0.4</v>
      </c>
      <c r="F347" s="150">
        <v>4.8000000000000007</v>
      </c>
      <c r="G347" s="149">
        <v>0</v>
      </c>
      <c r="H347" s="150">
        <f t="shared" si="11"/>
        <v>0</v>
      </c>
      <c r="J347" s="151"/>
      <c r="K347" s="152"/>
      <c r="L347" s="153"/>
      <c r="M347" s="153"/>
      <c r="N347" s="153"/>
      <c r="O347" s="153"/>
      <c r="P347" s="153"/>
      <c r="Q347" s="154"/>
      <c r="R347" s="154"/>
      <c r="S347" s="154"/>
      <c r="T347" s="154"/>
      <c r="U347" s="154"/>
      <c r="V347" s="155"/>
      <c r="W347" s="155"/>
      <c r="X347" s="156"/>
      <c r="Y347" s="8"/>
      <c r="Z347" s="8"/>
      <c r="AA347" s="8"/>
    </row>
    <row r="348" spans="2:27" ht="27.6" x14ac:dyDescent="0.3">
      <c r="B348" s="11" t="s">
        <v>24</v>
      </c>
      <c r="C348" s="12" t="s">
        <v>366</v>
      </c>
      <c r="D348" s="148">
        <v>4</v>
      </c>
      <c r="E348" s="149">
        <v>0.4</v>
      </c>
      <c r="F348" s="150">
        <v>1.6</v>
      </c>
      <c r="G348" s="149">
        <v>0</v>
      </c>
      <c r="H348" s="150">
        <f t="shared" si="11"/>
        <v>0</v>
      </c>
      <c r="J348" s="151"/>
      <c r="K348" s="152"/>
      <c r="L348" s="153"/>
      <c r="M348" s="153"/>
      <c r="N348" s="153"/>
      <c r="O348" s="153"/>
      <c r="P348" s="153"/>
      <c r="Q348" s="154"/>
      <c r="R348" s="154"/>
      <c r="S348" s="154"/>
      <c r="T348" s="154"/>
      <c r="U348" s="154"/>
      <c r="V348" s="155"/>
      <c r="W348" s="155"/>
      <c r="X348" s="156"/>
      <c r="Y348" s="8"/>
      <c r="Z348" s="8"/>
      <c r="AA348" s="8"/>
    </row>
    <row r="349" spans="2:27" x14ac:dyDescent="0.3">
      <c r="B349" s="11" t="s">
        <v>24</v>
      </c>
      <c r="C349" s="12" t="s">
        <v>367</v>
      </c>
      <c r="D349" s="148">
        <v>5</v>
      </c>
      <c r="E349" s="149">
        <v>0.4</v>
      </c>
      <c r="F349" s="150">
        <v>2</v>
      </c>
      <c r="G349" s="149">
        <v>0</v>
      </c>
      <c r="H349" s="150">
        <f t="shared" si="11"/>
        <v>0</v>
      </c>
      <c r="J349" s="151"/>
      <c r="K349" s="152"/>
      <c r="L349" s="153"/>
      <c r="M349" s="153"/>
      <c r="N349" s="153"/>
      <c r="O349" s="153"/>
      <c r="P349" s="153"/>
      <c r="Q349" s="154"/>
      <c r="R349" s="154"/>
      <c r="S349" s="154"/>
      <c r="T349" s="154"/>
      <c r="U349" s="154"/>
      <c r="V349" s="155"/>
      <c r="W349" s="155"/>
      <c r="X349" s="156"/>
      <c r="Y349" s="8"/>
      <c r="Z349" s="8"/>
      <c r="AA349" s="8"/>
    </row>
    <row r="350" spans="2:27" ht="27.6" x14ac:dyDescent="0.3">
      <c r="B350" s="11" t="s">
        <v>24</v>
      </c>
      <c r="C350" s="12" t="s">
        <v>368</v>
      </c>
      <c r="D350" s="148">
        <v>3</v>
      </c>
      <c r="E350" s="149">
        <v>1</v>
      </c>
      <c r="F350" s="150">
        <v>3</v>
      </c>
      <c r="G350" s="149">
        <v>0</v>
      </c>
      <c r="H350" s="150">
        <f t="shared" si="11"/>
        <v>0</v>
      </c>
      <c r="J350" s="151"/>
      <c r="K350" s="152"/>
      <c r="L350" s="153"/>
      <c r="M350" s="153"/>
      <c r="N350" s="153"/>
      <c r="O350" s="153"/>
      <c r="P350" s="153"/>
      <c r="Q350" s="154"/>
      <c r="R350" s="154"/>
      <c r="S350" s="154"/>
      <c r="T350" s="154"/>
      <c r="U350" s="154"/>
      <c r="V350" s="155"/>
      <c r="W350" s="155"/>
      <c r="X350" s="156"/>
      <c r="Y350" s="8"/>
      <c r="Z350" s="8"/>
      <c r="AA350" s="8"/>
    </row>
    <row r="351" spans="2:27" ht="27.6" x14ac:dyDescent="0.3">
      <c r="B351" s="11" t="s">
        <v>24</v>
      </c>
      <c r="C351" s="12" t="s">
        <v>369</v>
      </c>
      <c r="D351" s="148">
        <v>14</v>
      </c>
      <c r="E351" s="149">
        <v>0.4</v>
      </c>
      <c r="F351" s="150">
        <v>5.6000000000000005</v>
      </c>
      <c r="G351" s="149">
        <v>0</v>
      </c>
      <c r="H351" s="150">
        <f t="shared" si="11"/>
        <v>0</v>
      </c>
      <c r="J351" s="151"/>
      <c r="K351" s="152"/>
      <c r="L351" s="153"/>
      <c r="M351" s="153"/>
      <c r="N351" s="153"/>
      <c r="O351" s="153"/>
      <c r="P351" s="153"/>
      <c r="Q351" s="154"/>
      <c r="R351" s="154"/>
      <c r="S351" s="154"/>
      <c r="T351" s="154"/>
      <c r="U351" s="154"/>
      <c r="V351" s="155"/>
      <c r="W351" s="155"/>
      <c r="X351" s="156"/>
      <c r="Y351" s="8"/>
      <c r="Z351" s="8"/>
      <c r="AA351" s="8"/>
    </row>
    <row r="352" spans="2:27" ht="27.6" x14ac:dyDescent="0.3">
      <c r="B352" s="11" t="s">
        <v>24</v>
      </c>
      <c r="C352" s="12" t="s">
        <v>370</v>
      </c>
      <c r="D352" s="148">
        <v>5</v>
      </c>
      <c r="E352" s="149">
        <v>0.4</v>
      </c>
      <c r="F352" s="150">
        <v>2</v>
      </c>
      <c r="G352" s="149">
        <v>0</v>
      </c>
      <c r="H352" s="150">
        <f t="shared" si="11"/>
        <v>0</v>
      </c>
      <c r="J352" s="151"/>
      <c r="K352" s="152"/>
      <c r="L352" s="153"/>
      <c r="M352" s="153"/>
      <c r="N352" s="153"/>
      <c r="O352" s="153"/>
      <c r="P352" s="153"/>
      <c r="Q352" s="154"/>
      <c r="R352" s="154"/>
      <c r="S352" s="154"/>
      <c r="T352" s="154"/>
      <c r="U352" s="154"/>
      <c r="V352" s="155"/>
      <c r="W352" s="155"/>
      <c r="X352" s="156"/>
      <c r="Y352" s="8"/>
      <c r="Z352" s="8"/>
      <c r="AA352" s="8"/>
    </row>
    <row r="353" spans="2:27" x14ac:dyDescent="0.3">
      <c r="B353" s="11" t="s">
        <v>24</v>
      </c>
      <c r="C353" s="12" t="s">
        <v>371</v>
      </c>
      <c r="D353" s="148">
        <v>10</v>
      </c>
      <c r="E353" s="149">
        <v>0.4</v>
      </c>
      <c r="F353" s="150">
        <v>4</v>
      </c>
      <c r="G353" s="149">
        <v>0</v>
      </c>
      <c r="H353" s="150">
        <f t="shared" ref="H353:H369" si="12">F353*G353</f>
        <v>0</v>
      </c>
      <c r="J353" s="151"/>
      <c r="K353" s="152"/>
      <c r="L353" s="153"/>
      <c r="M353" s="153"/>
      <c r="N353" s="153"/>
      <c r="O353" s="153"/>
      <c r="P353" s="153"/>
      <c r="Q353" s="154"/>
      <c r="R353" s="154"/>
      <c r="S353" s="154"/>
      <c r="T353" s="154"/>
      <c r="U353" s="154"/>
      <c r="V353" s="155"/>
      <c r="W353" s="155"/>
      <c r="X353" s="156"/>
      <c r="Y353" s="8"/>
      <c r="Z353" s="8"/>
      <c r="AA353" s="8"/>
    </row>
    <row r="354" spans="2:27" ht="41.4" x14ac:dyDescent="0.3">
      <c r="B354" s="11" t="s">
        <v>24</v>
      </c>
      <c r="C354" s="12" t="s">
        <v>372</v>
      </c>
      <c r="D354" s="148">
        <v>15</v>
      </c>
      <c r="E354" s="149">
        <v>0.4</v>
      </c>
      <c r="F354" s="150">
        <v>6</v>
      </c>
      <c r="G354" s="149">
        <v>0</v>
      </c>
      <c r="H354" s="150">
        <f t="shared" si="12"/>
        <v>0</v>
      </c>
      <c r="J354" s="151"/>
      <c r="K354" s="152"/>
      <c r="L354" s="153"/>
      <c r="M354" s="153"/>
      <c r="N354" s="153"/>
      <c r="O354" s="153"/>
      <c r="P354" s="153"/>
      <c r="Q354" s="154"/>
      <c r="R354" s="154"/>
      <c r="S354" s="154"/>
      <c r="T354" s="154"/>
      <c r="U354" s="154"/>
      <c r="V354" s="155"/>
      <c r="W354" s="155"/>
      <c r="X354" s="156"/>
      <c r="Y354" s="8"/>
      <c r="Z354" s="8"/>
      <c r="AA354" s="8"/>
    </row>
    <row r="355" spans="2:27" s="40" customFormat="1" x14ac:dyDescent="0.3">
      <c r="B355" s="45" t="s">
        <v>24</v>
      </c>
      <c r="C355" s="22" t="s">
        <v>373</v>
      </c>
      <c r="D355" s="157">
        <v>10</v>
      </c>
      <c r="E355" s="158">
        <v>1</v>
      </c>
      <c r="F355" s="157">
        <v>10</v>
      </c>
      <c r="G355" s="159">
        <v>0.4</v>
      </c>
      <c r="H355" s="160">
        <f t="shared" si="12"/>
        <v>4</v>
      </c>
      <c r="I355" s="161"/>
      <c r="J355" s="151"/>
      <c r="K355" s="152"/>
      <c r="L355" s="153"/>
      <c r="M355" s="153">
        <v>0.6</v>
      </c>
      <c r="N355" s="153"/>
      <c r="O355" s="153">
        <v>0.4</v>
      </c>
      <c r="P355" s="153"/>
      <c r="Q355" s="154"/>
      <c r="R355" s="154"/>
      <c r="S355" s="154"/>
      <c r="T355" s="154"/>
      <c r="U355" s="154"/>
      <c r="V355" s="155"/>
      <c r="W355" s="155"/>
      <c r="X355" s="156"/>
    </row>
    <row r="356" spans="2:27" ht="27.6" x14ac:dyDescent="0.3">
      <c r="B356" s="11" t="s">
        <v>24</v>
      </c>
      <c r="C356" s="12" t="s">
        <v>374</v>
      </c>
      <c r="D356" s="148">
        <v>14</v>
      </c>
      <c r="E356" s="149">
        <v>0.4</v>
      </c>
      <c r="F356" s="150">
        <v>5.6000000000000005</v>
      </c>
      <c r="G356" s="149">
        <v>0.4</v>
      </c>
      <c r="H356" s="150">
        <f t="shared" si="12"/>
        <v>2.2400000000000002</v>
      </c>
      <c r="J356" s="151"/>
      <c r="K356" s="152"/>
      <c r="L356" s="153"/>
      <c r="M356" s="153"/>
      <c r="N356" s="153"/>
      <c r="O356" s="153"/>
      <c r="P356" s="153"/>
      <c r="Q356" s="154">
        <v>0.1111111111111111</v>
      </c>
      <c r="R356" s="154">
        <v>0.1111111111111111</v>
      </c>
      <c r="S356" s="154">
        <v>0.1111111111111111</v>
      </c>
      <c r="T356" s="154">
        <v>0.33333333333333331</v>
      </c>
      <c r="U356" s="154">
        <v>0.33333333333333331</v>
      </c>
      <c r="V356" s="155"/>
      <c r="W356" s="155"/>
      <c r="X356" s="156"/>
      <c r="Y356" s="8"/>
      <c r="Z356" s="8"/>
      <c r="AA356" s="8"/>
    </row>
    <row r="357" spans="2:27" ht="27.6" x14ac:dyDescent="0.3">
      <c r="B357" s="11" t="s">
        <v>24</v>
      </c>
      <c r="C357" s="12" t="s">
        <v>375</v>
      </c>
      <c r="D357" s="148">
        <v>15</v>
      </c>
      <c r="E357" s="149">
        <v>1</v>
      </c>
      <c r="F357" s="150">
        <v>15</v>
      </c>
      <c r="G357" s="149">
        <v>1</v>
      </c>
      <c r="H357" s="150">
        <f t="shared" si="12"/>
        <v>15</v>
      </c>
      <c r="J357" s="151"/>
      <c r="K357" s="152"/>
      <c r="L357" s="153"/>
      <c r="M357" s="153"/>
      <c r="N357" s="153"/>
      <c r="O357" s="153"/>
      <c r="P357" s="153"/>
      <c r="Q357" s="154"/>
      <c r="R357" s="154"/>
      <c r="S357" s="154"/>
      <c r="T357" s="154">
        <v>1</v>
      </c>
      <c r="U357" s="154"/>
      <c r="V357" s="155"/>
      <c r="W357" s="155"/>
      <c r="X357" s="156"/>
      <c r="Y357" s="8"/>
      <c r="Z357" s="8"/>
      <c r="AA357" s="8"/>
    </row>
    <row r="358" spans="2:27" ht="27.6" x14ac:dyDescent="0.3">
      <c r="B358" s="11" t="s">
        <v>24</v>
      </c>
      <c r="C358" s="12" t="s">
        <v>376</v>
      </c>
      <c r="D358" s="148">
        <v>10</v>
      </c>
      <c r="E358" s="149">
        <v>0.4</v>
      </c>
      <c r="F358" s="150">
        <v>4</v>
      </c>
      <c r="G358" s="149">
        <v>0</v>
      </c>
      <c r="H358" s="150">
        <f t="shared" si="12"/>
        <v>0</v>
      </c>
      <c r="J358" s="151"/>
      <c r="K358" s="152"/>
      <c r="L358" s="153"/>
      <c r="M358" s="153"/>
      <c r="N358" s="153"/>
      <c r="O358" s="153"/>
      <c r="P358" s="153"/>
      <c r="Q358" s="154"/>
      <c r="R358" s="154"/>
      <c r="S358" s="154"/>
      <c r="T358" s="154"/>
      <c r="U358" s="154"/>
      <c r="V358" s="155"/>
      <c r="W358" s="155"/>
      <c r="X358" s="156"/>
      <c r="Y358" s="8"/>
      <c r="Z358" s="8"/>
      <c r="AA358" s="8"/>
    </row>
    <row r="359" spans="2:27" x14ac:dyDescent="0.3">
      <c r="B359" s="11" t="s">
        <v>24</v>
      </c>
      <c r="C359" s="12" t="s">
        <v>377</v>
      </c>
      <c r="D359" s="148">
        <v>6</v>
      </c>
      <c r="E359" s="149">
        <v>0.4</v>
      </c>
      <c r="F359" s="150">
        <v>2.4000000000000004</v>
      </c>
      <c r="G359" s="149">
        <v>0</v>
      </c>
      <c r="H359" s="150">
        <f t="shared" si="12"/>
        <v>0</v>
      </c>
      <c r="J359" s="151"/>
      <c r="K359" s="152"/>
      <c r="L359" s="153"/>
      <c r="M359" s="153"/>
      <c r="N359" s="153"/>
      <c r="O359" s="153"/>
      <c r="P359" s="153"/>
      <c r="Q359" s="154"/>
      <c r="R359" s="154"/>
      <c r="S359" s="154"/>
      <c r="T359" s="154"/>
      <c r="U359" s="154"/>
      <c r="V359" s="155"/>
      <c r="W359" s="155"/>
      <c r="X359" s="156"/>
      <c r="Y359" s="8"/>
      <c r="Z359" s="8"/>
      <c r="AA359" s="8"/>
    </row>
    <row r="360" spans="2:27" ht="27.6" x14ac:dyDescent="0.3">
      <c r="B360" s="11" t="s">
        <v>24</v>
      </c>
      <c r="C360" s="12" t="s">
        <v>378</v>
      </c>
      <c r="D360" s="148">
        <v>15</v>
      </c>
      <c r="E360" s="149">
        <v>0.4</v>
      </c>
      <c r="F360" s="150">
        <v>6</v>
      </c>
      <c r="G360" s="149">
        <v>0</v>
      </c>
      <c r="H360" s="150">
        <f t="shared" si="12"/>
        <v>0</v>
      </c>
      <c r="J360" s="151"/>
      <c r="K360" s="152"/>
      <c r="L360" s="153"/>
      <c r="M360" s="153"/>
      <c r="N360" s="153"/>
      <c r="O360" s="153"/>
      <c r="P360" s="153"/>
      <c r="Q360" s="154"/>
      <c r="R360" s="154"/>
      <c r="S360" s="154"/>
      <c r="T360" s="154"/>
      <c r="U360" s="154"/>
      <c r="V360" s="155"/>
      <c r="W360" s="155"/>
      <c r="X360" s="156"/>
      <c r="Y360" s="8"/>
      <c r="Z360" s="8"/>
      <c r="AA360" s="8"/>
    </row>
    <row r="361" spans="2:27" x14ac:dyDescent="0.3">
      <c r="B361" s="11" t="s">
        <v>24</v>
      </c>
      <c r="C361" s="12" t="s">
        <v>379</v>
      </c>
      <c r="D361" s="148">
        <v>17.5</v>
      </c>
      <c r="E361" s="149">
        <v>0.4</v>
      </c>
      <c r="F361" s="150">
        <v>7</v>
      </c>
      <c r="G361" s="149">
        <v>0</v>
      </c>
      <c r="H361" s="150">
        <f t="shared" si="12"/>
        <v>0</v>
      </c>
      <c r="J361" s="151"/>
      <c r="K361" s="152"/>
      <c r="L361" s="153"/>
      <c r="M361" s="153"/>
      <c r="N361" s="153"/>
      <c r="O361" s="153"/>
      <c r="P361" s="153"/>
      <c r="Q361" s="154"/>
      <c r="R361" s="154"/>
      <c r="S361" s="154"/>
      <c r="T361" s="154"/>
      <c r="U361" s="154"/>
      <c r="V361" s="155"/>
      <c r="W361" s="155"/>
      <c r="X361" s="156"/>
      <c r="Y361" s="8"/>
      <c r="Z361" s="8"/>
      <c r="AA361" s="8"/>
    </row>
    <row r="362" spans="2:27" ht="27.6" x14ac:dyDescent="0.3">
      <c r="B362" s="11" t="s">
        <v>24</v>
      </c>
      <c r="C362" s="12" t="s">
        <v>380</v>
      </c>
      <c r="D362" s="148">
        <v>13</v>
      </c>
      <c r="E362" s="149">
        <v>1</v>
      </c>
      <c r="F362" s="150">
        <v>13</v>
      </c>
      <c r="G362" s="149">
        <v>0.4</v>
      </c>
      <c r="H362" s="150">
        <f t="shared" si="12"/>
        <v>5.2</v>
      </c>
      <c r="J362" s="151"/>
      <c r="K362" s="152"/>
      <c r="L362" s="153"/>
      <c r="M362" s="153"/>
      <c r="N362" s="153"/>
      <c r="O362" s="153"/>
      <c r="P362" s="153"/>
      <c r="Q362" s="154"/>
      <c r="R362" s="154">
        <v>1</v>
      </c>
      <c r="S362" s="154"/>
      <c r="T362" s="154"/>
      <c r="U362" s="154"/>
      <c r="V362" s="155"/>
      <c r="W362" s="155"/>
      <c r="X362" s="156"/>
      <c r="Y362" s="8"/>
      <c r="Z362" s="8"/>
      <c r="AA362" s="8"/>
    </row>
    <row r="363" spans="2:27" ht="27.6" x14ac:dyDescent="0.3">
      <c r="B363" s="11" t="s">
        <v>24</v>
      </c>
      <c r="C363" s="12" t="s">
        <v>381</v>
      </c>
      <c r="D363" s="148">
        <v>16</v>
      </c>
      <c r="E363" s="149">
        <v>0.4</v>
      </c>
      <c r="F363" s="150">
        <v>6.4</v>
      </c>
      <c r="G363" s="149">
        <v>0</v>
      </c>
      <c r="H363" s="150">
        <f t="shared" si="12"/>
        <v>0</v>
      </c>
      <c r="J363" s="151"/>
      <c r="K363" s="152"/>
      <c r="L363" s="153"/>
      <c r="M363" s="153"/>
      <c r="N363" s="153"/>
      <c r="O363" s="153"/>
      <c r="P363" s="153"/>
      <c r="Q363" s="154"/>
      <c r="R363" s="154"/>
      <c r="S363" s="154"/>
      <c r="T363" s="154"/>
      <c r="U363" s="154"/>
      <c r="V363" s="155"/>
      <c r="W363" s="155"/>
      <c r="X363" s="156"/>
      <c r="Y363" s="8"/>
      <c r="Z363" s="8"/>
      <c r="AA363" s="8"/>
    </row>
    <row r="364" spans="2:27" ht="27.6" x14ac:dyDescent="0.3">
      <c r="B364" s="11" t="s">
        <v>24</v>
      </c>
      <c r="C364" s="12" t="s">
        <v>382</v>
      </c>
      <c r="D364" s="148">
        <v>5</v>
      </c>
      <c r="E364" s="149">
        <v>1</v>
      </c>
      <c r="F364" s="150">
        <v>5</v>
      </c>
      <c r="G364" s="149">
        <v>0.4</v>
      </c>
      <c r="H364" s="150">
        <f t="shared" si="12"/>
        <v>2</v>
      </c>
      <c r="J364" s="151"/>
      <c r="K364" s="152"/>
      <c r="L364" s="153"/>
      <c r="M364" s="153"/>
      <c r="N364" s="153"/>
      <c r="O364" s="153"/>
      <c r="P364" s="153"/>
      <c r="Q364" s="154"/>
      <c r="R364" s="154"/>
      <c r="S364" s="154"/>
      <c r="T364" s="154">
        <v>1</v>
      </c>
      <c r="U364" s="154"/>
      <c r="V364" s="155"/>
      <c r="W364" s="155"/>
      <c r="X364" s="156"/>
      <c r="Y364" s="8"/>
      <c r="Z364" s="8"/>
      <c r="AA364" s="8"/>
    </row>
    <row r="365" spans="2:27" x14ac:dyDescent="0.3">
      <c r="B365" s="11" t="s">
        <v>24</v>
      </c>
      <c r="C365" s="12" t="s">
        <v>383</v>
      </c>
      <c r="D365" s="148">
        <v>15</v>
      </c>
      <c r="E365" s="149">
        <v>0.4</v>
      </c>
      <c r="F365" s="150">
        <v>6</v>
      </c>
      <c r="G365" s="149">
        <v>0</v>
      </c>
      <c r="H365" s="150">
        <f t="shared" si="12"/>
        <v>0</v>
      </c>
      <c r="J365" s="151"/>
      <c r="K365" s="152"/>
      <c r="L365" s="153"/>
      <c r="M365" s="153"/>
      <c r="N365" s="153"/>
      <c r="O365" s="153"/>
      <c r="P365" s="153"/>
      <c r="Q365" s="154"/>
      <c r="R365" s="154"/>
      <c r="S365" s="154"/>
      <c r="T365" s="154"/>
      <c r="U365" s="154"/>
      <c r="V365" s="155"/>
      <c r="W365" s="155"/>
      <c r="X365" s="156"/>
    </row>
    <row r="366" spans="2:27" ht="27.6" x14ac:dyDescent="0.3">
      <c r="B366" s="11" t="s">
        <v>24</v>
      </c>
      <c r="C366" s="12" t="s">
        <v>384</v>
      </c>
      <c r="D366" s="148">
        <v>15</v>
      </c>
      <c r="E366" s="149">
        <v>1</v>
      </c>
      <c r="F366" s="150">
        <v>15</v>
      </c>
      <c r="G366" s="149">
        <v>0.4</v>
      </c>
      <c r="H366" s="150">
        <f t="shared" si="12"/>
        <v>6</v>
      </c>
      <c r="J366" s="151"/>
      <c r="K366" s="152"/>
      <c r="L366" s="153"/>
      <c r="M366" s="153"/>
      <c r="N366" s="153"/>
      <c r="O366" s="153"/>
      <c r="P366" s="153"/>
      <c r="Q366" s="154">
        <v>0.33333333333333331</v>
      </c>
      <c r="R366" s="154">
        <v>0.33333333333333331</v>
      </c>
      <c r="S366" s="154">
        <v>0.33333333333333331</v>
      </c>
      <c r="T366" s="154"/>
      <c r="U366" s="154"/>
      <c r="V366" s="155"/>
      <c r="W366" s="155"/>
      <c r="X366" s="156"/>
      <c r="Y366" s="8"/>
      <c r="Z366" s="8"/>
      <c r="AA366" s="8"/>
    </row>
    <row r="367" spans="2:27" ht="41.4" x14ac:dyDescent="0.3">
      <c r="B367" s="11" t="s">
        <v>24</v>
      </c>
      <c r="C367" s="12" t="s">
        <v>385</v>
      </c>
      <c r="D367" s="148">
        <v>14</v>
      </c>
      <c r="E367" s="149">
        <v>0.4</v>
      </c>
      <c r="F367" s="150">
        <v>5.6000000000000005</v>
      </c>
      <c r="G367" s="149">
        <v>0</v>
      </c>
      <c r="H367" s="150">
        <f t="shared" si="12"/>
        <v>0</v>
      </c>
      <c r="J367" s="151"/>
      <c r="K367" s="152"/>
      <c r="L367" s="153"/>
      <c r="M367" s="153"/>
      <c r="N367" s="153"/>
      <c r="O367" s="153"/>
      <c r="P367" s="153"/>
      <c r="Q367" s="154"/>
      <c r="R367" s="154"/>
      <c r="S367" s="154"/>
      <c r="T367" s="154"/>
      <c r="U367" s="154"/>
      <c r="V367" s="155"/>
      <c r="W367" s="155"/>
      <c r="X367" s="156"/>
      <c r="Y367" s="8"/>
      <c r="Z367" s="8"/>
      <c r="AA367" s="8"/>
    </row>
    <row r="368" spans="2:27" ht="27.6" x14ac:dyDescent="0.3">
      <c r="B368" s="11" t="s">
        <v>24</v>
      </c>
      <c r="C368" s="12" t="s">
        <v>386</v>
      </c>
      <c r="D368" s="148">
        <v>20</v>
      </c>
      <c r="E368" s="149">
        <v>1</v>
      </c>
      <c r="F368" s="150">
        <v>20</v>
      </c>
      <c r="G368" s="149">
        <v>0</v>
      </c>
      <c r="H368" s="150">
        <f t="shared" si="12"/>
        <v>0</v>
      </c>
      <c r="J368" s="151"/>
      <c r="K368" s="152"/>
      <c r="L368" s="153"/>
      <c r="M368" s="153"/>
      <c r="N368" s="153"/>
      <c r="O368" s="153"/>
      <c r="P368" s="153"/>
      <c r="Q368" s="154"/>
      <c r="R368" s="154"/>
      <c r="S368" s="154"/>
      <c r="T368" s="154"/>
      <c r="U368" s="154"/>
      <c r="V368" s="155"/>
      <c r="W368" s="155"/>
      <c r="X368" s="156"/>
      <c r="Y368" s="8"/>
      <c r="Z368" s="8"/>
      <c r="AA368" s="8"/>
    </row>
    <row r="369" spans="2:27" x14ac:dyDescent="0.3">
      <c r="B369" s="11" t="s">
        <v>24</v>
      </c>
      <c r="C369" s="12" t="s">
        <v>56</v>
      </c>
      <c r="D369" s="148">
        <v>1044.47</v>
      </c>
      <c r="E369" s="149">
        <v>0</v>
      </c>
      <c r="F369" s="150">
        <v>0</v>
      </c>
      <c r="G369" s="149">
        <v>0</v>
      </c>
      <c r="H369" s="150">
        <f t="shared" si="12"/>
        <v>0</v>
      </c>
      <c r="J369" s="151"/>
      <c r="K369" s="152"/>
      <c r="L369" s="153"/>
      <c r="M369" s="153"/>
      <c r="N369" s="153"/>
      <c r="O369" s="153"/>
      <c r="P369" s="153"/>
      <c r="Q369" s="154"/>
      <c r="R369" s="154"/>
      <c r="S369" s="154"/>
      <c r="T369" s="154"/>
      <c r="U369" s="154"/>
      <c r="V369" s="155"/>
      <c r="W369" s="155"/>
      <c r="X369" s="156"/>
      <c r="Y369" s="8"/>
      <c r="Z369" s="8"/>
      <c r="AA369" s="8"/>
    </row>
    <row r="370" spans="2:27" x14ac:dyDescent="0.3">
      <c r="B370" s="187" t="s">
        <v>30</v>
      </c>
      <c r="C370" s="188" t="s">
        <v>24</v>
      </c>
      <c r="D370" s="135">
        <v>141.63431199999999</v>
      </c>
      <c r="E370" s="136">
        <f>F370/D370</f>
        <v>0.64697819833374837</v>
      </c>
      <c r="F370" s="137">
        <v>91.634311999999994</v>
      </c>
      <c r="G370" s="136">
        <f>H370/F370</f>
        <v>0.5227706058403101</v>
      </c>
      <c r="H370" s="137">
        <f>SUM(H371:H374)</f>
        <v>47.903724799999999</v>
      </c>
      <c r="J370" s="165"/>
      <c r="K370" s="165"/>
      <c r="L370" s="165"/>
      <c r="M370" s="165"/>
      <c r="N370" s="165"/>
      <c r="O370" s="165"/>
      <c r="P370" s="165"/>
      <c r="Q370" s="165"/>
      <c r="R370" s="165"/>
      <c r="S370" s="165"/>
      <c r="T370" s="165"/>
      <c r="U370" s="165"/>
      <c r="V370" s="165"/>
      <c r="W370" s="165"/>
      <c r="X370" s="165"/>
      <c r="Y370" s="8"/>
      <c r="Z370" s="8"/>
      <c r="AA370" s="8"/>
    </row>
    <row r="371" spans="2:27" x14ac:dyDescent="0.3">
      <c r="B371" s="11" t="s">
        <v>24</v>
      </c>
      <c r="C371" s="12" t="s">
        <v>387</v>
      </c>
      <c r="D371" s="148">
        <v>72.884311999999994</v>
      </c>
      <c r="E371" s="149">
        <v>1</v>
      </c>
      <c r="F371" s="150">
        <v>72.884311999999994</v>
      </c>
      <c r="G371" s="149">
        <v>0.4</v>
      </c>
      <c r="H371" s="150">
        <f t="shared" ref="H371:H374" si="13">G371*F371</f>
        <v>29.153724799999999</v>
      </c>
      <c r="J371" s="151"/>
      <c r="K371" s="152"/>
      <c r="L371" s="153"/>
      <c r="M371" s="153"/>
      <c r="N371" s="153"/>
      <c r="O371" s="153"/>
      <c r="P371" s="153"/>
      <c r="Q371" s="154"/>
      <c r="R371" s="154"/>
      <c r="S371" s="154"/>
      <c r="T371" s="154"/>
      <c r="U371" s="154">
        <v>1</v>
      </c>
      <c r="V371" s="155"/>
      <c r="W371" s="155"/>
      <c r="X371" s="156"/>
      <c r="Y371" s="8"/>
      <c r="Z371" s="8"/>
      <c r="AA371" s="8"/>
    </row>
    <row r="372" spans="2:27" x14ac:dyDescent="0.3">
      <c r="B372" s="11" t="s">
        <v>24</v>
      </c>
      <c r="C372" s="12" t="s">
        <v>388</v>
      </c>
      <c r="D372" s="148">
        <v>5</v>
      </c>
      <c r="E372" s="149">
        <v>1</v>
      </c>
      <c r="F372" s="150">
        <v>5</v>
      </c>
      <c r="G372" s="149">
        <v>1</v>
      </c>
      <c r="H372" s="150">
        <f t="shared" si="13"/>
        <v>5</v>
      </c>
      <c r="J372" s="151"/>
      <c r="K372" s="152"/>
      <c r="L372" s="153"/>
      <c r="M372" s="153"/>
      <c r="N372" s="153"/>
      <c r="O372" s="153"/>
      <c r="P372" s="153"/>
      <c r="Q372" s="154">
        <v>0.13333333333333333</v>
      </c>
      <c r="R372" s="154">
        <v>0.13333333333333333</v>
      </c>
      <c r="S372" s="154">
        <v>0.13333333333333333</v>
      </c>
      <c r="T372" s="154"/>
      <c r="U372" s="154">
        <v>0.6</v>
      </c>
      <c r="V372" s="155"/>
      <c r="W372" s="155"/>
      <c r="X372" s="156"/>
      <c r="Y372" s="8"/>
      <c r="Z372" s="8"/>
      <c r="AA372" s="8"/>
    </row>
    <row r="373" spans="2:27" x14ac:dyDescent="0.3">
      <c r="B373" s="11" t="s">
        <v>24</v>
      </c>
      <c r="C373" s="12" t="s">
        <v>389</v>
      </c>
      <c r="D373" s="148">
        <v>13.75</v>
      </c>
      <c r="E373" s="149">
        <v>1</v>
      </c>
      <c r="F373" s="150">
        <v>13.75</v>
      </c>
      <c r="G373" s="149">
        <v>1</v>
      </c>
      <c r="H373" s="150">
        <f t="shared" si="13"/>
        <v>13.75</v>
      </c>
      <c r="J373" s="151"/>
      <c r="K373" s="152">
        <v>0.6</v>
      </c>
      <c r="L373" s="153"/>
      <c r="M373" s="153"/>
      <c r="N373" s="153"/>
      <c r="O373" s="153"/>
      <c r="P373" s="153"/>
      <c r="Q373" s="154"/>
      <c r="R373" s="154"/>
      <c r="S373" s="154"/>
      <c r="T373" s="154"/>
      <c r="U373" s="154">
        <v>0.4</v>
      </c>
      <c r="V373" s="155"/>
      <c r="W373" s="155"/>
      <c r="X373" s="156"/>
      <c r="Y373" s="8"/>
      <c r="Z373" s="8"/>
      <c r="AA373" s="8"/>
    </row>
    <row r="374" spans="2:27" x14ac:dyDescent="0.3">
      <c r="B374" s="11" t="s">
        <v>24</v>
      </c>
      <c r="C374" s="12" t="s">
        <v>56</v>
      </c>
      <c r="D374" s="148">
        <v>50</v>
      </c>
      <c r="E374" s="149">
        <v>0</v>
      </c>
      <c r="F374" s="150">
        <v>0</v>
      </c>
      <c r="G374" s="149">
        <v>0</v>
      </c>
      <c r="H374" s="150">
        <f t="shared" si="13"/>
        <v>0</v>
      </c>
      <c r="J374" s="151"/>
      <c r="K374" s="152"/>
      <c r="L374" s="153"/>
      <c r="M374" s="153"/>
      <c r="N374" s="153"/>
      <c r="O374" s="153"/>
      <c r="P374" s="153"/>
      <c r="Q374" s="154"/>
      <c r="R374" s="154"/>
      <c r="S374" s="154"/>
      <c r="T374" s="154"/>
      <c r="U374" s="154"/>
      <c r="V374" s="155"/>
      <c r="W374" s="155"/>
      <c r="X374" s="156"/>
      <c r="Y374" s="8"/>
      <c r="Z374" s="8"/>
      <c r="AA374" s="8"/>
    </row>
    <row r="375" spans="2:27" x14ac:dyDescent="0.3">
      <c r="B375" s="187" t="s">
        <v>31</v>
      </c>
      <c r="C375" s="188" t="s">
        <v>24</v>
      </c>
      <c r="D375" s="135">
        <v>607.74</v>
      </c>
      <c r="E375" s="136">
        <f>F375/D375</f>
        <v>0.63941817224470998</v>
      </c>
      <c r="F375" s="137">
        <v>388.6</v>
      </c>
      <c r="G375" s="136">
        <f>H375/F375</f>
        <v>0.19094184251158</v>
      </c>
      <c r="H375" s="137">
        <f>SUM(H376:H395)</f>
        <v>74.199999999999989</v>
      </c>
      <c r="J375" s="165"/>
      <c r="K375" s="165"/>
      <c r="L375" s="165"/>
      <c r="M375" s="165"/>
      <c r="N375" s="165"/>
      <c r="O375" s="165"/>
      <c r="P375" s="165"/>
      <c r="Q375" s="165"/>
      <c r="R375" s="165"/>
      <c r="S375" s="165"/>
      <c r="T375" s="165"/>
      <c r="U375" s="165"/>
      <c r="V375" s="165"/>
      <c r="W375" s="165"/>
      <c r="X375" s="165"/>
      <c r="Y375" s="8"/>
      <c r="Z375" s="8"/>
      <c r="AA375" s="8"/>
    </row>
    <row r="376" spans="2:27" x14ac:dyDescent="0.3">
      <c r="B376" s="11" t="s">
        <v>24</v>
      </c>
      <c r="C376" s="12" t="s">
        <v>189</v>
      </c>
      <c r="D376" s="139">
        <v>138</v>
      </c>
      <c r="E376" s="140">
        <v>0.88</v>
      </c>
      <c r="F376" s="141">
        <v>125.4</v>
      </c>
      <c r="G376" s="149">
        <v>0</v>
      </c>
      <c r="H376" s="150">
        <f t="shared" ref="H376:H395" si="14">F376*G376</f>
        <v>0</v>
      </c>
      <c r="J376" s="151"/>
      <c r="K376" s="152"/>
      <c r="L376" s="153"/>
      <c r="M376" s="153"/>
      <c r="N376" s="153"/>
      <c r="O376" s="153"/>
      <c r="P376" s="153"/>
      <c r="Q376" s="154"/>
      <c r="R376" s="154"/>
      <c r="S376" s="154"/>
      <c r="T376" s="154"/>
      <c r="U376" s="154"/>
      <c r="V376" s="155"/>
      <c r="W376" s="155"/>
      <c r="X376" s="156"/>
      <c r="Y376" s="8"/>
      <c r="Z376" s="8"/>
      <c r="AA376" s="8"/>
    </row>
    <row r="377" spans="2:27" x14ac:dyDescent="0.3">
      <c r="B377" s="11" t="s">
        <v>24</v>
      </c>
      <c r="C377" s="12" t="s">
        <v>390</v>
      </c>
      <c r="D377" s="148">
        <v>10</v>
      </c>
      <c r="E377" s="149">
        <v>1</v>
      </c>
      <c r="F377" s="150">
        <v>10</v>
      </c>
      <c r="G377" s="149">
        <v>1</v>
      </c>
      <c r="H377" s="150">
        <f t="shared" si="14"/>
        <v>10</v>
      </c>
      <c r="J377" s="151"/>
      <c r="K377" s="152"/>
      <c r="L377" s="153"/>
      <c r="M377" s="153"/>
      <c r="N377" s="153"/>
      <c r="O377" s="153"/>
      <c r="P377" s="153"/>
      <c r="Q377" s="154">
        <v>1</v>
      </c>
      <c r="R377" s="154"/>
      <c r="S377" s="154"/>
      <c r="T377" s="154"/>
      <c r="U377" s="154"/>
      <c r="V377" s="155"/>
      <c r="W377" s="155"/>
      <c r="X377" s="156"/>
      <c r="Y377" s="8"/>
      <c r="Z377" s="8"/>
      <c r="AA377" s="8"/>
    </row>
    <row r="378" spans="2:27" ht="27.6" x14ac:dyDescent="0.3">
      <c r="B378" s="11" t="s">
        <v>24</v>
      </c>
      <c r="C378" s="12" t="s">
        <v>391</v>
      </c>
      <c r="D378" s="148">
        <v>10</v>
      </c>
      <c r="E378" s="149">
        <v>1</v>
      </c>
      <c r="F378" s="150">
        <v>10</v>
      </c>
      <c r="G378" s="149">
        <v>0</v>
      </c>
      <c r="H378" s="150">
        <f t="shared" si="14"/>
        <v>0</v>
      </c>
      <c r="J378" s="151"/>
      <c r="K378" s="152"/>
      <c r="L378" s="153"/>
      <c r="M378" s="153"/>
      <c r="N378" s="153"/>
      <c r="O378" s="153"/>
      <c r="P378" s="153"/>
      <c r="Q378" s="154"/>
      <c r="R378" s="154"/>
      <c r="S378" s="154"/>
      <c r="T378" s="154"/>
      <c r="U378" s="154"/>
      <c r="V378" s="155"/>
      <c r="W378" s="155"/>
      <c r="X378" s="156"/>
      <c r="Y378" s="8"/>
      <c r="Z378" s="8"/>
      <c r="AA378" s="8"/>
    </row>
    <row r="379" spans="2:27" ht="27.6" x14ac:dyDescent="0.3">
      <c r="B379" s="11" t="s">
        <v>24</v>
      </c>
      <c r="C379" s="12" t="s">
        <v>392</v>
      </c>
      <c r="D379" s="148">
        <v>9</v>
      </c>
      <c r="E379" s="149">
        <v>1</v>
      </c>
      <c r="F379" s="150">
        <v>9</v>
      </c>
      <c r="G379" s="149">
        <v>0.4</v>
      </c>
      <c r="H379" s="150">
        <f t="shared" si="14"/>
        <v>3.6</v>
      </c>
      <c r="J379" s="151"/>
      <c r="K379" s="152"/>
      <c r="L379" s="153"/>
      <c r="M379" s="153"/>
      <c r="N379" s="153"/>
      <c r="O379" s="153"/>
      <c r="P379" s="153"/>
      <c r="Q379" s="154"/>
      <c r="R379" s="154">
        <v>0.5</v>
      </c>
      <c r="S379" s="154">
        <v>0.5</v>
      </c>
      <c r="T379" s="154"/>
      <c r="U379" s="154"/>
      <c r="V379" s="155"/>
      <c r="W379" s="155"/>
      <c r="X379" s="156"/>
      <c r="Y379" s="8"/>
      <c r="Z379" s="8"/>
      <c r="AA379" s="8"/>
    </row>
    <row r="380" spans="2:27" x14ac:dyDescent="0.3">
      <c r="B380" s="11" t="s">
        <v>24</v>
      </c>
      <c r="C380" s="12" t="s">
        <v>393</v>
      </c>
      <c r="D380" s="148">
        <v>8</v>
      </c>
      <c r="E380" s="149">
        <v>1</v>
      </c>
      <c r="F380" s="150">
        <v>8</v>
      </c>
      <c r="G380" s="149">
        <v>0</v>
      </c>
      <c r="H380" s="150">
        <f t="shared" si="14"/>
        <v>0</v>
      </c>
      <c r="J380" s="151"/>
      <c r="K380" s="152"/>
      <c r="L380" s="153"/>
      <c r="M380" s="153"/>
      <c r="N380" s="153"/>
      <c r="O380" s="153"/>
      <c r="P380" s="153"/>
      <c r="Q380" s="154"/>
      <c r="R380" s="154"/>
      <c r="S380" s="154"/>
      <c r="T380" s="154"/>
      <c r="U380" s="154"/>
      <c r="V380" s="155"/>
      <c r="W380" s="155"/>
      <c r="X380" s="156"/>
      <c r="Y380" s="8"/>
      <c r="Z380" s="8"/>
      <c r="AA380" s="8"/>
    </row>
    <row r="381" spans="2:27" ht="27.6" x14ac:dyDescent="0.3">
      <c r="B381" s="11" t="s">
        <v>24</v>
      </c>
      <c r="C381" s="12" t="s">
        <v>394</v>
      </c>
      <c r="D381" s="148">
        <v>16</v>
      </c>
      <c r="E381" s="149">
        <v>1</v>
      </c>
      <c r="F381" s="150">
        <v>16</v>
      </c>
      <c r="G381" s="149">
        <v>0</v>
      </c>
      <c r="H381" s="150">
        <f t="shared" si="14"/>
        <v>0</v>
      </c>
      <c r="J381" s="151"/>
      <c r="K381" s="152"/>
      <c r="L381" s="153"/>
      <c r="M381" s="153"/>
      <c r="N381" s="153"/>
      <c r="O381" s="153"/>
      <c r="P381" s="153"/>
      <c r="Q381" s="154"/>
      <c r="R381" s="154"/>
      <c r="S381" s="154"/>
      <c r="T381" s="154"/>
      <c r="U381" s="154"/>
      <c r="V381" s="155"/>
      <c r="W381" s="155"/>
      <c r="X381" s="156"/>
      <c r="Y381" s="8"/>
      <c r="Z381" s="8"/>
      <c r="AA381" s="8"/>
    </row>
    <row r="382" spans="2:27" ht="27.6" x14ac:dyDescent="0.3">
      <c r="B382" s="11" t="s">
        <v>24</v>
      </c>
      <c r="C382" s="12" t="s">
        <v>395</v>
      </c>
      <c r="D382" s="148">
        <v>38</v>
      </c>
      <c r="E382" s="149">
        <v>1</v>
      </c>
      <c r="F382" s="150">
        <v>38</v>
      </c>
      <c r="G382" s="149">
        <v>0.4</v>
      </c>
      <c r="H382" s="150">
        <f t="shared" si="14"/>
        <v>15.200000000000001</v>
      </c>
      <c r="J382" s="151"/>
      <c r="K382" s="152"/>
      <c r="L382" s="153"/>
      <c r="M382" s="153"/>
      <c r="N382" s="153"/>
      <c r="O382" s="153"/>
      <c r="P382" s="153"/>
      <c r="Q382" s="154">
        <v>0.1111111111111111</v>
      </c>
      <c r="R382" s="154">
        <v>0.1111111111111111</v>
      </c>
      <c r="S382" s="154">
        <v>0.1111111111111111</v>
      </c>
      <c r="T382" s="154">
        <v>0.33333333333333331</v>
      </c>
      <c r="U382" s="154">
        <v>0.33333333333333331</v>
      </c>
      <c r="V382" s="155"/>
      <c r="W382" s="155"/>
      <c r="X382" s="156"/>
      <c r="Y382" s="8"/>
      <c r="Z382" s="8"/>
      <c r="AA382" s="8"/>
    </row>
    <row r="383" spans="2:27" ht="27.6" x14ac:dyDescent="0.3">
      <c r="B383" s="11" t="s">
        <v>24</v>
      </c>
      <c r="C383" s="12" t="s">
        <v>396</v>
      </c>
      <c r="D383" s="148">
        <v>5</v>
      </c>
      <c r="E383" s="149">
        <v>1</v>
      </c>
      <c r="F383" s="150">
        <v>5</v>
      </c>
      <c r="G383" s="149">
        <v>0</v>
      </c>
      <c r="H383" s="150">
        <f t="shared" si="14"/>
        <v>0</v>
      </c>
      <c r="J383" s="151"/>
      <c r="K383" s="152"/>
      <c r="L383" s="153"/>
      <c r="M383" s="153"/>
      <c r="N383" s="153"/>
      <c r="O383" s="153"/>
      <c r="P383" s="153"/>
      <c r="Q383" s="154"/>
      <c r="R383" s="154"/>
      <c r="S383" s="154"/>
      <c r="T383" s="154"/>
      <c r="U383" s="154"/>
      <c r="V383" s="155"/>
      <c r="W383" s="155"/>
      <c r="X383" s="156"/>
      <c r="Y383" s="8"/>
      <c r="Z383" s="8"/>
      <c r="AA383" s="8"/>
    </row>
    <row r="384" spans="2:27" x14ac:dyDescent="0.3">
      <c r="B384" s="11" t="s">
        <v>24</v>
      </c>
      <c r="C384" s="12" t="s">
        <v>397</v>
      </c>
      <c r="D384" s="148">
        <v>20</v>
      </c>
      <c r="E384" s="149">
        <v>1</v>
      </c>
      <c r="F384" s="150">
        <v>20</v>
      </c>
      <c r="G384" s="149">
        <v>1</v>
      </c>
      <c r="H384" s="150">
        <f t="shared" si="14"/>
        <v>20</v>
      </c>
      <c r="J384" s="151"/>
      <c r="K384" s="152"/>
      <c r="L384" s="153"/>
      <c r="M384" s="153"/>
      <c r="N384" s="153"/>
      <c r="O384" s="153"/>
      <c r="P384" s="153"/>
      <c r="Q384" s="154">
        <v>1</v>
      </c>
      <c r="R384" s="154"/>
      <c r="S384" s="154"/>
      <c r="T384" s="154"/>
      <c r="U384" s="154"/>
      <c r="V384" s="155"/>
      <c r="W384" s="155"/>
      <c r="X384" s="156"/>
      <c r="Y384" s="8"/>
      <c r="Z384" s="8"/>
      <c r="AA384" s="8"/>
    </row>
    <row r="385" spans="2:27" ht="27.6" x14ac:dyDescent="0.3">
      <c r="B385" s="11" t="s">
        <v>24</v>
      </c>
      <c r="C385" s="12" t="s">
        <v>398</v>
      </c>
      <c r="D385" s="148">
        <v>36</v>
      </c>
      <c r="E385" s="149">
        <v>1</v>
      </c>
      <c r="F385" s="150">
        <v>36</v>
      </c>
      <c r="G385" s="149">
        <v>0.4</v>
      </c>
      <c r="H385" s="150">
        <f t="shared" si="14"/>
        <v>14.4</v>
      </c>
      <c r="J385" s="151"/>
      <c r="K385" s="152"/>
      <c r="L385" s="153"/>
      <c r="M385" s="153"/>
      <c r="N385" s="153"/>
      <c r="O385" s="153"/>
      <c r="P385" s="153"/>
      <c r="Q385" s="154"/>
      <c r="R385" s="154">
        <v>0.5</v>
      </c>
      <c r="S385" s="154">
        <v>0.5</v>
      </c>
      <c r="T385" s="154"/>
      <c r="U385" s="154"/>
      <c r="V385" s="155"/>
      <c r="W385" s="155"/>
      <c r="X385" s="156"/>
      <c r="Y385" s="8"/>
      <c r="Z385" s="8"/>
      <c r="AA385" s="8"/>
    </row>
    <row r="386" spans="2:27" x14ac:dyDescent="0.3">
      <c r="B386" s="11" t="s">
        <v>24</v>
      </c>
      <c r="C386" s="12" t="s">
        <v>399</v>
      </c>
      <c r="D386" s="148">
        <v>110</v>
      </c>
      <c r="E386" s="149">
        <v>0.4</v>
      </c>
      <c r="F386" s="150">
        <v>44</v>
      </c>
      <c r="G386" s="149">
        <v>0</v>
      </c>
      <c r="H386" s="150">
        <f t="shared" si="14"/>
        <v>0</v>
      </c>
      <c r="J386" s="151"/>
      <c r="K386" s="152"/>
      <c r="L386" s="153"/>
      <c r="M386" s="153"/>
      <c r="N386" s="153"/>
      <c r="O386" s="153"/>
      <c r="P386" s="153"/>
      <c r="Q386" s="154"/>
      <c r="R386" s="154"/>
      <c r="S386" s="154"/>
      <c r="T386" s="154"/>
      <c r="U386" s="154"/>
      <c r="V386" s="155"/>
      <c r="W386" s="155"/>
      <c r="X386" s="156"/>
      <c r="Y386" s="8"/>
      <c r="Z386" s="8"/>
      <c r="AA386" s="8"/>
    </row>
    <row r="387" spans="2:27" x14ac:dyDescent="0.3">
      <c r="B387" s="11" t="s">
        <v>24</v>
      </c>
      <c r="C387" s="12" t="s">
        <v>400</v>
      </c>
      <c r="D387" s="148">
        <v>43.5</v>
      </c>
      <c r="E387" s="149">
        <v>0.4</v>
      </c>
      <c r="F387" s="150">
        <v>17.400000000000002</v>
      </c>
      <c r="G387" s="149">
        <v>0</v>
      </c>
      <c r="H387" s="150">
        <f t="shared" si="14"/>
        <v>0</v>
      </c>
      <c r="J387" s="151"/>
      <c r="K387" s="152"/>
      <c r="L387" s="153"/>
      <c r="M387" s="153"/>
      <c r="N387" s="153"/>
      <c r="O387" s="153"/>
      <c r="P387" s="153"/>
      <c r="Q387" s="154"/>
      <c r="R387" s="154"/>
      <c r="S387" s="154"/>
      <c r="T387" s="154"/>
      <c r="U387" s="154"/>
      <c r="V387" s="155"/>
      <c r="W387" s="155"/>
      <c r="X387" s="156"/>
      <c r="Y387" s="8"/>
      <c r="Z387" s="8"/>
      <c r="AA387" s="8"/>
    </row>
    <row r="388" spans="2:27" ht="96.6" x14ac:dyDescent="0.3">
      <c r="B388" s="11" t="s">
        <v>24</v>
      </c>
      <c r="C388" s="12" t="s">
        <v>401</v>
      </c>
      <c r="D388" s="148">
        <v>70</v>
      </c>
      <c r="E388" s="149">
        <v>0.4</v>
      </c>
      <c r="F388" s="150">
        <v>28</v>
      </c>
      <c r="G388" s="149">
        <v>0</v>
      </c>
      <c r="H388" s="150">
        <f t="shared" si="14"/>
        <v>0</v>
      </c>
      <c r="J388" s="151"/>
      <c r="K388" s="152"/>
      <c r="L388" s="153"/>
      <c r="M388" s="153"/>
      <c r="N388" s="153"/>
      <c r="O388" s="153"/>
      <c r="P388" s="153"/>
      <c r="Q388" s="154"/>
      <c r="R388" s="154"/>
      <c r="S388" s="154"/>
      <c r="T388" s="154"/>
      <c r="U388" s="154"/>
      <c r="V388" s="155"/>
      <c r="W388" s="155"/>
      <c r="X388" s="156"/>
      <c r="Y388" s="8"/>
      <c r="Z388" s="8"/>
      <c r="AA388" s="8"/>
    </row>
    <row r="389" spans="2:27" ht="27.6" x14ac:dyDescent="0.3">
      <c r="B389" s="11" t="s">
        <v>24</v>
      </c>
      <c r="C389" s="12" t="s">
        <v>402</v>
      </c>
      <c r="D389" s="148">
        <v>6</v>
      </c>
      <c r="E389" s="149">
        <v>1</v>
      </c>
      <c r="F389" s="150">
        <v>6</v>
      </c>
      <c r="G389" s="149">
        <v>0</v>
      </c>
      <c r="H389" s="150">
        <f t="shared" si="14"/>
        <v>0</v>
      </c>
      <c r="J389" s="151"/>
      <c r="K389" s="152"/>
      <c r="L389" s="153"/>
      <c r="M389" s="153"/>
      <c r="N389" s="153"/>
      <c r="O389" s="153"/>
      <c r="P389" s="153"/>
      <c r="Q389" s="154"/>
      <c r="R389" s="154"/>
      <c r="S389" s="154"/>
      <c r="T389" s="154"/>
      <c r="U389" s="154"/>
      <c r="V389" s="155"/>
      <c r="W389" s="155"/>
      <c r="X389" s="156"/>
      <c r="Y389" s="8"/>
      <c r="Z389" s="8"/>
      <c r="AA389" s="8"/>
    </row>
    <row r="390" spans="2:27" ht="41.4" x14ac:dyDescent="0.3">
      <c r="B390" s="11" t="s">
        <v>24</v>
      </c>
      <c r="C390" s="12" t="s">
        <v>403</v>
      </c>
      <c r="D390" s="148">
        <v>3</v>
      </c>
      <c r="E390" s="149">
        <v>1</v>
      </c>
      <c r="F390" s="150">
        <v>3</v>
      </c>
      <c r="G390" s="149">
        <v>0</v>
      </c>
      <c r="H390" s="150">
        <f t="shared" si="14"/>
        <v>0</v>
      </c>
      <c r="J390" s="151"/>
      <c r="K390" s="152"/>
      <c r="L390" s="153"/>
      <c r="M390" s="153"/>
      <c r="N390" s="153"/>
      <c r="O390" s="153"/>
      <c r="P390" s="153"/>
      <c r="Q390" s="154"/>
      <c r="R390" s="154"/>
      <c r="S390" s="154"/>
      <c r="T390" s="154"/>
      <c r="U390" s="154"/>
      <c r="V390" s="155"/>
      <c r="W390" s="155"/>
      <c r="X390" s="156"/>
      <c r="Y390" s="8"/>
      <c r="Z390" s="8"/>
      <c r="AA390" s="8"/>
    </row>
    <row r="391" spans="2:27" x14ac:dyDescent="0.3">
      <c r="B391" s="11" t="s">
        <v>24</v>
      </c>
      <c r="C391" s="12" t="s">
        <v>404</v>
      </c>
      <c r="D391" s="148">
        <v>0.3</v>
      </c>
      <c r="E391" s="149">
        <v>1</v>
      </c>
      <c r="F391" s="150">
        <v>0.3</v>
      </c>
      <c r="G391" s="149">
        <v>0</v>
      </c>
      <c r="H391" s="150">
        <f t="shared" si="14"/>
        <v>0</v>
      </c>
      <c r="J391" s="151"/>
      <c r="K391" s="152"/>
      <c r="L391" s="153"/>
      <c r="M391" s="153"/>
      <c r="N391" s="153"/>
      <c r="O391" s="153"/>
      <c r="P391" s="153"/>
      <c r="Q391" s="154"/>
      <c r="R391" s="154"/>
      <c r="S391" s="154"/>
      <c r="T391" s="154"/>
      <c r="U391" s="154"/>
      <c r="V391" s="155"/>
      <c r="W391" s="155"/>
      <c r="X391" s="156"/>
      <c r="Y391" s="8"/>
      <c r="Z391" s="8"/>
      <c r="AA391" s="8"/>
    </row>
    <row r="392" spans="2:27" x14ac:dyDescent="0.3">
      <c r="B392" s="11" t="s">
        <v>24</v>
      </c>
      <c r="C392" s="12" t="s">
        <v>405</v>
      </c>
      <c r="D392" s="148">
        <v>7</v>
      </c>
      <c r="E392" s="149">
        <v>1</v>
      </c>
      <c r="F392" s="150">
        <v>7</v>
      </c>
      <c r="G392" s="149">
        <v>1</v>
      </c>
      <c r="H392" s="150">
        <f t="shared" si="14"/>
        <v>7</v>
      </c>
      <c r="J392" s="151">
        <v>0.5</v>
      </c>
      <c r="K392" s="152">
        <v>0.5</v>
      </c>
      <c r="L392" s="153"/>
      <c r="M392" s="153"/>
      <c r="N392" s="153"/>
      <c r="O392" s="153"/>
      <c r="P392" s="153"/>
      <c r="Q392" s="154"/>
      <c r="R392" s="154"/>
      <c r="S392" s="154"/>
      <c r="T392" s="154"/>
      <c r="U392" s="154"/>
      <c r="V392" s="155"/>
      <c r="W392" s="155"/>
      <c r="X392" s="156"/>
      <c r="Y392" s="8"/>
      <c r="Z392" s="8"/>
      <c r="AA392" s="8"/>
    </row>
    <row r="393" spans="2:27" ht="27.6" x14ac:dyDescent="0.3">
      <c r="B393" s="11" t="s">
        <v>24</v>
      </c>
      <c r="C393" s="12" t="s">
        <v>406</v>
      </c>
      <c r="D393" s="148">
        <v>4</v>
      </c>
      <c r="E393" s="149">
        <v>1</v>
      </c>
      <c r="F393" s="150">
        <v>4</v>
      </c>
      <c r="G393" s="149">
        <v>1</v>
      </c>
      <c r="H393" s="150">
        <f t="shared" si="14"/>
        <v>4</v>
      </c>
      <c r="J393" s="151"/>
      <c r="K393" s="152"/>
      <c r="L393" s="153"/>
      <c r="M393" s="153"/>
      <c r="N393" s="153"/>
      <c r="O393" s="153"/>
      <c r="P393" s="153"/>
      <c r="Q393" s="154">
        <v>1</v>
      </c>
      <c r="R393" s="154"/>
      <c r="S393" s="154"/>
      <c r="T393" s="154"/>
      <c r="U393" s="154"/>
      <c r="V393" s="155"/>
      <c r="W393" s="155"/>
      <c r="X393" s="156"/>
      <c r="Y393" s="8"/>
      <c r="Z393" s="8"/>
      <c r="AA393" s="8"/>
    </row>
    <row r="394" spans="2:27" ht="27.6" x14ac:dyDescent="0.3">
      <c r="B394" s="11" t="s">
        <v>24</v>
      </c>
      <c r="C394" s="12" t="s">
        <v>407</v>
      </c>
      <c r="D394" s="148">
        <v>1.5</v>
      </c>
      <c r="E394" s="149">
        <v>1</v>
      </c>
      <c r="F394" s="150">
        <v>1.5</v>
      </c>
      <c r="G394" s="149">
        <v>0</v>
      </c>
      <c r="H394" s="150">
        <f t="shared" si="14"/>
        <v>0</v>
      </c>
      <c r="J394" s="151"/>
      <c r="K394" s="152"/>
      <c r="L394" s="153"/>
      <c r="M394" s="153"/>
      <c r="N394" s="153"/>
      <c r="O394" s="153"/>
      <c r="P394" s="153"/>
      <c r="Q394" s="154"/>
      <c r="R394" s="154"/>
      <c r="S394" s="154"/>
      <c r="T394" s="154"/>
      <c r="U394" s="154"/>
      <c r="V394" s="155"/>
      <c r="W394" s="155"/>
      <c r="X394" s="156"/>
      <c r="Y394" s="8"/>
      <c r="Z394" s="8"/>
      <c r="AA394" s="8"/>
    </row>
    <row r="395" spans="2:27" x14ac:dyDescent="0.3">
      <c r="B395" s="11" t="s">
        <v>24</v>
      </c>
      <c r="C395" s="12" t="s">
        <v>56</v>
      </c>
      <c r="D395" s="148">
        <v>72.44</v>
      </c>
      <c r="E395" s="149">
        <v>0</v>
      </c>
      <c r="F395" s="150">
        <v>0</v>
      </c>
      <c r="G395" s="149">
        <v>0</v>
      </c>
      <c r="H395" s="150">
        <f t="shared" si="14"/>
        <v>0</v>
      </c>
      <c r="J395" s="151"/>
      <c r="K395" s="152"/>
      <c r="L395" s="153"/>
      <c r="M395" s="153"/>
      <c r="N395" s="153"/>
      <c r="O395" s="153"/>
      <c r="P395" s="153"/>
      <c r="Q395" s="154"/>
      <c r="R395" s="154"/>
      <c r="S395" s="154"/>
      <c r="T395" s="154"/>
      <c r="U395" s="154"/>
      <c r="V395" s="155"/>
      <c r="W395" s="155"/>
      <c r="X395" s="156"/>
      <c r="Y395" s="8"/>
      <c r="Z395" s="8"/>
      <c r="AA395" s="8"/>
    </row>
    <row r="396" spans="2:27" x14ac:dyDescent="0.3">
      <c r="B396" s="187" t="s">
        <v>32</v>
      </c>
      <c r="C396" s="188" t="s">
        <v>24</v>
      </c>
      <c r="D396" s="135">
        <v>1237.98949277</v>
      </c>
      <c r="E396" s="136">
        <f>F396/D396</f>
        <v>0.36910353652322464</v>
      </c>
      <c r="F396" s="137">
        <v>456.94629996000003</v>
      </c>
      <c r="G396" s="136">
        <f>H396/F396</f>
        <v>6.5653228842483518E-3</v>
      </c>
      <c r="H396" s="137">
        <f>SUM(H397:H436)</f>
        <v>3</v>
      </c>
      <c r="J396" s="165"/>
      <c r="K396" s="165"/>
      <c r="L396" s="165"/>
      <c r="M396" s="165"/>
      <c r="N396" s="165"/>
      <c r="O396" s="165"/>
      <c r="P396" s="165"/>
      <c r="Q396" s="165"/>
      <c r="R396" s="165"/>
      <c r="S396" s="165"/>
      <c r="T396" s="165"/>
      <c r="U396" s="165"/>
      <c r="V396" s="165"/>
      <c r="W396" s="165"/>
      <c r="X396" s="165"/>
      <c r="Y396" s="8"/>
      <c r="Z396" s="8"/>
      <c r="AA396" s="8"/>
    </row>
    <row r="397" spans="2:27" x14ac:dyDescent="0.3">
      <c r="B397" s="11" t="s">
        <v>24</v>
      </c>
      <c r="C397" s="12" t="s">
        <v>189</v>
      </c>
      <c r="D397" s="139">
        <v>105.95092396</v>
      </c>
      <c r="E397" s="140">
        <v>0.70769230769230773</v>
      </c>
      <c r="F397" s="141">
        <v>97.945999960000009</v>
      </c>
      <c r="G397" s="149">
        <v>0</v>
      </c>
      <c r="H397" s="150">
        <f t="shared" ref="H397:H436" si="15">F397*G397</f>
        <v>0</v>
      </c>
      <c r="J397" s="151"/>
      <c r="K397" s="152"/>
      <c r="L397" s="153"/>
      <c r="M397" s="153"/>
      <c r="N397" s="153"/>
      <c r="O397" s="153"/>
      <c r="P397" s="153"/>
      <c r="Q397" s="154"/>
      <c r="R397" s="154"/>
      <c r="S397" s="154"/>
      <c r="T397" s="154"/>
      <c r="U397" s="154"/>
      <c r="V397" s="155"/>
      <c r="W397" s="155"/>
      <c r="X397" s="156"/>
      <c r="Y397" s="8"/>
      <c r="Z397" s="8"/>
      <c r="AA397" s="8"/>
    </row>
    <row r="398" spans="2:27" ht="27.6" x14ac:dyDescent="0.3">
      <c r="B398" s="11" t="s">
        <v>24</v>
      </c>
      <c r="C398" s="12" t="s">
        <v>408</v>
      </c>
      <c r="D398" s="148">
        <v>6.0000000000000009</v>
      </c>
      <c r="E398" s="149">
        <v>0.4</v>
      </c>
      <c r="F398" s="150">
        <v>2.4000000000000004</v>
      </c>
      <c r="G398" s="149">
        <v>0</v>
      </c>
      <c r="H398" s="150">
        <f t="shared" si="15"/>
        <v>0</v>
      </c>
      <c r="J398" s="151"/>
      <c r="K398" s="152"/>
      <c r="L398" s="153"/>
      <c r="M398" s="153"/>
      <c r="N398" s="153"/>
      <c r="O398" s="153"/>
      <c r="P398" s="153"/>
      <c r="Q398" s="154"/>
      <c r="R398" s="154"/>
      <c r="S398" s="154"/>
      <c r="T398" s="154"/>
      <c r="U398" s="154"/>
      <c r="V398" s="155"/>
      <c r="W398" s="155"/>
      <c r="X398" s="156"/>
      <c r="Y398" s="8"/>
      <c r="Z398" s="8"/>
      <c r="AA398" s="8"/>
    </row>
    <row r="399" spans="2:27" x14ac:dyDescent="0.3">
      <c r="B399" s="11" t="s">
        <v>24</v>
      </c>
      <c r="C399" s="12" t="s">
        <v>409</v>
      </c>
      <c r="D399" s="148">
        <v>6.0000000000000009</v>
      </c>
      <c r="E399" s="149">
        <v>0.4</v>
      </c>
      <c r="F399" s="150">
        <v>2.4000000000000004</v>
      </c>
      <c r="G399" s="149">
        <v>0</v>
      </c>
      <c r="H399" s="150">
        <f t="shared" si="15"/>
        <v>0</v>
      </c>
      <c r="J399" s="151"/>
      <c r="K399" s="152"/>
      <c r="L399" s="153"/>
      <c r="M399" s="153"/>
      <c r="N399" s="153"/>
      <c r="O399" s="153"/>
      <c r="P399" s="153"/>
      <c r="Q399" s="154"/>
      <c r="R399" s="154"/>
      <c r="S399" s="154"/>
      <c r="T399" s="154"/>
      <c r="U399" s="154"/>
      <c r="V399" s="155"/>
      <c r="W399" s="155"/>
      <c r="X399" s="156"/>
      <c r="Y399" s="8"/>
      <c r="Z399" s="8"/>
      <c r="AA399" s="8"/>
    </row>
    <row r="400" spans="2:27" ht="41.4" x14ac:dyDescent="0.3">
      <c r="B400" s="11" t="s">
        <v>24</v>
      </c>
      <c r="C400" s="12" t="s">
        <v>410</v>
      </c>
      <c r="D400" s="148">
        <v>2</v>
      </c>
      <c r="E400" s="149">
        <v>1</v>
      </c>
      <c r="F400" s="150">
        <v>2</v>
      </c>
      <c r="G400" s="149">
        <v>0</v>
      </c>
      <c r="H400" s="150">
        <f t="shared" si="15"/>
        <v>0</v>
      </c>
      <c r="J400" s="151"/>
      <c r="K400" s="152"/>
      <c r="L400" s="153"/>
      <c r="M400" s="153"/>
      <c r="N400" s="153"/>
      <c r="O400" s="153"/>
      <c r="P400" s="153"/>
      <c r="Q400" s="154"/>
      <c r="R400" s="154"/>
      <c r="S400" s="154"/>
      <c r="T400" s="154"/>
      <c r="U400" s="154"/>
      <c r="V400" s="155"/>
      <c r="W400" s="155"/>
      <c r="X400" s="156"/>
      <c r="Y400" s="8"/>
      <c r="Z400" s="8"/>
      <c r="AA400" s="8"/>
    </row>
    <row r="401" spans="2:27" x14ac:dyDescent="0.3">
      <c r="B401" s="11" t="s">
        <v>24</v>
      </c>
      <c r="C401" s="12" t="s">
        <v>411</v>
      </c>
      <c r="D401" s="148">
        <v>42</v>
      </c>
      <c r="E401" s="149">
        <v>1</v>
      </c>
      <c r="F401" s="150">
        <v>42</v>
      </c>
      <c r="G401" s="149">
        <v>0</v>
      </c>
      <c r="H401" s="150">
        <f t="shared" si="15"/>
        <v>0</v>
      </c>
      <c r="J401" s="151"/>
      <c r="K401" s="152"/>
      <c r="L401" s="153"/>
      <c r="M401" s="153"/>
      <c r="N401" s="153"/>
      <c r="O401" s="153"/>
      <c r="P401" s="153"/>
      <c r="Q401" s="154"/>
      <c r="R401" s="154"/>
      <c r="S401" s="154"/>
      <c r="T401" s="154"/>
      <c r="U401" s="154"/>
      <c r="V401" s="155"/>
      <c r="W401" s="155"/>
      <c r="X401" s="156"/>
      <c r="Y401" s="8"/>
      <c r="Z401" s="8"/>
      <c r="AA401" s="8"/>
    </row>
    <row r="402" spans="2:27" x14ac:dyDescent="0.3">
      <c r="B402" s="11" t="s">
        <v>24</v>
      </c>
      <c r="C402" s="12" t="s">
        <v>412</v>
      </c>
      <c r="D402" s="148">
        <v>60.000000000000007</v>
      </c>
      <c r="E402" s="149">
        <v>0.4</v>
      </c>
      <c r="F402" s="150">
        <v>24.000000000000004</v>
      </c>
      <c r="G402" s="149">
        <v>0</v>
      </c>
      <c r="H402" s="150">
        <f t="shared" si="15"/>
        <v>0</v>
      </c>
      <c r="J402" s="151"/>
      <c r="K402" s="152"/>
      <c r="L402" s="153"/>
      <c r="M402" s="153"/>
      <c r="N402" s="153"/>
      <c r="O402" s="153"/>
      <c r="P402" s="153"/>
      <c r="Q402" s="154"/>
      <c r="R402" s="154"/>
      <c r="S402" s="154"/>
      <c r="T402" s="154"/>
      <c r="U402" s="154"/>
      <c r="V402" s="155"/>
      <c r="W402" s="155"/>
      <c r="X402" s="156"/>
      <c r="Y402" s="8"/>
      <c r="Z402" s="8"/>
      <c r="AA402" s="8"/>
    </row>
    <row r="403" spans="2:27" ht="41.4" x14ac:dyDescent="0.3">
      <c r="B403" s="11" t="s">
        <v>24</v>
      </c>
      <c r="C403" s="12" t="s">
        <v>413</v>
      </c>
      <c r="D403" s="148">
        <v>20.0002</v>
      </c>
      <c r="E403" s="149">
        <v>0.4</v>
      </c>
      <c r="F403" s="150">
        <v>8.0000800000000005</v>
      </c>
      <c r="G403" s="149">
        <v>0</v>
      </c>
      <c r="H403" s="150">
        <f t="shared" si="15"/>
        <v>0</v>
      </c>
      <c r="J403" s="151"/>
      <c r="K403" s="152"/>
      <c r="L403" s="153"/>
      <c r="M403" s="153"/>
      <c r="N403" s="153"/>
      <c r="O403" s="153"/>
      <c r="P403" s="153"/>
      <c r="Q403" s="154"/>
      <c r="R403" s="154"/>
      <c r="S403" s="154"/>
      <c r="T403" s="154"/>
      <c r="U403" s="154"/>
      <c r="V403" s="155"/>
      <c r="W403" s="155"/>
      <c r="X403" s="156"/>
      <c r="Y403" s="8"/>
      <c r="Z403" s="8"/>
      <c r="AA403" s="8"/>
    </row>
    <row r="404" spans="2:27" ht="27.6" x14ac:dyDescent="0.3">
      <c r="B404" s="11" t="s">
        <v>24</v>
      </c>
      <c r="C404" s="12" t="s">
        <v>414</v>
      </c>
      <c r="D404" s="148">
        <v>10</v>
      </c>
      <c r="E404" s="149">
        <v>0.4</v>
      </c>
      <c r="F404" s="150">
        <v>4</v>
      </c>
      <c r="G404" s="149">
        <v>0</v>
      </c>
      <c r="H404" s="150">
        <f t="shared" si="15"/>
        <v>0</v>
      </c>
      <c r="J404" s="151"/>
      <c r="K404" s="152"/>
      <c r="L404" s="153"/>
      <c r="M404" s="153"/>
      <c r="N404" s="153"/>
      <c r="O404" s="153"/>
      <c r="P404" s="153"/>
      <c r="Q404" s="154"/>
      <c r="R404" s="154"/>
      <c r="S404" s="154"/>
      <c r="T404" s="154"/>
      <c r="U404" s="154"/>
      <c r="V404" s="155"/>
      <c r="W404" s="155"/>
      <c r="X404" s="156"/>
      <c r="Y404" s="8"/>
      <c r="Z404" s="8"/>
      <c r="AA404" s="8"/>
    </row>
    <row r="405" spans="2:27" ht="27.6" x14ac:dyDescent="0.3">
      <c r="B405" s="11" t="s">
        <v>24</v>
      </c>
      <c r="C405" s="12" t="s">
        <v>415</v>
      </c>
      <c r="D405" s="148">
        <v>3</v>
      </c>
      <c r="E405" s="149">
        <v>0.4</v>
      </c>
      <c r="F405" s="150">
        <v>1.2000000000000002</v>
      </c>
      <c r="G405" s="149">
        <v>0</v>
      </c>
      <c r="H405" s="150">
        <f t="shared" si="15"/>
        <v>0</v>
      </c>
      <c r="J405" s="151"/>
      <c r="K405" s="152"/>
      <c r="L405" s="153"/>
      <c r="M405" s="153"/>
      <c r="N405" s="153"/>
      <c r="O405" s="153"/>
      <c r="P405" s="153"/>
      <c r="Q405" s="154"/>
      <c r="R405" s="154"/>
      <c r="S405" s="154"/>
      <c r="T405" s="154"/>
      <c r="U405" s="154"/>
      <c r="V405" s="155"/>
      <c r="W405" s="155"/>
      <c r="X405" s="156"/>
      <c r="Y405" s="8"/>
      <c r="Z405" s="8"/>
      <c r="AA405" s="8"/>
    </row>
    <row r="406" spans="2:27" x14ac:dyDescent="0.3">
      <c r="B406" s="11" t="s">
        <v>24</v>
      </c>
      <c r="C406" s="12" t="s">
        <v>416</v>
      </c>
      <c r="D406" s="148">
        <v>6.0000000000000009</v>
      </c>
      <c r="E406" s="149">
        <v>0.4</v>
      </c>
      <c r="F406" s="150">
        <v>2.4000000000000004</v>
      </c>
      <c r="G406" s="149">
        <v>0</v>
      </c>
      <c r="H406" s="150">
        <f t="shared" si="15"/>
        <v>0</v>
      </c>
      <c r="J406" s="151"/>
      <c r="K406" s="152"/>
      <c r="L406" s="153"/>
      <c r="M406" s="153"/>
      <c r="N406" s="153"/>
      <c r="O406" s="153"/>
      <c r="P406" s="153"/>
      <c r="Q406" s="154"/>
      <c r="R406" s="154"/>
      <c r="S406" s="154"/>
      <c r="T406" s="154"/>
      <c r="U406" s="154"/>
      <c r="V406" s="155"/>
      <c r="W406" s="155"/>
      <c r="X406" s="156"/>
      <c r="Y406" s="8"/>
      <c r="Z406" s="8"/>
      <c r="AA406" s="8"/>
    </row>
    <row r="407" spans="2:27" x14ac:dyDescent="0.3">
      <c r="B407" s="11" t="s">
        <v>24</v>
      </c>
      <c r="C407" s="12" t="s">
        <v>417</v>
      </c>
      <c r="D407" s="148">
        <v>5</v>
      </c>
      <c r="E407" s="149">
        <v>0.4</v>
      </c>
      <c r="F407" s="150">
        <v>2</v>
      </c>
      <c r="G407" s="149">
        <v>0</v>
      </c>
      <c r="H407" s="150">
        <f t="shared" si="15"/>
        <v>0</v>
      </c>
      <c r="J407" s="151"/>
      <c r="K407" s="152"/>
      <c r="L407" s="153"/>
      <c r="M407" s="153"/>
      <c r="N407" s="153"/>
      <c r="O407" s="153"/>
      <c r="P407" s="153"/>
      <c r="Q407" s="154"/>
      <c r="R407" s="154"/>
      <c r="S407" s="154"/>
      <c r="T407" s="154"/>
      <c r="U407" s="154"/>
      <c r="V407" s="155"/>
      <c r="W407" s="155"/>
      <c r="X407" s="156"/>
      <c r="Y407" s="8"/>
      <c r="Z407" s="8"/>
      <c r="AA407" s="8"/>
    </row>
    <row r="408" spans="2:27" x14ac:dyDescent="0.3">
      <c r="B408" s="11" t="s">
        <v>24</v>
      </c>
      <c r="C408" s="12" t="s">
        <v>418</v>
      </c>
      <c r="D408" s="148">
        <v>2</v>
      </c>
      <c r="E408" s="149">
        <v>1</v>
      </c>
      <c r="F408" s="150">
        <v>2</v>
      </c>
      <c r="G408" s="149">
        <v>0</v>
      </c>
      <c r="H408" s="150">
        <f t="shared" si="15"/>
        <v>0</v>
      </c>
      <c r="J408" s="151"/>
      <c r="K408" s="152"/>
      <c r="L408" s="153"/>
      <c r="M408" s="153"/>
      <c r="N408" s="153"/>
      <c r="O408" s="153"/>
      <c r="P408" s="153"/>
      <c r="Q408" s="154"/>
      <c r="R408" s="154"/>
      <c r="S408" s="154"/>
      <c r="T408" s="154"/>
      <c r="U408" s="154"/>
      <c r="V408" s="155"/>
      <c r="W408" s="155"/>
      <c r="X408" s="156"/>
      <c r="Y408" s="8"/>
      <c r="Z408" s="8"/>
      <c r="AA408" s="8"/>
    </row>
    <row r="409" spans="2:27" ht="27.6" x14ac:dyDescent="0.3">
      <c r="B409" s="11" t="s">
        <v>24</v>
      </c>
      <c r="C409" s="12" t="s">
        <v>419</v>
      </c>
      <c r="D409" s="148">
        <v>50</v>
      </c>
      <c r="E409" s="149">
        <v>0.4</v>
      </c>
      <c r="F409" s="150">
        <v>20</v>
      </c>
      <c r="G409" s="149">
        <v>0</v>
      </c>
      <c r="H409" s="150">
        <f t="shared" si="15"/>
        <v>0</v>
      </c>
      <c r="J409" s="151"/>
      <c r="K409" s="152"/>
      <c r="L409" s="153"/>
      <c r="M409" s="153"/>
      <c r="N409" s="153"/>
      <c r="O409" s="153"/>
      <c r="P409" s="153"/>
      <c r="Q409" s="154"/>
      <c r="R409" s="154"/>
      <c r="S409" s="154"/>
      <c r="T409" s="154"/>
      <c r="U409" s="154"/>
      <c r="V409" s="155"/>
      <c r="W409" s="155"/>
      <c r="X409" s="156"/>
      <c r="Y409" s="8"/>
      <c r="Z409" s="8"/>
      <c r="AA409" s="8"/>
    </row>
    <row r="410" spans="2:27" ht="27.6" x14ac:dyDescent="0.3">
      <c r="B410" s="11" t="s">
        <v>24</v>
      </c>
      <c r="C410" s="12" t="s">
        <v>420</v>
      </c>
      <c r="D410" s="148">
        <v>14</v>
      </c>
      <c r="E410" s="149">
        <v>0.4</v>
      </c>
      <c r="F410" s="150">
        <v>5.6</v>
      </c>
      <c r="G410" s="149">
        <v>0</v>
      </c>
      <c r="H410" s="150">
        <f t="shared" si="15"/>
        <v>0</v>
      </c>
      <c r="J410" s="151"/>
      <c r="K410" s="152"/>
      <c r="L410" s="153"/>
      <c r="M410" s="153"/>
      <c r="N410" s="153"/>
      <c r="O410" s="153"/>
      <c r="P410" s="153"/>
      <c r="Q410" s="154"/>
      <c r="R410" s="154"/>
      <c r="S410" s="154"/>
      <c r="T410" s="154"/>
      <c r="U410" s="154"/>
      <c r="V410" s="155"/>
      <c r="W410" s="155"/>
      <c r="X410" s="156"/>
      <c r="Y410" s="8"/>
      <c r="Z410" s="8"/>
      <c r="AA410" s="8"/>
    </row>
    <row r="411" spans="2:27" x14ac:dyDescent="0.3">
      <c r="B411" s="11" t="s">
        <v>24</v>
      </c>
      <c r="C411" s="12" t="s">
        <v>421</v>
      </c>
      <c r="D411" s="148">
        <v>10</v>
      </c>
      <c r="E411" s="149">
        <v>0.4</v>
      </c>
      <c r="F411" s="150">
        <v>4</v>
      </c>
      <c r="G411" s="149">
        <v>0</v>
      </c>
      <c r="H411" s="150">
        <f t="shared" si="15"/>
        <v>0</v>
      </c>
      <c r="J411" s="151"/>
      <c r="K411" s="152"/>
      <c r="L411" s="153"/>
      <c r="M411" s="153"/>
      <c r="N411" s="153"/>
      <c r="O411" s="153"/>
      <c r="P411" s="153"/>
      <c r="Q411" s="154"/>
      <c r="R411" s="154"/>
      <c r="S411" s="154"/>
      <c r="T411" s="154"/>
      <c r="U411" s="154"/>
      <c r="V411" s="155"/>
      <c r="W411" s="155"/>
      <c r="X411" s="156"/>
      <c r="Y411" s="8"/>
      <c r="Z411" s="8"/>
      <c r="AA411" s="8"/>
    </row>
    <row r="412" spans="2:27" x14ac:dyDescent="0.3">
      <c r="B412" s="11" t="s">
        <v>24</v>
      </c>
      <c r="C412" s="12" t="s">
        <v>422</v>
      </c>
      <c r="D412" s="148">
        <v>9</v>
      </c>
      <c r="E412" s="149">
        <v>0.4</v>
      </c>
      <c r="F412" s="150">
        <v>3.6000000000000005</v>
      </c>
      <c r="G412" s="149">
        <v>0</v>
      </c>
      <c r="H412" s="150">
        <f t="shared" si="15"/>
        <v>0</v>
      </c>
      <c r="J412" s="151"/>
      <c r="K412" s="152"/>
      <c r="L412" s="153"/>
      <c r="M412" s="153"/>
      <c r="N412" s="153"/>
      <c r="O412" s="153"/>
      <c r="P412" s="153"/>
      <c r="Q412" s="154"/>
      <c r="R412" s="154"/>
      <c r="S412" s="154"/>
      <c r="T412" s="154"/>
      <c r="U412" s="154"/>
      <c r="V412" s="155"/>
      <c r="W412" s="155"/>
      <c r="X412" s="156"/>
      <c r="Y412" s="8"/>
      <c r="Z412" s="8"/>
      <c r="AA412" s="8"/>
    </row>
    <row r="413" spans="2:27" x14ac:dyDescent="0.3">
      <c r="B413" s="11" t="s">
        <v>24</v>
      </c>
      <c r="C413" s="12" t="s">
        <v>423</v>
      </c>
      <c r="D413" s="148">
        <v>50.000499999999995</v>
      </c>
      <c r="E413" s="149">
        <v>0.4</v>
      </c>
      <c r="F413" s="150">
        <v>20.0002</v>
      </c>
      <c r="G413" s="149">
        <v>0</v>
      </c>
      <c r="H413" s="150">
        <f t="shared" si="15"/>
        <v>0</v>
      </c>
      <c r="J413" s="151"/>
      <c r="K413" s="152"/>
      <c r="L413" s="153"/>
      <c r="M413" s="153"/>
      <c r="N413" s="153"/>
      <c r="O413" s="153"/>
      <c r="P413" s="153"/>
      <c r="Q413" s="154"/>
      <c r="R413" s="154"/>
      <c r="S413" s="154"/>
      <c r="T413" s="154"/>
      <c r="U413" s="154"/>
      <c r="V413" s="155"/>
      <c r="W413" s="155"/>
      <c r="X413" s="156"/>
      <c r="Y413" s="8"/>
      <c r="Z413" s="8"/>
      <c r="AA413" s="8"/>
    </row>
    <row r="414" spans="2:27" ht="27.6" x14ac:dyDescent="0.3">
      <c r="B414" s="11" t="s">
        <v>24</v>
      </c>
      <c r="C414" s="12" t="s">
        <v>424</v>
      </c>
      <c r="D414" s="148">
        <v>16</v>
      </c>
      <c r="E414" s="149">
        <v>0.4</v>
      </c>
      <c r="F414" s="150">
        <v>6.4</v>
      </c>
      <c r="G414" s="149">
        <v>0</v>
      </c>
      <c r="H414" s="150">
        <f t="shared" si="15"/>
        <v>0</v>
      </c>
      <c r="J414" s="151"/>
      <c r="K414" s="152"/>
      <c r="L414" s="153"/>
      <c r="M414" s="153"/>
      <c r="N414" s="153"/>
      <c r="O414" s="153"/>
      <c r="P414" s="153"/>
      <c r="Q414" s="154"/>
      <c r="R414" s="154"/>
      <c r="S414" s="154"/>
      <c r="T414" s="154"/>
      <c r="U414" s="154"/>
      <c r="V414" s="155"/>
      <c r="W414" s="155"/>
      <c r="X414" s="156"/>
      <c r="Y414" s="8"/>
      <c r="Z414" s="8"/>
      <c r="AA414" s="8"/>
    </row>
    <row r="415" spans="2:27" ht="27.6" x14ac:dyDescent="0.3">
      <c r="B415" s="11" t="s">
        <v>24</v>
      </c>
      <c r="C415" s="12" t="s">
        <v>425</v>
      </c>
      <c r="D415" s="148">
        <v>14</v>
      </c>
      <c r="E415" s="149">
        <v>0.4</v>
      </c>
      <c r="F415" s="150">
        <v>5.6</v>
      </c>
      <c r="G415" s="149">
        <v>0</v>
      </c>
      <c r="H415" s="150">
        <f t="shared" si="15"/>
        <v>0</v>
      </c>
      <c r="J415" s="151"/>
      <c r="K415" s="152"/>
      <c r="L415" s="153"/>
      <c r="M415" s="153"/>
      <c r="N415" s="153"/>
      <c r="O415" s="153"/>
      <c r="P415" s="153"/>
      <c r="Q415" s="154"/>
      <c r="R415" s="154"/>
      <c r="S415" s="154"/>
      <c r="T415" s="154"/>
      <c r="U415" s="154"/>
      <c r="V415" s="155"/>
      <c r="W415" s="155"/>
      <c r="X415" s="156"/>
      <c r="Y415" s="8"/>
      <c r="Z415" s="8"/>
      <c r="AA415" s="8"/>
    </row>
    <row r="416" spans="2:27" ht="27.6" x14ac:dyDescent="0.3">
      <c r="B416" s="11" t="s">
        <v>24</v>
      </c>
      <c r="C416" s="12" t="s">
        <v>426</v>
      </c>
      <c r="D416" s="148">
        <v>3</v>
      </c>
      <c r="E416" s="149">
        <v>0.4</v>
      </c>
      <c r="F416" s="150">
        <v>1.2</v>
      </c>
      <c r="G416" s="149">
        <v>0</v>
      </c>
      <c r="H416" s="150">
        <f t="shared" si="15"/>
        <v>0</v>
      </c>
      <c r="J416" s="151"/>
      <c r="K416" s="152"/>
      <c r="L416" s="153"/>
      <c r="M416" s="153"/>
      <c r="N416" s="153"/>
      <c r="O416" s="153"/>
      <c r="P416" s="153"/>
      <c r="Q416" s="154"/>
      <c r="R416" s="154"/>
      <c r="S416" s="154"/>
      <c r="T416" s="154"/>
      <c r="U416" s="154"/>
      <c r="V416" s="155"/>
      <c r="W416" s="155"/>
      <c r="X416" s="156"/>
      <c r="Y416" s="8"/>
      <c r="Z416" s="8"/>
      <c r="AA416" s="8"/>
    </row>
    <row r="417" spans="2:27" x14ac:dyDescent="0.3">
      <c r="B417" s="11" t="s">
        <v>24</v>
      </c>
      <c r="C417" s="12" t="s">
        <v>427</v>
      </c>
      <c r="D417" s="148">
        <v>5</v>
      </c>
      <c r="E417" s="149">
        <v>0.4</v>
      </c>
      <c r="F417" s="150">
        <v>2</v>
      </c>
      <c r="G417" s="149">
        <v>0</v>
      </c>
      <c r="H417" s="150">
        <f t="shared" si="15"/>
        <v>0</v>
      </c>
      <c r="J417" s="151"/>
      <c r="K417" s="152"/>
      <c r="L417" s="153"/>
      <c r="M417" s="153"/>
      <c r="N417" s="153"/>
      <c r="O417" s="153"/>
      <c r="P417" s="153"/>
      <c r="Q417" s="154"/>
      <c r="R417" s="154"/>
      <c r="S417" s="154"/>
      <c r="T417" s="154"/>
      <c r="U417" s="154"/>
      <c r="V417" s="155"/>
      <c r="W417" s="155"/>
      <c r="X417" s="156"/>
      <c r="Y417" s="8"/>
      <c r="Z417" s="8"/>
      <c r="AA417" s="8"/>
    </row>
    <row r="418" spans="2:27" x14ac:dyDescent="0.3">
      <c r="B418" s="11" t="s">
        <v>24</v>
      </c>
      <c r="C418" s="12" t="s">
        <v>428</v>
      </c>
      <c r="D418" s="148">
        <v>40</v>
      </c>
      <c r="E418" s="149">
        <v>1</v>
      </c>
      <c r="F418" s="150">
        <v>40</v>
      </c>
      <c r="G418" s="149">
        <v>0</v>
      </c>
      <c r="H418" s="150">
        <f t="shared" si="15"/>
        <v>0</v>
      </c>
      <c r="J418" s="151"/>
      <c r="K418" s="152"/>
      <c r="L418" s="153"/>
      <c r="M418" s="153"/>
      <c r="N418" s="153"/>
      <c r="O418" s="153"/>
      <c r="P418" s="153"/>
      <c r="Q418" s="154"/>
      <c r="R418" s="154"/>
      <c r="S418" s="154"/>
      <c r="T418" s="154"/>
      <c r="U418" s="154"/>
      <c r="V418" s="155"/>
      <c r="W418" s="155"/>
      <c r="X418" s="156"/>
      <c r="Y418" s="8"/>
      <c r="Z418" s="8"/>
      <c r="AA418" s="8"/>
    </row>
    <row r="419" spans="2:27" ht="27.6" x14ac:dyDescent="0.3">
      <c r="B419" s="11" t="s">
        <v>24</v>
      </c>
      <c r="C419" s="12" t="s">
        <v>429</v>
      </c>
      <c r="D419" s="148">
        <v>60</v>
      </c>
      <c r="E419" s="149">
        <v>0.4</v>
      </c>
      <c r="F419" s="150">
        <v>24</v>
      </c>
      <c r="G419" s="149">
        <v>0</v>
      </c>
      <c r="H419" s="150">
        <f t="shared" si="15"/>
        <v>0</v>
      </c>
      <c r="J419" s="151"/>
      <c r="K419" s="152"/>
      <c r="L419" s="153"/>
      <c r="M419" s="153"/>
      <c r="N419" s="153"/>
      <c r="O419" s="153"/>
      <c r="P419" s="153"/>
      <c r="Q419" s="154"/>
      <c r="R419" s="154"/>
      <c r="S419" s="154"/>
      <c r="T419" s="154"/>
      <c r="U419" s="154"/>
      <c r="V419" s="155"/>
      <c r="W419" s="155"/>
      <c r="X419" s="156"/>
      <c r="Y419" s="8"/>
      <c r="Z419" s="8"/>
      <c r="AA419" s="8"/>
    </row>
    <row r="420" spans="2:27" ht="27.6" x14ac:dyDescent="0.3">
      <c r="B420" s="11" t="s">
        <v>24</v>
      </c>
      <c r="C420" s="12" t="s">
        <v>430</v>
      </c>
      <c r="D420" s="148">
        <v>5</v>
      </c>
      <c r="E420" s="149">
        <v>0.4</v>
      </c>
      <c r="F420" s="150">
        <v>2</v>
      </c>
      <c r="G420" s="149">
        <v>0</v>
      </c>
      <c r="H420" s="150">
        <f t="shared" si="15"/>
        <v>0</v>
      </c>
      <c r="J420" s="151"/>
      <c r="K420" s="152"/>
      <c r="L420" s="153"/>
      <c r="M420" s="153"/>
      <c r="N420" s="153"/>
      <c r="O420" s="153"/>
      <c r="P420" s="153"/>
      <c r="Q420" s="154"/>
      <c r="R420" s="154"/>
      <c r="S420" s="154"/>
      <c r="T420" s="154"/>
      <c r="U420" s="154"/>
      <c r="V420" s="155"/>
      <c r="W420" s="155"/>
      <c r="X420" s="156"/>
      <c r="Y420" s="8"/>
      <c r="Z420" s="8"/>
      <c r="AA420" s="8"/>
    </row>
    <row r="421" spans="2:27" x14ac:dyDescent="0.3">
      <c r="B421" s="11" t="s">
        <v>24</v>
      </c>
      <c r="C421" s="12" t="s">
        <v>431</v>
      </c>
      <c r="D421" s="148">
        <v>3</v>
      </c>
      <c r="E421" s="149">
        <v>0.4</v>
      </c>
      <c r="F421" s="150">
        <v>1.2000000000000002</v>
      </c>
      <c r="G421" s="149">
        <v>0</v>
      </c>
      <c r="H421" s="150">
        <f t="shared" si="15"/>
        <v>0</v>
      </c>
      <c r="J421" s="151"/>
      <c r="K421" s="152"/>
      <c r="L421" s="153"/>
      <c r="M421" s="153"/>
      <c r="N421" s="153"/>
      <c r="O421" s="153"/>
      <c r="P421" s="153"/>
      <c r="Q421" s="154"/>
      <c r="R421" s="154"/>
      <c r="S421" s="154"/>
      <c r="T421" s="154"/>
      <c r="U421" s="154"/>
      <c r="V421" s="155"/>
      <c r="W421" s="155"/>
      <c r="X421" s="156"/>
      <c r="Y421" s="8"/>
      <c r="Z421" s="8"/>
      <c r="AA421" s="8"/>
    </row>
    <row r="422" spans="2:27" ht="27.6" x14ac:dyDescent="0.3">
      <c r="B422" s="11" t="s">
        <v>24</v>
      </c>
      <c r="C422" s="12" t="s">
        <v>432</v>
      </c>
      <c r="D422" s="148">
        <v>5</v>
      </c>
      <c r="E422" s="149">
        <v>0.4</v>
      </c>
      <c r="F422" s="150">
        <v>2</v>
      </c>
      <c r="G422" s="149">
        <v>0</v>
      </c>
      <c r="H422" s="150">
        <f t="shared" si="15"/>
        <v>0</v>
      </c>
      <c r="J422" s="151"/>
      <c r="K422" s="152"/>
      <c r="L422" s="153"/>
      <c r="M422" s="153"/>
      <c r="N422" s="153"/>
      <c r="O422" s="153"/>
      <c r="P422" s="153"/>
      <c r="Q422" s="154"/>
      <c r="R422" s="154"/>
      <c r="S422" s="154"/>
      <c r="T422" s="154"/>
      <c r="U422" s="154"/>
      <c r="V422" s="155"/>
      <c r="W422" s="155"/>
      <c r="X422" s="156"/>
      <c r="Y422" s="8"/>
      <c r="Z422" s="8"/>
      <c r="AA422" s="8"/>
    </row>
    <row r="423" spans="2:27" ht="27.6" x14ac:dyDescent="0.3">
      <c r="B423" s="11" t="s">
        <v>24</v>
      </c>
      <c r="C423" s="12" t="s">
        <v>433</v>
      </c>
      <c r="D423" s="148">
        <v>21</v>
      </c>
      <c r="E423" s="149">
        <v>0.4</v>
      </c>
      <c r="F423" s="150">
        <v>8.4</v>
      </c>
      <c r="G423" s="149">
        <v>0</v>
      </c>
      <c r="H423" s="150">
        <f t="shared" si="15"/>
        <v>0</v>
      </c>
      <c r="J423" s="151"/>
      <c r="K423" s="152"/>
      <c r="L423" s="153"/>
      <c r="M423" s="153"/>
      <c r="N423" s="153"/>
      <c r="O423" s="153"/>
      <c r="P423" s="153"/>
      <c r="Q423" s="154"/>
      <c r="R423" s="154"/>
      <c r="S423" s="154"/>
      <c r="T423" s="154"/>
      <c r="U423" s="154"/>
      <c r="V423" s="155"/>
      <c r="W423" s="155"/>
      <c r="X423" s="156"/>
      <c r="Y423" s="8"/>
      <c r="Z423" s="8"/>
      <c r="AA423" s="8"/>
    </row>
    <row r="424" spans="2:27" ht="27.6" x14ac:dyDescent="0.3">
      <c r="B424" s="11" t="s">
        <v>24</v>
      </c>
      <c r="C424" s="12" t="s">
        <v>434</v>
      </c>
      <c r="D424" s="148">
        <v>10</v>
      </c>
      <c r="E424" s="149">
        <v>0.4</v>
      </c>
      <c r="F424" s="150">
        <v>4</v>
      </c>
      <c r="G424" s="149">
        <v>0</v>
      </c>
      <c r="H424" s="150">
        <f t="shared" si="15"/>
        <v>0</v>
      </c>
      <c r="J424" s="151"/>
      <c r="K424" s="152"/>
      <c r="L424" s="153"/>
      <c r="M424" s="153"/>
      <c r="N424" s="153"/>
      <c r="O424" s="153"/>
      <c r="P424" s="153"/>
      <c r="Q424" s="154"/>
      <c r="R424" s="154"/>
      <c r="S424" s="154"/>
      <c r="T424" s="154"/>
      <c r="U424" s="154"/>
      <c r="V424" s="155"/>
      <c r="W424" s="155"/>
      <c r="X424" s="156"/>
      <c r="Y424" s="8"/>
      <c r="Z424" s="8"/>
      <c r="AA424" s="8"/>
    </row>
    <row r="425" spans="2:27" x14ac:dyDescent="0.3">
      <c r="B425" s="11" t="s">
        <v>24</v>
      </c>
      <c r="C425" s="12" t="s">
        <v>435</v>
      </c>
      <c r="D425" s="148">
        <v>16</v>
      </c>
      <c r="E425" s="149">
        <v>0.4</v>
      </c>
      <c r="F425" s="150">
        <v>6.4000000000000012</v>
      </c>
      <c r="G425" s="149">
        <v>0</v>
      </c>
      <c r="H425" s="150">
        <f t="shared" si="15"/>
        <v>0</v>
      </c>
      <c r="J425" s="151"/>
      <c r="K425" s="152"/>
      <c r="L425" s="153"/>
      <c r="M425" s="153"/>
      <c r="N425" s="153"/>
      <c r="O425" s="153"/>
      <c r="P425" s="153"/>
      <c r="Q425" s="154"/>
      <c r="R425" s="154"/>
      <c r="S425" s="154"/>
      <c r="T425" s="154"/>
      <c r="U425" s="154"/>
      <c r="V425" s="155"/>
      <c r="W425" s="155"/>
      <c r="X425" s="156"/>
      <c r="Y425" s="8"/>
      <c r="Z425" s="8"/>
      <c r="AA425" s="8"/>
    </row>
    <row r="426" spans="2:27" x14ac:dyDescent="0.3">
      <c r="B426" s="11" t="s">
        <v>24</v>
      </c>
      <c r="C426" s="12" t="s">
        <v>436</v>
      </c>
      <c r="D426" s="148">
        <v>10</v>
      </c>
      <c r="E426" s="149">
        <v>0.4</v>
      </c>
      <c r="F426" s="150">
        <v>4</v>
      </c>
      <c r="G426" s="149">
        <v>0</v>
      </c>
      <c r="H426" s="150">
        <f t="shared" si="15"/>
        <v>0</v>
      </c>
      <c r="J426" s="151"/>
      <c r="K426" s="152"/>
      <c r="L426" s="153"/>
      <c r="M426" s="153"/>
      <c r="N426" s="153"/>
      <c r="O426" s="153"/>
      <c r="P426" s="153"/>
      <c r="Q426" s="154"/>
      <c r="R426" s="154"/>
      <c r="S426" s="154"/>
      <c r="T426" s="154"/>
      <c r="U426" s="154"/>
      <c r="V426" s="155"/>
      <c r="W426" s="155"/>
      <c r="X426" s="156"/>
      <c r="Y426" s="8"/>
      <c r="Z426" s="8"/>
      <c r="AA426" s="8"/>
    </row>
    <row r="427" spans="2:27" ht="27.6" x14ac:dyDescent="0.3">
      <c r="B427" s="11" t="s">
        <v>24</v>
      </c>
      <c r="C427" s="12" t="s">
        <v>437</v>
      </c>
      <c r="D427" s="148">
        <v>25</v>
      </c>
      <c r="E427" s="149">
        <v>0.4</v>
      </c>
      <c r="F427" s="150">
        <v>10</v>
      </c>
      <c r="G427" s="149">
        <v>0</v>
      </c>
      <c r="H427" s="150">
        <f t="shared" si="15"/>
        <v>0</v>
      </c>
      <c r="J427" s="151"/>
      <c r="K427" s="152"/>
      <c r="L427" s="153"/>
      <c r="M427" s="153"/>
      <c r="N427" s="153"/>
      <c r="O427" s="153"/>
      <c r="P427" s="153"/>
      <c r="Q427" s="154"/>
      <c r="R427" s="154"/>
      <c r="S427" s="154"/>
      <c r="T427" s="154"/>
      <c r="U427" s="154"/>
      <c r="V427" s="155"/>
      <c r="W427" s="155"/>
      <c r="X427" s="156"/>
      <c r="Y427" s="8"/>
      <c r="Z427" s="8"/>
      <c r="AA427" s="8"/>
    </row>
    <row r="428" spans="2:27" ht="27.6" x14ac:dyDescent="0.3">
      <c r="B428" s="11" t="s">
        <v>24</v>
      </c>
      <c r="C428" s="12" t="s">
        <v>438</v>
      </c>
      <c r="D428" s="148">
        <v>2</v>
      </c>
      <c r="E428" s="149">
        <v>1</v>
      </c>
      <c r="F428" s="150">
        <v>2</v>
      </c>
      <c r="G428" s="149">
        <v>0</v>
      </c>
      <c r="H428" s="150">
        <f t="shared" si="15"/>
        <v>0</v>
      </c>
      <c r="J428" s="151"/>
      <c r="K428" s="152"/>
      <c r="L428" s="153"/>
      <c r="M428" s="153"/>
      <c r="N428" s="153"/>
      <c r="O428" s="153"/>
      <c r="P428" s="153"/>
      <c r="Q428" s="154"/>
      <c r="R428" s="154"/>
      <c r="S428" s="154"/>
      <c r="T428" s="154"/>
      <c r="U428" s="154"/>
      <c r="V428" s="155"/>
      <c r="W428" s="155"/>
      <c r="X428" s="156"/>
      <c r="Y428" s="8"/>
      <c r="Z428" s="8"/>
      <c r="AA428" s="8"/>
    </row>
    <row r="429" spans="2:27" x14ac:dyDescent="0.3">
      <c r="B429" s="11" t="s">
        <v>24</v>
      </c>
      <c r="C429" s="12" t="s">
        <v>439</v>
      </c>
      <c r="D429" s="148">
        <v>5.0000499999999999</v>
      </c>
      <c r="E429" s="149">
        <v>0.4</v>
      </c>
      <c r="F429" s="150">
        <v>2.0000200000000001</v>
      </c>
      <c r="G429" s="149">
        <v>0</v>
      </c>
      <c r="H429" s="150">
        <f t="shared" si="15"/>
        <v>0</v>
      </c>
      <c r="J429" s="151"/>
      <c r="K429" s="152"/>
      <c r="L429" s="153"/>
      <c r="M429" s="153"/>
      <c r="N429" s="153"/>
      <c r="O429" s="153"/>
      <c r="P429" s="153"/>
      <c r="Q429" s="154"/>
      <c r="R429" s="154"/>
      <c r="S429" s="154"/>
      <c r="T429" s="154"/>
      <c r="U429" s="154"/>
      <c r="V429" s="155"/>
      <c r="W429" s="155"/>
      <c r="X429" s="156"/>
      <c r="Y429" s="8"/>
      <c r="Z429" s="8"/>
      <c r="AA429" s="8"/>
    </row>
    <row r="430" spans="2:27" x14ac:dyDescent="0.3">
      <c r="B430" s="11" t="s">
        <v>24</v>
      </c>
      <c r="C430" s="12" t="s">
        <v>440</v>
      </c>
      <c r="D430" s="148">
        <v>3</v>
      </c>
      <c r="E430" s="149">
        <v>1</v>
      </c>
      <c r="F430" s="150">
        <v>3</v>
      </c>
      <c r="G430" s="149">
        <v>1</v>
      </c>
      <c r="H430" s="150">
        <f t="shared" si="15"/>
        <v>3</v>
      </c>
      <c r="J430" s="151"/>
      <c r="K430" s="152"/>
      <c r="L430" s="153"/>
      <c r="M430" s="153"/>
      <c r="N430" s="153"/>
      <c r="O430" s="153"/>
      <c r="P430" s="153"/>
      <c r="Q430" s="154"/>
      <c r="R430" s="154"/>
      <c r="S430" s="154"/>
      <c r="T430" s="154"/>
      <c r="U430" s="154"/>
      <c r="V430" s="155"/>
      <c r="W430" s="155">
        <v>1</v>
      </c>
      <c r="X430" s="156"/>
      <c r="Y430" s="8"/>
      <c r="Z430" s="8"/>
      <c r="AA430" s="8"/>
    </row>
    <row r="431" spans="2:27" x14ac:dyDescent="0.3">
      <c r="B431" s="11" t="s">
        <v>24</v>
      </c>
      <c r="C431" s="12" t="s">
        <v>441</v>
      </c>
      <c r="D431" s="148">
        <v>7</v>
      </c>
      <c r="E431" s="149">
        <v>1</v>
      </c>
      <c r="F431" s="150">
        <v>7</v>
      </c>
      <c r="G431" s="149">
        <v>0</v>
      </c>
      <c r="H431" s="150">
        <f t="shared" si="15"/>
        <v>0</v>
      </c>
      <c r="J431" s="151"/>
      <c r="K431" s="152"/>
      <c r="L431" s="153"/>
      <c r="M431" s="153"/>
      <c r="N431" s="153"/>
      <c r="O431" s="153"/>
      <c r="P431" s="153"/>
      <c r="Q431" s="154"/>
      <c r="R431" s="154"/>
      <c r="S431" s="154"/>
      <c r="T431" s="154"/>
      <c r="U431" s="154"/>
      <c r="V431" s="155"/>
      <c r="W431" s="155"/>
      <c r="X431" s="156"/>
      <c r="Y431" s="8"/>
      <c r="Z431" s="8"/>
      <c r="AA431" s="8"/>
    </row>
    <row r="432" spans="2:27" ht="27.6" x14ac:dyDescent="0.3">
      <c r="B432" s="11" t="s">
        <v>24</v>
      </c>
      <c r="C432" s="12" t="s">
        <v>442</v>
      </c>
      <c r="D432" s="148">
        <v>40</v>
      </c>
      <c r="E432" s="149">
        <v>1</v>
      </c>
      <c r="F432" s="150">
        <v>40</v>
      </c>
      <c r="G432" s="149">
        <v>0</v>
      </c>
      <c r="H432" s="150">
        <f t="shared" si="15"/>
        <v>0</v>
      </c>
      <c r="J432" s="151"/>
      <c r="K432" s="152"/>
      <c r="L432" s="153"/>
      <c r="M432" s="153"/>
      <c r="N432" s="153"/>
      <c r="O432" s="153"/>
      <c r="P432" s="153"/>
      <c r="Q432" s="154"/>
      <c r="R432" s="154"/>
      <c r="S432" s="154"/>
      <c r="T432" s="154"/>
      <c r="U432" s="154"/>
      <c r="V432" s="155"/>
      <c r="W432" s="155"/>
      <c r="X432" s="156"/>
      <c r="Y432" s="8"/>
      <c r="Z432" s="8"/>
      <c r="AA432" s="8"/>
    </row>
    <row r="433" spans="2:27" ht="27.6" x14ac:dyDescent="0.3">
      <c r="B433" s="11" t="s">
        <v>24</v>
      </c>
      <c r="C433" s="12" t="s">
        <v>443</v>
      </c>
      <c r="D433" s="148">
        <v>35</v>
      </c>
      <c r="E433" s="149">
        <v>1</v>
      </c>
      <c r="F433" s="150">
        <v>35</v>
      </c>
      <c r="G433" s="149">
        <v>0</v>
      </c>
      <c r="H433" s="150">
        <f t="shared" si="15"/>
        <v>0</v>
      </c>
      <c r="J433" s="151"/>
      <c r="K433" s="152"/>
      <c r="L433" s="153"/>
      <c r="M433" s="153"/>
      <c r="N433" s="153"/>
      <c r="O433" s="153"/>
      <c r="P433" s="153"/>
      <c r="Q433" s="154"/>
      <c r="R433" s="154"/>
      <c r="S433" s="154"/>
      <c r="T433" s="154"/>
      <c r="U433" s="154"/>
      <c r="V433" s="155"/>
      <c r="W433" s="155"/>
      <c r="X433" s="156"/>
      <c r="Y433" s="8"/>
      <c r="Z433" s="8"/>
      <c r="AA433" s="8"/>
    </row>
    <row r="434" spans="2:27" ht="27.6" x14ac:dyDescent="0.3">
      <c r="B434" s="11" t="s">
        <v>24</v>
      </c>
      <c r="C434" s="12" t="s">
        <v>444</v>
      </c>
      <c r="D434" s="148">
        <v>6</v>
      </c>
      <c r="E434" s="149">
        <v>0.4</v>
      </c>
      <c r="F434" s="150">
        <v>2.4</v>
      </c>
      <c r="G434" s="149">
        <v>0</v>
      </c>
      <c r="H434" s="150">
        <f t="shared" si="15"/>
        <v>0</v>
      </c>
      <c r="J434" s="151"/>
      <c r="K434" s="152"/>
      <c r="L434" s="153"/>
      <c r="M434" s="153"/>
      <c r="N434" s="153"/>
      <c r="O434" s="153"/>
      <c r="P434" s="153"/>
      <c r="Q434" s="154"/>
      <c r="R434" s="154"/>
      <c r="S434" s="154"/>
      <c r="T434" s="154"/>
      <c r="U434" s="154"/>
      <c r="V434" s="155"/>
      <c r="W434" s="155"/>
      <c r="X434" s="156"/>
      <c r="Y434" s="8"/>
      <c r="Z434" s="8"/>
      <c r="AA434" s="8"/>
    </row>
    <row r="435" spans="2:27" x14ac:dyDescent="0.3">
      <c r="B435" s="11" t="s">
        <v>24</v>
      </c>
      <c r="C435" s="12" t="s">
        <v>445</v>
      </c>
      <c r="D435" s="148">
        <v>12</v>
      </c>
      <c r="E435" s="149">
        <v>0.4</v>
      </c>
      <c r="F435" s="150">
        <v>4.8</v>
      </c>
      <c r="G435" s="149">
        <v>0</v>
      </c>
      <c r="H435" s="150">
        <f t="shared" si="15"/>
        <v>0</v>
      </c>
      <c r="J435" s="151"/>
      <c r="K435" s="152"/>
      <c r="L435" s="153"/>
      <c r="M435" s="153"/>
      <c r="N435" s="153"/>
      <c r="O435" s="153"/>
      <c r="P435" s="153"/>
      <c r="Q435" s="154"/>
      <c r="R435" s="154"/>
      <c r="S435" s="154"/>
      <c r="T435" s="154"/>
      <c r="U435" s="154"/>
      <c r="V435" s="155"/>
      <c r="W435" s="155"/>
      <c r="X435" s="156"/>
      <c r="Y435" s="8"/>
      <c r="Z435" s="8"/>
      <c r="AA435" s="8"/>
    </row>
    <row r="436" spans="2:27" x14ac:dyDescent="0.3">
      <c r="B436" s="11" t="s">
        <v>24</v>
      </c>
      <c r="C436" s="12" t="s">
        <v>56</v>
      </c>
      <c r="D436" s="148">
        <v>494.03781880999998</v>
      </c>
      <c r="E436" s="149">
        <v>0</v>
      </c>
      <c r="F436" s="150">
        <v>0</v>
      </c>
      <c r="G436" s="149">
        <v>0</v>
      </c>
      <c r="H436" s="150">
        <f t="shared" si="15"/>
        <v>0</v>
      </c>
      <c r="J436" s="151"/>
      <c r="K436" s="152"/>
      <c r="L436" s="153"/>
      <c r="M436" s="153"/>
      <c r="N436" s="153"/>
      <c r="O436" s="153"/>
      <c r="P436" s="153"/>
      <c r="Q436" s="154"/>
      <c r="R436" s="154"/>
      <c r="S436" s="154"/>
      <c r="T436" s="154"/>
      <c r="U436" s="154"/>
      <c r="V436" s="155"/>
      <c r="W436" s="155"/>
      <c r="X436" s="156"/>
      <c r="Y436" s="8"/>
      <c r="Z436" s="8"/>
      <c r="AA436" s="8"/>
    </row>
    <row r="437" spans="2:27" x14ac:dyDescent="0.3">
      <c r="B437" s="187" t="s">
        <v>33</v>
      </c>
      <c r="C437" s="188" t="s">
        <v>24</v>
      </c>
      <c r="D437" s="135">
        <v>1716.8287849999999</v>
      </c>
      <c r="E437" s="136">
        <f>F437/D437</f>
        <v>0</v>
      </c>
      <c r="F437" s="137">
        <v>0</v>
      </c>
      <c r="G437" s="136">
        <v>0</v>
      </c>
      <c r="H437" s="137">
        <v>0</v>
      </c>
      <c r="J437" s="165"/>
      <c r="K437" s="165"/>
      <c r="L437" s="165"/>
      <c r="M437" s="165"/>
      <c r="N437" s="165"/>
      <c r="O437" s="165"/>
      <c r="P437" s="165"/>
      <c r="Q437" s="165"/>
      <c r="R437" s="165"/>
      <c r="S437" s="165"/>
      <c r="T437" s="165"/>
      <c r="U437" s="165"/>
      <c r="V437" s="165"/>
      <c r="W437" s="165"/>
      <c r="X437" s="165"/>
      <c r="Y437" s="8"/>
      <c r="Z437" s="8"/>
      <c r="AA437" s="8"/>
    </row>
    <row r="438" spans="2:27" x14ac:dyDescent="0.3">
      <c r="B438" s="11" t="s">
        <v>24</v>
      </c>
      <c r="C438" s="12" t="s">
        <v>56</v>
      </c>
      <c r="D438" s="148">
        <v>1716.8287849999999</v>
      </c>
      <c r="E438" s="149">
        <v>0</v>
      </c>
      <c r="F438" s="150">
        <v>0</v>
      </c>
      <c r="G438" s="149">
        <v>0</v>
      </c>
      <c r="H438" s="150">
        <v>0</v>
      </c>
      <c r="J438" s="151"/>
      <c r="K438" s="152"/>
      <c r="L438" s="153"/>
      <c r="M438" s="153"/>
      <c r="N438" s="153"/>
      <c r="O438" s="153"/>
      <c r="P438" s="153"/>
      <c r="Q438" s="154"/>
      <c r="R438" s="154"/>
      <c r="S438" s="154"/>
      <c r="T438" s="154"/>
      <c r="U438" s="154"/>
      <c r="V438" s="155"/>
      <c r="W438" s="155"/>
      <c r="X438" s="156"/>
      <c r="Y438" s="8"/>
      <c r="Z438" s="8"/>
      <c r="AA438" s="8"/>
    </row>
    <row r="439" spans="2:27" x14ac:dyDescent="0.3">
      <c r="B439" s="187" t="s">
        <v>34</v>
      </c>
      <c r="C439" s="188" t="s">
        <v>24</v>
      </c>
      <c r="D439" s="135">
        <v>934.55</v>
      </c>
      <c r="E439" s="136">
        <f>F439/D439</f>
        <v>8.7742763897062769E-3</v>
      </c>
      <c r="F439" s="137">
        <v>8.2000000000000011</v>
      </c>
      <c r="G439" s="136">
        <f>H439/F439</f>
        <v>0</v>
      </c>
      <c r="H439" s="137">
        <v>0</v>
      </c>
      <c r="J439" s="165"/>
      <c r="K439" s="165"/>
      <c r="L439" s="165"/>
      <c r="M439" s="165"/>
      <c r="N439" s="165"/>
      <c r="O439" s="165"/>
      <c r="P439" s="165"/>
      <c r="Q439" s="165"/>
      <c r="R439" s="165"/>
      <c r="S439" s="165"/>
      <c r="T439" s="165"/>
      <c r="U439" s="165"/>
      <c r="V439" s="165"/>
      <c r="W439" s="165"/>
      <c r="X439" s="165"/>
      <c r="Y439" s="8"/>
      <c r="Z439" s="8"/>
      <c r="AA439" s="8"/>
    </row>
    <row r="440" spans="2:27" ht="27.6" x14ac:dyDescent="0.3">
      <c r="B440" s="11" t="s">
        <v>24</v>
      </c>
      <c r="C440" s="12" t="s">
        <v>446</v>
      </c>
      <c r="D440" s="139">
        <v>10.5</v>
      </c>
      <c r="E440" s="140">
        <v>0.4</v>
      </c>
      <c r="F440" s="141">
        <v>4.2</v>
      </c>
      <c r="G440" s="149">
        <v>0</v>
      </c>
      <c r="H440" s="150">
        <v>0</v>
      </c>
      <c r="J440" s="142"/>
      <c r="K440" s="143"/>
      <c r="L440" s="144"/>
      <c r="M440" s="144"/>
      <c r="N440" s="144"/>
      <c r="O440" s="144"/>
      <c r="P440" s="144"/>
      <c r="Q440" s="145"/>
      <c r="R440" s="145"/>
      <c r="S440" s="145"/>
      <c r="T440" s="145"/>
      <c r="U440" s="145"/>
      <c r="V440" s="146"/>
      <c r="W440" s="146"/>
      <c r="X440" s="147"/>
      <c r="Y440" s="8"/>
      <c r="Z440" s="8"/>
      <c r="AA440" s="8"/>
    </row>
    <row r="441" spans="2:27" x14ac:dyDescent="0.3">
      <c r="B441" s="11" t="s">
        <v>24</v>
      </c>
      <c r="C441" s="12" t="s">
        <v>447</v>
      </c>
      <c r="D441" s="148">
        <v>3</v>
      </c>
      <c r="E441" s="149">
        <v>0.4</v>
      </c>
      <c r="F441" s="150">
        <v>1.2000000000000002</v>
      </c>
      <c r="G441" s="149">
        <v>0</v>
      </c>
      <c r="H441" s="150">
        <v>0</v>
      </c>
      <c r="J441" s="151"/>
      <c r="K441" s="152"/>
      <c r="L441" s="153"/>
      <c r="M441" s="153"/>
      <c r="N441" s="153"/>
      <c r="O441" s="153"/>
      <c r="P441" s="153"/>
      <c r="Q441" s="154"/>
      <c r="R441" s="154"/>
      <c r="S441" s="154"/>
      <c r="T441" s="154"/>
      <c r="U441" s="154"/>
      <c r="V441" s="155"/>
      <c r="W441" s="155"/>
      <c r="X441" s="156"/>
      <c r="Y441" s="8"/>
      <c r="Z441" s="8"/>
      <c r="AA441" s="8"/>
    </row>
    <row r="442" spans="2:27" x14ac:dyDescent="0.3">
      <c r="B442" s="11" t="s">
        <v>24</v>
      </c>
      <c r="C442" s="12" t="s">
        <v>448</v>
      </c>
      <c r="D442" s="148">
        <v>2</v>
      </c>
      <c r="E442" s="149">
        <v>0.4</v>
      </c>
      <c r="F442" s="150">
        <v>0.8</v>
      </c>
      <c r="G442" s="149">
        <v>0</v>
      </c>
      <c r="H442" s="150">
        <v>0</v>
      </c>
      <c r="J442" s="151"/>
      <c r="K442" s="152"/>
      <c r="L442" s="153"/>
      <c r="M442" s="153"/>
      <c r="N442" s="153"/>
      <c r="O442" s="153"/>
      <c r="P442" s="153"/>
      <c r="Q442" s="154"/>
      <c r="R442" s="154"/>
      <c r="S442" s="154"/>
      <c r="T442" s="154"/>
      <c r="U442" s="154"/>
      <c r="V442" s="155"/>
      <c r="W442" s="155"/>
      <c r="X442" s="156"/>
      <c r="Y442" s="8"/>
      <c r="Z442" s="8"/>
      <c r="AA442" s="8"/>
    </row>
    <row r="443" spans="2:27" ht="27.6" x14ac:dyDescent="0.3">
      <c r="B443" s="11" t="s">
        <v>24</v>
      </c>
      <c r="C443" s="12" t="s">
        <v>449</v>
      </c>
      <c r="D443" s="148">
        <v>2</v>
      </c>
      <c r="E443" s="149">
        <v>0.4</v>
      </c>
      <c r="F443" s="150">
        <v>0.8</v>
      </c>
      <c r="G443" s="149">
        <v>0</v>
      </c>
      <c r="H443" s="150">
        <v>0</v>
      </c>
      <c r="J443" s="151"/>
      <c r="K443" s="152"/>
      <c r="L443" s="153"/>
      <c r="M443" s="153"/>
      <c r="N443" s="153"/>
      <c r="O443" s="153"/>
      <c r="P443" s="153"/>
      <c r="Q443" s="154"/>
      <c r="R443" s="154"/>
      <c r="S443" s="154"/>
      <c r="T443" s="154"/>
      <c r="U443" s="154"/>
      <c r="V443" s="155"/>
      <c r="W443" s="155"/>
      <c r="X443" s="156"/>
      <c r="Y443" s="8"/>
      <c r="Z443" s="8"/>
      <c r="AA443" s="8"/>
    </row>
    <row r="444" spans="2:27" x14ac:dyDescent="0.3">
      <c r="B444" s="11" t="s">
        <v>24</v>
      </c>
      <c r="C444" s="12" t="s">
        <v>450</v>
      </c>
      <c r="D444" s="148">
        <v>3</v>
      </c>
      <c r="E444" s="149">
        <v>0.4</v>
      </c>
      <c r="F444" s="150">
        <v>1.2000000000000002</v>
      </c>
      <c r="G444" s="149">
        <v>0</v>
      </c>
      <c r="H444" s="150">
        <v>0</v>
      </c>
      <c r="J444" s="151"/>
      <c r="K444" s="152"/>
      <c r="L444" s="153"/>
      <c r="M444" s="153"/>
      <c r="N444" s="153"/>
      <c r="O444" s="153"/>
      <c r="P444" s="153"/>
      <c r="Q444" s="154"/>
      <c r="R444" s="154"/>
      <c r="S444" s="154"/>
      <c r="T444" s="154"/>
      <c r="U444" s="154"/>
      <c r="V444" s="155"/>
      <c r="W444" s="155"/>
      <c r="X444" s="156"/>
      <c r="Y444" s="8"/>
      <c r="Z444" s="8"/>
      <c r="AA444" s="8"/>
    </row>
    <row r="445" spans="2:27" x14ac:dyDescent="0.3">
      <c r="B445" s="13" t="s">
        <v>24</v>
      </c>
      <c r="C445" s="14" t="s">
        <v>56</v>
      </c>
      <c r="D445" s="162">
        <v>914.05</v>
      </c>
      <c r="E445" s="163">
        <v>0</v>
      </c>
      <c r="F445" s="164">
        <v>0</v>
      </c>
      <c r="G445" s="163">
        <v>0</v>
      </c>
      <c r="H445" s="164">
        <v>0</v>
      </c>
      <c r="J445" s="172"/>
      <c r="K445" s="173"/>
      <c r="L445" s="174"/>
      <c r="M445" s="174"/>
      <c r="N445" s="174"/>
      <c r="O445" s="174"/>
      <c r="P445" s="174"/>
      <c r="Q445" s="175"/>
      <c r="R445" s="175"/>
      <c r="S445" s="175"/>
      <c r="T445" s="175"/>
      <c r="U445" s="175"/>
      <c r="V445" s="176"/>
      <c r="W445" s="176"/>
      <c r="X445" s="177"/>
      <c r="Y445" s="8"/>
      <c r="Z445" s="8"/>
      <c r="AA445" s="8"/>
    </row>
    <row r="446" spans="2:27" x14ac:dyDescent="0.3">
      <c r="Y446" s="8"/>
      <c r="Z446" s="8"/>
      <c r="AA446" s="8"/>
    </row>
    <row r="447" spans="2:27" x14ac:dyDescent="0.3">
      <c r="Y447" s="8"/>
      <c r="Z447" s="8"/>
      <c r="AA447" s="8"/>
    </row>
    <row r="448" spans="2:27" x14ac:dyDescent="0.3">
      <c r="Y448" s="8"/>
      <c r="Z448" s="8"/>
      <c r="AA448" s="8"/>
    </row>
    <row r="449" spans="25:27" x14ac:dyDescent="0.3">
      <c r="Y449" s="8"/>
      <c r="Z449" s="8"/>
      <c r="AA449" s="8"/>
    </row>
    <row r="450" spans="25:27" x14ac:dyDescent="0.3">
      <c r="Y450" s="8"/>
      <c r="Z450" s="8"/>
      <c r="AA450" s="8"/>
    </row>
    <row r="451" spans="25:27" x14ac:dyDescent="0.3">
      <c r="Y451" s="8"/>
      <c r="Z451" s="8"/>
      <c r="AA451" s="8"/>
    </row>
    <row r="452" spans="25:27" x14ac:dyDescent="0.3">
      <c r="Y452" s="8"/>
      <c r="Z452" s="8"/>
      <c r="AA452" s="8"/>
    </row>
    <row r="453" spans="25:27" x14ac:dyDescent="0.3">
      <c r="Y453" s="8"/>
      <c r="Z453" s="8"/>
      <c r="AA453" s="8"/>
    </row>
    <row r="454" spans="25:27" x14ac:dyDescent="0.3">
      <c r="Y454" s="8"/>
      <c r="Z454" s="8"/>
      <c r="AA454" s="8"/>
    </row>
    <row r="455" spans="25:27" x14ac:dyDescent="0.3">
      <c r="Y455" s="8"/>
      <c r="Z455" s="8"/>
      <c r="AA455" s="8"/>
    </row>
    <row r="456" spans="25:27" x14ac:dyDescent="0.3">
      <c r="Y456" s="8"/>
      <c r="Z456" s="8"/>
      <c r="AA456" s="8"/>
    </row>
    <row r="457" spans="25:27" x14ac:dyDescent="0.3">
      <c r="Y457" s="8"/>
      <c r="Z457" s="8"/>
      <c r="AA457" s="8"/>
    </row>
    <row r="458" spans="25:27" x14ac:dyDescent="0.3">
      <c r="Y458" s="8"/>
      <c r="Z458" s="8"/>
      <c r="AA458" s="8"/>
    </row>
    <row r="459" spans="25:27" x14ac:dyDescent="0.3">
      <c r="Y459" s="8"/>
      <c r="Z459" s="8"/>
      <c r="AA459" s="8"/>
    </row>
    <row r="460" spans="25:27" x14ac:dyDescent="0.3">
      <c r="Y460" s="8"/>
      <c r="Z460" s="8"/>
      <c r="AA460" s="8"/>
    </row>
    <row r="461" spans="25:27" x14ac:dyDescent="0.3">
      <c r="Y461" s="8"/>
      <c r="Z461" s="8"/>
      <c r="AA461" s="8"/>
    </row>
    <row r="462" spans="25:27" x14ac:dyDescent="0.3">
      <c r="Y462" s="8"/>
      <c r="Z462" s="8"/>
      <c r="AA462" s="8"/>
    </row>
    <row r="463" spans="25:27" x14ac:dyDescent="0.3">
      <c r="Y463" s="8"/>
      <c r="Z463" s="8"/>
      <c r="AA463" s="8"/>
    </row>
    <row r="464" spans="25:27" x14ac:dyDescent="0.3">
      <c r="Y464" s="8"/>
      <c r="Z464" s="8"/>
      <c r="AA464" s="8"/>
    </row>
    <row r="465" spans="25:27" x14ac:dyDescent="0.3">
      <c r="Y465" s="8"/>
      <c r="Z465" s="8"/>
      <c r="AA465" s="8"/>
    </row>
    <row r="466" spans="25:27" x14ac:dyDescent="0.3">
      <c r="Y466" s="8"/>
      <c r="Z466" s="8"/>
      <c r="AA466" s="8"/>
    </row>
    <row r="467" spans="25:27" x14ac:dyDescent="0.3">
      <c r="Y467" s="8"/>
      <c r="Z467" s="8"/>
      <c r="AA467" s="8"/>
    </row>
    <row r="468" spans="25:27" x14ac:dyDescent="0.3">
      <c r="Y468" s="8"/>
      <c r="Z468" s="8"/>
      <c r="AA468" s="8"/>
    </row>
    <row r="469" spans="25:27" x14ac:dyDescent="0.3">
      <c r="Y469" s="8"/>
      <c r="Z469" s="8"/>
      <c r="AA469" s="8"/>
    </row>
    <row r="470" spans="25:27" x14ac:dyDescent="0.3">
      <c r="Y470" s="8"/>
      <c r="Z470" s="8"/>
      <c r="AA470" s="8"/>
    </row>
    <row r="471" spans="25:27" x14ac:dyDescent="0.3">
      <c r="Y471" s="8"/>
      <c r="Z471" s="8"/>
      <c r="AA471" s="8"/>
    </row>
    <row r="472" spans="25:27" x14ac:dyDescent="0.3">
      <c r="Y472" s="8"/>
      <c r="Z472" s="8"/>
      <c r="AA472" s="8"/>
    </row>
    <row r="473" spans="25:27" x14ac:dyDescent="0.3">
      <c r="Y473" s="8"/>
      <c r="Z473" s="8"/>
      <c r="AA473" s="8"/>
    </row>
    <row r="474" spans="25:27" x14ac:dyDescent="0.3">
      <c r="Y474" s="8"/>
      <c r="Z474" s="8"/>
      <c r="AA474" s="8"/>
    </row>
    <row r="475" spans="25:27" x14ac:dyDescent="0.3">
      <c r="Y475" s="8"/>
      <c r="Z475" s="8"/>
      <c r="AA475" s="8"/>
    </row>
    <row r="476" spans="25:27" x14ac:dyDescent="0.3">
      <c r="Y476" s="8"/>
      <c r="Z476" s="8"/>
      <c r="AA476" s="8"/>
    </row>
    <row r="477" spans="25:27" x14ac:dyDescent="0.3">
      <c r="Y477" s="8"/>
      <c r="Z477" s="8"/>
      <c r="AA477" s="8"/>
    </row>
    <row r="478" spans="25:27" x14ac:dyDescent="0.3">
      <c r="Y478" s="8"/>
      <c r="Z478" s="8"/>
      <c r="AA478" s="8"/>
    </row>
    <row r="479" spans="25:27" x14ac:dyDescent="0.3">
      <c r="Y479" s="8"/>
      <c r="Z479" s="8"/>
      <c r="AA479" s="8"/>
    </row>
    <row r="480" spans="25:27" x14ac:dyDescent="0.3">
      <c r="Y480" s="8"/>
      <c r="Z480" s="8"/>
      <c r="AA480" s="8"/>
    </row>
    <row r="481" spans="25:27" x14ac:dyDescent="0.3">
      <c r="Y481" s="8"/>
      <c r="Z481" s="8"/>
      <c r="AA481" s="8"/>
    </row>
    <row r="482" spans="25:27" x14ac:dyDescent="0.3">
      <c r="Y482" s="8"/>
      <c r="Z482" s="8"/>
      <c r="AA482" s="8"/>
    </row>
    <row r="483" spans="25:27" x14ac:dyDescent="0.3">
      <c r="Y483" s="8"/>
      <c r="Z483" s="8"/>
      <c r="AA483" s="8"/>
    </row>
    <row r="484" spans="25:27" x14ac:dyDescent="0.3">
      <c r="Y484" s="8"/>
      <c r="Z484" s="8"/>
      <c r="AA484" s="8"/>
    </row>
    <row r="485" spans="25:27" x14ac:dyDescent="0.3">
      <c r="Y485" s="8"/>
      <c r="Z485" s="8"/>
      <c r="AA485" s="8"/>
    </row>
    <row r="486" spans="25:27" x14ac:dyDescent="0.3">
      <c r="Y486" s="8"/>
      <c r="Z486" s="8"/>
      <c r="AA486" s="8"/>
    </row>
    <row r="487" spans="25:27" x14ac:dyDescent="0.3">
      <c r="Y487" s="8"/>
      <c r="Z487" s="8"/>
      <c r="AA487" s="8"/>
    </row>
    <row r="488" spans="25:27" x14ac:dyDescent="0.3">
      <c r="Y488" s="8"/>
      <c r="Z488" s="8"/>
      <c r="AA488" s="8"/>
    </row>
    <row r="489" spans="25:27" x14ac:dyDescent="0.3">
      <c r="Y489" s="8"/>
      <c r="Z489" s="8"/>
      <c r="AA489" s="8"/>
    </row>
    <row r="490" spans="25:27" x14ac:dyDescent="0.3">
      <c r="Y490" s="8"/>
      <c r="Z490" s="8"/>
      <c r="AA490" s="8"/>
    </row>
    <row r="491" spans="25:27" x14ac:dyDescent="0.3">
      <c r="Y491" s="8"/>
      <c r="Z491" s="8"/>
      <c r="AA491" s="8"/>
    </row>
    <row r="492" spans="25:27" x14ac:dyDescent="0.3">
      <c r="Y492" s="8"/>
      <c r="Z492" s="8"/>
      <c r="AA492" s="8"/>
    </row>
    <row r="493" spans="25:27" x14ac:dyDescent="0.3">
      <c r="Y493" s="8"/>
      <c r="Z493" s="8"/>
      <c r="AA493" s="8"/>
    </row>
    <row r="494" spans="25:27" x14ac:dyDescent="0.3">
      <c r="Y494" s="8"/>
      <c r="Z494" s="8"/>
      <c r="AA494" s="8"/>
    </row>
    <row r="495" spans="25:27" x14ac:dyDescent="0.3">
      <c r="Y495" s="8"/>
      <c r="Z495" s="8"/>
      <c r="AA495" s="8"/>
    </row>
    <row r="496" spans="25:27" x14ac:dyDescent="0.3">
      <c r="Y496" s="8"/>
      <c r="Z496" s="8"/>
      <c r="AA496" s="8"/>
    </row>
    <row r="497" spans="25:27" x14ac:dyDescent="0.3">
      <c r="Y497" s="8"/>
      <c r="Z497" s="8"/>
      <c r="AA497" s="8"/>
    </row>
    <row r="498" spans="25:27" x14ac:dyDescent="0.3">
      <c r="Y498" s="8"/>
      <c r="Z498" s="8"/>
      <c r="AA498" s="8"/>
    </row>
    <row r="499" spans="25:27" x14ac:dyDescent="0.3">
      <c r="Y499" s="8"/>
      <c r="Z499" s="8"/>
      <c r="AA499" s="8"/>
    </row>
    <row r="500" spans="25:27" x14ac:dyDescent="0.3">
      <c r="Y500" s="8"/>
      <c r="Z500" s="8"/>
      <c r="AA500" s="8"/>
    </row>
    <row r="501" spans="25:27" x14ac:dyDescent="0.3">
      <c r="Y501" s="8"/>
      <c r="Z501" s="8"/>
      <c r="AA501" s="8"/>
    </row>
    <row r="502" spans="25:27" x14ac:dyDescent="0.3">
      <c r="Y502" s="8"/>
      <c r="Z502" s="8"/>
      <c r="AA502" s="8"/>
    </row>
    <row r="503" spans="25:27" x14ac:dyDescent="0.3">
      <c r="Y503" s="8"/>
      <c r="Z503" s="8"/>
      <c r="AA503" s="8"/>
    </row>
    <row r="504" spans="25:27" x14ac:dyDescent="0.3">
      <c r="Y504" s="8"/>
      <c r="Z504" s="8"/>
      <c r="AA504" s="8"/>
    </row>
    <row r="505" spans="25:27" x14ac:dyDescent="0.3">
      <c r="Y505" s="8"/>
      <c r="Z505" s="8"/>
      <c r="AA505" s="8"/>
    </row>
    <row r="506" spans="25:27" x14ac:dyDescent="0.3">
      <c r="Y506" s="8"/>
      <c r="Z506" s="8"/>
      <c r="AA506" s="8"/>
    </row>
    <row r="507" spans="25:27" x14ac:dyDescent="0.3">
      <c r="Y507" s="8"/>
      <c r="Z507" s="8"/>
      <c r="AA507" s="8"/>
    </row>
    <row r="508" spans="25:27" x14ac:dyDescent="0.3">
      <c r="Y508" s="8"/>
      <c r="Z508" s="8"/>
      <c r="AA508" s="8"/>
    </row>
    <row r="509" spans="25:27" x14ac:dyDescent="0.3">
      <c r="Y509" s="8"/>
      <c r="Z509" s="8"/>
      <c r="AA509" s="8"/>
    </row>
    <row r="510" spans="25:27" x14ac:dyDescent="0.3">
      <c r="Y510" s="8"/>
      <c r="Z510" s="8"/>
      <c r="AA510" s="8"/>
    </row>
    <row r="511" spans="25:27" x14ac:dyDescent="0.3">
      <c r="Y511" s="8"/>
      <c r="Z511" s="8"/>
      <c r="AA511" s="8"/>
    </row>
    <row r="512" spans="25:27" x14ac:dyDescent="0.3">
      <c r="Y512" s="8"/>
      <c r="Z512" s="8"/>
      <c r="AA512" s="8"/>
    </row>
    <row r="513" spans="25:27" x14ac:dyDescent="0.3">
      <c r="Y513" s="8"/>
      <c r="Z513" s="8"/>
      <c r="AA513" s="8"/>
    </row>
    <row r="514" spans="25:27" x14ac:dyDescent="0.3">
      <c r="Y514" s="8"/>
      <c r="Z514" s="8"/>
      <c r="AA514" s="8"/>
    </row>
    <row r="515" spans="25:27" x14ac:dyDescent="0.3">
      <c r="Y515" s="8"/>
      <c r="Z515" s="8"/>
      <c r="AA515" s="8"/>
    </row>
    <row r="516" spans="25:27" x14ac:dyDescent="0.3">
      <c r="Y516" s="8"/>
      <c r="Z516" s="8"/>
      <c r="AA516" s="8"/>
    </row>
    <row r="517" spans="25:27" x14ac:dyDescent="0.3">
      <c r="Y517" s="8"/>
      <c r="Z517" s="8"/>
      <c r="AA517" s="8"/>
    </row>
    <row r="518" spans="25:27" x14ac:dyDescent="0.3">
      <c r="Y518" s="8"/>
      <c r="Z518" s="8"/>
      <c r="AA518" s="8"/>
    </row>
    <row r="519" spans="25:27" x14ac:dyDescent="0.3">
      <c r="Y519" s="8"/>
      <c r="Z519" s="8"/>
      <c r="AA519" s="8"/>
    </row>
    <row r="520" spans="25:27" x14ac:dyDescent="0.3">
      <c r="Y520" s="8"/>
      <c r="Z520" s="8"/>
      <c r="AA520" s="8"/>
    </row>
    <row r="521" spans="25:27" x14ac:dyDescent="0.3">
      <c r="Y521" s="8"/>
      <c r="Z521" s="8"/>
      <c r="AA521" s="8"/>
    </row>
    <row r="522" spans="25:27" x14ac:dyDescent="0.3">
      <c r="Y522" s="8"/>
      <c r="Z522" s="8"/>
      <c r="AA522" s="8"/>
    </row>
    <row r="523" spans="25:27" x14ac:dyDescent="0.3">
      <c r="Y523" s="8"/>
      <c r="Z523" s="8"/>
      <c r="AA523" s="8"/>
    </row>
    <row r="524" spans="25:27" x14ac:dyDescent="0.3">
      <c r="Y524" s="8"/>
      <c r="Z524" s="8"/>
      <c r="AA524" s="8"/>
    </row>
    <row r="525" spans="25:27" x14ac:dyDescent="0.3">
      <c r="Y525" s="8"/>
      <c r="Z525" s="8"/>
      <c r="AA525" s="8"/>
    </row>
    <row r="526" spans="25:27" x14ac:dyDescent="0.3">
      <c r="Y526" s="8"/>
      <c r="Z526" s="8"/>
      <c r="AA526" s="8"/>
    </row>
    <row r="527" spans="25:27" x14ac:dyDescent="0.3">
      <c r="Y527" s="8"/>
      <c r="Z527" s="8"/>
      <c r="AA527" s="8"/>
    </row>
    <row r="528" spans="25:27" x14ac:dyDescent="0.3">
      <c r="Y528" s="8"/>
      <c r="Z528" s="8"/>
      <c r="AA528" s="8"/>
    </row>
    <row r="529" spans="25:27" x14ac:dyDescent="0.3">
      <c r="Y529" s="8"/>
      <c r="Z529" s="8"/>
      <c r="AA529" s="8"/>
    </row>
    <row r="530" spans="25:27" x14ac:dyDescent="0.3">
      <c r="Y530" s="8"/>
      <c r="Z530" s="8"/>
      <c r="AA530" s="8"/>
    </row>
    <row r="531" spans="25:27" x14ac:dyDescent="0.3">
      <c r="Y531" s="8"/>
      <c r="Z531" s="8"/>
      <c r="AA531" s="8"/>
    </row>
    <row r="532" spans="25:27" x14ac:dyDescent="0.3">
      <c r="Y532" s="8"/>
      <c r="Z532" s="8"/>
      <c r="AA532" s="8"/>
    </row>
    <row r="533" spans="25:27" x14ac:dyDescent="0.3">
      <c r="Y533" s="8"/>
      <c r="Z533" s="8"/>
      <c r="AA533" s="8"/>
    </row>
    <row r="534" spans="25:27" x14ac:dyDescent="0.3">
      <c r="Y534" s="8"/>
      <c r="Z534" s="8"/>
      <c r="AA534" s="8"/>
    </row>
    <row r="535" spans="25:27" x14ac:dyDescent="0.3">
      <c r="Y535" s="8"/>
      <c r="Z535" s="8"/>
      <c r="AA535" s="8"/>
    </row>
    <row r="536" spans="25:27" x14ac:dyDescent="0.3">
      <c r="Y536" s="8"/>
      <c r="Z536" s="8"/>
      <c r="AA536" s="8"/>
    </row>
    <row r="537" spans="25:27" x14ac:dyDescent="0.3">
      <c r="Y537" s="8"/>
      <c r="Z537" s="8"/>
      <c r="AA537" s="8"/>
    </row>
    <row r="538" spans="25:27" x14ac:dyDescent="0.3">
      <c r="Y538" s="8"/>
      <c r="Z538" s="8"/>
      <c r="AA538" s="8"/>
    </row>
    <row r="539" spans="25:27" x14ac:dyDescent="0.3">
      <c r="Y539" s="8"/>
      <c r="Z539" s="8"/>
      <c r="AA539" s="8"/>
    </row>
    <row r="540" spans="25:27" x14ac:dyDescent="0.3">
      <c r="Y540" s="8"/>
      <c r="Z540" s="8"/>
      <c r="AA540" s="8"/>
    </row>
    <row r="541" spans="25:27" x14ac:dyDescent="0.3">
      <c r="Y541" s="8"/>
      <c r="Z541" s="8"/>
      <c r="AA541" s="8"/>
    </row>
    <row r="542" spans="25:27" x14ac:dyDescent="0.3">
      <c r="Y542" s="8"/>
      <c r="Z542" s="8"/>
      <c r="AA542" s="8"/>
    </row>
    <row r="543" spans="25:27" x14ac:dyDescent="0.3">
      <c r="Y543" s="8"/>
      <c r="Z543" s="8"/>
      <c r="AA543" s="8"/>
    </row>
    <row r="544" spans="25:27" x14ac:dyDescent="0.3">
      <c r="Y544" s="8"/>
      <c r="Z544" s="8"/>
      <c r="AA544" s="8"/>
    </row>
    <row r="545" spans="25:27" x14ac:dyDescent="0.3">
      <c r="Y545" s="8"/>
      <c r="Z545" s="8"/>
      <c r="AA545" s="8"/>
    </row>
    <row r="546" spans="25:27" x14ac:dyDescent="0.3">
      <c r="Y546" s="8"/>
      <c r="Z546" s="8"/>
      <c r="AA546" s="8"/>
    </row>
    <row r="547" spans="25:27" x14ac:dyDescent="0.3">
      <c r="Y547" s="8"/>
      <c r="Z547" s="8"/>
      <c r="AA547" s="8"/>
    </row>
    <row r="548" spans="25:27" x14ac:dyDescent="0.3">
      <c r="Y548" s="8"/>
      <c r="Z548" s="8"/>
      <c r="AA548" s="8"/>
    </row>
    <row r="549" spans="25:27" x14ac:dyDescent="0.3">
      <c r="Y549" s="8"/>
      <c r="Z549" s="8"/>
      <c r="AA549" s="8"/>
    </row>
    <row r="550" spans="25:27" x14ac:dyDescent="0.3">
      <c r="Y550" s="8"/>
      <c r="Z550" s="8"/>
      <c r="AA550" s="8"/>
    </row>
    <row r="551" spans="25:27" x14ac:dyDescent="0.3">
      <c r="Y551" s="8"/>
      <c r="Z551" s="8"/>
      <c r="AA551" s="8"/>
    </row>
    <row r="552" spans="25:27" x14ac:dyDescent="0.3">
      <c r="Y552" s="8"/>
      <c r="Z552" s="8"/>
      <c r="AA552" s="8"/>
    </row>
    <row r="553" spans="25:27" x14ac:dyDescent="0.3">
      <c r="Y553" s="8"/>
      <c r="Z553" s="8"/>
      <c r="AA553" s="8"/>
    </row>
    <row r="554" spans="25:27" x14ac:dyDescent="0.3">
      <c r="Y554" s="8"/>
      <c r="Z554" s="8"/>
      <c r="AA554" s="8"/>
    </row>
    <row r="555" spans="25:27" x14ac:dyDescent="0.3">
      <c r="Y555" s="8"/>
      <c r="Z555" s="8"/>
      <c r="AA555" s="8"/>
    </row>
    <row r="556" spans="25:27" x14ac:dyDescent="0.3">
      <c r="Y556" s="8"/>
      <c r="Z556" s="8"/>
      <c r="AA556" s="8"/>
    </row>
    <row r="557" spans="25:27" x14ac:dyDescent="0.3">
      <c r="Y557" s="8"/>
      <c r="Z557" s="8"/>
      <c r="AA557" s="8"/>
    </row>
    <row r="558" spans="25:27" x14ac:dyDescent="0.3">
      <c r="Y558" s="8"/>
      <c r="Z558" s="8"/>
      <c r="AA558" s="8"/>
    </row>
    <row r="559" spans="25:27" x14ac:dyDescent="0.3">
      <c r="Y559" s="8"/>
      <c r="Z559" s="8"/>
      <c r="AA559" s="8"/>
    </row>
    <row r="560" spans="25:27" x14ac:dyDescent="0.3">
      <c r="Y560" s="8"/>
      <c r="Z560" s="8"/>
      <c r="AA560" s="8"/>
    </row>
    <row r="561" spans="25:27" x14ac:dyDescent="0.3">
      <c r="Y561" s="8"/>
      <c r="Z561" s="8"/>
      <c r="AA561" s="8"/>
    </row>
    <row r="562" spans="25:27" x14ac:dyDescent="0.3">
      <c r="Y562" s="8"/>
      <c r="Z562" s="8"/>
      <c r="AA562" s="8"/>
    </row>
    <row r="563" spans="25:27" x14ac:dyDescent="0.3">
      <c r="Y563" s="8"/>
      <c r="Z563" s="8"/>
      <c r="AA563" s="8"/>
    </row>
    <row r="564" spans="25:27" x14ac:dyDescent="0.3">
      <c r="Y564" s="8"/>
      <c r="Z564" s="8"/>
      <c r="AA564" s="8"/>
    </row>
    <row r="565" spans="25:27" x14ac:dyDescent="0.3">
      <c r="Y565" s="8"/>
      <c r="Z565" s="8"/>
      <c r="AA565" s="8"/>
    </row>
    <row r="566" spans="25:27" x14ac:dyDescent="0.3">
      <c r="Y566" s="8"/>
      <c r="Z566" s="8"/>
      <c r="AA566" s="8"/>
    </row>
    <row r="567" spans="25:27" x14ac:dyDescent="0.3">
      <c r="Y567" s="8"/>
      <c r="Z567" s="8"/>
      <c r="AA567" s="8"/>
    </row>
    <row r="568" spans="25:27" x14ac:dyDescent="0.3">
      <c r="Y568" s="8"/>
      <c r="Z568" s="8"/>
      <c r="AA568" s="8"/>
    </row>
    <row r="569" spans="25:27" x14ac:dyDescent="0.3">
      <c r="Y569" s="8"/>
      <c r="Z569" s="8"/>
      <c r="AA569" s="8"/>
    </row>
    <row r="570" spans="25:27" x14ac:dyDescent="0.3">
      <c r="Y570" s="8"/>
      <c r="Z570" s="8"/>
      <c r="AA570" s="8"/>
    </row>
    <row r="571" spans="25:27" x14ac:dyDescent="0.3">
      <c r="Y571" s="8"/>
      <c r="Z571" s="8"/>
      <c r="AA571" s="8"/>
    </row>
    <row r="572" spans="25:27" x14ac:dyDescent="0.3">
      <c r="Y572" s="8"/>
      <c r="Z572" s="8"/>
      <c r="AA572" s="8"/>
    </row>
    <row r="573" spans="25:27" x14ac:dyDescent="0.3">
      <c r="Y573" s="8"/>
      <c r="Z573" s="8"/>
      <c r="AA573" s="8"/>
    </row>
    <row r="574" spans="25:27" x14ac:dyDescent="0.3">
      <c r="Y574" s="8"/>
      <c r="Z574" s="8"/>
      <c r="AA574" s="8"/>
    </row>
    <row r="575" spans="25:27" x14ac:dyDescent="0.3">
      <c r="Y575" s="8"/>
      <c r="Z575" s="8"/>
      <c r="AA575" s="8"/>
    </row>
    <row r="576" spans="25:27" x14ac:dyDescent="0.3">
      <c r="Y576" s="8"/>
      <c r="Z576" s="8"/>
      <c r="AA576" s="8"/>
    </row>
    <row r="577" spans="25:27" x14ac:dyDescent="0.3">
      <c r="Y577" s="8"/>
      <c r="Z577" s="8"/>
      <c r="AA577" s="8"/>
    </row>
    <row r="578" spans="25:27" x14ac:dyDescent="0.3">
      <c r="Y578" s="8"/>
      <c r="Z578" s="8"/>
      <c r="AA578" s="8"/>
    </row>
    <row r="579" spans="25:27" x14ac:dyDescent="0.3">
      <c r="Y579" s="8"/>
      <c r="Z579" s="8"/>
      <c r="AA579" s="8"/>
    </row>
    <row r="580" spans="25:27" x14ac:dyDescent="0.3">
      <c r="Y580" s="8"/>
      <c r="Z580" s="8"/>
      <c r="AA580" s="8"/>
    </row>
    <row r="581" spans="25:27" x14ac:dyDescent="0.3">
      <c r="Y581" s="8"/>
      <c r="Z581" s="8"/>
      <c r="AA581" s="8"/>
    </row>
    <row r="582" spans="25:27" x14ac:dyDescent="0.3">
      <c r="Y582" s="8"/>
      <c r="Z582" s="8"/>
      <c r="AA582" s="8"/>
    </row>
    <row r="583" spans="25:27" x14ac:dyDescent="0.3">
      <c r="Y583" s="8"/>
      <c r="Z583" s="8"/>
      <c r="AA583" s="8"/>
    </row>
    <row r="584" spans="25:27" x14ac:dyDescent="0.3">
      <c r="Y584" s="8"/>
      <c r="Z584" s="8"/>
      <c r="AA584" s="8"/>
    </row>
    <row r="585" spans="25:27" x14ac:dyDescent="0.3">
      <c r="Y585" s="8"/>
      <c r="Z585" s="8"/>
      <c r="AA585" s="8"/>
    </row>
    <row r="586" spans="25:27" x14ac:dyDescent="0.3">
      <c r="Y586" s="8"/>
      <c r="Z586" s="8"/>
      <c r="AA586" s="8"/>
    </row>
    <row r="587" spans="25:27" x14ac:dyDescent="0.3">
      <c r="Y587" s="8"/>
      <c r="Z587" s="8"/>
      <c r="AA587" s="8"/>
    </row>
    <row r="588" spans="25:27" x14ac:dyDescent="0.3">
      <c r="Y588" s="8"/>
      <c r="Z588" s="8"/>
      <c r="AA588" s="8"/>
    </row>
    <row r="589" spans="25:27" x14ac:dyDescent="0.3">
      <c r="Y589" s="8"/>
      <c r="Z589" s="8"/>
      <c r="AA589" s="8"/>
    </row>
    <row r="590" spans="25:27" x14ac:dyDescent="0.3">
      <c r="Y590" s="8"/>
      <c r="Z590" s="8"/>
      <c r="AA590" s="8"/>
    </row>
    <row r="591" spans="25:27" x14ac:dyDescent="0.3">
      <c r="Y591" s="8"/>
      <c r="Z591" s="8"/>
      <c r="AA591" s="8"/>
    </row>
    <row r="592" spans="25:27" x14ac:dyDescent="0.3">
      <c r="Y592" s="8"/>
      <c r="Z592" s="8"/>
      <c r="AA592" s="8"/>
    </row>
    <row r="593" spans="25:27" x14ac:dyDescent="0.3">
      <c r="Y593" s="8"/>
      <c r="Z593" s="8"/>
      <c r="AA593" s="8"/>
    </row>
    <row r="594" spans="25:27" x14ac:dyDescent="0.3">
      <c r="Y594" s="8"/>
      <c r="Z594" s="8"/>
      <c r="AA594" s="8"/>
    </row>
    <row r="595" spans="25:27" x14ac:dyDescent="0.3">
      <c r="Y595" s="8"/>
      <c r="Z595" s="8"/>
      <c r="AA595" s="8"/>
    </row>
    <row r="596" spans="25:27" x14ac:dyDescent="0.3">
      <c r="Y596" s="8"/>
      <c r="Z596" s="8"/>
      <c r="AA596" s="8"/>
    </row>
    <row r="597" spans="25:27" x14ac:dyDescent="0.3">
      <c r="Y597" s="8"/>
      <c r="Z597" s="8"/>
      <c r="AA597" s="8"/>
    </row>
    <row r="598" spans="25:27" x14ac:dyDescent="0.3">
      <c r="Y598" s="8"/>
      <c r="Z598" s="8"/>
      <c r="AA598" s="8"/>
    </row>
    <row r="599" spans="25:27" x14ac:dyDescent="0.3">
      <c r="Y599" s="8"/>
      <c r="Z599" s="8"/>
      <c r="AA599" s="8"/>
    </row>
    <row r="600" spans="25:27" x14ac:dyDescent="0.3">
      <c r="Y600" s="8"/>
      <c r="Z600" s="8"/>
      <c r="AA600" s="8"/>
    </row>
    <row r="601" spans="25:27" x14ac:dyDescent="0.3">
      <c r="Y601" s="8"/>
      <c r="Z601" s="8"/>
      <c r="AA601" s="8"/>
    </row>
    <row r="602" spans="25:27" x14ac:dyDescent="0.3">
      <c r="Y602" s="8"/>
      <c r="Z602" s="8"/>
      <c r="AA602" s="8"/>
    </row>
    <row r="603" spans="25:27" x14ac:dyDescent="0.3">
      <c r="Y603" s="8"/>
      <c r="Z603" s="8"/>
      <c r="AA603" s="8"/>
    </row>
    <row r="604" spans="25:27" x14ac:dyDescent="0.3">
      <c r="Y604" s="8"/>
      <c r="Z604" s="8"/>
      <c r="AA604" s="8"/>
    </row>
    <row r="605" spans="25:27" x14ac:dyDescent="0.3">
      <c r="Y605" s="8"/>
      <c r="Z605" s="8"/>
      <c r="AA605" s="8"/>
    </row>
    <row r="606" spans="25:27" x14ac:dyDescent="0.3">
      <c r="Y606" s="8"/>
      <c r="Z606" s="8"/>
      <c r="AA606" s="8"/>
    </row>
    <row r="607" spans="25:27" x14ac:dyDescent="0.3">
      <c r="Y607" s="8"/>
      <c r="Z607" s="8"/>
      <c r="AA607" s="8"/>
    </row>
    <row r="608" spans="25:27" x14ac:dyDescent="0.3">
      <c r="Y608" s="8"/>
      <c r="Z608" s="8"/>
      <c r="AA608" s="8"/>
    </row>
    <row r="609" spans="25:27" x14ac:dyDescent="0.3">
      <c r="Y609" s="8"/>
      <c r="Z609" s="8"/>
      <c r="AA609" s="8"/>
    </row>
    <row r="610" spans="25:27" x14ac:dyDescent="0.3">
      <c r="Y610" s="8"/>
      <c r="Z610" s="8"/>
      <c r="AA610" s="8"/>
    </row>
    <row r="611" spans="25:27" x14ac:dyDescent="0.3">
      <c r="Y611" s="8"/>
      <c r="Z611" s="8"/>
      <c r="AA611" s="8"/>
    </row>
    <row r="612" spans="25:27" x14ac:dyDescent="0.3">
      <c r="Y612" s="8"/>
      <c r="Z612" s="8"/>
      <c r="AA612" s="8"/>
    </row>
    <row r="613" spans="25:27" x14ac:dyDescent="0.3">
      <c r="Y613" s="8"/>
      <c r="Z613" s="8"/>
      <c r="AA613" s="8"/>
    </row>
    <row r="614" spans="25:27" x14ac:dyDescent="0.3">
      <c r="Y614" s="8"/>
      <c r="Z614" s="8"/>
      <c r="AA614" s="8"/>
    </row>
    <row r="615" spans="25:27" x14ac:dyDescent="0.3">
      <c r="Y615" s="8"/>
      <c r="Z615" s="8"/>
      <c r="AA615" s="8"/>
    </row>
    <row r="616" spans="25:27" x14ac:dyDescent="0.3">
      <c r="Y616" s="8"/>
      <c r="Z616" s="8"/>
      <c r="AA616" s="8"/>
    </row>
    <row r="617" spans="25:27" x14ac:dyDescent="0.3">
      <c r="Y617" s="8"/>
      <c r="Z617" s="8"/>
      <c r="AA617" s="8"/>
    </row>
    <row r="618" spans="25:27" x14ac:dyDescent="0.3">
      <c r="Y618" s="8"/>
      <c r="Z618" s="8"/>
      <c r="AA618" s="8"/>
    </row>
    <row r="619" spans="25:27" x14ac:dyDescent="0.3">
      <c r="Y619" s="8"/>
      <c r="Z619" s="8"/>
      <c r="AA619" s="8"/>
    </row>
    <row r="620" spans="25:27" x14ac:dyDescent="0.3">
      <c r="Y620" s="8"/>
      <c r="Z620" s="8"/>
      <c r="AA620" s="8"/>
    </row>
    <row r="621" spans="25:27" x14ac:dyDescent="0.3">
      <c r="Y621" s="8"/>
      <c r="Z621" s="8"/>
      <c r="AA621" s="8"/>
    </row>
    <row r="622" spans="25:27" x14ac:dyDescent="0.3">
      <c r="Y622" s="8"/>
      <c r="Z622" s="8"/>
      <c r="AA622" s="8"/>
    </row>
    <row r="623" spans="25:27" x14ac:dyDescent="0.3">
      <c r="Y623" s="8"/>
      <c r="Z623" s="8"/>
      <c r="AA623" s="8"/>
    </row>
    <row r="624" spans="25:27" x14ac:dyDescent="0.3">
      <c r="Y624" s="8"/>
      <c r="Z624" s="8"/>
      <c r="AA624" s="8"/>
    </row>
    <row r="625" spans="25:27" x14ac:dyDescent="0.3">
      <c r="Y625" s="8"/>
      <c r="Z625" s="8"/>
      <c r="AA625" s="8"/>
    </row>
    <row r="626" spans="25:27" x14ac:dyDescent="0.3">
      <c r="Y626" s="8"/>
      <c r="Z626" s="8"/>
      <c r="AA626" s="8"/>
    </row>
    <row r="627" spans="25:27" x14ac:dyDescent="0.3">
      <c r="Y627" s="8"/>
      <c r="Z627" s="8"/>
      <c r="AA627" s="8"/>
    </row>
    <row r="628" spans="25:27" x14ac:dyDescent="0.3">
      <c r="Y628" s="8"/>
      <c r="Z628" s="8"/>
      <c r="AA628" s="8"/>
    </row>
    <row r="629" spans="25:27" x14ac:dyDescent="0.3">
      <c r="Y629" s="8"/>
      <c r="Z629" s="8"/>
      <c r="AA629" s="8"/>
    </row>
    <row r="630" spans="25:27" x14ac:dyDescent="0.3">
      <c r="Y630" s="8"/>
      <c r="Z630" s="8"/>
      <c r="AA630" s="8"/>
    </row>
    <row r="631" spans="25:27" x14ac:dyDescent="0.3">
      <c r="Y631" s="8"/>
      <c r="Z631" s="8"/>
      <c r="AA631" s="8"/>
    </row>
    <row r="632" spans="25:27" x14ac:dyDescent="0.3">
      <c r="Y632" s="8"/>
      <c r="Z632" s="8"/>
      <c r="AA632" s="8"/>
    </row>
    <row r="633" spans="25:27" x14ac:dyDescent="0.3">
      <c r="Y633" s="8"/>
      <c r="Z633" s="8"/>
      <c r="AA633" s="8"/>
    </row>
    <row r="634" spans="25:27" x14ac:dyDescent="0.3">
      <c r="Y634" s="8"/>
      <c r="Z634" s="8"/>
      <c r="AA634" s="8"/>
    </row>
    <row r="635" spans="25:27" x14ac:dyDescent="0.3">
      <c r="Y635" s="8"/>
      <c r="Z635" s="8"/>
      <c r="AA635" s="8"/>
    </row>
    <row r="636" spans="25:27" x14ac:dyDescent="0.3">
      <c r="Y636" s="8"/>
      <c r="Z636" s="8"/>
      <c r="AA636" s="8"/>
    </row>
    <row r="637" spans="25:27" x14ac:dyDescent="0.3">
      <c r="Y637" s="8"/>
      <c r="Z637" s="8"/>
      <c r="AA637" s="8"/>
    </row>
    <row r="638" spans="25:27" x14ac:dyDescent="0.3">
      <c r="Y638" s="8"/>
      <c r="Z638" s="8"/>
      <c r="AA638" s="8"/>
    </row>
    <row r="639" spans="25:27" x14ac:dyDescent="0.3">
      <c r="Y639" s="8"/>
      <c r="Z639" s="8"/>
      <c r="AA639" s="8"/>
    </row>
    <row r="640" spans="25:27" x14ac:dyDescent="0.3">
      <c r="Y640" s="8"/>
      <c r="Z640" s="8"/>
      <c r="AA640" s="8"/>
    </row>
    <row r="641" spans="25:27" x14ac:dyDescent="0.3">
      <c r="Y641" s="8"/>
      <c r="Z641" s="8"/>
      <c r="AA641" s="8"/>
    </row>
    <row r="642" spans="25:27" x14ac:dyDescent="0.3">
      <c r="Y642" s="8"/>
      <c r="Z642" s="8"/>
      <c r="AA642" s="8"/>
    </row>
    <row r="643" spans="25:27" x14ac:dyDescent="0.3">
      <c r="Y643" s="8"/>
      <c r="Z643" s="8"/>
      <c r="AA643" s="8"/>
    </row>
    <row r="644" spans="25:27" x14ac:dyDescent="0.3">
      <c r="Y644" s="8"/>
      <c r="Z644" s="8"/>
      <c r="AA644" s="8"/>
    </row>
    <row r="645" spans="25:27" x14ac:dyDescent="0.3">
      <c r="Y645" s="8"/>
      <c r="Z645" s="8"/>
      <c r="AA645" s="8"/>
    </row>
    <row r="646" spans="25:27" x14ac:dyDescent="0.3">
      <c r="Y646" s="8"/>
      <c r="Z646" s="8"/>
      <c r="AA646" s="8"/>
    </row>
    <row r="647" spans="25:27" x14ac:dyDescent="0.3">
      <c r="Y647" s="8"/>
      <c r="Z647" s="8"/>
      <c r="AA647" s="8"/>
    </row>
    <row r="648" spans="25:27" x14ac:dyDescent="0.3">
      <c r="Y648" s="8"/>
      <c r="Z648" s="8"/>
      <c r="AA648" s="8"/>
    </row>
    <row r="649" spans="25:27" x14ac:dyDescent="0.3">
      <c r="Y649" s="8"/>
      <c r="Z649" s="8"/>
      <c r="AA649" s="8"/>
    </row>
    <row r="650" spans="25:27" x14ac:dyDescent="0.3">
      <c r="Y650" s="8"/>
      <c r="Z650" s="8"/>
      <c r="AA650" s="8"/>
    </row>
    <row r="651" spans="25:27" x14ac:dyDescent="0.3">
      <c r="Y651" s="8"/>
      <c r="Z651" s="8"/>
      <c r="AA651" s="8"/>
    </row>
    <row r="652" spans="25:27" x14ac:dyDescent="0.3">
      <c r="Y652" s="8"/>
      <c r="Z652" s="8"/>
      <c r="AA652" s="8"/>
    </row>
    <row r="653" spans="25:27" x14ac:dyDescent="0.3">
      <c r="Y653" s="8"/>
      <c r="Z653" s="8"/>
      <c r="AA653" s="8"/>
    </row>
    <row r="654" spans="25:27" x14ac:dyDescent="0.3">
      <c r="Y654" s="8"/>
      <c r="Z654" s="8"/>
      <c r="AA654" s="8"/>
    </row>
    <row r="655" spans="25:27" x14ac:dyDescent="0.3">
      <c r="Y655" s="8"/>
      <c r="Z655" s="8"/>
      <c r="AA655" s="8"/>
    </row>
    <row r="656" spans="25:27" x14ac:dyDescent="0.3">
      <c r="Y656" s="8"/>
      <c r="Z656" s="8"/>
      <c r="AA656" s="8"/>
    </row>
    <row r="657" spans="25:27" x14ac:dyDescent="0.3">
      <c r="Y657" s="8"/>
      <c r="Z657" s="8"/>
      <c r="AA657" s="8"/>
    </row>
    <row r="658" spans="25:27" x14ac:dyDescent="0.3">
      <c r="Y658" s="8"/>
      <c r="Z658" s="8"/>
      <c r="AA658" s="8"/>
    </row>
    <row r="659" spans="25:27" x14ac:dyDescent="0.3">
      <c r="Y659" s="8"/>
      <c r="Z659" s="8"/>
      <c r="AA659" s="8"/>
    </row>
    <row r="660" spans="25:27" x14ac:dyDescent="0.3">
      <c r="Y660" s="8"/>
      <c r="Z660" s="8"/>
      <c r="AA660" s="8"/>
    </row>
    <row r="661" spans="25:27" x14ac:dyDescent="0.3">
      <c r="Y661" s="8"/>
      <c r="Z661" s="8"/>
      <c r="AA661" s="8"/>
    </row>
    <row r="662" spans="25:27" x14ac:dyDescent="0.3">
      <c r="Y662" s="8"/>
      <c r="Z662" s="8"/>
      <c r="AA662" s="8"/>
    </row>
    <row r="663" spans="25:27" x14ac:dyDescent="0.3">
      <c r="Y663" s="8"/>
      <c r="Z663" s="8"/>
      <c r="AA663" s="8"/>
    </row>
    <row r="664" spans="25:27" x14ac:dyDescent="0.3">
      <c r="Y664" s="8"/>
      <c r="Z664" s="8"/>
      <c r="AA664" s="8"/>
    </row>
    <row r="665" spans="25:27" x14ac:dyDescent="0.3">
      <c r="Y665" s="8"/>
      <c r="Z665" s="8"/>
      <c r="AA665" s="8"/>
    </row>
    <row r="666" spans="25:27" x14ac:dyDescent="0.3">
      <c r="Y666" s="8"/>
      <c r="Z666" s="8"/>
      <c r="AA666" s="8"/>
    </row>
    <row r="667" spans="25:27" x14ac:dyDescent="0.3">
      <c r="Y667" s="8"/>
      <c r="Z667" s="8"/>
      <c r="AA667" s="8"/>
    </row>
    <row r="668" spans="25:27" x14ac:dyDescent="0.3">
      <c r="Y668" s="8"/>
      <c r="Z668" s="8"/>
      <c r="AA668" s="8"/>
    </row>
    <row r="669" spans="25:27" x14ac:dyDescent="0.3">
      <c r="Y669" s="8"/>
      <c r="Z669" s="8"/>
      <c r="AA669" s="8"/>
    </row>
    <row r="670" spans="25:27" x14ac:dyDescent="0.3">
      <c r="Y670" s="8"/>
      <c r="Z670" s="8"/>
      <c r="AA670" s="8"/>
    </row>
    <row r="671" spans="25:27" x14ac:dyDescent="0.3">
      <c r="Y671" s="8"/>
      <c r="Z671" s="8"/>
      <c r="AA671" s="8"/>
    </row>
    <row r="672" spans="25:27" x14ac:dyDescent="0.3">
      <c r="Y672" s="8"/>
      <c r="Z672" s="8"/>
      <c r="AA672" s="8"/>
    </row>
    <row r="673" spans="25:27" x14ac:dyDescent="0.3">
      <c r="Y673" s="8"/>
      <c r="Z673" s="8"/>
      <c r="AA673" s="8"/>
    </row>
    <row r="674" spans="25:27" x14ac:dyDescent="0.3">
      <c r="Y674" s="8"/>
      <c r="Z674" s="8"/>
      <c r="AA674" s="8"/>
    </row>
    <row r="675" spans="25:27" x14ac:dyDescent="0.3">
      <c r="Y675" s="8"/>
      <c r="Z675" s="8"/>
      <c r="AA675" s="8"/>
    </row>
    <row r="676" spans="25:27" x14ac:dyDescent="0.3">
      <c r="Y676" s="8"/>
      <c r="Z676" s="8"/>
      <c r="AA676" s="8"/>
    </row>
    <row r="677" spans="25:27" x14ac:dyDescent="0.3">
      <c r="Y677" s="8"/>
      <c r="Z677" s="8"/>
      <c r="AA677" s="8"/>
    </row>
    <row r="678" spans="25:27" x14ac:dyDescent="0.3">
      <c r="Y678" s="8"/>
      <c r="Z678" s="8"/>
      <c r="AA678" s="8"/>
    </row>
    <row r="679" spans="25:27" x14ac:dyDescent="0.3">
      <c r="Y679" s="8"/>
      <c r="Z679" s="8"/>
      <c r="AA679" s="8"/>
    </row>
    <row r="680" spans="25:27" x14ac:dyDescent="0.3">
      <c r="Y680" s="8"/>
      <c r="Z680" s="8"/>
      <c r="AA680" s="8"/>
    </row>
    <row r="681" spans="25:27" x14ac:dyDescent="0.3">
      <c r="Y681" s="8"/>
      <c r="Z681" s="8"/>
      <c r="AA681" s="8"/>
    </row>
    <row r="682" spans="25:27" x14ac:dyDescent="0.3">
      <c r="Y682" s="8"/>
      <c r="Z682" s="8"/>
      <c r="AA682" s="8"/>
    </row>
    <row r="683" spans="25:27" x14ac:dyDescent="0.3">
      <c r="Y683" s="8"/>
      <c r="Z683" s="8"/>
      <c r="AA683" s="8"/>
    </row>
    <row r="684" spans="25:27" x14ac:dyDescent="0.3">
      <c r="Y684" s="8"/>
      <c r="Z684" s="8"/>
      <c r="AA684" s="8"/>
    </row>
    <row r="685" spans="25:27" x14ac:dyDescent="0.3">
      <c r="Y685" s="8"/>
      <c r="Z685" s="8"/>
      <c r="AA685" s="8"/>
    </row>
    <row r="686" spans="25:27" x14ac:dyDescent="0.3">
      <c r="Y686" s="8"/>
      <c r="Z686" s="8"/>
      <c r="AA686" s="8"/>
    </row>
    <row r="687" spans="25:27" x14ac:dyDescent="0.3">
      <c r="Y687" s="8"/>
      <c r="Z687" s="8"/>
      <c r="AA687" s="8"/>
    </row>
    <row r="688" spans="25:27" x14ac:dyDescent="0.3">
      <c r="Y688" s="8"/>
      <c r="Z688" s="8"/>
      <c r="AA688" s="8"/>
    </row>
    <row r="689" spans="25:27" x14ac:dyDescent="0.3">
      <c r="Y689" s="8"/>
      <c r="Z689" s="8"/>
      <c r="AA689" s="8"/>
    </row>
    <row r="690" spans="25:27" x14ac:dyDescent="0.3">
      <c r="Y690" s="8"/>
      <c r="Z690" s="8"/>
      <c r="AA690" s="8"/>
    </row>
    <row r="691" spans="25:27" x14ac:dyDescent="0.3">
      <c r="Y691" s="8"/>
      <c r="Z691" s="8"/>
      <c r="AA691" s="8"/>
    </row>
    <row r="692" spans="25:27" x14ac:dyDescent="0.3">
      <c r="Y692" s="8"/>
      <c r="Z692" s="8"/>
      <c r="AA692" s="8"/>
    </row>
    <row r="693" spans="25:27" x14ac:dyDescent="0.3">
      <c r="Y693" s="8"/>
      <c r="Z693" s="8"/>
      <c r="AA693" s="8"/>
    </row>
    <row r="694" spans="25:27" x14ac:dyDescent="0.3">
      <c r="Y694" s="8"/>
      <c r="Z694" s="8"/>
      <c r="AA694" s="8"/>
    </row>
    <row r="695" spans="25:27" x14ac:dyDescent="0.3">
      <c r="Y695" s="8"/>
      <c r="Z695" s="8"/>
      <c r="AA695" s="8"/>
    </row>
    <row r="696" spans="25:27" x14ac:dyDescent="0.3">
      <c r="Y696" s="8"/>
      <c r="Z696" s="8"/>
      <c r="AA696" s="8"/>
    </row>
    <row r="697" spans="25:27" x14ac:dyDescent="0.3">
      <c r="Y697" s="8"/>
      <c r="Z697" s="8"/>
      <c r="AA697" s="8"/>
    </row>
    <row r="698" spans="25:27" x14ac:dyDescent="0.3">
      <c r="Y698" s="8"/>
      <c r="Z698" s="8"/>
      <c r="AA698" s="8"/>
    </row>
    <row r="699" spans="25:27" x14ac:dyDescent="0.3">
      <c r="Y699" s="8"/>
      <c r="Z699" s="8"/>
      <c r="AA699" s="8"/>
    </row>
    <row r="700" spans="25:27" x14ac:dyDescent="0.3">
      <c r="Y700" s="8"/>
      <c r="Z700" s="8"/>
      <c r="AA700" s="8"/>
    </row>
    <row r="701" spans="25:27" x14ac:dyDescent="0.3">
      <c r="Y701" s="8"/>
      <c r="Z701" s="8"/>
      <c r="AA701" s="8"/>
    </row>
    <row r="702" spans="25:27" x14ac:dyDescent="0.3">
      <c r="Y702" s="8"/>
      <c r="Z702" s="8"/>
      <c r="AA702" s="8"/>
    </row>
    <row r="703" spans="25:27" x14ac:dyDescent="0.3">
      <c r="Y703" s="8"/>
      <c r="Z703" s="8"/>
      <c r="AA703" s="8"/>
    </row>
    <row r="704" spans="25:27" x14ac:dyDescent="0.3">
      <c r="Y704" s="8"/>
      <c r="Z704" s="8"/>
      <c r="AA704" s="8"/>
    </row>
    <row r="705" spans="25:27" x14ac:dyDescent="0.3">
      <c r="Y705" s="8"/>
      <c r="Z705" s="8"/>
      <c r="AA705" s="8"/>
    </row>
    <row r="706" spans="25:27" x14ac:dyDescent="0.3">
      <c r="Y706" s="8"/>
      <c r="Z706" s="8"/>
      <c r="AA706" s="8"/>
    </row>
    <row r="707" spans="25:27" x14ac:dyDescent="0.3">
      <c r="Y707" s="8"/>
      <c r="Z707" s="8"/>
      <c r="AA707" s="8"/>
    </row>
    <row r="708" spans="25:27" x14ac:dyDescent="0.3">
      <c r="Y708" s="8"/>
      <c r="Z708" s="8"/>
      <c r="AA708" s="8"/>
    </row>
    <row r="709" spans="25:27" x14ac:dyDescent="0.3">
      <c r="Y709" s="8"/>
      <c r="Z709" s="8"/>
      <c r="AA709" s="8"/>
    </row>
    <row r="710" spans="25:27" x14ac:dyDescent="0.3">
      <c r="Y710" s="8"/>
      <c r="Z710" s="8"/>
      <c r="AA710" s="8"/>
    </row>
    <row r="711" spans="25:27" x14ac:dyDescent="0.3">
      <c r="Y711" s="8"/>
      <c r="Z711" s="8"/>
      <c r="AA711" s="8"/>
    </row>
    <row r="712" spans="25:27" x14ac:dyDescent="0.3">
      <c r="Y712" s="8"/>
      <c r="Z712" s="8"/>
      <c r="AA712" s="8"/>
    </row>
    <row r="713" spans="25:27" x14ac:dyDescent="0.3">
      <c r="Y713" s="8"/>
      <c r="Z713" s="8"/>
      <c r="AA713" s="8"/>
    </row>
    <row r="714" spans="25:27" x14ac:dyDescent="0.3">
      <c r="Y714" s="8"/>
      <c r="Z714" s="8"/>
      <c r="AA714" s="8"/>
    </row>
    <row r="715" spans="25:27" x14ac:dyDescent="0.3">
      <c r="Y715" s="8"/>
      <c r="Z715" s="8"/>
      <c r="AA715" s="8"/>
    </row>
    <row r="716" spans="25:27" x14ac:dyDescent="0.3">
      <c r="Y716" s="8"/>
      <c r="Z716" s="8"/>
      <c r="AA716" s="8"/>
    </row>
    <row r="717" spans="25:27" x14ac:dyDescent="0.3">
      <c r="Y717" s="8"/>
      <c r="Z717" s="8"/>
      <c r="AA717" s="8"/>
    </row>
    <row r="718" spans="25:27" x14ac:dyDescent="0.3">
      <c r="Y718" s="8"/>
      <c r="Z718" s="8"/>
      <c r="AA718" s="8"/>
    </row>
    <row r="719" spans="25:27" x14ac:dyDescent="0.3">
      <c r="Y719" s="8"/>
      <c r="Z719" s="8"/>
      <c r="AA719" s="8"/>
    </row>
    <row r="720" spans="25:27" x14ac:dyDescent="0.3">
      <c r="Y720" s="8"/>
      <c r="Z720" s="8"/>
      <c r="AA720" s="8"/>
    </row>
    <row r="721" spans="25:27" x14ac:dyDescent="0.3">
      <c r="Y721" s="8"/>
      <c r="Z721" s="8"/>
      <c r="AA721" s="8"/>
    </row>
    <row r="722" spans="25:27" x14ac:dyDescent="0.3">
      <c r="Y722" s="8"/>
      <c r="Z722" s="8"/>
      <c r="AA722" s="8"/>
    </row>
    <row r="723" spans="25:27" x14ac:dyDescent="0.3">
      <c r="Y723" s="8"/>
      <c r="Z723" s="8"/>
      <c r="AA723" s="8"/>
    </row>
    <row r="724" spans="25:27" x14ac:dyDescent="0.3">
      <c r="Y724" s="8"/>
      <c r="Z724" s="8"/>
      <c r="AA724" s="8"/>
    </row>
    <row r="725" spans="25:27" x14ac:dyDescent="0.3">
      <c r="Y725" s="8"/>
      <c r="Z725" s="8"/>
      <c r="AA725" s="8"/>
    </row>
    <row r="726" spans="25:27" x14ac:dyDescent="0.3">
      <c r="Y726" s="8"/>
      <c r="Z726" s="8"/>
      <c r="AA726" s="8"/>
    </row>
    <row r="727" spans="25:27" x14ac:dyDescent="0.3">
      <c r="Y727" s="8"/>
      <c r="Z727" s="8"/>
      <c r="AA727" s="8"/>
    </row>
    <row r="728" spans="25:27" x14ac:dyDescent="0.3">
      <c r="Y728" s="8"/>
      <c r="Z728" s="8"/>
      <c r="AA728" s="8"/>
    </row>
    <row r="729" spans="25:27" x14ac:dyDescent="0.3">
      <c r="Y729" s="8"/>
      <c r="Z729" s="8"/>
      <c r="AA729" s="8"/>
    </row>
    <row r="730" spans="25:27" x14ac:dyDescent="0.3">
      <c r="Y730" s="8"/>
      <c r="Z730" s="8"/>
      <c r="AA730" s="8"/>
    </row>
    <row r="731" spans="25:27" x14ac:dyDescent="0.3">
      <c r="Y731" s="8"/>
      <c r="Z731" s="8"/>
      <c r="AA731" s="8"/>
    </row>
    <row r="732" spans="25:27" x14ac:dyDescent="0.3">
      <c r="Y732" s="8"/>
      <c r="Z732" s="8"/>
      <c r="AA732" s="8"/>
    </row>
    <row r="733" spans="25:27" x14ac:dyDescent="0.3">
      <c r="Y733" s="8"/>
      <c r="Z733" s="8"/>
      <c r="AA733" s="8"/>
    </row>
    <row r="734" spans="25:27" x14ac:dyDescent="0.3">
      <c r="Y734" s="8"/>
      <c r="Z734" s="8"/>
      <c r="AA734" s="8"/>
    </row>
    <row r="735" spans="25:27" x14ac:dyDescent="0.3">
      <c r="Y735" s="8"/>
      <c r="Z735" s="8"/>
      <c r="AA735" s="8"/>
    </row>
    <row r="736" spans="25:27" x14ac:dyDescent="0.3">
      <c r="Y736" s="8"/>
      <c r="Z736" s="8"/>
      <c r="AA736" s="8"/>
    </row>
    <row r="737" spans="25:27" x14ac:dyDescent="0.3">
      <c r="Y737" s="8"/>
      <c r="Z737" s="8"/>
      <c r="AA737" s="8"/>
    </row>
    <row r="738" spans="25:27" x14ac:dyDescent="0.3">
      <c r="Y738" s="8"/>
      <c r="Z738" s="8"/>
      <c r="AA738" s="8"/>
    </row>
    <row r="739" spans="25:27" x14ac:dyDescent="0.3">
      <c r="Y739" s="8"/>
      <c r="Z739" s="8"/>
      <c r="AA739" s="8"/>
    </row>
    <row r="740" spans="25:27" x14ac:dyDescent="0.3">
      <c r="Y740" s="8"/>
      <c r="Z740" s="8"/>
      <c r="AA740" s="8"/>
    </row>
    <row r="741" spans="25:27" x14ac:dyDescent="0.3">
      <c r="Y741" s="8"/>
      <c r="Z741" s="8"/>
      <c r="AA741" s="8"/>
    </row>
    <row r="742" spans="25:27" x14ac:dyDescent="0.3">
      <c r="Y742" s="8"/>
      <c r="Z742" s="8"/>
      <c r="AA742" s="8"/>
    </row>
    <row r="743" spans="25:27" x14ac:dyDescent="0.3">
      <c r="Y743" s="8"/>
      <c r="Z743" s="8"/>
      <c r="AA743" s="8"/>
    </row>
    <row r="744" spans="25:27" x14ac:dyDescent="0.3">
      <c r="Y744" s="8"/>
      <c r="Z744" s="8"/>
      <c r="AA744" s="8"/>
    </row>
    <row r="745" spans="25:27" x14ac:dyDescent="0.3">
      <c r="Y745" s="8"/>
      <c r="Z745" s="8"/>
      <c r="AA745" s="8"/>
    </row>
    <row r="746" spans="25:27" x14ac:dyDescent="0.3">
      <c r="Y746" s="8"/>
      <c r="Z746" s="8"/>
      <c r="AA746" s="8"/>
    </row>
    <row r="747" spans="25:27" x14ac:dyDescent="0.3">
      <c r="Y747" s="8"/>
      <c r="Z747" s="8"/>
      <c r="AA747" s="8"/>
    </row>
    <row r="748" spans="25:27" x14ac:dyDescent="0.3">
      <c r="Y748" s="8"/>
      <c r="Z748" s="8"/>
      <c r="AA748" s="8"/>
    </row>
    <row r="749" spans="25:27" x14ac:dyDescent="0.3">
      <c r="Y749" s="8"/>
      <c r="Z749" s="8"/>
      <c r="AA749" s="8"/>
    </row>
    <row r="750" spans="25:27" x14ac:dyDescent="0.3">
      <c r="Y750" s="8"/>
      <c r="Z750" s="8"/>
      <c r="AA750" s="8"/>
    </row>
    <row r="751" spans="25:27" x14ac:dyDescent="0.3">
      <c r="Y751" s="8"/>
      <c r="Z751" s="8"/>
      <c r="AA751" s="8"/>
    </row>
    <row r="752" spans="25:27" x14ac:dyDescent="0.3">
      <c r="Y752" s="8"/>
      <c r="Z752" s="8"/>
      <c r="AA752" s="8"/>
    </row>
    <row r="753" spans="25:27" x14ac:dyDescent="0.3">
      <c r="Y753" s="8"/>
      <c r="Z753" s="8"/>
      <c r="AA753" s="8"/>
    </row>
    <row r="754" spans="25:27" x14ac:dyDescent="0.3">
      <c r="Y754" s="8"/>
      <c r="Z754" s="8"/>
      <c r="AA754" s="8"/>
    </row>
    <row r="755" spans="25:27" x14ac:dyDescent="0.3">
      <c r="Y755" s="8"/>
      <c r="Z755" s="8"/>
      <c r="AA755" s="8"/>
    </row>
    <row r="756" spans="25:27" x14ac:dyDescent="0.3">
      <c r="Y756" s="8"/>
      <c r="Z756" s="8"/>
      <c r="AA756" s="8"/>
    </row>
    <row r="757" spans="25:27" x14ac:dyDescent="0.3">
      <c r="Y757" s="8"/>
      <c r="Z757" s="8"/>
      <c r="AA757" s="8"/>
    </row>
    <row r="758" spans="25:27" x14ac:dyDescent="0.3">
      <c r="Y758" s="8"/>
      <c r="Z758" s="8"/>
      <c r="AA758" s="8"/>
    </row>
    <row r="759" spans="25:27" x14ac:dyDescent="0.3">
      <c r="Y759" s="8"/>
      <c r="Z759" s="8"/>
      <c r="AA759" s="8"/>
    </row>
    <row r="760" spans="25:27" x14ac:dyDescent="0.3">
      <c r="Y760" s="8"/>
      <c r="Z760" s="8"/>
      <c r="AA760" s="8"/>
    </row>
    <row r="761" spans="25:27" x14ac:dyDescent="0.3">
      <c r="Y761" s="8"/>
      <c r="Z761" s="8"/>
      <c r="AA761" s="8"/>
    </row>
    <row r="762" spans="25:27" x14ac:dyDescent="0.3">
      <c r="Y762" s="8"/>
      <c r="Z762" s="8"/>
      <c r="AA762" s="8"/>
    </row>
    <row r="763" spans="25:27" x14ac:dyDescent="0.3">
      <c r="Y763" s="8"/>
      <c r="Z763" s="8"/>
      <c r="AA763" s="8"/>
    </row>
    <row r="764" spans="25:27" x14ac:dyDescent="0.3">
      <c r="Y764" s="8"/>
      <c r="Z764" s="8"/>
      <c r="AA764" s="8"/>
    </row>
    <row r="765" spans="25:27" x14ac:dyDescent="0.3">
      <c r="Y765" s="8"/>
      <c r="Z765" s="8"/>
      <c r="AA765" s="8"/>
    </row>
    <row r="766" spans="25:27" x14ac:dyDescent="0.3">
      <c r="Y766" s="8"/>
      <c r="Z766" s="8"/>
      <c r="AA766" s="8"/>
    </row>
    <row r="767" spans="25:27" x14ac:dyDescent="0.3">
      <c r="Y767" s="8"/>
      <c r="Z767" s="8"/>
      <c r="AA767" s="8"/>
    </row>
    <row r="768" spans="25:27" x14ac:dyDescent="0.3">
      <c r="Y768" s="8"/>
      <c r="Z768" s="8"/>
      <c r="AA768" s="8"/>
    </row>
    <row r="769" spans="25:27" x14ac:dyDescent="0.3">
      <c r="Y769" s="8"/>
      <c r="Z769" s="8"/>
      <c r="AA769" s="8"/>
    </row>
    <row r="770" spans="25:27" x14ac:dyDescent="0.3">
      <c r="Y770" s="8"/>
      <c r="Z770" s="8"/>
      <c r="AA770" s="8"/>
    </row>
    <row r="771" spans="25:27" x14ac:dyDescent="0.3">
      <c r="Y771" s="8"/>
      <c r="Z771" s="8"/>
      <c r="AA771" s="8"/>
    </row>
    <row r="772" spans="25:27" x14ac:dyDescent="0.3">
      <c r="Y772" s="8"/>
      <c r="Z772" s="8"/>
      <c r="AA772" s="8"/>
    </row>
    <row r="773" spans="25:27" x14ac:dyDescent="0.3">
      <c r="Y773" s="8"/>
      <c r="Z773" s="8"/>
      <c r="AA773" s="8"/>
    </row>
    <row r="774" spans="25:27" x14ac:dyDescent="0.3">
      <c r="Y774" s="8"/>
      <c r="Z774" s="8"/>
      <c r="AA774" s="8"/>
    </row>
    <row r="775" spans="25:27" x14ac:dyDescent="0.3">
      <c r="Y775" s="8"/>
      <c r="Z775" s="8"/>
      <c r="AA775" s="8"/>
    </row>
    <row r="776" spans="25:27" x14ac:dyDescent="0.3">
      <c r="Y776" s="8"/>
      <c r="Z776" s="8"/>
      <c r="AA776" s="8"/>
    </row>
    <row r="777" spans="25:27" x14ac:dyDescent="0.3">
      <c r="Y777" s="8"/>
      <c r="Z777" s="8"/>
      <c r="AA777" s="8"/>
    </row>
    <row r="778" spans="25:27" x14ac:dyDescent="0.3">
      <c r="Y778" s="8"/>
      <c r="Z778" s="8"/>
      <c r="AA778" s="8"/>
    </row>
    <row r="779" spans="25:27" x14ac:dyDescent="0.3">
      <c r="Y779" s="8"/>
      <c r="Z779" s="8"/>
      <c r="AA779" s="8"/>
    </row>
    <row r="780" spans="25:27" x14ac:dyDescent="0.3">
      <c r="Y780" s="8"/>
      <c r="Z780" s="8"/>
      <c r="AA780" s="8"/>
    </row>
    <row r="781" spans="25:27" x14ac:dyDescent="0.3">
      <c r="Y781" s="8"/>
      <c r="Z781" s="8"/>
      <c r="AA781" s="8"/>
    </row>
    <row r="782" spans="25:27" x14ac:dyDescent="0.3">
      <c r="Y782" s="8"/>
      <c r="Z782" s="8"/>
      <c r="AA782" s="8"/>
    </row>
    <row r="783" spans="25:27" x14ac:dyDescent="0.3">
      <c r="Y783" s="8"/>
      <c r="Z783" s="8"/>
      <c r="AA783" s="8"/>
    </row>
    <row r="784" spans="25:27" x14ac:dyDescent="0.3">
      <c r="Y784" s="8"/>
      <c r="Z784" s="8"/>
      <c r="AA784" s="8"/>
    </row>
    <row r="785" spans="25:27" x14ac:dyDescent="0.3">
      <c r="Y785" s="8"/>
      <c r="Z785" s="8"/>
      <c r="AA785" s="8"/>
    </row>
    <row r="786" spans="25:27" x14ac:dyDescent="0.3">
      <c r="Y786" s="8"/>
      <c r="Z786" s="8"/>
      <c r="AA786" s="8"/>
    </row>
    <row r="787" spans="25:27" x14ac:dyDescent="0.3">
      <c r="Y787" s="8"/>
      <c r="Z787" s="8"/>
      <c r="AA787" s="8"/>
    </row>
    <row r="788" spans="25:27" x14ac:dyDescent="0.3">
      <c r="Y788" s="8"/>
      <c r="Z788" s="8"/>
      <c r="AA788" s="8"/>
    </row>
    <row r="789" spans="25:27" x14ac:dyDescent="0.3">
      <c r="Y789" s="8"/>
      <c r="Z789" s="8"/>
      <c r="AA789" s="8"/>
    </row>
    <row r="790" spans="25:27" x14ac:dyDescent="0.3">
      <c r="Y790" s="8"/>
      <c r="Z790" s="8"/>
      <c r="AA790" s="8"/>
    </row>
    <row r="791" spans="25:27" x14ac:dyDescent="0.3">
      <c r="Y791" s="8"/>
      <c r="Z791" s="8"/>
      <c r="AA791" s="8"/>
    </row>
    <row r="792" spans="25:27" x14ac:dyDescent="0.3">
      <c r="Y792" s="8"/>
      <c r="Z792" s="8"/>
      <c r="AA792" s="8"/>
    </row>
    <row r="793" spans="25:27" x14ac:dyDescent="0.3">
      <c r="Y793" s="8"/>
      <c r="Z793" s="8"/>
      <c r="AA793" s="8"/>
    </row>
    <row r="794" spans="25:27" x14ac:dyDescent="0.3">
      <c r="Y794" s="8"/>
      <c r="Z794" s="8"/>
      <c r="AA794" s="8"/>
    </row>
    <row r="795" spans="25:27" x14ac:dyDescent="0.3">
      <c r="Y795" s="8"/>
      <c r="Z795" s="8"/>
      <c r="AA795" s="8"/>
    </row>
    <row r="796" spans="25:27" x14ac:dyDescent="0.3">
      <c r="Y796" s="8"/>
      <c r="Z796" s="8"/>
      <c r="AA796" s="8"/>
    </row>
    <row r="797" spans="25:27" x14ac:dyDescent="0.3">
      <c r="Y797" s="8"/>
      <c r="Z797" s="8"/>
      <c r="AA797" s="8"/>
    </row>
    <row r="798" spans="25:27" x14ac:dyDescent="0.3">
      <c r="Y798" s="8"/>
      <c r="Z798" s="8"/>
      <c r="AA798" s="8"/>
    </row>
    <row r="799" spans="25:27" x14ac:dyDescent="0.3">
      <c r="Y799" s="8"/>
      <c r="Z799" s="8"/>
      <c r="AA799" s="8"/>
    </row>
    <row r="800" spans="25:27" x14ac:dyDescent="0.3">
      <c r="Y800" s="8"/>
      <c r="Z800" s="8"/>
      <c r="AA800" s="8"/>
    </row>
    <row r="801" spans="25:27" x14ac:dyDescent="0.3">
      <c r="Y801" s="8"/>
      <c r="Z801" s="8"/>
      <c r="AA801" s="8"/>
    </row>
    <row r="802" spans="25:27" x14ac:dyDescent="0.3">
      <c r="Y802" s="8"/>
      <c r="Z802" s="8"/>
      <c r="AA802" s="8"/>
    </row>
    <row r="803" spans="25:27" x14ac:dyDescent="0.3">
      <c r="Y803" s="8"/>
      <c r="Z803" s="8"/>
      <c r="AA803" s="8"/>
    </row>
    <row r="804" spans="25:27" x14ac:dyDescent="0.3">
      <c r="Y804" s="8"/>
      <c r="Z804" s="8"/>
      <c r="AA804" s="8"/>
    </row>
    <row r="805" spans="25:27" x14ac:dyDescent="0.3">
      <c r="Y805" s="8"/>
      <c r="Z805" s="8"/>
      <c r="AA805" s="8"/>
    </row>
    <row r="806" spans="25:27" x14ac:dyDescent="0.3">
      <c r="Y806" s="8"/>
      <c r="Z806" s="8"/>
      <c r="AA806" s="8"/>
    </row>
    <row r="807" spans="25:27" x14ac:dyDescent="0.3">
      <c r="Y807" s="8"/>
      <c r="Z807" s="8"/>
      <c r="AA807" s="8"/>
    </row>
    <row r="808" spans="25:27" x14ac:dyDescent="0.3">
      <c r="Y808" s="8"/>
      <c r="Z808" s="8"/>
      <c r="AA808" s="8"/>
    </row>
    <row r="809" spans="25:27" x14ac:dyDescent="0.3">
      <c r="Y809" s="8"/>
      <c r="Z809" s="8"/>
      <c r="AA809" s="8"/>
    </row>
    <row r="810" spans="25:27" x14ac:dyDescent="0.3">
      <c r="Y810" s="8"/>
      <c r="Z810" s="8"/>
      <c r="AA810" s="8"/>
    </row>
    <row r="811" spans="25:27" x14ac:dyDescent="0.3">
      <c r="Y811" s="8"/>
      <c r="Z811" s="8"/>
      <c r="AA811" s="8"/>
    </row>
    <row r="812" spans="25:27" x14ac:dyDescent="0.3">
      <c r="Y812" s="8"/>
      <c r="Z812" s="8"/>
      <c r="AA812" s="8"/>
    </row>
    <row r="813" spans="25:27" x14ac:dyDescent="0.3">
      <c r="Y813" s="8"/>
      <c r="Z813" s="8"/>
      <c r="AA813" s="8"/>
    </row>
    <row r="814" spans="25:27" x14ac:dyDescent="0.3">
      <c r="Y814" s="8"/>
      <c r="Z814" s="8"/>
      <c r="AA814" s="8"/>
    </row>
    <row r="815" spans="25:27" x14ac:dyDescent="0.3">
      <c r="Y815" s="8"/>
      <c r="Z815" s="8"/>
      <c r="AA815" s="8"/>
    </row>
    <row r="816" spans="25:27" x14ac:dyDescent="0.3">
      <c r="Y816" s="8"/>
      <c r="Z816" s="8"/>
      <c r="AA816" s="8"/>
    </row>
    <row r="817" spans="25:27" x14ac:dyDescent="0.3">
      <c r="Y817" s="8"/>
      <c r="Z817" s="8"/>
      <c r="AA817" s="8"/>
    </row>
    <row r="818" spans="25:27" x14ac:dyDescent="0.3">
      <c r="Y818" s="8"/>
      <c r="Z818" s="8"/>
      <c r="AA818" s="8"/>
    </row>
    <row r="819" spans="25:27" x14ac:dyDescent="0.3">
      <c r="Y819" s="8"/>
      <c r="Z819" s="8"/>
      <c r="AA819" s="8"/>
    </row>
    <row r="820" spans="25:27" x14ac:dyDescent="0.3">
      <c r="Y820" s="8"/>
      <c r="Z820" s="8"/>
      <c r="AA820" s="8"/>
    </row>
    <row r="821" spans="25:27" x14ac:dyDescent="0.3">
      <c r="Y821" s="8"/>
      <c r="Z821" s="8"/>
      <c r="AA821" s="8"/>
    </row>
    <row r="822" spans="25:27" x14ac:dyDescent="0.3">
      <c r="Y822" s="8"/>
      <c r="Z822" s="8"/>
      <c r="AA822" s="8"/>
    </row>
    <row r="823" spans="25:27" x14ac:dyDescent="0.3">
      <c r="Y823" s="8"/>
      <c r="Z823" s="8"/>
      <c r="AA823" s="8"/>
    </row>
    <row r="824" spans="25:27" x14ac:dyDescent="0.3">
      <c r="Y824" s="8"/>
      <c r="Z824" s="8"/>
      <c r="AA824" s="8"/>
    </row>
    <row r="825" spans="25:27" x14ac:dyDescent="0.3">
      <c r="Y825" s="8"/>
      <c r="Z825" s="8"/>
      <c r="AA825" s="8"/>
    </row>
    <row r="826" spans="25:27" x14ac:dyDescent="0.3">
      <c r="Y826" s="8"/>
      <c r="Z826" s="8"/>
      <c r="AA826" s="8"/>
    </row>
    <row r="827" spans="25:27" x14ac:dyDescent="0.3">
      <c r="Y827" s="8"/>
      <c r="Z827" s="8"/>
      <c r="AA827" s="8"/>
    </row>
    <row r="828" spans="25:27" x14ac:dyDescent="0.3">
      <c r="Y828" s="8"/>
      <c r="Z828" s="8"/>
      <c r="AA828" s="8"/>
    </row>
    <row r="829" spans="25:27" x14ac:dyDescent="0.3">
      <c r="Y829" s="8"/>
      <c r="Z829" s="8"/>
      <c r="AA829" s="8"/>
    </row>
    <row r="830" spans="25:27" x14ac:dyDescent="0.3">
      <c r="Y830" s="8"/>
      <c r="Z830" s="8"/>
      <c r="AA830" s="8"/>
    </row>
    <row r="831" spans="25:27" x14ac:dyDescent="0.3">
      <c r="Y831" s="8"/>
      <c r="Z831" s="8"/>
      <c r="AA831" s="8"/>
    </row>
    <row r="832" spans="25:27" x14ac:dyDescent="0.3">
      <c r="Y832" s="8"/>
      <c r="Z832" s="8"/>
      <c r="AA832" s="8"/>
    </row>
    <row r="833" spans="25:27" x14ac:dyDescent="0.3">
      <c r="Y833" s="8"/>
      <c r="Z833" s="8"/>
      <c r="AA833" s="8"/>
    </row>
    <row r="834" spans="25:27" x14ac:dyDescent="0.3">
      <c r="Y834" s="8"/>
      <c r="Z834" s="8"/>
      <c r="AA834" s="8"/>
    </row>
    <row r="835" spans="25:27" x14ac:dyDescent="0.3">
      <c r="Y835" s="8"/>
      <c r="Z835" s="8"/>
      <c r="AA835" s="8"/>
    </row>
    <row r="836" spans="25:27" x14ac:dyDescent="0.3">
      <c r="Y836" s="8"/>
      <c r="Z836" s="8"/>
      <c r="AA836" s="8"/>
    </row>
    <row r="837" spans="25:27" x14ac:dyDescent="0.3">
      <c r="Y837" s="8"/>
      <c r="Z837" s="8"/>
      <c r="AA837" s="8"/>
    </row>
    <row r="838" spans="25:27" x14ac:dyDescent="0.3">
      <c r="Y838" s="8"/>
      <c r="Z838" s="8"/>
      <c r="AA838" s="8"/>
    </row>
    <row r="839" spans="25:27" x14ac:dyDescent="0.3">
      <c r="Y839" s="8"/>
      <c r="Z839" s="8"/>
      <c r="AA839" s="8"/>
    </row>
    <row r="840" spans="25:27" x14ac:dyDescent="0.3">
      <c r="Y840" s="8"/>
      <c r="Z840" s="8"/>
      <c r="AA840" s="8"/>
    </row>
    <row r="841" spans="25:27" x14ac:dyDescent="0.3">
      <c r="Y841" s="8"/>
      <c r="Z841" s="8"/>
      <c r="AA841" s="8"/>
    </row>
    <row r="842" spans="25:27" x14ac:dyDescent="0.3">
      <c r="Y842" s="8"/>
      <c r="Z842" s="8"/>
      <c r="AA842" s="8"/>
    </row>
    <row r="843" spans="25:27" x14ac:dyDescent="0.3">
      <c r="Y843" s="8"/>
      <c r="Z843" s="8"/>
      <c r="AA843" s="8"/>
    </row>
    <row r="844" spans="25:27" x14ac:dyDescent="0.3">
      <c r="Y844" s="8"/>
      <c r="Z844" s="8"/>
      <c r="AA844" s="8"/>
    </row>
    <row r="845" spans="25:27" x14ac:dyDescent="0.3">
      <c r="Y845" s="8"/>
      <c r="Z845" s="8"/>
      <c r="AA845" s="8"/>
    </row>
    <row r="846" spans="25:27" x14ac:dyDescent="0.3">
      <c r="Y846" s="8"/>
      <c r="Z846" s="8"/>
      <c r="AA846" s="8"/>
    </row>
    <row r="847" spans="25:27" x14ac:dyDescent="0.3">
      <c r="Y847" s="8"/>
      <c r="Z847" s="8"/>
      <c r="AA847" s="8"/>
    </row>
    <row r="848" spans="25:27" x14ac:dyDescent="0.3">
      <c r="Y848" s="8"/>
      <c r="Z848" s="8"/>
      <c r="AA848" s="8"/>
    </row>
    <row r="849" spans="25:27" x14ac:dyDescent="0.3">
      <c r="Y849" s="8"/>
      <c r="Z849" s="8"/>
      <c r="AA849" s="8"/>
    </row>
    <row r="850" spans="25:27" x14ac:dyDescent="0.3">
      <c r="Y850" s="8"/>
      <c r="Z850" s="8"/>
      <c r="AA850" s="8"/>
    </row>
    <row r="851" spans="25:27" x14ac:dyDescent="0.3">
      <c r="Y851" s="8"/>
      <c r="Z851" s="8"/>
      <c r="AA851" s="8"/>
    </row>
    <row r="852" spans="25:27" x14ac:dyDescent="0.3">
      <c r="Y852" s="8"/>
      <c r="Z852" s="8"/>
      <c r="AA852" s="8"/>
    </row>
    <row r="853" spans="25:27" x14ac:dyDescent="0.3">
      <c r="Y853" s="8"/>
      <c r="Z853" s="8"/>
      <c r="AA853" s="8"/>
    </row>
    <row r="854" spans="25:27" x14ac:dyDescent="0.3">
      <c r="Y854" s="8"/>
      <c r="Z854" s="8"/>
      <c r="AA854" s="8"/>
    </row>
    <row r="855" spans="25:27" x14ac:dyDescent="0.3">
      <c r="Y855" s="8"/>
      <c r="Z855" s="8"/>
      <c r="AA855" s="8"/>
    </row>
    <row r="856" spans="25:27" x14ac:dyDescent="0.3">
      <c r="Y856" s="8"/>
      <c r="Z856" s="8"/>
      <c r="AA856" s="8"/>
    </row>
    <row r="857" spans="25:27" x14ac:dyDescent="0.3">
      <c r="Y857" s="8"/>
      <c r="Z857" s="8"/>
      <c r="AA857" s="8"/>
    </row>
    <row r="858" spans="25:27" x14ac:dyDescent="0.3">
      <c r="Y858" s="8"/>
      <c r="Z858" s="8"/>
      <c r="AA858" s="8"/>
    </row>
    <row r="859" spans="25:27" x14ac:dyDescent="0.3">
      <c r="Y859" s="8"/>
      <c r="Z859" s="8"/>
      <c r="AA859" s="8"/>
    </row>
    <row r="860" spans="25:27" x14ac:dyDescent="0.3">
      <c r="Y860" s="8"/>
      <c r="Z860" s="8"/>
      <c r="AA860" s="8"/>
    </row>
    <row r="861" spans="25:27" x14ac:dyDescent="0.3">
      <c r="Y861" s="8"/>
      <c r="Z861" s="8"/>
      <c r="AA861" s="8"/>
    </row>
    <row r="862" spans="25:27" x14ac:dyDescent="0.3">
      <c r="Y862" s="8"/>
      <c r="Z862" s="8"/>
      <c r="AA862" s="8"/>
    </row>
    <row r="863" spans="25:27" x14ac:dyDescent="0.3">
      <c r="Y863" s="8"/>
      <c r="Z863" s="8"/>
      <c r="AA863" s="8"/>
    </row>
    <row r="864" spans="25:27" x14ac:dyDescent="0.3">
      <c r="Y864" s="8"/>
      <c r="Z864" s="8"/>
      <c r="AA864" s="8"/>
    </row>
    <row r="865" spans="25:27" x14ac:dyDescent="0.3">
      <c r="Y865" s="8"/>
      <c r="Z865" s="8"/>
      <c r="AA865" s="8"/>
    </row>
  </sheetData>
  <mergeCells count="13">
    <mergeCell ref="B92:C92"/>
    <mergeCell ref="B6:C6"/>
    <mergeCell ref="J6:X7"/>
    <mergeCell ref="B7:C7"/>
    <mergeCell ref="B30:C30"/>
    <mergeCell ref="B53:C53"/>
    <mergeCell ref="B439:C439"/>
    <mergeCell ref="B210:C210"/>
    <mergeCell ref="B288:C288"/>
    <mergeCell ref="B370:C370"/>
    <mergeCell ref="B375:C375"/>
    <mergeCell ref="B396:C396"/>
    <mergeCell ref="B437:C437"/>
  </mergeCells>
  <conditionalFormatting sqref="AB6:AD15 AB17:AD18 AB20:AD29 Z19:AB19 Z16:AB16 AB31:AD52 AB54:AD91 AB93:AD117 AB119:AD168 AB170:AD197 AB199:AD209 Z198:AB198 Z169:AB169 Z118:AB118 AB211:AD234 AB236:AD242 Z235:AB235 AB244:AD287 Z243:AB243 AB289:AD354 AB356:AD369 Z355:AB355 AB371:AD374 AB376:AD395 AB397:AD436 AB438:AD438 AB440:AD445">
    <cfRule type="colorScale" priority="18">
      <colorScale>
        <cfvo type="min"/>
        <cfvo type="percentile" val="50"/>
        <cfvo type="max"/>
        <color rgb="FF63BE7B"/>
        <color rgb="FFFFEB84"/>
        <color rgb="FFF8696B"/>
      </colorScale>
    </cfRule>
  </conditionalFormatting>
  <conditionalFormatting sqref="AB30:AD30">
    <cfRule type="colorScale" priority="17">
      <colorScale>
        <cfvo type="min"/>
        <cfvo type="percentile" val="50"/>
        <cfvo type="max"/>
        <color rgb="FF63BE7B"/>
        <color rgb="FFFFEB84"/>
        <color rgb="FFF8696B"/>
      </colorScale>
    </cfRule>
  </conditionalFormatting>
  <conditionalFormatting sqref="AB53:AD53">
    <cfRule type="colorScale" priority="16">
      <colorScale>
        <cfvo type="min"/>
        <cfvo type="percentile" val="50"/>
        <cfvo type="max"/>
        <color rgb="FF63BE7B"/>
        <color rgb="FFFFEB84"/>
        <color rgb="FFF8696B"/>
      </colorScale>
    </cfRule>
  </conditionalFormatting>
  <conditionalFormatting sqref="AB92:AD92">
    <cfRule type="colorScale" priority="15">
      <colorScale>
        <cfvo type="min"/>
        <cfvo type="percentile" val="50"/>
        <cfvo type="max"/>
        <color rgb="FF63BE7B"/>
        <color rgb="FFFFEB84"/>
        <color rgb="FFF8696B"/>
      </colorScale>
    </cfRule>
  </conditionalFormatting>
  <conditionalFormatting sqref="AB210:AD210">
    <cfRule type="colorScale" priority="14">
      <colorScale>
        <cfvo type="min"/>
        <cfvo type="percentile" val="50"/>
        <cfvo type="max"/>
        <color rgb="FF63BE7B"/>
        <color rgb="FFFFEB84"/>
        <color rgb="FFF8696B"/>
      </colorScale>
    </cfRule>
  </conditionalFormatting>
  <conditionalFormatting sqref="AB288:AD288">
    <cfRule type="colorScale" priority="13">
      <colorScale>
        <cfvo type="min"/>
        <cfvo type="percentile" val="50"/>
        <cfvo type="max"/>
        <color rgb="FF63BE7B"/>
        <color rgb="FFFFEB84"/>
        <color rgb="FFF8696B"/>
      </colorScale>
    </cfRule>
  </conditionalFormatting>
  <conditionalFormatting sqref="AB370:AD370">
    <cfRule type="colorScale" priority="12">
      <colorScale>
        <cfvo type="min"/>
        <cfvo type="percentile" val="50"/>
        <cfvo type="max"/>
        <color rgb="FF63BE7B"/>
        <color rgb="FFFFEB84"/>
        <color rgb="FFF8696B"/>
      </colorScale>
    </cfRule>
  </conditionalFormatting>
  <conditionalFormatting sqref="AB375:AD375">
    <cfRule type="colorScale" priority="11">
      <colorScale>
        <cfvo type="min"/>
        <cfvo type="percentile" val="50"/>
        <cfvo type="max"/>
        <color rgb="FF63BE7B"/>
        <color rgb="FFFFEB84"/>
        <color rgb="FFF8696B"/>
      </colorScale>
    </cfRule>
  </conditionalFormatting>
  <conditionalFormatting sqref="AB396:AD396">
    <cfRule type="colorScale" priority="10">
      <colorScale>
        <cfvo type="min"/>
        <cfvo type="percentile" val="50"/>
        <cfvo type="max"/>
        <color rgb="FF63BE7B"/>
        <color rgb="FFFFEB84"/>
        <color rgb="FFF8696B"/>
      </colorScale>
    </cfRule>
  </conditionalFormatting>
  <conditionalFormatting sqref="AB437:AD437">
    <cfRule type="colorScale" priority="9">
      <colorScale>
        <cfvo type="min"/>
        <cfvo type="percentile" val="50"/>
        <cfvo type="max"/>
        <color rgb="FF63BE7B"/>
        <color rgb="FFFFEB84"/>
        <color rgb="FFF8696B"/>
      </colorScale>
    </cfRule>
  </conditionalFormatting>
  <conditionalFormatting sqref="AB439:AD439">
    <cfRule type="colorScale" priority="8">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F880"/>
  <sheetViews>
    <sheetView topLeftCell="A157" zoomScale="55" zoomScaleNormal="55" workbookViewId="0">
      <selection activeCell="A157" sqref="A1:XFD1048576"/>
    </sheetView>
  </sheetViews>
  <sheetFormatPr defaultColWidth="8.6640625" defaultRowHeight="14.4" x14ac:dyDescent="0.3"/>
  <cols>
    <col min="1" max="1" width="3.44140625" style="40" customWidth="1"/>
    <col min="2" max="2" width="8.6640625" style="40"/>
    <col min="3" max="3" width="66.5546875" style="40" customWidth="1"/>
    <col min="4" max="4" width="9.109375" style="53"/>
    <col min="5" max="5" width="9.109375" style="54"/>
    <col min="6" max="6" width="9.109375" style="53"/>
    <col min="7" max="7" width="9.109375" style="54"/>
    <col min="8" max="8" width="10.88671875" style="53" customWidth="1"/>
    <col min="9" max="9" width="2.6640625" style="40" customWidth="1"/>
    <col min="10" max="24" width="10.88671875" style="53" customWidth="1"/>
    <col min="25" max="25" width="10.88671875" style="40" customWidth="1"/>
    <col min="26" max="28" width="8.6640625" style="40"/>
    <col min="29" max="29" width="44.33203125" style="40" customWidth="1"/>
    <col min="30" max="30" width="17.88671875" style="40" customWidth="1"/>
    <col min="31" max="31" width="13" style="40" customWidth="1"/>
    <col min="32" max="32" width="16" style="40" customWidth="1"/>
    <col min="33" max="76" width="9.6640625" style="40" customWidth="1"/>
    <col min="77" max="16384" width="8.6640625" style="40"/>
  </cols>
  <sheetData>
    <row r="3" spans="2:32" ht="15.6" x14ac:dyDescent="0.3">
      <c r="B3" s="52"/>
    </row>
    <row r="4" spans="2:32" ht="86.4" x14ac:dyDescent="0.3">
      <c r="B4" s="55" t="s">
        <v>0</v>
      </c>
      <c r="C4" s="56" t="s">
        <v>1</v>
      </c>
      <c r="D4" s="57" t="s">
        <v>2</v>
      </c>
      <c r="E4" s="58" t="s">
        <v>3</v>
      </c>
      <c r="F4" s="59" t="s">
        <v>4</v>
      </c>
      <c r="G4" s="58" t="s">
        <v>5</v>
      </c>
      <c r="H4" s="60" t="s">
        <v>6</v>
      </c>
      <c r="J4" s="61" t="s">
        <v>7</v>
      </c>
      <c r="K4" s="62" t="s">
        <v>8</v>
      </c>
      <c r="L4" s="63" t="s">
        <v>9</v>
      </c>
      <c r="M4" s="63" t="s">
        <v>10</v>
      </c>
      <c r="N4" s="63" t="s">
        <v>11</v>
      </c>
      <c r="O4" s="63" t="s">
        <v>12</v>
      </c>
      <c r="P4" s="63" t="s">
        <v>13</v>
      </c>
      <c r="Q4" s="64" t="s">
        <v>14</v>
      </c>
      <c r="R4" s="64" t="s">
        <v>15</v>
      </c>
      <c r="S4" s="64" t="s">
        <v>16</v>
      </c>
      <c r="T4" s="64" t="s">
        <v>17</v>
      </c>
      <c r="U4" s="64" t="s">
        <v>18</v>
      </c>
      <c r="V4" s="65" t="s">
        <v>19</v>
      </c>
      <c r="W4" s="65" t="s">
        <v>20</v>
      </c>
      <c r="X4" s="66" t="s">
        <v>21</v>
      </c>
    </row>
    <row r="5" spans="2:32" x14ac:dyDescent="0.3">
      <c r="AC5" s="67"/>
      <c r="AD5" s="51"/>
      <c r="AE5" s="51"/>
      <c r="AF5" s="51"/>
    </row>
    <row r="6" spans="2:32" x14ac:dyDescent="0.3">
      <c r="B6" s="195" t="s">
        <v>22</v>
      </c>
      <c r="C6" s="195" t="s">
        <v>24</v>
      </c>
      <c r="D6" s="68">
        <v>15978.811925120001</v>
      </c>
      <c r="E6" s="69">
        <f>F6/D6</f>
        <v>0.30349695526086995</v>
      </c>
      <c r="F6" s="70">
        <v>4849.5207679599998</v>
      </c>
      <c r="G6" s="69">
        <f>H6/F6</f>
        <v>0.32484111321017728</v>
      </c>
      <c r="H6" s="70">
        <v>1575.3237248</v>
      </c>
      <c r="J6" s="71">
        <v>20.64</v>
      </c>
      <c r="K6" s="71">
        <v>23.801111111111112</v>
      </c>
      <c r="L6" s="71">
        <v>0.1111111111111111</v>
      </c>
      <c r="M6" s="71">
        <v>13.511111111111111</v>
      </c>
      <c r="N6" s="71">
        <v>5.1111111111111107</v>
      </c>
      <c r="O6" s="71">
        <v>108.27777777777777</v>
      </c>
      <c r="P6" s="71">
        <v>102.8111111111111</v>
      </c>
      <c r="Q6" s="71">
        <v>106.81703703703704</v>
      </c>
      <c r="R6" s="71">
        <v>323.50037037037038</v>
      </c>
      <c r="S6" s="71">
        <v>582.18703703703704</v>
      </c>
      <c r="T6" s="71">
        <v>106.11111111111111</v>
      </c>
      <c r="U6" s="71">
        <v>96.13372480000001</v>
      </c>
      <c r="V6" s="71">
        <v>4.5911111111111111</v>
      </c>
      <c r="W6" s="71">
        <v>79.8</v>
      </c>
      <c r="X6" s="71">
        <v>1.9200000000000004</v>
      </c>
      <c r="AC6" s="50"/>
      <c r="AD6" s="51"/>
      <c r="AE6" s="51"/>
      <c r="AF6" s="51"/>
    </row>
    <row r="7" spans="2:32" x14ac:dyDescent="0.3">
      <c r="B7" s="196" t="s">
        <v>23</v>
      </c>
      <c r="C7" s="196" t="s">
        <v>24</v>
      </c>
      <c r="D7" s="68">
        <v>1967.3</v>
      </c>
      <c r="E7" s="69">
        <f>F7/D7</f>
        <v>0.29227875768820211</v>
      </c>
      <c r="F7" s="70">
        <v>575</v>
      </c>
      <c r="G7" s="69">
        <f>H7/F7</f>
        <v>0.40347826086956523</v>
      </c>
      <c r="H7" s="70">
        <v>232</v>
      </c>
      <c r="J7" s="72">
        <v>1.2000000000000002</v>
      </c>
      <c r="K7" s="72">
        <v>0</v>
      </c>
      <c r="L7" s="72">
        <v>0</v>
      </c>
      <c r="M7" s="72">
        <v>0</v>
      </c>
      <c r="N7" s="72">
        <v>0</v>
      </c>
      <c r="O7" s="72">
        <v>0</v>
      </c>
      <c r="P7" s="72">
        <v>0</v>
      </c>
      <c r="Q7" s="72">
        <v>0</v>
      </c>
      <c r="R7" s="72">
        <v>39</v>
      </c>
      <c r="S7" s="72">
        <v>111</v>
      </c>
      <c r="T7" s="72">
        <v>0</v>
      </c>
      <c r="U7" s="72">
        <v>0</v>
      </c>
      <c r="V7" s="72">
        <v>4</v>
      </c>
      <c r="W7" s="72">
        <v>76.8</v>
      </c>
      <c r="X7" s="72">
        <v>0</v>
      </c>
      <c r="AC7" s="50"/>
      <c r="AD7" s="51"/>
      <c r="AE7" s="51"/>
      <c r="AF7" s="51"/>
    </row>
    <row r="8" spans="2:32" ht="27.6" x14ac:dyDescent="0.3">
      <c r="B8" s="73" t="s">
        <v>24</v>
      </c>
      <c r="C8" s="74" t="s">
        <v>35</v>
      </c>
      <c r="D8" s="75">
        <v>50</v>
      </c>
      <c r="E8" s="76">
        <v>1</v>
      </c>
      <c r="F8" s="77">
        <v>50</v>
      </c>
      <c r="G8" s="76">
        <v>0</v>
      </c>
      <c r="H8" s="77">
        <v>0</v>
      </c>
      <c r="J8" s="78">
        <v>0</v>
      </c>
      <c r="K8" s="79">
        <v>0</v>
      </c>
      <c r="L8" s="80">
        <v>0</v>
      </c>
      <c r="M8" s="80">
        <v>0</v>
      </c>
      <c r="N8" s="80">
        <v>0</v>
      </c>
      <c r="O8" s="80">
        <v>0</v>
      </c>
      <c r="P8" s="80">
        <v>0</v>
      </c>
      <c r="Q8" s="81">
        <v>0</v>
      </c>
      <c r="R8" s="81">
        <v>0</v>
      </c>
      <c r="S8" s="81">
        <v>0</v>
      </c>
      <c r="T8" s="81">
        <v>0</v>
      </c>
      <c r="U8" s="81">
        <v>0</v>
      </c>
      <c r="V8" s="82">
        <v>0</v>
      </c>
      <c r="W8" s="82">
        <v>0</v>
      </c>
      <c r="X8" s="83">
        <v>0</v>
      </c>
    </row>
    <row r="9" spans="2:32" x14ac:dyDescent="0.3">
      <c r="B9" s="45" t="s">
        <v>24</v>
      </c>
      <c r="C9" s="32" t="s">
        <v>36</v>
      </c>
      <c r="D9" s="49">
        <v>60</v>
      </c>
      <c r="E9" s="30">
        <v>1</v>
      </c>
      <c r="F9" s="31">
        <v>60</v>
      </c>
      <c r="G9" s="30">
        <v>1</v>
      </c>
      <c r="H9" s="31">
        <v>60</v>
      </c>
      <c r="J9" s="84">
        <v>0</v>
      </c>
      <c r="K9" s="85">
        <v>0</v>
      </c>
      <c r="L9" s="86">
        <v>0</v>
      </c>
      <c r="M9" s="86">
        <v>0</v>
      </c>
      <c r="N9" s="86">
        <v>0</v>
      </c>
      <c r="O9" s="86">
        <v>0</v>
      </c>
      <c r="P9" s="86">
        <v>0</v>
      </c>
      <c r="Q9" s="87">
        <v>0</v>
      </c>
      <c r="R9" s="87">
        <v>0</v>
      </c>
      <c r="S9" s="87">
        <v>60</v>
      </c>
      <c r="T9" s="87">
        <v>0</v>
      </c>
      <c r="U9" s="87">
        <v>0</v>
      </c>
      <c r="V9" s="88">
        <v>0</v>
      </c>
      <c r="W9" s="88">
        <v>0</v>
      </c>
      <c r="X9" s="89">
        <v>0</v>
      </c>
    </row>
    <row r="10" spans="2:32" x14ac:dyDescent="0.3">
      <c r="B10" s="45" t="s">
        <v>24</v>
      </c>
      <c r="C10" s="32" t="s">
        <v>37</v>
      </c>
      <c r="D10" s="49">
        <v>60</v>
      </c>
      <c r="E10" s="30">
        <v>1</v>
      </c>
      <c r="F10" s="31">
        <v>60</v>
      </c>
      <c r="G10" s="30">
        <v>0</v>
      </c>
      <c r="H10" s="31">
        <v>0</v>
      </c>
      <c r="J10" s="84">
        <v>0</v>
      </c>
      <c r="K10" s="85">
        <v>0</v>
      </c>
      <c r="L10" s="86">
        <v>0</v>
      </c>
      <c r="M10" s="86">
        <v>0</v>
      </c>
      <c r="N10" s="86">
        <v>0</v>
      </c>
      <c r="O10" s="86">
        <v>0</v>
      </c>
      <c r="P10" s="86">
        <v>0</v>
      </c>
      <c r="Q10" s="87">
        <v>0</v>
      </c>
      <c r="R10" s="87">
        <v>0</v>
      </c>
      <c r="S10" s="87">
        <v>0</v>
      </c>
      <c r="T10" s="87">
        <v>0</v>
      </c>
      <c r="U10" s="87">
        <v>0</v>
      </c>
      <c r="V10" s="88">
        <v>0</v>
      </c>
      <c r="W10" s="88">
        <v>0</v>
      </c>
      <c r="X10" s="89">
        <v>0</v>
      </c>
    </row>
    <row r="11" spans="2:32" ht="27.6" x14ac:dyDescent="0.3">
      <c r="B11" s="45" t="s">
        <v>24</v>
      </c>
      <c r="C11" s="32" t="s">
        <v>38</v>
      </c>
      <c r="D11" s="49">
        <v>40</v>
      </c>
      <c r="E11" s="30">
        <v>1</v>
      </c>
      <c r="F11" s="31">
        <v>40</v>
      </c>
      <c r="G11" s="30">
        <v>1</v>
      </c>
      <c r="H11" s="31">
        <v>40</v>
      </c>
      <c r="J11" s="84">
        <v>0</v>
      </c>
      <c r="K11" s="85">
        <v>0</v>
      </c>
      <c r="L11" s="86">
        <v>0</v>
      </c>
      <c r="M11" s="86">
        <v>0</v>
      </c>
      <c r="N11" s="86">
        <v>0</v>
      </c>
      <c r="O11" s="86">
        <v>0</v>
      </c>
      <c r="P11" s="86">
        <v>0</v>
      </c>
      <c r="Q11" s="87">
        <v>0</v>
      </c>
      <c r="R11" s="87">
        <v>20</v>
      </c>
      <c r="S11" s="87">
        <v>20</v>
      </c>
      <c r="T11" s="87">
        <v>0</v>
      </c>
      <c r="U11" s="87">
        <v>0</v>
      </c>
      <c r="V11" s="88">
        <v>0</v>
      </c>
      <c r="W11" s="88">
        <v>0</v>
      </c>
      <c r="X11" s="89">
        <v>0</v>
      </c>
    </row>
    <row r="12" spans="2:32" x14ac:dyDescent="0.3">
      <c r="B12" s="45" t="s">
        <v>24</v>
      </c>
      <c r="C12" s="32" t="s">
        <v>39</v>
      </c>
      <c r="D12" s="49">
        <v>20</v>
      </c>
      <c r="E12" s="30">
        <v>1</v>
      </c>
      <c r="F12" s="31">
        <v>20</v>
      </c>
      <c r="G12" s="30">
        <v>0.4</v>
      </c>
      <c r="H12" s="31">
        <v>8</v>
      </c>
      <c r="J12" s="84">
        <v>0</v>
      </c>
      <c r="K12" s="85">
        <v>0</v>
      </c>
      <c r="L12" s="86">
        <v>0</v>
      </c>
      <c r="M12" s="86">
        <v>0</v>
      </c>
      <c r="N12" s="86">
        <v>0</v>
      </c>
      <c r="O12" s="86">
        <v>0</v>
      </c>
      <c r="P12" s="86">
        <v>0</v>
      </c>
      <c r="Q12" s="87">
        <v>0</v>
      </c>
      <c r="R12" s="87">
        <v>0</v>
      </c>
      <c r="S12" s="87">
        <v>0</v>
      </c>
      <c r="T12" s="87">
        <v>0</v>
      </c>
      <c r="U12" s="87">
        <v>0</v>
      </c>
      <c r="V12" s="88">
        <v>4</v>
      </c>
      <c r="W12" s="88">
        <v>4</v>
      </c>
      <c r="X12" s="89">
        <v>0</v>
      </c>
    </row>
    <row r="13" spans="2:32" ht="27.6" x14ac:dyDescent="0.3">
      <c r="B13" s="45" t="s">
        <v>24</v>
      </c>
      <c r="C13" s="32" t="s">
        <v>40</v>
      </c>
      <c r="D13" s="49">
        <v>30</v>
      </c>
      <c r="E13" s="30">
        <v>1</v>
      </c>
      <c r="F13" s="31">
        <v>30</v>
      </c>
      <c r="G13" s="30">
        <v>0</v>
      </c>
      <c r="H13" s="31">
        <v>0</v>
      </c>
      <c r="J13" s="84">
        <v>0</v>
      </c>
      <c r="K13" s="85">
        <v>0</v>
      </c>
      <c r="L13" s="86">
        <v>0</v>
      </c>
      <c r="M13" s="86">
        <v>0</v>
      </c>
      <c r="N13" s="86">
        <v>0</v>
      </c>
      <c r="O13" s="86">
        <v>0</v>
      </c>
      <c r="P13" s="86">
        <v>0</v>
      </c>
      <c r="Q13" s="87">
        <v>0</v>
      </c>
      <c r="R13" s="87">
        <v>0</v>
      </c>
      <c r="S13" s="87">
        <v>0</v>
      </c>
      <c r="T13" s="87">
        <v>0</v>
      </c>
      <c r="U13" s="87">
        <v>0</v>
      </c>
      <c r="V13" s="88">
        <v>0</v>
      </c>
      <c r="W13" s="88">
        <v>0</v>
      </c>
      <c r="X13" s="89">
        <v>0</v>
      </c>
    </row>
    <row r="14" spans="2:32" x14ac:dyDescent="0.3">
      <c r="B14" s="45" t="s">
        <v>24</v>
      </c>
      <c r="C14" s="32" t="s">
        <v>41</v>
      </c>
      <c r="D14" s="49">
        <v>100</v>
      </c>
      <c r="E14" s="30">
        <v>1</v>
      </c>
      <c r="F14" s="31">
        <v>100</v>
      </c>
      <c r="G14" s="30">
        <v>0.4</v>
      </c>
      <c r="H14" s="31">
        <v>40</v>
      </c>
      <c r="J14" s="84">
        <v>0</v>
      </c>
      <c r="K14" s="85">
        <v>0</v>
      </c>
      <c r="L14" s="86">
        <v>0</v>
      </c>
      <c r="M14" s="86">
        <v>0</v>
      </c>
      <c r="N14" s="86">
        <v>0</v>
      </c>
      <c r="O14" s="86">
        <v>0</v>
      </c>
      <c r="P14" s="86">
        <v>0</v>
      </c>
      <c r="Q14" s="87">
        <v>0</v>
      </c>
      <c r="R14" s="87">
        <v>0</v>
      </c>
      <c r="S14" s="87">
        <v>0</v>
      </c>
      <c r="T14" s="87">
        <v>0</v>
      </c>
      <c r="U14" s="87">
        <v>0</v>
      </c>
      <c r="V14" s="88">
        <v>0</v>
      </c>
      <c r="W14" s="88">
        <v>40</v>
      </c>
      <c r="X14" s="89">
        <v>0</v>
      </c>
    </row>
    <row r="15" spans="2:32" x14ac:dyDescent="0.3">
      <c r="B15" s="45" t="s">
        <v>24</v>
      </c>
      <c r="C15" s="32" t="s">
        <v>42</v>
      </c>
      <c r="D15" s="49">
        <v>5</v>
      </c>
      <c r="E15" s="30">
        <v>0.4</v>
      </c>
      <c r="F15" s="31">
        <v>2</v>
      </c>
      <c r="G15" s="30">
        <v>0</v>
      </c>
      <c r="H15" s="31">
        <v>0</v>
      </c>
      <c r="J15" s="84">
        <v>0</v>
      </c>
      <c r="K15" s="85">
        <v>0</v>
      </c>
      <c r="L15" s="86">
        <v>0</v>
      </c>
      <c r="M15" s="86">
        <v>0</v>
      </c>
      <c r="N15" s="86">
        <v>0</v>
      </c>
      <c r="O15" s="86">
        <v>0</v>
      </c>
      <c r="P15" s="86">
        <v>0</v>
      </c>
      <c r="Q15" s="87">
        <v>0</v>
      </c>
      <c r="R15" s="87">
        <v>0</v>
      </c>
      <c r="S15" s="87">
        <v>0</v>
      </c>
      <c r="T15" s="87">
        <v>0</v>
      </c>
      <c r="U15" s="87">
        <v>0</v>
      </c>
      <c r="V15" s="88">
        <v>0</v>
      </c>
      <c r="W15" s="88">
        <v>0</v>
      </c>
      <c r="X15" s="89">
        <v>0</v>
      </c>
    </row>
    <row r="16" spans="2:32" ht="27.6" x14ac:dyDescent="0.3">
      <c r="B16" s="45" t="s">
        <v>24</v>
      </c>
      <c r="C16" s="32" t="s">
        <v>43</v>
      </c>
      <c r="D16" s="49">
        <v>3</v>
      </c>
      <c r="E16" s="30">
        <v>1</v>
      </c>
      <c r="F16" s="31">
        <v>3</v>
      </c>
      <c r="G16" s="30">
        <v>0.4</v>
      </c>
      <c r="H16" s="31">
        <v>1.2000000000000002</v>
      </c>
      <c r="J16" s="84">
        <v>1.2000000000000002</v>
      </c>
      <c r="K16" s="85">
        <v>0</v>
      </c>
      <c r="L16" s="86">
        <v>0</v>
      </c>
      <c r="M16" s="86">
        <v>0</v>
      </c>
      <c r="N16" s="86">
        <v>0</v>
      </c>
      <c r="O16" s="86">
        <v>0</v>
      </c>
      <c r="P16" s="86">
        <v>0</v>
      </c>
      <c r="Q16" s="87">
        <v>0</v>
      </c>
      <c r="R16" s="87">
        <v>0</v>
      </c>
      <c r="S16" s="87">
        <v>0</v>
      </c>
      <c r="T16" s="87">
        <v>0</v>
      </c>
      <c r="U16" s="87">
        <v>0</v>
      </c>
      <c r="V16" s="88">
        <v>0</v>
      </c>
      <c r="W16" s="88">
        <v>0</v>
      </c>
      <c r="X16" s="89">
        <v>0</v>
      </c>
    </row>
    <row r="17" spans="2:32" ht="27.6" x14ac:dyDescent="0.3">
      <c r="B17" s="45" t="s">
        <v>24</v>
      </c>
      <c r="C17" s="32" t="s">
        <v>44</v>
      </c>
      <c r="D17" s="49">
        <v>30</v>
      </c>
      <c r="E17" s="30">
        <v>1</v>
      </c>
      <c r="F17" s="31">
        <v>30</v>
      </c>
      <c r="G17" s="30">
        <v>1</v>
      </c>
      <c r="H17" s="31">
        <v>30</v>
      </c>
      <c r="J17" s="84">
        <v>0</v>
      </c>
      <c r="K17" s="85">
        <v>0</v>
      </c>
      <c r="L17" s="86">
        <v>0</v>
      </c>
      <c r="M17" s="86">
        <v>0</v>
      </c>
      <c r="N17" s="86">
        <v>0</v>
      </c>
      <c r="O17" s="86">
        <v>0</v>
      </c>
      <c r="P17" s="86">
        <v>0</v>
      </c>
      <c r="Q17" s="87">
        <v>0</v>
      </c>
      <c r="R17" s="87">
        <v>0</v>
      </c>
      <c r="S17" s="87">
        <v>0</v>
      </c>
      <c r="T17" s="87">
        <v>0</v>
      </c>
      <c r="U17" s="87">
        <v>0</v>
      </c>
      <c r="V17" s="88">
        <v>0</v>
      </c>
      <c r="W17" s="88">
        <v>30</v>
      </c>
      <c r="X17" s="89">
        <v>0</v>
      </c>
    </row>
    <row r="18" spans="2:32" x14ac:dyDescent="0.3">
      <c r="B18" s="45" t="s">
        <v>24</v>
      </c>
      <c r="C18" s="32" t="s">
        <v>45</v>
      </c>
      <c r="D18" s="49">
        <v>20</v>
      </c>
      <c r="E18" s="30">
        <v>1</v>
      </c>
      <c r="F18" s="31">
        <v>20</v>
      </c>
      <c r="G18" s="30">
        <v>0</v>
      </c>
      <c r="H18" s="31">
        <v>0</v>
      </c>
      <c r="J18" s="84">
        <v>0</v>
      </c>
      <c r="K18" s="85">
        <v>0</v>
      </c>
      <c r="L18" s="86">
        <v>0</v>
      </c>
      <c r="M18" s="86">
        <v>0</v>
      </c>
      <c r="N18" s="86">
        <v>0</v>
      </c>
      <c r="O18" s="86">
        <v>0</v>
      </c>
      <c r="P18" s="86">
        <v>0</v>
      </c>
      <c r="Q18" s="87">
        <v>0</v>
      </c>
      <c r="R18" s="87">
        <v>0</v>
      </c>
      <c r="S18" s="87">
        <v>0</v>
      </c>
      <c r="T18" s="87">
        <v>0</v>
      </c>
      <c r="U18" s="87">
        <v>0</v>
      </c>
      <c r="V18" s="88">
        <v>0</v>
      </c>
      <c r="W18" s="88">
        <v>0</v>
      </c>
      <c r="X18" s="89">
        <v>0</v>
      </c>
    </row>
    <row r="19" spans="2:32" ht="27.6" x14ac:dyDescent="0.3">
      <c r="B19" s="45" t="s">
        <v>24</v>
      </c>
      <c r="C19" s="32" t="s">
        <v>46</v>
      </c>
      <c r="D19" s="49">
        <v>35</v>
      </c>
      <c r="E19" s="30">
        <v>1</v>
      </c>
      <c r="F19" s="31">
        <v>35</v>
      </c>
      <c r="G19" s="30">
        <v>0.4</v>
      </c>
      <c r="H19" s="31">
        <v>14</v>
      </c>
      <c r="J19" s="84">
        <v>0</v>
      </c>
      <c r="K19" s="85">
        <v>0</v>
      </c>
      <c r="L19" s="86">
        <v>0</v>
      </c>
      <c r="M19" s="86">
        <v>0</v>
      </c>
      <c r="N19" s="86">
        <v>0</v>
      </c>
      <c r="O19" s="86">
        <v>0</v>
      </c>
      <c r="P19" s="86">
        <v>0</v>
      </c>
      <c r="Q19" s="87">
        <v>0</v>
      </c>
      <c r="R19" s="87">
        <v>7</v>
      </c>
      <c r="S19" s="87">
        <v>7</v>
      </c>
      <c r="T19" s="87">
        <v>0</v>
      </c>
      <c r="U19" s="87">
        <v>0</v>
      </c>
      <c r="V19" s="88">
        <v>0</v>
      </c>
      <c r="W19" s="88">
        <v>0</v>
      </c>
      <c r="X19" s="89">
        <v>0</v>
      </c>
    </row>
    <row r="20" spans="2:32" ht="27.6" x14ac:dyDescent="0.3">
      <c r="B20" s="45" t="s">
        <v>24</v>
      </c>
      <c r="C20" s="32" t="s">
        <v>47</v>
      </c>
      <c r="D20" s="49">
        <v>60</v>
      </c>
      <c r="E20" s="30">
        <v>0.4</v>
      </c>
      <c r="F20" s="31">
        <v>24</v>
      </c>
      <c r="G20" s="30">
        <v>0</v>
      </c>
      <c r="H20" s="31">
        <v>0</v>
      </c>
      <c r="J20" s="84">
        <v>0</v>
      </c>
      <c r="K20" s="85">
        <v>0</v>
      </c>
      <c r="L20" s="86">
        <v>0</v>
      </c>
      <c r="M20" s="86">
        <v>0</v>
      </c>
      <c r="N20" s="86">
        <v>0</v>
      </c>
      <c r="O20" s="86">
        <v>0</v>
      </c>
      <c r="P20" s="86">
        <v>0</v>
      </c>
      <c r="Q20" s="87">
        <v>0</v>
      </c>
      <c r="R20" s="87">
        <v>0</v>
      </c>
      <c r="S20" s="87">
        <v>0</v>
      </c>
      <c r="T20" s="87">
        <v>0</v>
      </c>
      <c r="U20" s="87">
        <v>0</v>
      </c>
      <c r="V20" s="88">
        <v>0</v>
      </c>
      <c r="W20" s="88">
        <v>0</v>
      </c>
      <c r="X20" s="89">
        <v>0</v>
      </c>
    </row>
    <row r="21" spans="2:32" ht="27.6" x14ac:dyDescent="0.3">
      <c r="B21" s="45" t="s">
        <v>24</v>
      </c>
      <c r="C21" s="32" t="s">
        <v>48</v>
      </c>
      <c r="D21" s="49">
        <v>25</v>
      </c>
      <c r="E21" s="30">
        <v>0.4</v>
      </c>
      <c r="F21" s="31">
        <v>10</v>
      </c>
      <c r="G21" s="30">
        <v>0</v>
      </c>
      <c r="H21" s="31">
        <v>0</v>
      </c>
      <c r="J21" s="84">
        <v>0</v>
      </c>
      <c r="K21" s="85">
        <v>0</v>
      </c>
      <c r="L21" s="86">
        <v>0</v>
      </c>
      <c r="M21" s="86">
        <v>0</v>
      </c>
      <c r="N21" s="86">
        <v>0</v>
      </c>
      <c r="O21" s="86">
        <v>0</v>
      </c>
      <c r="P21" s="86">
        <v>0</v>
      </c>
      <c r="Q21" s="87">
        <v>0</v>
      </c>
      <c r="R21" s="87">
        <v>0</v>
      </c>
      <c r="S21" s="87">
        <v>0</v>
      </c>
      <c r="T21" s="87">
        <v>0</v>
      </c>
      <c r="U21" s="87">
        <v>0</v>
      </c>
      <c r="V21" s="88">
        <v>0</v>
      </c>
      <c r="W21" s="88">
        <v>0</v>
      </c>
      <c r="X21" s="89">
        <v>0</v>
      </c>
    </row>
    <row r="22" spans="2:32" ht="27.6" x14ac:dyDescent="0.3">
      <c r="B22" s="45" t="s">
        <v>24</v>
      </c>
      <c r="C22" s="32" t="s">
        <v>49</v>
      </c>
      <c r="D22" s="49">
        <v>2</v>
      </c>
      <c r="E22" s="30">
        <v>1</v>
      </c>
      <c r="F22" s="31">
        <v>2</v>
      </c>
      <c r="G22" s="30">
        <v>0</v>
      </c>
      <c r="H22" s="31">
        <v>0</v>
      </c>
      <c r="J22" s="84">
        <v>0</v>
      </c>
      <c r="K22" s="85">
        <v>0</v>
      </c>
      <c r="L22" s="86">
        <v>0</v>
      </c>
      <c r="M22" s="86">
        <v>0</v>
      </c>
      <c r="N22" s="86">
        <v>0</v>
      </c>
      <c r="O22" s="86">
        <v>0</v>
      </c>
      <c r="P22" s="86">
        <v>0</v>
      </c>
      <c r="Q22" s="87">
        <v>0</v>
      </c>
      <c r="R22" s="87">
        <v>0</v>
      </c>
      <c r="S22" s="87">
        <v>0</v>
      </c>
      <c r="T22" s="87">
        <v>0</v>
      </c>
      <c r="U22" s="87">
        <v>0</v>
      </c>
      <c r="V22" s="88">
        <v>0</v>
      </c>
      <c r="W22" s="88">
        <v>0</v>
      </c>
      <c r="X22" s="89">
        <v>0</v>
      </c>
    </row>
    <row r="23" spans="2:32" ht="27.6" x14ac:dyDescent="0.3">
      <c r="B23" s="45" t="s">
        <v>24</v>
      </c>
      <c r="C23" s="32" t="s">
        <v>50</v>
      </c>
      <c r="D23" s="49">
        <v>15</v>
      </c>
      <c r="E23" s="30">
        <v>0.4</v>
      </c>
      <c r="F23" s="31">
        <v>6</v>
      </c>
      <c r="G23" s="30">
        <v>0</v>
      </c>
      <c r="H23" s="31">
        <v>0</v>
      </c>
      <c r="J23" s="84">
        <v>0</v>
      </c>
      <c r="K23" s="85">
        <v>0</v>
      </c>
      <c r="L23" s="86">
        <v>0</v>
      </c>
      <c r="M23" s="86">
        <v>0</v>
      </c>
      <c r="N23" s="86">
        <v>0</v>
      </c>
      <c r="O23" s="86">
        <v>0</v>
      </c>
      <c r="P23" s="86">
        <v>0</v>
      </c>
      <c r="Q23" s="87">
        <v>0</v>
      </c>
      <c r="R23" s="87">
        <v>0</v>
      </c>
      <c r="S23" s="87">
        <v>0</v>
      </c>
      <c r="T23" s="87">
        <v>0</v>
      </c>
      <c r="U23" s="87">
        <v>0</v>
      </c>
      <c r="V23" s="88">
        <v>0</v>
      </c>
      <c r="W23" s="88">
        <v>0</v>
      </c>
      <c r="X23" s="89">
        <v>0</v>
      </c>
    </row>
    <row r="24" spans="2:32" ht="27.6" x14ac:dyDescent="0.3">
      <c r="B24" s="45" t="s">
        <v>24</v>
      </c>
      <c r="C24" s="32" t="s">
        <v>51</v>
      </c>
      <c r="D24" s="49">
        <v>30</v>
      </c>
      <c r="E24" s="30">
        <v>1</v>
      </c>
      <c r="F24" s="31">
        <v>30</v>
      </c>
      <c r="G24" s="30">
        <v>0.4</v>
      </c>
      <c r="H24" s="31">
        <v>12</v>
      </c>
      <c r="J24" s="84">
        <v>0</v>
      </c>
      <c r="K24" s="85">
        <v>0</v>
      </c>
      <c r="L24" s="86">
        <v>0</v>
      </c>
      <c r="M24" s="86">
        <v>0</v>
      </c>
      <c r="N24" s="86">
        <v>0</v>
      </c>
      <c r="O24" s="86">
        <v>0</v>
      </c>
      <c r="P24" s="86">
        <v>0</v>
      </c>
      <c r="Q24" s="87">
        <v>0</v>
      </c>
      <c r="R24" s="87">
        <v>12</v>
      </c>
      <c r="S24" s="87">
        <v>0</v>
      </c>
      <c r="T24" s="87">
        <v>0</v>
      </c>
      <c r="U24" s="87">
        <v>0</v>
      </c>
      <c r="V24" s="88">
        <v>0</v>
      </c>
      <c r="W24" s="88">
        <v>0</v>
      </c>
      <c r="X24" s="89">
        <v>0</v>
      </c>
    </row>
    <row r="25" spans="2:32" ht="27.6" x14ac:dyDescent="0.3">
      <c r="B25" s="45" t="s">
        <v>24</v>
      </c>
      <c r="C25" s="32" t="s">
        <v>52</v>
      </c>
      <c r="D25" s="49">
        <v>2</v>
      </c>
      <c r="E25" s="30">
        <v>1</v>
      </c>
      <c r="F25" s="31">
        <v>2</v>
      </c>
      <c r="G25" s="30">
        <v>1</v>
      </c>
      <c r="H25" s="31">
        <v>2</v>
      </c>
      <c r="J25" s="84">
        <v>0</v>
      </c>
      <c r="K25" s="85">
        <v>0</v>
      </c>
      <c r="L25" s="86">
        <v>0</v>
      </c>
      <c r="M25" s="86">
        <v>0</v>
      </c>
      <c r="N25" s="86">
        <v>0</v>
      </c>
      <c r="O25" s="86">
        <v>0</v>
      </c>
      <c r="P25" s="86">
        <v>0</v>
      </c>
      <c r="Q25" s="87">
        <v>0</v>
      </c>
      <c r="R25" s="87">
        <v>0</v>
      </c>
      <c r="S25" s="87">
        <v>0</v>
      </c>
      <c r="T25" s="87">
        <v>0</v>
      </c>
      <c r="U25" s="87">
        <v>0</v>
      </c>
      <c r="V25" s="88">
        <v>0</v>
      </c>
      <c r="W25" s="88">
        <v>2</v>
      </c>
      <c r="X25" s="89">
        <v>0</v>
      </c>
    </row>
    <row r="26" spans="2:32" x14ac:dyDescent="0.3">
      <c r="B26" s="45" t="s">
        <v>24</v>
      </c>
      <c r="C26" s="32" t="s">
        <v>53</v>
      </c>
      <c r="D26" s="49">
        <v>2</v>
      </c>
      <c r="E26" s="30">
        <v>1</v>
      </c>
      <c r="F26" s="31">
        <v>2</v>
      </c>
      <c r="G26" s="30">
        <v>0.4</v>
      </c>
      <c r="H26" s="31">
        <v>0.8</v>
      </c>
      <c r="J26" s="84">
        <v>0</v>
      </c>
      <c r="K26" s="85">
        <v>0</v>
      </c>
      <c r="L26" s="86">
        <v>0</v>
      </c>
      <c r="M26" s="86">
        <v>0</v>
      </c>
      <c r="N26" s="86">
        <v>0</v>
      </c>
      <c r="O26" s="86">
        <v>0</v>
      </c>
      <c r="P26" s="86">
        <v>0</v>
      </c>
      <c r="Q26" s="87">
        <v>0</v>
      </c>
      <c r="R26" s="87">
        <v>0</v>
      </c>
      <c r="S26" s="87">
        <v>0</v>
      </c>
      <c r="T26" s="87">
        <v>0</v>
      </c>
      <c r="U26" s="87">
        <v>0</v>
      </c>
      <c r="V26" s="88">
        <v>0</v>
      </c>
      <c r="W26" s="88">
        <v>0.8</v>
      </c>
      <c r="X26" s="89">
        <v>0</v>
      </c>
    </row>
    <row r="27" spans="2:32" ht="27.6" x14ac:dyDescent="0.3">
      <c r="B27" s="45" t="s">
        <v>24</v>
      </c>
      <c r="C27" s="32" t="s">
        <v>54</v>
      </c>
      <c r="D27" s="49">
        <v>25</v>
      </c>
      <c r="E27" s="30">
        <v>1</v>
      </c>
      <c r="F27" s="31">
        <v>25</v>
      </c>
      <c r="G27" s="30">
        <v>0</v>
      </c>
      <c r="H27" s="31">
        <v>0</v>
      </c>
      <c r="J27" s="84">
        <v>0</v>
      </c>
      <c r="K27" s="85">
        <v>0</v>
      </c>
      <c r="L27" s="86">
        <v>0</v>
      </c>
      <c r="M27" s="86">
        <v>0</v>
      </c>
      <c r="N27" s="86">
        <v>0</v>
      </c>
      <c r="O27" s="86">
        <v>0</v>
      </c>
      <c r="P27" s="86">
        <v>0</v>
      </c>
      <c r="Q27" s="87">
        <v>0</v>
      </c>
      <c r="R27" s="87">
        <v>0</v>
      </c>
      <c r="S27" s="87">
        <v>0</v>
      </c>
      <c r="T27" s="87">
        <v>0</v>
      </c>
      <c r="U27" s="87">
        <v>0</v>
      </c>
      <c r="V27" s="88">
        <v>0</v>
      </c>
      <c r="W27" s="88">
        <v>0</v>
      </c>
      <c r="X27" s="89">
        <v>0</v>
      </c>
    </row>
    <row r="28" spans="2:32" ht="27.6" x14ac:dyDescent="0.3">
      <c r="B28" s="45" t="s">
        <v>24</v>
      </c>
      <c r="C28" s="32" t="s">
        <v>55</v>
      </c>
      <c r="D28" s="49">
        <v>60</v>
      </c>
      <c r="E28" s="30">
        <v>0.4</v>
      </c>
      <c r="F28" s="31">
        <v>24</v>
      </c>
      <c r="G28" s="30">
        <v>1</v>
      </c>
      <c r="H28" s="31">
        <v>24</v>
      </c>
      <c r="J28" s="84">
        <v>0</v>
      </c>
      <c r="K28" s="85">
        <v>0</v>
      </c>
      <c r="L28" s="86">
        <v>0</v>
      </c>
      <c r="M28" s="86">
        <v>0</v>
      </c>
      <c r="N28" s="86">
        <v>0</v>
      </c>
      <c r="O28" s="86">
        <v>0</v>
      </c>
      <c r="P28" s="86">
        <v>0</v>
      </c>
      <c r="Q28" s="87">
        <v>0</v>
      </c>
      <c r="R28" s="87">
        <v>0</v>
      </c>
      <c r="S28" s="87">
        <v>24</v>
      </c>
      <c r="T28" s="87">
        <v>0</v>
      </c>
      <c r="U28" s="87">
        <v>0</v>
      </c>
      <c r="V28" s="88">
        <v>0</v>
      </c>
      <c r="W28" s="88">
        <v>0</v>
      </c>
      <c r="X28" s="89">
        <v>0</v>
      </c>
    </row>
    <row r="29" spans="2:32" x14ac:dyDescent="0.3">
      <c r="B29" s="45" t="s">
        <v>24</v>
      </c>
      <c r="C29" s="32" t="s">
        <v>56</v>
      </c>
      <c r="D29" s="90">
        <v>1293.3</v>
      </c>
      <c r="E29" s="91">
        <v>0</v>
      </c>
      <c r="F29" s="92">
        <v>0</v>
      </c>
      <c r="G29" s="91">
        <v>0</v>
      </c>
      <c r="H29" s="92">
        <v>0</v>
      </c>
      <c r="J29" s="84">
        <v>0</v>
      </c>
      <c r="K29" s="85">
        <v>0</v>
      </c>
      <c r="L29" s="86">
        <v>0</v>
      </c>
      <c r="M29" s="86">
        <v>0</v>
      </c>
      <c r="N29" s="86">
        <v>0</v>
      </c>
      <c r="O29" s="86">
        <v>0</v>
      </c>
      <c r="P29" s="86">
        <v>0</v>
      </c>
      <c r="Q29" s="87">
        <v>0</v>
      </c>
      <c r="R29" s="87">
        <v>0</v>
      </c>
      <c r="S29" s="87">
        <v>0</v>
      </c>
      <c r="T29" s="87">
        <v>0</v>
      </c>
      <c r="U29" s="87">
        <v>0</v>
      </c>
      <c r="V29" s="88">
        <v>0</v>
      </c>
      <c r="W29" s="88">
        <v>0</v>
      </c>
      <c r="X29" s="89">
        <v>0</v>
      </c>
      <c r="AC29" s="50"/>
      <c r="AD29" s="51"/>
      <c r="AE29" s="51"/>
      <c r="AF29" s="51"/>
    </row>
    <row r="30" spans="2:32" x14ac:dyDescent="0.3">
      <c r="B30" s="193" t="s">
        <v>25</v>
      </c>
      <c r="C30" s="194" t="s">
        <v>24</v>
      </c>
      <c r="D30" s="68">
        <v>436.76086299999997</v>
      </c>
      <c r="E30" s="69">
        <f>F30/D30</f>
        <v>0.22117366317228843</v>
      </c>
      <c r="F30" s="70">
        <v>96.600000000000009</v>
      </c>
      <c r="G30" s="69">
        <f>H30/F30</f>
        <v>0.26583850931677017</v>
      </c>
      <c r="H30" s="70">
        <v>25.68</v>
      </c>
      <c r="J30" s="93">
        <v>4.5</v>
      </c>
      <c r="K30" s="93">
        <v>4.5</v>
      </c>
      <c r="L30" s="93">
        <v>0</v>
      </c>
      <c r="M30" s="93">
        <v>0</v>
      </c>
      <c r="N30" s="93">
        <v>0</v>
      </c>
      <c r="O30" s="93">
        <v>0</v>
      </c>
      <c r="P30" s="93">
        <v>0</v>
      </c>
      <c r="Q30" s="93">
        <v>0.8</v>
      </c>
      <c r="R30" s="93">
        <v>5.3</v>
      </c>
      <c r="S30" s="93">
        <v>5.3</v>
      </c>
      <c r="T30" s="93">
        <v>5.2800000000000011</v>
      </c>
      <c r="U30" s="93">
        <v>0</v>
      </c>
      <c r="V30" s="93">
        <v>0</v>
      </c>
      <c r="W30" s="93">
        <v>0</v>
      </c>
      <c r="X30" s="93">
        <v>0</v>
      </c>
      <c r="AC30" s="50"/>
      <c r="AD30" s="51"/>
      <c r="AE30" s="51"/>
      <c r="AF30" s="51"/>
    </row>
    <row r="31" spans="2:32" ht="27.6" x14ac:dyDescent="0.3">
      <c r="B31" s="45" t="s">
        <v>24</v>
      </c>
      <c r="C31" s="32" t="s">
        <v>57</v>
      </c>
      <c r="D31" s="49">
        <v>6</v>
      </c>
      <c r="E31" s="30">
        <v>0.4</v>
      </c>
      <c r="F31" s="31">
        <v>2.4000000000000004</v>
      </c>
      <c r="G31" s="30">
        <v>0.4</v>
      </c>
      <c r="H31" s="31">
        <v>0.96000000000000019</v>
      </c>
      <c r="J31" s="78">
        <v>0</v>
      </c>
      <c r="K31" s="79">
        <v>0</v>
      </c>
      <c r="L31" s="80">
        <v>0</v>
      </c>
      <c r="M31" s="80">
        <v>0</v>
      </c>
      <c r="N31" s="80">
        <v>0</v>
      </c>
      <c r="O31" s="80">
        <v>0</v>
      </c>
      <c r="P31" s="80">
        <v>0</v>
      </c>
      <c r="Q31" s="81">
        <v>0</v>
      </c>
      <c r="R31" s="81">
        <v>0</v>
      </c>
      <c r="S31" s="81">
        <v>0</v>
      </c>
      <c r="T31" s="81">
        <v>0.96000000000000019</v>
      </c>
      <c r="U31" s="81">
        <v>0</v>
      </c>
      <c r="V31" s="82">
        <v>0</v>
      </c>
      <c r="W31" s="82">
        <v>0</v>
      </c>
      <c r="X31" s="83">
        <v>0</v>
      </c>
    </row>
    <row r="32" spans="2:32" x14ac:dyDescent="0.3">
      <c r="B32" s="45" t="s">
        <v>24</v>
      </c>
      <c r="C32" s="32" t="s">
        <v>58</v>
      </c>
      <c r="D32" s="49">
        <v>9</v>
      </c>
      <c r="E32" s="30">
        <v>1</v>
      </c>
      <c r="F32" s="31">
        <v>9</v>
      </c>
      <c r="G32" s="30">
        <v>1</v>
      </c>
      <c r="H32" s="31">
        <v>9</v>
      </c>
      <c r="J32" s="84">
        <v>0</v>
      </c>
      <c r="K32" s="85">
        <v>0</v>
      </c>
      <c r="L32" s="86">
        <v>0</v>
      </c>
      <c r="M32" s="86">
        <v>0</v>
      </c>
      <c r="N32" s="86">
        <v>0</v>
      </c>
      <c r="O32" s="86">
        <v>0</v>
      </c>
      <c r="P32" s="86">
        <v>0</v>
      </c>
      <c r="Q32" s="87">
        <v>0</v>
      </c>
      <c r="R32" s="87">
        <v>4.5</v>
      </c>
      <c r="S32" s="87">
        <v>4.5</v>
      </c>
      <c r="T32" s="87">
        <v>0</v>
      </c>
      <c r="U32" s="87">
        <v>0</v>
      </c>
      <c r="V32" s="88">
        <v>0</v>
      </c>
      <c r="W32" s="88">
        <v>0</v>
      </c>
      <c r="X32" s="89">
        <v>0</v>
      </c>
    </row>
    <row r="33" spans="2:24" ht="27.6" x14ac:dyDescent="0.3">
      <c r="B33" s="45" t="s">
        <v>24</v>
      </c>
      <c r="C33" s="32" t="s">
        <v>59</v>
      </c>
      <c r="D33" s="49">
        <v>3</v>
      </c>
      <c r="E33" s="30">
        <v>0.4</v>
      </c>
      <c r="F33" s="31">
        <v>1.2000000000000002</v>
      </c>
      <c r="G33" s="30">
        <v>0</v>
      </c>
      <c r="H33" s="31">
        <v>0</v>
      </c>
      <c r="J33" s="84">
        <v>0</v>
      </c>
      <c r="K33" s="85">
        <v>0</v>
      </c>
      <c r="L33" s="86">
        <v>0</v>
      </c>
      <c r="M33" s="86">
        <v>0</v>
      </c>
      <c r="N33" s="86">
        <v>0</v>
      </c>
      <c r="O33" s="86">
        <v>0</v>
      </c>
      <c r="P33" s="86">
        <v>0</v>
      </c>
      <c r="Q33" s="87">
        <v>0</v>
      </c>
      <c r="R33" s="87">
        <v>0</v>
      </c>
      <c r="S33" s="87">
        <v>0</v>
      </c>
      <c r="T33" s="87">
        <v>0</v>
      </c>
      <c r="U33" s="87">
        <v>0</v>
      </c>
      <c r="V33" s="88">
        <v>0</v>
      </c>
      <c r="W33" s="88">
        <v>0</v>
      </c>
      <c r="X33" s="89">
        <v>0</v>
      </c>
    </row>
    <row r="34" spans="2:24" x14ac:dyDescent="0.3">
      <c r="B34" s="45" t="s">
        <v>24</v>
      </c>
      <c r="C34" s="32" t="s">
        <v>60</v>
      </c>
      <c r="D34" s="49">
        <v>12</v>
      </c>
      <c r="E34" s="30">
        <v>0.4</v>
      </c>
      <c r="F34" s="31">
        <v>4.8000000000000007</v>
      </c>
      <c r="G34" s="30">
        <v>0</v>
      </c>
      <c r="H34" s="31">
        <v>0</v>
      </c>
      <c r="J34" s="84">
        <v>0</v>
      </c>
      <c r="K34" s="85">
        <v>0</v>
      </c>
      <c r="L34" s="86">
        <v>0</v>
      </c>
      <c r="M34" s="86">
        <v>0</v>
      </c>
      <c r="N34" s="86">
        <v>0</v>
      </c>
      <c r="O34" s="86">
        <v>0</v>
      </c>
      <c r="P34" s="86">
        <v>0</v>
      </c>
      <c r="Q34" s="87">
        <v>0</v>
      </c>
      <c r="R34" s="87">
        <v>0</v>
      </c>
      <c r="S34" s="87">
        <v>0</v>
      </c>
      <c r="T34" s="87">
        <v>0</v>
      </c>
      <c r="U34" s="87">
        <v>0</v>
      </c>
      <c r="V34" s="88">
        <v>0</v>
      </c>
      <c r="W34" s="88">
        <v>0</v>
      </c>
      <c r="X34" s="89">
        <v>0</v>
      </c>
    </row>
    <row r="35" spans="2:24" ht="27.6" x14ac:dyDescent="0.3">
      <c r="B35" s="45" t="s">
        <v>24</v>
      </c>
      <c r="C35" s="32" t="s">
        <v>61</v>
      </c>
      <c r="D35" s="49">
        <v>12</v>
      </c>
      <c r="E35" s="30">
        <v>0.4</v>
      </c>
      <c r="F35" s="31">
        <v>4.8000000000000007</v>
      </c>
      <c r="G35" s="30">
        <v>0</v>
      </c>
      <c r="H35" s="31">
        <v>0</v>
      </c>
      <c r="J35" s="84">
        <v>0</v>
      </c>
      <c r="K35" s="85">
        <v>0</v>
      </c>
      <c r="L35" s="86">
        <v>0</v>
      </c>
      <c r="M35" s="86">
        <v>0</v>
      </c>
      <c r="N35" s="86">
        <v>0</v>
      </c>
      <c r="O35" s="86">
        <v>0</v>
      </c>
      <c r="P35" s="86">
        <v>0</v>
      </c>
      <c r="Q35" s="87">
        <v>0</v>
      </c>
      <c r="R35" s="87">
        <v>0</v>
      </c>
      <c r="S35" s="87">
        <v>0</v>
      </c>
      <c r="T35" s="87">
        <v>0</v>
      </c>
      <c r="U35" s="87">
        <v>0</v>
      </c>
      <c r="V35" s="88">
        <v>0</v>
      </c>
      <c r="W35" s="88">
        <v>0</v>
      </c>
      <c r="X35" s="89">
        <v>0</v>
      </c>
    </row>
    <row r="36" spans="2:24" x14ac:dyDescent="0.3">
      <c r="B36" s="45" t="s">
        <v>24</v>
      </c>
      <c r="C36" s="32" t="s">
        <v>62</v>
      </c>
      <c r="D36" s="49">
        <v>9</v>
      </c>
      <c r="E36" s="30">
        <v>0.4</v>
      </c>
      <c r="F36" s="31">
        <v>3.6</v>
      </c>
      <c r="G36" s="30">
        <v>0</v>
      </c>
      <c r="H36" s="31">
        <v>0</v>
      </c>
      <c r="J36" s="84">
        <v>0</v>
      </c>
      <c r="K36" s="85">
        <v>0</v>
      </c>
      <c r="L36" s="86">
        <v>0</v>
      </c>
      <c r="M36" s="86">
        <v>0</v>
      </c>
      <c r="N36" s="86">
        <v>0</v>
      </c>
      <c r="O36" s="86">
        <v>0</v>
      </c>
      <c r="P36" s="86">
        <v>0</v>
      </c>
      <c r="Q36" s="87">
        <v>0</v>
      </c>
      <c r="R36" s="87">
        <v>0</v>
      </c>
      <c r="S36" s="87">
        <v>0</v>
      </c>
      <c r="T36" s="87">
        <v>0</v>
      </c>
      <c r="U36" s="87">
        <v>0</v>
      </c>
      <c r="V36" s="88">
        <v>0</v>
      </c>
      <c r="W36" s="88">
        <v>0</v>
      </c>
      <c r="X36" s="89">
        <v>0</v>
      </c>
    </row>
    <row r="37" spans="2:24" x14ac:dyDescent="0.3">
      <c r="B37" s="45" t="s">
        <v>24</v>
      </c>
      <c r="C37" s="32" t="s">
        <v>63</v>
      </c>
      <c r="D37" s="49">
        <v>9</v>
      </c>
      <c r="E37" s="30">
        <v>0.4</v>
      </c>
      <c r="F37" s="31">
        <v>3.6</v>
      </c>
      <c r="G37" s="30">
        <v>0</v>
      </c>
      <c r="H37" s="31">
        <v>0</v>
      </c>
      <c r="J37" s="84">
        <v>0</v>
      </c>
      <c r="K37" s="85">
        <v>0</v>
      </c>
      <c r="L37" s="86">
        <v>0</v>
      </c>
      <c r="M37" s="86">
        <v>0</v>
      </c>
      <c r="N37" s="86">
        <v>0</v>
      </c>
      <c r="O37" s="86">
        <v>0</v>
      </c>
      <c r="P37" s="86">
        <v>0</v>
      </c>
      <c r="Q37" s="87">
        <v>0</v>
      </c>
      <c r="R37" s="87">
        <v>0</v>
      </c>
      <c r="S37" s="87">
        <v>0</v>
      </c>
      <c r="T37" s="87">
        <v>0</v>
      </c>
      <c r="U37" s="87">
        <v>0</v>
      </c>
      <c r="V37" s="88">
        <v>0</v>
      </c>
      <c r="W37" s="88">
        <v>0</v>
      </c>
      <c r="X37" s="89">
        <v>0</v>
      </c>
    </row>
    <row r="38" spans="2:24" ht="27.6" x14ac:dyDescent="0.3">
      <c r="B38" s="45" t="s">
        <v>24</v>
      </c>
      <c r="C38" s="32" t="s">
        <v>64</v>
      </c>
      <c r="D38" s="49">
        <v>12</v>
      </c>
      <c r="E38" s="30">
        <v>0.4</v>
      </c>
      <c r="F38" s="31">
        <v>4.8000000000000007</v>
      </c>
      <c r="G38" s="30">
        <v>0.4</v>
      </c>
      <c r="H38" s="31">
        <v>1.9200000000000004</v>
      </c>
      <c r="J38" s="84">
        <v>0</v>
      </c>
      <c r="K38" s="85">
        <v>0</v>
      </c>
      <c r="L38" s="86">
        <v>0</v>
      </c>
      <c r="M38" s="86">
        <v>0</v>
      </c>
      <c r="N38" s="86">
        <v>0</v>
      </c>
      <c r="O38" s="86">
        <v>0</v>
      </c>
      <c r="P38" s="86">
        <v>0</v>
      </c>
      <c r="Q38" s="87">
        <v>0</v>
      </c>
      <c r="R38" s="87">
        <v>0</v>
      </c>
      <c r="S38" s="87">
        <v>0</v>
      </c>
      <c r="T38" s="87">
        <v>1.9200000000000004</v>
      </c>
      <c r="U38" s="87">
        <v>0</v>
      </c>
      <c r="V38" s="88">
        <v>0</v>
      </c>
      <c r="W38" s="88">
        <v>0</v>
      </c>
      <c r="X38" s="89">
        <v>0</v>
      </c>
    </row>
    <row r="39" spans="2:24" x14ac:dyDescent="0.3">
      <c r="B39" s="45" t="s">
        <v>24</v>
      </c>
      <c r="C39" s="32" t="s">
        <v>65</v>
      </c>
      <c r="D39" s="49">
        <v>9</v>
      </c>
      <c r="E39" s="30">
        <v>1</v>
      </c>
      <c r="F39" s="31">
        <v>9</v>
      </c>
      <c r="G39" s="30">
        <v>1</v>
      </c>
      <c r="H39" s="31">
        <v>9</v>
      </c>
      <c r="J39" s="84">
        <v>4.5</v>
      </c>
      <c r="K39" s="85">
        <v>4.5</v>
      </c>
      <c r="L39" s="86">
        <v>0</v>
      </c>
      <c r="M39" s="86">
        <v>0</v>
      </c>
      <c r="N39" s="86">
        <v>0</v>
      </c>
      <c r="O39" s="86">
        <v>0</v>
      </c>
      <c r="P39" s="86">
        <v>0</v>
      </c>
      <c r="Q39" s="87">
        <v>0</v>
      </c>
      <c r="R39" s="87">
        <v>0</v>
      </c>
      <c r="S39" s="87">
        <v>0</v>
      </c>
      <c r="T39" s="87">
        <v>0</v>
      </c>
      <c r="U39" s="87">
        <v>0</v>
      </c>
      <c r="V39" s="88">
        <v>0</v>
      </c>
      <c r="W39" s="88">
        <v>0</v>
      </c>
      <c r="X39" s="89">
        <v>0</v>
      </c>
    </row>
    <row r="40" spans="2:24" ht="27.6" x14ac:dyDescent="0.3">
      <c r="B40" s="45" t="s">
        <v>24</v>
      </c>
      <c r="C40" s="32" t="s">
        <v>66</v>
      </c>
      <c r="D40" s="49">
        <v>3</v>
      </c>
      <c r="E40" s="30">
        <v>0.4</v>
      </c>
      <c r="F40" s="31">
        <v>1.2000000000000002</v>
      </c>
      <c r="G40" s="30">
        <v>0</v>
      </c>
      <c r="H40" s="31">
        <v>0</v>
      </c>
      <c r="J40" s="84">
        <v>0</v>
      </c>
      <c r="K40" s="85">
        <v>0</v>
      </c>
      <c r="L40" s="86">
        <v>0</v>
      </c>
      <c r="M40" s="86">
        <v>0</v>
      </c>
      <c r="N40" s="86">
        <v>0</v>
      </c>
      <c r="O40" s="86">
        <v>0</v>
      </c>
      <c r="P40" s="86">
        <v>0</v>
      </c>
      <c r="Q40" s="87">
        <v>0</v>
      </c>
      <c r="R40" s="87">
        <v>0</v>
      </c>
      <c r="S40" s="87">
        <v>0</v>
      </c>
      <c r="T40" s="87">
        <v>0</v>
      </c>
      <c r="U40" s="87">
        <v>0</v>
      </c>
      <c r="V40" s="88">
        <v>0</v>
      </c>
      <c r="W40" s="88">
        <v>0</v>
      </c>
      <c r="X40" s="89">
        <v>0</v>
      </c>
    </row>
    <row r="41" spans="2:24" ht="27.6" x14ac:dyDescent="0.3">
      <c r="B41" s="45" t="s">
        <v>24</v>
      </c>
      <c r="C41" s="32" t="s">
        <v>67</v>
      </c>
      <c r="D41" s="49">
        <v>9</v>
      </c>
      <c r="E41" s="30">
        <v>0.4</v>
      </c>
      <c r="F41" s="31">
        <v>3.6</v>
      </c>
      <c r="G41" s="30">
        <v>0</v>
      </c>
      <c r="H41" s="31">
        <v>0</v>
      </c>
      <c r="J41" s="84">
        <v>0</v>
      </c>
      <c r="K41" s="85">
        <v>0</v>
      </c>
      <c r="L41" s="86">
        <v>0</v>
      </c>
      <c r="M41" s="86">
        <v>0</v>
      </c>
      <c r="N41" s="86">
        <v>0</v>
      </c>
      <c r="O41" s="86">
        <v>0</v>
      </c>
      <c r="P41" s="86">
        <v>0</v>
      </c>
      <c r="Q41" s="87">
        <v>0</v>
      </c>
      <c r="R41" s="87">
        <v>0</v>
      </c>
      <c r="S41" s="87">
        <v>0</v>
      </c>
      <c r="T41" s="87">
        <v>0</v>
      </c>
      <c r="U41" s="87">
        <v>0</v>
      </c>
      <c r="V41" s="88">
        <v>0</v>
      </c>
      <c r="W41" s="88">
        <v>0</v>
      </c>
      <c r="X41" s="89">
        <v>0</v>
      </c>
    </row>
    <row r="42" spans="2:24" x14ac:dyDescent="0.3">
      <c r="B42" s="45" t="s">
        <v>24</v>
      </c>
      <c r="C42" s="32" t="s">
        <v>68</v>
      </c>
      <c r="D42" s="49">
        <v>9</v>
      </c>
      <c r="E42" s="30">
        <v>1</v>
      </c>
      <c r="F42" s="31">
        <v>9</v>
      </c>
      <c r="G42" s="30">
        <v>0</v>
      </c>
      <c r="H42" s="31">
        <v>0</v>
      </c>
      <c r="J42" s="84">
        <v>0</v>
      </c>
      <c r="K42" s="85">
        <v>0</v>
      </c>
      <c r="L42" s="86">
        <v>0</v>
      </c>
      <c r="M42" s="86">
        <v>0</v>
      </c>
      <c r="N42" s="86">
        <v>0</v>
      </c>
      <c r="O42" s="86">
        <v>0</v>
      </c>
      <c r="P42" s="86">
        <v>0</v>
      </c>
      <c r="Q42" s="87">
        <v>0</v>
      </c>
      <c r="R42" s="87">
        <v>0</v>
      </c>
      <c r="S42" s="87">
        <v>0</v>
      </c>
      <c r="T42" s="87">
        <v>0</v>
      </c>
      <c r="U42" s="87">
        <v>0</v>
      </c>
      <c r="V42" s="88">
        <v>0</v>
      </c>
      <c r="W42" s="88">
        <v>0</v>
      </c>
      <c r="X42" s="89">
        <v>0</v>
      </c>
    </row>
    <row r="43" spans="2:24" x14ac:dyDescent="0.3">
      <c r="B43" s="45" t="s">
        <v>24</v>
      </c>
      <c r="C43" s="32" t="s">
        <v>69</v>
      </c>
      <c r="D43" s="49">
        <v>12</v>
      </c>
      <c r="E43" s="30">
        <v>1</v>
      </c>
      <c r="F43" s="31">
        <v>12</v>
      </c>
      <c r="G43" s="30">
        <v>0.4</v>
      </c>
      <c r="H43" s="31">
        <v>4.8000000000000007</v>
      </c>
      <c r="J43" s="84">
        <v>0</v>
      </c>
      <c r="K43" s="85">
        <v>0</v>
      </c>
      <c r="L43" s="86">
        <v>0</v>
      </c>
      <c r="M43" s="86">
        <v>0</v>
      </c>
      <c r="N43" s="86">
        <v>0</v>
      </c>
      <c r="O43" s="86">
        <v>0</v>
      </c>
      <c r="P43" s="86">
        <v>0</v>
      </c>
      <c r="Q43" s="87">
        <v>0.8</v>
      </c>
      <c r="R43" s="87">
        <v>0.8</v>
      </c>
      <c r="S43" s="87">
        <v>0.8</v>
      </c>
      <c r="T43" s="87">
        <v>2.4000000000000004</v>
      </c>
      <c r="U43" s="87">
        <v>0</v>
      </c>
      <c r="V43" s="88">
        <v>0</v>
      </c>
      <c r="W43" s="88">
        <v>0</v>
      </c>
      <c r="X43" s="89">
        <v>0</v>
      </c>
    </row>
    <row r="44" spans="2:24" x14ac:dyDescent="0.3">
      <c r="B44" s="45" t="s">
        <v>24</v>
      </c>
      <c r="C44" s="32" t="s">
        <v>70</v>
      </c>
      <c r="D44" s="49">
        <v>12</v>
      </c>
      <c r="E44" s="30">
        <v>0.4</v>
      </c>
      <c r="F44" s="31">
        <v>4.8000000000000007</v>
      </c>
      <c r="G44" s="30">
        <v>0</v>
      </c>
      <c r="H44" s="31">
        <v>0</v>
      </c>
      <c r="J44" s="84">
        <v>0</v>
      </c>
      <c r="K44" s="85">
        <v>0</v>
      </c>
      <c r="L44" s="86">
        <v>0</v>
      </c>
      <c r="M44" s="86">
        <v>0</v>
      </c>
      <c r="N44" s="86">
        <v>0</v>
      </c>
      <c r="O44" s="86">
        <v>0</v>
      </c>
      <c r="P44" s="86">
        <v>0</v>
      </c>
      <c r="Q44" s="87">
        <v>0</v>
      </c>
      <c r="R44" s="87">
        <v>0</v>
      </c>
      <c r="S44" s="87">
        <v>0</v>
      </c>
      <c r="T44" s="87">
        <v>0</v>
      </c>
      <c r="U44" s="87">
        <v>0</v>
      </c>
      <c r="V44" s="88">
        <v>0</v>
      </c>
      <c r="W44" s="88">
        <v>0</v>
      </c>
      <c r="X44" s="89">
        <v>0</v>
      </c>
    </row>
    <row r="45" spans="2:24" x14ac:dyDescent="0.3">
      <c r="B45" s="45" t="s">
        <v>24</v>
      </c>
      <c r="C45" s="32" t="s">
        <v>71</v>
      </c>
      <c r="D45" s="49">
        <v>3</v>
      </c>
      <c r="E45" s="30">
        <v>0.4</v>
      </c>
      <c r="F45" s="31">
        <v>1.2000000000000002</v>
      </c>
      <c r="G45" s="30">
        <v>0</v>
      </c>
      <c r="H45" s="31">
        <v>0</v>
      </c>
      <c r="J45" s="84">
        <v>0</v>
      </c>
      <c r="K45" s="85">
        <v>0</v>
      </c>
      <c r="L45" s="86">
        <v>0</v>
      </c>
      <c r="M45" s="86">
        <v>0</v>
      </c>
      <c r="N45" s="86">
        <v>0</v>
      </c>
      <c r="O45" s="86">
        <v>0</v>
      </c>
      <c r="P45" s="86">
        <v>0</v>
      </c>
      <c r="Q45" s="87">
        <v>0</v>
      </c>
      <c r="R45" s="87">
        <v>0</v>
      </c>
      <c r="S45" s="87">
        <v>0</v>
      </c>
      <c r="T45" s="87">
        <v>0</v>
      </c>
      <c r="U45" s="87">
        <v>0</v>
      </c>
      <c r="V45" s="88">
        <v>0</v>
      </c>
      <c r="W45" s="88">
        <v>0</v>
      </c>
      <c r="X45" s="89">
        <v>0</v>
      </c>
    </row>
    <row r="46" spans="2:24" ht="27.6" x14ac:dyDescent="0.3">
      <c r="B46" s="45" t="s">
        <v>24</v>
      </c>
      <c r="C46" s="32" t="s">
        <v>72</v>
      </c>
      <c r="D46" s="49">
        <v>6</v>
      </c>
      <c r="E46" s="30">
        <v>0.4</v>
      </c>
      <c r="F46" s="31">
        <v>2.4000000000000004</v>
      </c>
      <c r="G46" s="30">
        <v>0</v>
      </c>
      <c r="H46" s="31">
        <v>0</v>
      </c>
      <c r="J46" s="84">
        <v>0</v>
      </c>
      <c r="K46" s="85">
        <v>0</v>
      </c>
      <c r="L46" s="86">
        <v>0</v>
      </c>
      <c r="M46" s="86">
        <v>0</v>
      </c>
      <c r="N46" s="86">
        <v>0</v>
      </c>
      <c r="O46" s="86">
        <v>0</v>
      </c>
      <c r="P46" s="86">
        <v>0</v>
      </c>
      <c r="Q46" s="87">
        <v>0</v>
      </c>
      <c r="R46" s="87">
        <v>0</v>
      </c>
      <c r="S46" s="87">
        <v>0</v>
      </c>
      <c r="T46" s="87">
        <v>0</v>
      </c>
      <c r="U46" s="87">
        <v>0</v>
      </c>
      <c r="V46" s="88">
        <v>0</v>
      </c>
      <c r="W46" s="88">
        <v>0</v>
      </c>
      <c r="X46" s="89">
        <v>0</v>
      </c>
    </row>
    <row r="47" spans="2:24" x14ac:dyDescent="0.3">
      <c r="B47" s="45" t="s">
        <v>24</v>
      </c>
      <c r="C47" s="32" t="s">
        <v>73</v>
      </c>
      <c r="D47" s="49">
        <v>9</v>
      </c>
      <c r="E47" s="30">
        <v>0.4</v>
      </c>
      <c r="F47" s="31">
        <v>3.6</v>
      </c>
      <c r="G47" s="30">
        <v>0</v>
      </c>
      <c r="H47" s="31">
        <v>0</v>
      </c>
      <c r="J47" s="84">
        <v>0</v>
      </c>
      <c r="K47" s="85">
        <v>0</v>
      </c>
      <c r="L47" s="86">
        <v>0</v>
      </c>
      <c r="M47" s="86">
        <v>0</v>
      </c>
      <c r="N47" s="86">
        <v>0</v>
      </c>
      <c r="O47" s="86">
        <v>0</v>
      </c>
      <c r="P47" s="86">
        <v>0</v>
      </c>
      <c r="Q47" s="87">
        <v>0</v>
      </c>
      <c r="R47" s="87">
        <v>0</v>
      </c>
      <c r="S47" s="87">
        <v>0</v>
      </c>
      <c r="T47" s="87">
        <v>0</v>
      </c>
      <c r="U47" s="87">
        <v>0</v>
      </c>
      <c r="V47" s="88">
        <v>0</v>
      </c>
      <c r="W47" s="88">
        <v>0</v>
      </c>
      <c r="X47" s="89">
        <v>0</v>
      </c>
    </row>
    <row r="48" spans="2:24" x14ac:dyDescent="0.3">
      <c r="B48" s="45" t="s">
        <v>24</v>
      </c>
      <c r="C48" s="32" t="s">
        <v>74</v>
      </c>
      <c r="D48" s="49">
        <v>9</v>
      </c>
      <c r="E48" s="30">
        <v>0.4</v>
      </c>
      <c r="F48" s="31">
        <v>3.6</v>
      </c>
      <c r="G48" s="30">
        <v>0</v>
      </c>
      <c r="H48" s="31">
        <v>0</v>
      </c>
      <c r="J48" s="84">
        <v>0</v>
      </c>
      <c r="K48" s="85">
        <v>0</v>
      </c>
      <c r="L48" s="86">
        <v>0</v>
      </c>
      <c r="M48" s="86">
        <v>0</v>
      </c>
      <c r="N48" s="86">
        <v>0</v>
      </c>
      <c r="O48" s="86">
        <v>0</v>
      </c>
      <c r="P48" s="86">
        <v>0</v>
      </c>
      <c r="Q48" s="87">
        <v>0</v>
      </c>
      <c r="R48" s="87">
        <v>0</v>
      </c>
      <c r="S48" s="87">
        <v>0</v>
      </c>
      <c r="T48" s="87">
        <v>0</v>
      </c>
      <c r="U48" s="87">
        <v>0</v>
      </c>
      <c r="V48" s="88">
        <v>0</v>
      </c>
      <c r="W48" s="88">
        <v>0</v>
      </c>
      <c r="X48" s="89">
        <v>0</v>
      </c>
    </row>
    <row r="49" spans="2:32" x14ac:dyDescent="0.3">
      <c r="B49" s="45" t="s">
        <v>24</v>
      </c>
      <c r="C49" s="32" t="s">
        <v>75</v>
      </c>
      <c r="D49" s="49">
        <v>9</v>
      </c>
      <c r="E49" s="30">
        <v>0.4</v>
      </c>
      <c r="F49" s="31">
        <v>3.6</v>
      </c>
      <c r="G49" s="30">
        <v>0</v>
      </c>
      <c r="H49" s="31">
        <v>0</v>
      </c>
      <c r="J49" s="84">
        <v>0</v>
      </c>
      <c r="K49" s="85">
        <v>0</v>
      </c>
      <c r="L49" s="86">
        <v>0</v>
      </c>
      <c r="M49" s="86">
        <v>0</v>
      </c>
      <c r="N49" s="86">
        <v>0</v>
      </c>
      <c r="O49" s="86">
        <v>0</v>
      </c>
      <c r="P49" s="86">
        <v>0</v>
      </c>
      <c r="Q49" s="87">
        <v>0</v>
      </c>
      <c r="R49" s="87">
        <v>0</v>
      </c>
      <c r="S49" s="87">
        <v>0</v>
      </c>
      <c r="T49" s="87">
        <v>0</v>
      </c>
      <c r="U49" s="87">
        <v>0</v>
      </c>
      <c r="V49" s="88">
        <v>0</v>
      </c>
      <c r="W49" s="88">
        <v>0</v>
      </c>
      <c r="X49" s="89">
        <v>0</v>
      </c>
    </row>
    <row r="50" spans="2:32" ht="27.6" x14ac:dyDescent="0.3">
      <c r="B50" s="45" t="s">
        <v>24</v>
      </c>
      <c r="C50" s="32" t="s">
        <v>76</v>
      </c>
      <c r="D50" s="49">
        <v>9</v>
      </c>
      <c r="E50" s="30">
        <v>0.4</v>
      </c>
      <c r="F50" s="31">
        <v>3.6</v>
      </c>
      <c r="G50" s="30">
        <v>0</v>
      </c>
      <c r="H50" s="31">
        <v>0</v>
      </c>
      <c r="J50" s="84">
        <v>0</v>
      </c>
      <c r="K50" s="85">
        <v>0</v>
      </c>
      <c r="L50" s="86">
        <v>0</v>
      </c>
      <c r="M50" s="86">
        <v>0</v>
      </c>
      <c r="N50" s="86">
        <v>0</v>
      </c>
      <c r="O50" s="86">
        <v>0</v>
      </c>
      <c r="P50" s="86">
        <v>0</v>
      </c>
      <c r="Q50" s="87">
        <v>0</v>
      </c>
      <c r="R50" s="87">
        <v>0</v>
      </c>
      <c r="S50" s="87">
        <v>0</v>
      </c>
      <c r="T50" s="87">
        <v>0</v>
      </c>
      <c r="U50" s="87">
        <v>0</v>
      </c>
      <c r="V50" s="88">
        <v>0</v>
      </c>
      <c r="W50" s="88">
        <v>0</v>
      </c>
      <c r="X50" s="89">
        <v>0</v>
      </c>
    </row>
    <row r="51" spans="2:32" x14ac:dyDescent="0.3">
      <c r="B51" s="45" t="s">
        <v>24</v>
      </c>
      <c r="C51" s="32" t="s">
        <v>77</v>
      </c>
      <c r="D51" s="49">
        <v>12</v>
      </c>
      <c r="E51" s="30">
        <v>0.4</v>
      </c>
      <c r="F51" s="31">
        <v>4.8000000000000007</v>
      </c>
      <c r="G51" s="30">
        <v>0</v>
      </c>
      <c r="H51" s="31">
        <v>0</v>
      </c>
      <c r="J51" s="84">
        <v>0</v>
      </c>
      <c r="K51" s="85">
        <v>0</v>
      </c>
      <c r="L51" s="86">
        <v>0</v>
      </c>
      <c r="M51" s="86">
        <v>0</v>
      </c>
      <c r="N51" s="86">
        <v>0</v>
      </c>
      <c r="O51" s="86">
        <v>0</v>
      </c>
      <c r="P51" s="86">
        <v>0</v>
      </c>
      <c r="Q51" s="87">
        <v>0</v>
      </c>
      <c r="R51" s="87">
        <v>0</v>
      </c>
      <c r="S51" s="87">
        <v>0</v>
      </c>
      <c r="T51" s="87">
        <v>0</v>
      </c>
      <c r="U51" s="87">
        <v>0</v>
      </c>
      <c r="V51" s="88">
        <v>0</v>
      </c>
      <c r="W51" s="88">
        <v>0</v>
      </c>
      <c r="X51" s="89">
        <v>0</v>
      </c>
    </row>
    <row r="52" spans="2:32" x14ac:dyDescent="0.3">
      <c r="B52" s="45" t="s">
        <v>24</v>
      </c>
      <c r="C52" s="32" t="s">
        <v>56</v>
      </c>
      <c r="D52" s="90">
        <v>253.760863</v>
      </c>
      <c r="E52" s="91">
        <v>0</v>
      </c>
      <c r="F52" s="92">
        <v>0</v>
      </c>
      <c r="G52" s="91">
        <v>0</v>
      </c>
      <c r="H52" s="92">
        <v>0</v>
      </c>
      <c r="J52" s="84">
        <v>0</v>
      </c>
      <c r="K52" s="85">
        <v>0</v>
      </c>
      <c r="L52" s="86">
        <v>0</v>
      </c>
      <c r="M52" s="86">
        <v>0</v>
      </c>
      <c r="N52" s="86">
        <v>0</v>
      </c>
      <c r="O52" s="86">
        <v>0</v>
      </c>
      <c r="P52" s="86">
        <v>0</v>
      </c>
      <c r="Q52" s="87">
        <v>0</v>
      </c>
      <c r="R52" s="87">
        <v>0</v>
      </c>
      <c r="S52" s="87">
        <v>0</v>
      </c>
      <c r="T52" s="87">
        <v>0</v>
      </c>
      <c r="U52" s="87">
        <v>0</v>
      </c>
      <c r="V52" s="88">
        <v>0</v>
      </c>
      <c r="W52" s="88">
        <v>0</v>
      </c>
      <c r="X52" s="89">
        <v>0</v>
      </c>
      <c r="AC52" s="50"/>
      <c r="AD52" s="51"/>
      <c r="AE52" s="51"/>
      <c r="AF52" s="51"/>
    </row>
    <row r="53" spans="2:32" x14ac:dyDescent="0.3">
      <c r="B53" s="193" t="s">
        <v>26</v>
      </c>
      <c r="C53" s="194" t="s">
        <v>24</v>
      </c>
      <c r="D53" s="68">
        <v>412.71831635000001</v>
      </c>
      <c r="E53" s="69">
        <f>F53/D53</f>
        <v>0.54710438343742773</v>
      </c>
      <c r="F53" s="70">
        <v>225.8</v>
      </c>
      <c r="G53" s="69">
        <f>H53/F53</f>
        <v>0.16102745792736933</v>
      </c>
      <c r="H53" s="70">
        <v>36.36</v>
      </c>
      <c r="J53" s="93">
        <v>0</v>
      </c>
      <c r="K53" s="93">
        <v>0</v>
      </c>
      <c r="L53" s="93">
        <v>0</v>
      </c>
      <c r="M53" s="93">
        <v>0.4</v>
      </c>
      <c r="N53" s="93">
        <v>0</v>
      </c>
      <c r="O53" s="93">
        <v>0</v>
      </c>
      <c r="P53" s="93">
        <v>4.8000000000000007</v>
      </c>
      <c r="Q53" s="93">
        <v>7.5200000000000005</v>
      </c>
      <c r="R53" s="93">
        <v>1.32</v>
      </c>
      <c r="S53" s="93">
        <v>12.32</v>
      </c>
      <c r="T53" s="93">
        <v>7.6000000000000005</v>
      </c>
      <c r="U53" s="93">
        <v>0</v>
      </c>
      <c r="V53" s="93">
        <v>0.48000000000000009</v>
      </c>
      <c r="W53" s="93">
        <v>0</v>
      </c>
      <c r="X53" s="93">
        <v>1.9200000000000004</v>
      </c>
      <c r="AC53" s="50"/>
      <c r="AD53" s="51"/>
      <c r="AE53" s="51"/>
      <c r="AF53" s="51"/>
    </row>
    <row r="54" spans="2:32" x14ac:dyDescent="0.3">
      <c r="B54" s="45" t="s">
        <v>24</v>
      </c>
      <c r="C54" s="32" t="s">
        <v>78</v>
      </c>
      <c r="D54" s="49">
        <v>11</v>
      </c>
      <c r="E54" s="30">
        <v>1</v>
      </c>
      <c r="F54" s="31">
        <v>11</v>
      </c>
      <c r="G54" s="30">
        <v>1</v>
      </c>
      <c r="H54" s="31">
        <v>11</v>
      </c>
      <c r="J54" s="84">
        <v>0</v>
      </c>
      <c r="K54" s="85">
        <v>0</v>
      </c>
      <c r="L54" s="86">
        <v>0</v>
      </c>
      <c r="M54" s="86">
        <v>0</v>
      </c>
      <c r="N54" s="86">
        <v>0</v>
      </c>
      <c r="O54" s="86">
        <v>0</v>
      </c>
      <c r="P54" s="86">
        <v>0</v>
      </c>
      <c r="Q54" s="87">
        <v>0</v>
      </c>
      <c r="R54" s="87">
        <v>0</v>
      </c>
      <c r="S54" s="87">
        <v>11</v>
      </c>
      <c r="T54" s="87">
        <v>0</v>
      </c>
      <c r="U54" s="87">
        <v>0</v>
      </c>
      <c r="V54" s="88">
        <v>0</v>
      </c>
      <c r="W54" s="88">
        <v>0</v>
      </c>
      <c r="X54" s="89">
        <v>0</v>
      </c>
    </row>
    <row r="55" spans="2:32" x14ac:dyDescent="0.3">
      <c r="B55" s="45" t="s">
        <v>24</v>
      </c>
      <c r="C55" s="32" t="s">
        <v>79</v>
      </c>
      <c r="D55" s="49">
        <v>8</v>
      </c>
      <c r="E55" s="30">
        <v>0.4</v>
      </c>
      <c r="F55" s="31">
        <v>3.2</v>
      </c>
      <c r="G55" s="30">
        <v>0</v>
      </c>
      <c r="H55" s="31">
        <v>0</v>
      </c>
      <c r="J55" s="84">
        <v>0</v>
      </c>
      <c r="K55" s="85">
        <v>0</v>
      </c>
      <c r="L55" s="86">
        <v>0</v>
      </c>
      <c r="M55" s="86">
        <v>0</v>
      </c>
      <c r="N55" s="86">
        <v>0</v>
      </c>
      <c r="O55" s="86">
        <v>0</v>
      </c>
      <c r="P55" s="86">
        <v>0</v>
      </c>
      <c r="Q55" s="87">
        <v>0</v>
      </c>
      <c r="R55" s="87">
        <v>0</v>
      </c>
      <c r="S55" s="87">
        <v>0</v>
      </c>
      <c r="T55" s="87">
        <v>0</v>
      </c>
      <c r="U55" s="87">
        <v>0</v>
      </c>
      <c r="V55" s="88">
        <v>0</v>
      </c>
      <c r="W55" s="88">
        <v>0</v>
      </c>
      <c r="X55" s="89">
        <v>0</v>
      </c>
    </row>
    <row r="56" spans="2:32" x14ac:dyDescent="0.3">
      <c r="B56" s="45" t="s">
        <v>24</v>
      </c>
      <c r="C56" s="32" t="s">
        <v>80</v>
      </c>
      <c r="D56" s="49">
        <v>6</v>
      </c>
      <c r="E56" s="30">
        <v>0.4</v>
      </c>
      <c r="F56" s="31">
        <v>2.4000000000000004</v>
      </c>
      <c r="G56" s="30">
        <v>0.4</v>
      </c>
      <c r="H56" s="31">
        <v>0.96000000000000019</v>
      </c>
      <c r="J56" s="84">
        <v>0</v>
      </c>
      <c r="K56" s="85">
        <v>0</v>
      </c>
      <c r="L56" s="86">
        <v>0</v>
      </c>
      <c r="M56" s="86">
        <v>0</v>
      </c>
      <c r="N56" s="86">
        <v>0</v>
      </c>
      <c r="O56" s="86">
        <v>0</v>
      </c>
      <c r="P56" s="86">
        <v>0</v>
      </c>
      <c r="Q56" s="87">
        <v>0.32000000000000006</v>
      </c>
      <c r="R56" s="87">
        <v>0.32000000000000006</v>
      </c>
      <c r="S56" s="87">
        <v>0.32000000000000006</v>
      </c>
      <c r="T56" s="87">
        <v>0</v>
      </c>
      <c r="U56" s="87">
        <v>0</v>
      </c>
      <c r="V56" s="88">
        <v>0</v>
      </c>
      <c r="W56" s="88">
        <v>0</v>
      </c>
      <c r="X56" s="89">
        <v>0</v>
      </c>
    </row>
    <row r="57" spans="2:32" ht="41.4" x14ac:dyDescent="0.3">
      <c r="B57" s="45" t="s">
        <v>24</v>
      </c>
      <c r="C57" s="32" t="s">
        <v>81</v>
      </c>
      <c r="D57" s="49">
        <v>10</v>
      </c>
      <c r="E57" s="30">
        <v>0.4</v>
      </c>
      <c r="F57" s="31">
        <v>4</v>
      </c>
      <c r="G57" s="30">
        <v>0</v>
      </c>
      <c r="H57" s="31">
        <v>0</v>
      </c>
      <c r="J57" s="84">
        <v>0</v>
      </c>
      <c r="K57" s="85">
        <v>0</v>
      </c>
      <c r="L57" s="86">
        <v>0</v>
      </c>
      <c r="M57" s="86">
        <v>0</v>
      </c>
      <c r="N57" s="86">
        <v>0</v>
      </c>
      <c r="O57" s="86">
        <v>0</v>
      </c>
      <c r="P57" s="86">
        <v>0</v>
      </c>
      <c r="Q57" s="87">
        <v>0</v>
      </c>
      <c r="R57" s="87">
        <v>0</v>
      </c>
      <c r="S57" s="87">
        <v>0</v>
      </c>
      <c r="T57" s="87">
        <v>0</v>
      </c>
      <c r="U57" s="87">
        <v>0</v>
      </c>
      <c r="V57" s="88">
        <v>0</v>
      </c>
      <c r="W57" s="88">
        <v>0</v>
      </c>
      <c r="X57" s="89">
        <v>0</v>
      </c>
    </row>
    <row r="58" spans="2:32" x14ac:dyDescent="0.3">
      <c r="B58" s="45" t="s">
        <v>24</v>
      </c>
      <c r="C58" s="32" t="s">
        <v>82</v>
      </c>
      <c r="D58" s="49">
        <v>6</v>
      </c>
      <c r="E58" s="30">
        <v>0.4</v>
      </c>
      <c r="F58" s="31">
        <v>2.4000000000000004</v>
      </c>
      <c r="G58" s="30">
        <v>0</v>
      </c>
      <c r="H58" s="31">
        <v>0</v>
      </c>
      <c r="J58" s="84">
        <v>0</v>
      </c>
      <c r="K58" s="85">
        <v>0</v>
      </c>
      <c r="L58" s="86">
        <v>0</v>
      </c>
      <c r="M58" s="86">
        <v>0</v>
      </c>
      <c r="N58" s="86">
        <v>0</v>
      </c>
      <c r="O58" s="86">
        <v>0</v>
      </c>
      <c r="P58" s="86">
        <v>0</v>
      </c>
      <c r="Q58" s="87">
        <v>0</v>
      </c>
      <c r="R58" s="87">
        <v>0</v>
      </c>
      <c r="S58" s="87">
        <v>0</v>
      </c>
      <c r="T58" s="87">
        <v>0</v>
      </c>
      <c r="U58" s="87">
        <v>0</v>
      </c>
      <c r="V58" s="88">
        <v>0</v>
      </c>
      <c r="W58" s="88">
        <v>0</v>
      </c>
      <c r="X58" s="89">
        <v>0</v>
      </c>
    </row>
    <row r="59" spans="2:32" ht="27.6" x14ac:dyDescent="0.3">
      <c r="B59" s="45" t="s">
        <v>24</v>
      </c>
      <c r="C59" s="32" t="s">
        <v>83</v>
      </c>
      <c r="D59" s="49">
        <v>18</v>
      </c>
      <c r="E59" s="30">
        <v>1</v>
      </c>
      <c r="F59" s="31">
        <v>18</v>
      </c>
      <c r="G59" s="30">
        <v>0.4</v>
      </c>
      <c r="H59" s="31">
        <v>7.2</v>
      </c>
      <c r="J59" s="84">
        <v>0</v>
      </c>
      <c r="K59" s="85">
        <v>0</v>
      </c>
      <c r="L59" s="86">
        <v>0</v>
      </c>
      <c r="M59" s="86">
        <v>0</v>
      </c>
      <c r="N59" s="86">
        <v>0</v>
      </c>
      <c r="O59" s="86">
        <v>0</v>
      </c>
      <c r="P59" s="86">
        <v>0</v>
      </c>
      <c r="Q59" s="87">
        <v>0</v>
      </c>
      <c r="R59" s="87">
        <v>0</v>
      </c>
      <c r="S59" s="87">
        <v>0</v>
      </c>
      <c r="T59" s="87">
        <v>7.2</v>
      </c>
      <c r="U59" s="87">
        <v>0</v>
      </c>
      <c r="V59" s="88">
        <v>0</v>
      </c>
      <c r="W59" s="88">
        <v>0</v>
      </c>
      <c r="X59" s="89">
        <v>0</v>
      </c>
    </row>
    <row r="60" spans="2:32" x14ac:dyDescent="0.3">
      <c r="B60" s="45" t="s">
        <v>24</v>
      </c>
      <c r="C60" s="32" t="s">
        <v>84</v>
      </c>
      <c r="D60" s="49">
        <v>6</v>
      </c>
      <c r="E60" s="30">
        <v>0.4</v>
      </c>
      <c r="F60" s="31">
        <v>2.4000000000000004</v>
      </c>
      <c r="G60" s="30">
        <v>0</v>
      </c>
      <c r="H60" s="31">
        <v>0</v>
      </c>
      <c r="J60" s="84">
        <v>0</v>
      </c>
      <c r="K60" s="85">
        <v>0</v>
      </c>
      <c r="L60" s="86">
        <v>0</v>
      </c>
      <c r="M60" s="86">
        <v>0</v>
      </c>
      <c r="N60" s="86">
        <v>0</v>
      </c>
      <c r="O60" s="86">
        <v>0</v>
      </c>
      <c r="P60" s="86">
        <v>0</v>
      </c>
      <c r="Q60" s="87">
        <v>0</v>
      </c>
      <c r="R60" s="87">
        <v>0</v>
      </c>
      <c r="S60" s="87">
        <v>0</v>
      </c>
      <c r="T60" s="87">
        <v>0</v>
      </c>
      <c r="U60" s="87">
        <v>0</v>
      </c>
      <c r="V60" s="88">
        <v>0</v>
      </c>
      <c r="W60" s="88">
        <v>0</v>
      </c>
      <c r="X60" s="89">
        <v>0</v>
      </c>
    </row>
    <row r="61" spans="2:32" ht="27.6" x14ac:dyDescent="0.3">
      <c r="B61" s="45" t="s">
        <v>24</v>
      </c>
      <c r="C61" s="32" t="s">
        <v>85</v>
      </c>
      <c r="D61" s="49">
        <v>21.5</v>
      </c>
      <c r="E61" s="30">
        <v>1</v>
      </c>
      <c r="F61" s="31">
        <v>21.5</v>
      </c>
      <c r="G61" s="30">
        <v>0</v>
      </c>
      <c r="H61" s="31">
        <v>0</v>
      </c>
      <c r="J61" s="84">
        <v>0</v>
      </c>
      <c r="K61" s="85">
        <v>0</v>
      </c>
      <c r="L61" s="86">
        <v>0</v>
      </c>
      <c r="M61" s="86">
        <v>0</v>
      </c>
      <c r="N61" s="86">
        <v>0</v>
      </c>
      <c r="O61" s="86">
        <v>0</v>
      </c>
      <c r="P61" s="86">
        <v>0</v>
      </c>
      <c r="Q61" s="87">
        <v>0</v>
      </c>
      <c r="R61" s="87">
        <v>0</v>
      </c>
      <c r="S61" s="87">
        <v>0</v>
      </c>
      <c r="T61" s="87">
        <v>0</v>
      </c>
      <c r="U61" s="87">
        <v>0</v>
      </c>
      <c r="V61" s="88">
        <v>0</v>
      </c>
      <c r="W61" s="88">
        <v>0</v>
      </c>
      <c r="X61" s="89">
        <v>0</v>
      </c>
    </row>
    <row r="62" spans="2:32" ht="27.6" x14ac:dyDescent="0.3">
      <c r="B62" s="45" t="s">
        <v>24</v>
      </c>
      <c r="C62" s="32" t="s">
        <v>86</v>
      </c>
      <c r="D62" s="49">
        <v>15</v>
      </c>
      <c r="E62" s="30">
        <v>0.4</v>
      </c>
      <c r="F62" s="31">
        <v>6</v>
      </c>
      <c r="G62" s="30">
        <v>0</v>
      </c>
      <c r="H62" s="31">
        <v>0</v>
      </c>
      <c r="J62" s="84">
        <v>0</v>
      </c>
      <c r="K62" s="85">
        <v>0</v>
      </c>
      <c r="L62" s="86">
        <v>0</v>
      </c>
      <c r="M62" s="86">
        <v>0</v>
      </c>
      <c r="N62" s="86">
        <v>0</v>
      </c>
      <c r="O62" s="86">
        <v>0</v>
      </c>
      <c r="P62" s="86">
        <v>0</v>
      </c>
      <c r="Q62" s="87">
        <v>0</v>
      </c>
      <c r="R62" s="87">
        <v>0</v>
      </c>
      <c r="S62" s="87">
        <v>0</v>
      </c>
      <c r="T62" s="87">
        <v>0</v>
      </c>
      <c r="U62" s="87">
        <v>0</v>
      </c>
      <c r="V62" s="88">
        <v>0</v>
      </c>
      <c r="W62" s="88">
        <v>0</v>
      </c>
      <c r="X62" s="89">
        <v>0</v>
      </c>
    </row>
    <row r="63" spans="2:32" ht="27.6" x14ac:dyDescent="0.3">
      <c r="B63" s="45" t="s">
        <v>24</v>
      </c>
      <c r="C63" s="32" t="s">
        <v>87</v>
      </c>
      <c r="D63" s="49">
        <v>5</v>
      </c>
      <c r="E63" s="30">
        <v>0.4</v>
      </c>
      <c r="F63" s="31">
        <v>2</v>
      </c>
      <c r="G63" s="30">
        <v>0.4</v>
      </c>
      <c r="H63" s="31">
        <v>0.8</v>
      </c>
      <c r="J63" s="84">
        <v>0</v>
      </c>
      <c r="K63" s="85">
        <v>0</v>
      </c>
      <c r="L63" s="86">
        <v>0</v>
      </c>
      <c r="M63" s="86">
        <v>0</v>
      </c>
      <c r="N63" s="86">
        <v>0</v>
      </c>
      <c r="O63" s="86">
        <v>0</v>
      </c>
      <c r="P63" s="86">
        <v>0</v>
      </c>
      <c r="Q63" s="87">
        <v>0</v>
      </c>
      <c r="R63" s="87">
        <v>0.4</v>
      </c>
      <c r="S63" s="87">
        <v>0.4</v>
      </c>
      <c r="T63" s="87">
        <v>0</v>
      </c>
      <c r="U63" s="87">
        <v>0</v>
      </c>
      <c r="V63" s="88">
        <v>0</v>
      </c>
      <c r="W63" s="88">
        <v>0</v>
      </c>
      <c r="X63" s="89">
        <v>0</v>
      </c>
    </row>
    <row r="64" spans="2:32" ht="69" x14ac:dyDescent="0.3">
      <c r="B64" s="45" t="s">
        <v>24</v>
      </c>
      <c r="C64" s="32" t="s">
        <v>88</v>
      </c>
      <c r="D64" s="49">
        <v>11</v>
      </c>
      <c r="E64" s="30">
        <v>0.4</v>
      </c>
      <c r="F64" s="31">
        <v>4.4000000000000004</v>
      </c>
      <c r="G64" s="30">
        <v>0</v>
      </c>
      <c r="H64" s="31">
        <v>0</v>
      </c>
      <c r="J64" s="84">
        <v>0</v>
      </c>
      <c r="K64" s="85">
        <v>0</v>
      </c>
      <c r="L64" s="86">
        <v>0</v>
      </c>
      <c r="M64" s="86">
        <v>0</v>
      </c>
      <c r="N64" s="86">
        <v>0</v>
      </c>
      <c r="O64" s="86">
        <v>0</v>
      </c>
      <c r="P64" s="86">
        <v>0</v>
      </c>
      <c r="Q64" s="87">
        <v>0</v>
      </c>
      <c r="R64" s="87">
        <v>0</v>
      </c>
      <c r="S64" s="87">
        <v>0</v>
      </c>
      <c r="T64" s="87">
        <v>0</v>
      </c>
      <c r="U64" s="87">
        <v>0</v>
      </c>
      <c r="V64" s="88">
        <v>0</v>
      </c>
      <c r="W64" s="88">
        <v>0</v>
      </c>
      <c r="X64" s="89">
        <v>0</v>
      </c>
    </row>
    <row r="65" spans="2:24" ht="55.2" x14ac:dyDescent="0.3">
      <c r="B65" s="45" t="s">
        <v>24</v>
      </c>
      <c r="C65" s="32" t="s">
        <v>89</v>
      </c>
      <c r="D65" s="49">
        <v>10</v>
      </c>
      <c r="E65" s="30">
        <v>0.4</v>
      </c>
      <c r="F65" s="31">
        <v>4</v>
      </c>
      <c r="G65" s="30">
        <v>0</v>
      </c>
      <c r="H65" s="31">
        <v>0</v>
      </c>
      <c r="J65" s="84">
        <v>0</v>
      </c>
      <c r="K65" s="85">
        <v>0</v>
      </c>
      <c r="L65" s="86">
        <v>0</v>
      </c>
      <c r="M65" s="86">
        <v>0</v>
      </c>
      <c r="N65" s="86">
        <v>0</v>
      </c>
      <c r="O65" s="86">
        <v>0</v>
      </c>
      <c r="P65" s="86">
        <v>0</v>
      </c>
      <c r="Q65" s="87">
        <v>0</v>
      </c>
      <c r="R65" s="87">
        <v>0</v>
      </c>
      <c r="S65" s="87">
        <v>0</v>
      </c>
      <c r="T65" s="87">
        <v>0</v>
      </c>
      <c r="U65" s="87">
        <v>0</v>
      </c>
      <c r="V65" s="88">
        <v>0</v>
      </c>
      <c r="W65" s="88">
        <v>0</v>
      </c>
      <c r="X65" s="89">
        <v>0</v>
      </c>
    </row>
    <row r="66" spans="2:24" x14ac:dyDescent="0.3">
      <c r="B66" s="45" t="s">
        <v>24</v>
      </c>
      <c r="C66" s="32" t="s">
        <v>90</v>
      </c>
      <c r="D66" s="49">
        <v>3</v>
      </c>
      <c r="E66" s="30">
        <v>0.4</v>
      </c>
      <c r="F66" s="31">
        <v>1.2000000000000002</v>
      </c>
      <c r="G66" s="30">
        <v>0</v>
      </c>
      <c r="H66" s="31">
        <v>0</v>
      </c>
      <c r="J66" s="84">
        <v>0</v>
      </c>
      <c r="K66" s="85">
        <v>0</v>
      </c>
      <c r="L66" s="86">
        <v>0</v>
      </c>
      <c r="M66" s="86">
        <v>0</v>
      </c>
      <c r="N66" s="86">
        <v>0</v>
      </c>
      <c r="O66" s="86">
        <v>0</v>
      </c>
      <c r="P66" s="86">
        <v>0</v>
      </c>
      <c r="Q66" s="87">
        <v>0</v>
      </c>
      <c r="R66" s="87">
        <v>0</v>
      </c>
      <c r="S66" s="87">
        <v>0</v>
      </c>
      <c r="T66" s="87">
        <v>0</v>
      </c>
      <c r="U66" s="87">
        <v>0</v>
      </c>
      <c r="V66" s="88">
        <v>0</v>
      </c>
      <c r="W66" s="88">
        <v>0</v>
      </c>
      <c r="X66" s="89">
        <v>0</v>
      </c>
    </row>
    <row r="67" spans="2:24" ht="27.6" x14ac:dyDescent="0.3">
      <c r="B67" s="45" t="s">
        <v>24</v>
      </c>
      <c r="C67" s="32" t="s">
        <v>91</v>
      </c>
      <c r="D67" s="49">
        <v>6</v>
      </c>
      <c r="E67" s="30">
        <v>0.4</v>
      </c>
      <c r="F67" s="31">
        <v>2.4000000000000004</v>
      </c>
      <c r="G67" s="30">
        <v>0.4</v>
      </c>
      <c r="H67" s="31">
        <v>0.96000000000000019</v>
      </c>
      <c r="J67" s="84">
        <v>0</v>
      </c>
      <c r="K67" s="85">
        <v>0</v>
      </c>
      <c r="L67" s="86">
        <v>0</v>
      </c>
      <c r="M67" s="86">
        <v>0</v>
      </c>
      <c r="N67" s="86">
        <v>0</v>
      </c>
      <c r="O67" s="86">
        <v>0</v>
      </c>
      <c r="P67" s="86">
        <v>0</v>
      </c>
      <c r="Q67" s="87">
        <v>0</v>
      </c>
      <c r="R67" s="87">
        <v>0</v>
      </c>
      <c r="S67" s="87">
        <v>0</v>
      </c>
      <c r="T67" s="87">
        <v>0</v>
      </c>
      <c r="U67" s="87">
        <v>0</v>
      </c>
      <c r="V67" s="88">
        <v>0</v>
      </c>
      <c r="W67" s="88">
        <v>0</v>
      </c>
      <c r="X67" s="89">
        <v>0.96000000000000019</v>
      </c>
    </row>
    <row r="68" spans="2:24" ht="27.6" x14ac:dyDescent="0.3">
      <c r="B68" s="45" t="s">
        <v>24</v>
      </c>
      <c r="C68" s="32" t="s">
        <v>92</v>
      </c>
      <c r="D68" s="49">
        <v>20</v>
      </c>
      <c r="E68" s="30">
        <v>0.4</v>
      </c>
      <c r="F68" s="31">
        <v>8</v>
      </c>
      <c r="G68" s="30">
        <v>0</v>
      </c>
      <c r="H68" s="31">
        <v>0</v>
      </c>
      <c r="J68" s="84">
        <v>0</v>
      </c>
      <c r="K68" s="85">
        <v>0</v>
      </c>
      <c r="L68" s="86">
        <v>0</v>
      </c>
      <c r="M68" s="86">
        <v>0</v>
      </c>
      <c r="N68" s="86">
        <v>0</v>
      </c>
      <c r="O68" s="86">
        <v>0</v>
      </c>
      <c r="P68" s="86">
        <v>0</v>
      </c>
      <c r="Q68" s="87">
        <v>0</v>
      </c>
      <c r="R68" s="87">
        <v>0</v>
      </c>
      <c r="S68" s="87">
        <v>0</v>
      </c>
      <c r="T68" s="87">
        <v>0</v>
      </c>
      <c r="U68" s="87">
        <v>0</v>
      </c>
      <c r="V68" s="88">
        <v>0</v>
      </c>
      <c r="W68" s="88">
        <v>0</v>
      </c>
      <c r="X68" s="89">
        <v>0</v>
      </c>
    </row>
    <row r="69" spans="2:24" ht="27.6" x14ac:dyDescent="0.3">
      <c r="B69" s="45" t="s">
        <v>24</v>
      </c>
      <c r="C69" s="32" t="s">
        <v>93</v>
      </c>
      <c r="D69" s="49">
        <v>8</v>
      </c>
      <c r="E69" s="30">
        <v>0.4</v>
      </c>
      <c r="F69" s="31">
        <v>3.2</v>
      </c>
      <c r="G69" s="30">
        <v>0</v>
      </c>
      <c r="H69" s="31">
        <v>0</v>
      </c>
      <c r="J69" s="84">
        <v>0</v>
      </c>
      <c r="K69" s="85">
        <v>0</v>
      </c>
      <c r="L69" s="86">
        <v>0</v>
      </c>
      <c r="M69" s="86">
        <v>0</v>
      </c>
      <c r="N69" s="86">
        <v>0</v>
      </c>
      <c r="O69" s="86">
        <v>0</v>
      </c>
      <c r="P69" s="86">
        <v>0</v>
      </c>
      <c r="Q69" s="87">
        <v>0</v>
      </c>
      <c r="R69" s="87">
        <v>0</v>
      </c>
      <c r="S69" s="87">
        <v>0</v>
      </c>
      <c r="T69" s="87">
        <v>0</v>
      </c>
      <c r="U69" s="87">
        <v>0</v>
      </c>
      <c r="V69" s="88">
        <v>0</v>
      </c>
      <c r="W69" s="88">
        <v>0</v>
      </c>
      <c r="X69" s="89">
        <v>0</v>
      </c>
    </row>
    <row r="70" spans="2:24" x14ac:dyDescent="0.3">
      <c r="B70" s="45" t="s">
        <v>24</v>
      </c>
      <c r="C70" s="32" t="s">
        <v>94</v>
      </c>
      <c r="D70" s="49">
        <v>10</v>
      </c>
      <c r="E70" s="30">
        <v>0.4</v>
      </c>
      <c r="F70" s="31">
        <v>4</v>
      </c>
      <c r="G70" s="30">
        <v>0</v>
      </c>
      <c r="H70" s="31">
        <v>0</v>
      </c>
      <c r="J70" s="84">
        <v>0</v>
      </c>
      <c r="K70" s="85">
        <v>0</v>
      </c>
      <c r="L70" s="86">
        <v>0</v>
      </c>
      <c r="M70" s="86">
        <v>0</v>
      </c>
      <c r="N70" s="86">
        <v>0</v>
      </c>
      <c r="O70" s="86">
        <v>0</v>
      </c>
      <c r="P70" s="86">
        <v>0</v>
      </c>
      <c r="Q70" s="87">
        <v>0</v>
      </c>
      <c r="R70" s="87">
        <v>0</v>
      </c>
      <c r="S70" s="87">
        <v>0</v>
      </c>
      <c r="T70" s="87">
        <v>0</v>
      </c>
      <c r="U70" s="87">
        <v>0</v>
      </c>
      <c r="V70" s="88">
        <v>0</v>
      </c>
      <c r="W70" s="88">
        <v>0</v>
      </c>
      <c r="X70" s="89">
        <v>0</v>
      </c>
    </row>
    <row r="71" spans="2:24" x14ac:dyDescent="0.3">
      <c r="B71" s="45" t="s">
        <v>24</v>
      </c>
      <c r="C71" s="32" t="s">
        <v>95</v>
      </c>
      <c r="D71" s="49">
        <v>5</v>
      </c>
      <c r="E71" s="30">
        <v>0.4</v>
      </c>
      <c r="F71" s="31">
        <v>2</v>
      </c>
      <c r="G71" s="30">
        <v>0.4</v>
      </c>
      <c r="H71" s="31">
        <v>0.8</v>
      </c>
      <c r="J71" s="84">
        <v>0</v>
      </c>
      <c r="K71" s="85">
        <v>0</v>
      </c>
      <c r="L71" s="86">
        <v>0</v>
      </c>
      <c r="M71" s="86">
        <v>0</v>
      </c>
      <c r="N71" s="86">
        <v>0</v>
      </c>
      <c r="O71" s="86">
        <v>0</v>
      </c>
      <c r="P71" s="86">
        <v>0</v>
      </c>
      <c r="Q71" s="87">
        <v>0</v>
      </c>
      <c r="R71" s="87">
        <v>0.2</v>
      </c>
      <c r="S71" s="87">
        <v>0.2</v>
      </c>
      <c r="T71" s="87">
        <v>0.4</v>
      </c>
      <c r="U71" s="87">
        <v>0</v>
      </c>
      <c r="V71" s="88">
        <v>0</v>
      </c>
      <c r="W71" s="88">
        <v>0</v>
      </c>
      <c r="X71" s="89">
        <v>0</v>
      </c>
    </row>
    <row r="72" spans="2:24" ht="27.6" x14ac:dyDescent="0.3">
      <c r="B72" s="45" t="s">
        <v>24</v>
      </c>
      <c r="C72" s="32" t="s">
        <v>96</v>
      </c>
      <c r="D72" s="49">
        <v>7</v>
      </c>
      <c r="E72" s="30">
        <v>0.4</v>
      </c>
      <c r="F72" s="31">
        <v>2.8000000000000003</v>
      </c>
      <c r="G72" s="30">
        <v>0</v>
      </c>
      <c r="H72" s="31">
        <v>0</v>
      </c>
      <c r="J72" s="84">
        <v>0</v>
      </c>
      <c r="K72" s="85">
        <v>0</v>
      </c>
      <c r="L72" s="86">
        <v>0</v>
      </c>
      <c r="M72" s="86">
        <v>0</v>
      </c>
      <c r="N72" s="86">
        <v>0</v>
      </c>
      <c r="O72" s="86">
        <v>0</v>
      </c>
      <c r="P72" s="86">
        <v>0</v>
      </c>
      <c r="Q72" s="87">
        <v>0</v>
      </c>
      <c r="R72" s="87">
        <v>0</v>
      </c>
      <c r="S72" s="87">
        <v>0</v>
      </c>
      <c r="T72" s="87">
        <v>0</v>
      </c>
      <c r="U72" s="87">
        <v>0</v>
      </c>
      <c r="V72" s="88">
        <v>0</v>
      </c>
      <c r="W72" s="88">
        <v>0</v>
      </c>
      <c r="X72" s="89">
        <v>0</v>
      </c>
    </row>
    <row r="73" spans="2:24" ht="82.8" x14ac:dyDescent="0.3">
      <c r="B73" s="45" t="s">
        <v>24</v>
      </c>
      <c r="C73" s="32" t="s">
        <v>97</v>
      </c>
      <c r="D73" s="49">
        <v>20</v>
      </c>
      <c r="E73" s="30">
        <v>0.4</v>
      </c>
      <c r="F73" s="31">
        <v>8</v>
      </c>
      <c r="G73" s="30">
        <v>0</v>
      </c>
      <c r="H73" s="31">
        <v>0</v>
      </c>
      <c r="J73" s="84">
        <v>0</v>
      </c>
      <c r="K73" s="85">
        <v>0</v>
      </c>
      <c r="L73" s="86">
        <v>0</v>
      </c>
      <c r="M73" s="86">
        <v>0</v>
      </c>
      <c r="N73" s="86">
        <v>0</v>
      </c>
      <c r="O73" s="86">
        <v>0</v>
      </c>
      <c r="P73" s="86">
        <v>0</v>
      </c>
      <c r="Q73" s="87">
        <v>0</v>
      </c>
      <c r="R73" s="87">
        <v>0</v>
      </c>
      <c r="S73" s="87">
        <v>0</v>
      </c>
      <c r="T73" s="87">
        <v>0</v>
      </c>
      <c r="U73" s="87">
        <v>0</v>
      </c>
      <c r="V73" s="88">
        <v>0</v>
      </c>
      <c r="W73" s="88">
        <v>0</v>
      </c>
      <c r="X73" s="89">
        <v>0</v>
      </c>
    </row>
    <row r="74" spans="2:24" ht="41.4" x14ac:dyDescent="0.3">
      <c r="B74" s="45" t="s">
        <v>24</v>
      </c>
      <c r="C74" s="32" t="s">
        <v>98</v>
      </c>
      <c r="D74" s="49">
        <v>10</v>
      </c>
      <c r="E74" s="30">
        <v>0.4</v>
      </c>
      <c r="F74" s="31">
        <v>4</v>
      </c>
      <c r="G74" s="30">
        <v>0</v>
      </c>
      <c r="H74" s="31">
        <v>0</v>
      </c>
      <c r="J74" s="84">
        <v>0</v>
      </c>
      <c r="K74" s="85">
        <v>0</v>
      </c>
      <c r="L74" s="86">
        <v>0</v>
      </c>
      <c r="M74" s="86">
        <v>0</v>
      </c>
      <c r="N74" s="86">
        <v>0</v>
      </c>
      <c r="O74" s="86">
        <v>0</v>
      </c>
      <c r="P74" s="86">
        <v>0</v>
      </c>
      <c r="Q74" s="87">
        <v>0</v>
      </c>
      <c r="R74" s="87">
        <v>0</v>
      </c>
      <c r="S74" s="87">
        <v>0</v>
      </c>
      <c r="T74" s="87">
        <v>0</v>
      </c>
      <c r="U74" s="87">
        <v>0</v>
      </c>
      <c r="V74" s="88">
        <v>0</v>
      </c>
      <c r="W74" s="88">
        <v>0</v>
      </c>
      <c r="X74" s="89">
        <v>0</v>
      </c>
    </row>
    <row r="75" spans="2:24" x14ac:dyDescent="0.3">
      <c r="B75" s="45" t="s">
        <v>24</v>
      </c>
      <c r="C75" s="32" t="s">
        <v>99</v>
      </c>
      <c r="D75" s="49">
        <v>5</v>
      </c>
      <c r="E75" s="30">
        <v>0.4</v>
      </c>
      <c r="F75" s="31">
        <v>2</v>
      </c>
      <c r="G75" s="30">
        <v>0</v>
      </c>
      <c r="H75" s="31">
        <v>0</v>
      </c>
      <c r="J75" s="84">
        <v>0</v>
      </c>
      <c r="K75" s="85">
        <v>0</v>
      </c>
      <c r="L75" s="86">
        <v>0</v>
      </c>
      <c r="M75" s="86">
        <v>0</v>
      </c>
      <c r="N75" s="86">
        <v>0</v>
      </c>
      <c r="O75" s="86">
        <v>0</v>
      </c>
      <c r="P75" s="86">
        <v>0</v>
      </c>
      <c r="Q75" s="87">
        <v>0</v>
      </c>
      <c r="R75" s="87">
        <v>0</v>
      </c>
      <c r="S75" s="87">
        <v>0</v>
      </c>
      <c r="T75" s="87">
        <v>0</v>
      </c>
      <c r="U75" s="87">
        <v>0</v>
      </c>
      <c r="V75" s="88">
        <v>0</v>
      </c>
      <c r="W75" s="88">
        <v>0</v>
      </c>
      <c r="X75" s="89">
        <v>0</v>
      </c>
    </row>
    <row r="76" spans="2:24" ht="27.6" x14ac:dyDescent="0.3">
      <c r="B76" s="45" t="s">
        <v>24</v>
      </c>
      <c r="C76" s="32" t="s">
        <v>100</v>
      </c>
      <c r="D76" s="49">
        <v>21</v>
      </c>
      <c r="E76" s="30">
        <v>1</v>
      </c>
      <c r="F76" s="31">
        <v>21</v>
      </c>
      <c r="G76" s="30">
        <v>0</v>
      </c>
      <c r="H76" s="31">
        <v>0</v>
      </c>
      <c r="J76" s="84">
        <v>0</v>
      </c>
      <c r="K76" s="85">
        <v>0</v>
      </c>
      <c r="L76" s="86">
        <v>0</v>
      </c>
      <c r="M76" s="86">
        <v>0</v>
      </c>
      <c r="N76" s="86">
        <v>0</v>
      </c>
      <c r="O76" s="86">
        <v>0</v>
      </c>
      <c r="P76" s="86">
        <v>0</v>
      </c>
      <c r="Q76" s="87">
        <v>0</v>
      </c>
      <c r="R76" s="87">
        <v>0</v>
      </c>
      <c r="S76" s="87">
        <v>0</v>
      </c>
      <c r="T76" s="87">
        <v>0</v>
      </c>
      <c r="U76" s="87">
        <v>0</v>
      </c>
      <c r="V76" s="88">
        <v>0</v>
      </c>
      <c r="W76" s="88">
        <v>0</v>
      </c>
      <c r="X76" s="89">
        <v>0</v>
      </c>
    </row>
    <row r="77" spans="2:24" x14ac:dyDescent="0.3">
      <c r="B77" s="45" t="s">
        <v>24</v>
      </c>
      <c r="C77" s="32" t="s">
        <v>101</v>
      </c>
      <c r="D77" s="49">
        <v>3</v>
      </c>
      <c r="E77" s="30">
        <v>0.4</v>
      </c>
      <c r="F77" s="31">
        <v>1.2000000000000002</v>
      </c>
      <c r="G77" s="30">
        <v>0.4</v>
      </c>
      <c r="H77" s="31">
        <v>0.48000000000000009</v>
      </c>
      <c r="J77" s="84">
        <v>0</v>
      </c>
      <c r="K77" s="85">
        <v>0</v>
      </c>
      <c r="L77" s="86">
        <v>0</v>
      </c>
      <c r="M77" s="86">
        <v>0</v>
      </c>
      <c r="N77" s="86">
        <v>0</v>
      </c>
      <c r="O77" s="86">
        <v>0</v>
      </c>
      <c r="P77" s="86">
        <v>0</v>
      </c>
      <c r="Q77" s="87">
        <v>0</v>
      </c>
      <c r="R77" s="87">
        <v>0</v>
      </c>
      <c r="S77" s="87">
        <v>0</v>
      </c>
      <c r="T77" s="87">
        <v>0</v>
      </c>
      <c r="U77" s="87">
        <v>0</v>
      </c>
      <c r="V77" s="88">
        <v>0.48000000000000009</v>
      </c>
      <c r="W77" s="88">
        <v>0</v>
      </c>
      <c r="X77" s="89">
        <v>0</v>
      </c>
    </row>
    <row r="78" spans="2:24" ht="27.6" x14ac:dyDescent="0.3">
      <c r="B78" s="45" t="s">
        <v>24</v>
      </c>
      <c r="C78" s="32" t="s">
        <v>102</v>
      </c>
      <c r="D78" s="49">
        <v>18</v>
      </c>
      <c r="E78" s="30">
        <v>1</v>
      </c>
      <c r="F78" s="31">
        <v>18</v>
      </c>
      <c r="G78" s="30">
        <v>0.4</v>
      </c>
      <c r="H78" s="31">
        <v>7.2</v>
      </c>
      <c r="J78" s="84">
        <v>0</v>
      </c>
      <c r="K78" s="85">
        <v>0</v>
      </c>
      <c r="L78" s="86">
        <v>0</v>
      </c>
      <c r="M78" s="86">
        <v>0</v>
      </c>
      <c r="N78" s="86">
        <v>0</v>
      </c>
      <c r="O78" s="86">
        <v>0</v>
      </c>
      <c r="P78" s="86">
        <v>0</v>
      </c>
      <c r="Q78" s="87">
        <v>7.2</v>
      </c>
      <c r="R78" s="87">
        <v>0</v>
      </c>
      <c r="S78" s="87">
        <v>0</v>
      </c>
      <c r="T78" s="87">
        <v>0</v>
      </c>
      <c r="U78" s="87">
        <v>0</v>
      </c>
      <c r="V78" s="88">
        <v>0</v>
      </c>
      <c r="W78" s="88">
        <v>0</v>
      </c>
      <c r="X78" s="89">
        <v>0</v>
      </c>
    </row>
    <row r="79" spans="2:24" ht="27.6" x14ac:dyDescent="0.3">
      <c r="B79" s="45" t="s">
        <v>24</v>
      </c>
      <c r="C79" s="32" t="s">
        <v>103</v>
      </c>
      <c r="D79" s="49">
        <v>5</v>
      </c>
      <c r="E79" s="30">
        <v>0.4</v>
      </c>
      <c r="F79" s="31">
        <v>2</v>
      </c>
      <c r="G79" s="30">
        <v>0</v>
      </c>
      <c r="H79" s="31">
        <v>0</v>
      </c>
      <c r="J79" s="84">
        <v>0</v>
      </c>
      <c r="K79" s="85">
        <v>0</v>
      </c>
      <c r="L79" s="86">
        <v>0</v>
      </c>
      <c r="M79" s="86">
        <v>0</v>
      </c>
      <c r="N79" s="86">
        <v>0</v>
      </c>
      <c r="O79" s="86">
        <v>0</v>
      </c>
      <c r="P79" s="86">
        <v>0</v>
      </c>
      <c r="Q79" s="87">
        <v>0</v>
      </c>
      <c r="R79" s="87">
        <v>0</v>
      </c>
      <c r="S79" s="87">
        <v>0</v>
      </c>
      <c r="T79" s="87">
        <v>0</v>
      </c>
      <c r="U79" s="87">
        <v>0</v>
      </c>
      <c r="V79" s="88">
        <v>0</v>
      </c>
      <c r="W79" s="88">
        <v>0</v>
      </c>
      <c r="X79" s="89">
        <v>0</v>
      </c>
    </row>
    <row r="80" spans="2:24" ht="27.6" x14ac:dyDescent="0.3">
      <c r="B80" s="45" t="s">
        <v>24</v>
      </c>
      <c r="C80" s="32" t="s">
        <v>104</v>
      </c>
      <c r="D80" s="49">
        <v>2.5</v>
      </c>
      <c r="E80" s="30">
        <v>0.4</v>
      </c>
      <c r="F80" s="31">
        <v>1</v>
      </c>
      <c r="G80" s="30">
        <v>0</v>
      </c>
      <c r="H80" s="31">
        <v>0</v>
      </c>
      <c r="J80" s="84">
        <v>0</v>
      </c>
      <c r="K80" s="85">
        <v>0</v>
      </c>
      <c r="L80" s="86">
        <v>0</v>
      </c>
      <c r="M80" s="86">
        <v>0</v>
      </c>
      <c r="N80" s="86">
        <v>0</v>
      </c>
      <c r="O80" s="86">
        <v>0</v>
      </c>
      <c r="P80" s="86">
        <v>0</v>
      </c>
      <c r="Q80" s="87">
        <v>0</v>
      </c>
      <c r="R80" s="87">
        <v>0</v>
      </c>
      <c r="S80" s="87">
        <v>0</v>
      </c>
      <c r="T80" s="87">
        <v>0</v>
      </c>
      <c r="U80" s="87">
        <v>0</v>
      </c>
      <c r="V80" s="88">
        <v>0</v>
      </c>
      <c r="W80" s="88">
        <v>0</v>
      </c>
      <c r="X80" s="89">
        <v>0</v>
      </c>
    </row>
    <row r="81" spans="2:32" ht="27.6" x14ac:dyDescent="0.3">
      <c r="B81" s="45" t="s">
        <v>24</v>
      </c>
      <c r="C81" s="32" t="s">
        <v>105</v>
      </c>
      <c r="D81" s="49">
        <v>6</v>
      </c>
      <c r="E81" s="30">
        <v>0.4</v>
      </c>
      <c r="F81" s="31">
        <v>2.4000000000000004</v>
      </c>
      <c r="G81" s="30">
        <v>0</v>
      </c>
      <c r="H81" s="31">
        <v>0</v>
      </c>
      <c r="J81" s="84">
        <v>0</v>
      </c>
      <c r="K81" s="85">
        <v>0</v>
      </c>
      <c r="L81" s="86">
        <v>0</v>
      </c>
      <c r="M81" s="86">
        <v>0</v>
      </c>
      <c r="N81" s="86">
        <v>0</v>
      </c>
      <c r="O81" s="86">
        <v>0</v>
      </c>
      <c r="P81" s="86">
        <v>0</v>
      </c>
      <c r="Q81" s="87">
        <v>0</v>
      </c>
      <c r="R81" s="87">
        <v>0</v>
      </c>
      <c r="S81" s="87">
        <v>0</v>
      </c>
      <c r="T81" s="87">
        <v>0</v>
      </c>
      <c r="U81" s="87">
        <v>0</v>
      </c>
      <c r="V81" s="88">
        <v>0</v>
      </c>
      <c r="W81" s="88">
        <v>0</v>
      </c>
      <c r="X81" s="89">
        <v>0</v>
      </c>
    </row>
    <row r="82" spans="2:32" ht="27.6" x14ac:dyDescent="0.3">
      <c r="B82" s="45" t="s">
        <v>24</v>
      </c>
      <c r="C82" s="32" t="s">
        <v>106</v>
      </c>
      <c r="D82" s="49">
        <v>5</v>
      </c>
      <c r="E82" s="30">
        <v>0.4</v>
      </c>
      <c r="F82" s="31">
        <v>2</v>
      </c>
      <c r="G82" s="30">
        <v>0.4</v>
      </c>
      <c r="H82" s="31">
        <v>0.8</v>
      </c>
      <c r="J82" s="84">
        <v>0</v>
      </c>
      <c r="K82" s="85">
        <v>0</v>
      </c>
      <c r="L82" s="86">
        <v>0</v>
      </c>
      <c r="M82" s="86">
        <v>0.4</v>
      </c>
      <c r="N82" s="86">
        <v>0</v>
      </c>
      <c r="O82" s="86">
        <v>0</v>
      </c>
      <c r="P82" s="86">
        <v>0.4</v>
      </c>
      <c r="Q82" s="87">
        <v>0</v>
      </c>
      <c r="R82" s="87">
        <v>0</v>
      </c>
      <c r="S82" s="87">
        <v>0</v>
      </c>
      <c r="T82" s="87">
        <v>0</v>
      </c>
      <c r="U82" s="87">
        <v>0</v>
      </c>
      <c r="V82" s="88">
        <v>0</v>
      </c>
      <c r="W82" s="88">
        <v>0</v>
      </c>
      <c r="X82" s="89">
        <v>0</v>
      </c>
    </row>
    <row r="83" spans="2:32" x14ac:dyDescent="0.3">
      <c r="B83" s="45" t="s">
        <v>24</v>
      </c>
      <c r="C83" s="32" t="s">
        <v>107</v>
      </c>
      <c r="D83" s="49">
        <v>5</v>
      </c>
      <c r="E83" s="30">
        <v>0.4</v>
      </c>
      <c r="F83" s="31">
        <v>2</v>
      </c>
      <c r="G83" s="30">
        <v>0.4</v>
      </c>
      <c r="H83" s="31">
        <v>0.8</v>
      </c>
      <c r="J83" s="84">
        <v>0</v>
      </c>
      <c r="K83" s="85">
        <v>0</v>
      </c>
      <c r="L83" s="86">
        <v>0</v>
      </c>
      <c r="M83" s="86">
        <v>0</v>
      </c>
      <c r="N83" s="86">
        <v>0</v>
      </c>
      <c r="O83" s="86">
        <v>0</v>
      </c>
      <c r="P83" s="86">
        <v>0</v>
      </c>
      <c r="Q83" s="87">
        <v>0</v>
      </c>
      <c r="R83" s="87">
        <v>0.4</v>
      </c>
      <c r="S83" s="87">
        <v>0.4</v>
      </c>
      <c r="T83" s="87">
        <v>0</v>
      </c>
      <c r="U83" s="87">
        <v>0</v>
      </c>
      <c r="V83" s="88">
        <v>0</v>
      </c>
      <c r="W83" s="88">
        <v>0</v>
      </c>
      <c r="X83" s="89">
        <v>0</v>
      </c>
    </row>
    <row r="84" spans="2:32" x14ac:dyDescent="0.3">
      <c r="B84" s="45" t="s">
        <v>24</v>
      </c>
      <c r="C84" s="32" t="s">
        <v>108</v>
      </c>
      <c r="D84" s="49">
        <v>5</v>
      </c>
      <c r="E84" s="30">
        <v>0.4</v>
      </c>
      <c r="F84" s="31">
        <v>2</v>
      </c>
      <c r="G84" s="30">
        <v>0</v>
      </c>
      <c r="H84" s="31">
        <v>0</v>
      </c>
      <c r="J84" s="84">
        <v>0</v>
      </c>
      <c r="K84" s="85">
        <v>0</v>
      </c>
      <c r="L84" s="86">
        <v>0</v>
      </c>
      <c r="M84" s="86">
        <v>0</v>
      </c>
      <c r="N84" s="86">
        <v>0</v>
      </c>
      <c r="O84" s="86">
        <v>0</v>
      </c>
      <c r="P84" s="86">
        <v>0</v>
      </c>
      <c r="Q84" s="87">
        <v>0</v>
      </c>
      <c r="R84" s="87">
        <v>0</v>
      </c>
      <c r="S84" s="87">
        <v>0</v>
      </c>
      <c r="T84" s="87">
        <v>0</v>
      </c>
      <c r="U84" s="87">
        <v>0</v>
      </c>
      <c r="V84" s="88">
        <v>0</v>
      </c>
      <c r="W84" s="88">
        <v>0</v>
      </c>
      <c r="X84" s="89">
        <v>0</v>
      </c>
    </row>
    <row r="85" spans="2:32" x14ac:dyDescent="0.3">
      <c r="B85" s="45" t="s">
        <v>24</v>
      </c>
      <c r="C85" s="32" t="s">
        <v>109</v>
      </c>
      <c r="D85" s="49">
        <v>6</v>
      </c>
      <c r="E85" s="30">
        <v>0.4</v>
      </c>
      <c r="F85" s="31">
        <v>2.4000000000000004</v>
      </c>
      <c r="G85" s="30">
        <v>0.4</v>
      </c>
      <c r="H85" s="31">
        <v>0.96000000000000019</v>
      </c>
      <c r="J85" s="84">
        <v>0</v>
      </c>
      <c r="K85" s="85">
        <v>0</v>
      </c>
      <c r="L85" s="86">
        <v>0</v>
      </c>
      <c r="M85" s="86">
        <v>0</v>
      </c>
      <c r="N85" s="86">
        <v>0</v>
      </c>
      <c r="O85" s="86">
        <v>0</v>
      </c>
      <c r="P85" s="86">
        <v>0</v>
      </c>
      <c r="Q85" s="87">
        <v>0</v>
      </c>
      <c r="R85" s="87">
        <v>0</v>
      </c>
      <c r="S85" s="87">
        <v>0</v>
      </c>
      <c r="T85" s="87">
        <v>0</v>
      </c>
      <c r="U85" s="87">
        <v>0</v>
      </c>
      <c r="V85" s="88">
        <v>0</v>
      </c>
      <c r="W85" s="88">
        <v>0</v>
      </c>
      <c r="X85" s="89">
        <v>0.96000000000000019</v>
      </c>
    </row>
    <row r="86" spans="2:32" ht="27.6" x14ac:dyDescent="0.3">
      <c r="B86" s="45" t="s">
        <v>24</v>
      </c>
      <c r="C86" s="32" t="s">
        <v>110</v>
      </c>
      <c r="D86" s="49">
        <v>3</v>
      </c>
      <c r="E86" s="30">
        <v>0.4</v>
      </c>
      <c r="F86" s="31">
        <v>1.2000000000000002</v>
      </c>
      <c r="G86" s="30">
        <v>0</v>
      </c>
      <c r="H86" s="31">
        <v>0</v>
      </c>
      <c r="J86" s="84">
        <v>0</v>
      </c>
      <c r="K86" s="85">
        <v>0</v>
      </c>
      <c r="L86" s="86">
        <v>0</v>
      </c>
      <c r="M86" s="86">
        <v>0</v>
      </c>
      <c r="N86" s="86">
        <v>0</v>
      </c>
      <c r="O86" s="86">
        <v>0</v>
      </c>
      <c r="P86" s="86">
        <v>0</v>
      </c>
      <c r="Q86" s="87">
        <v>0</v>
      </c>
      <c r="R86" s="87">
        <v>0</v>
      </c>
      <c r="S86" s="87">
        <v>0</v>
      </c>
      <c r="T86" s="87">
        <v>0</v>
      </c>
      <c r="U86" s="87">
        <v>0</v>
      </c>
      <c r="V86" s="88">
        <v>0</v>
      </c>
      <c r="W86" s="88">
        <v>0</v>
      </c>
      <c r="X86" s="89">
        <v>0</v>
      </c>
    </row>
    <row r="87" spans="2:32" ht="27.6" x14ac:dyDescent="0.3">
      <c r="B87" s="45" t="s">
        <v>24</v>
      </c>
      <c r="C87" s="32" t="s">
        <v>111</v>
      </c>
      <c r="D87" s="49">
        <v>17</v>
      </c>
      <c r="E87" s="30">
        <v>1</v>
      </c>
      <c r="F87" s="31">
        <v>17</v>
      </c>
      <c r="G87" s="30">
        <v>0</v>
      </c>
      <c r="H87" s="31">
        <v>0</v>
      </c>
      <c r="J87" s="84">
        <v>0</v>
      </c>
      <c r="K87" s="85">
        <v>0</v>
      </c>
      <c r="L87" s="86">
        <v>0</v>
      </c>
      <c r="M87" s="86">
        <v>0</v>
      </c>
      <c r="N87" s="86">
        <v>0</v>
      </c>
      <c r="O87" s="86">
        <v>0</v>
      </c>
      <c r="P87" s="86">
        <v>0</v>
      </c>
      <c r="Q87" s="87">
        <v>0</v>
      </c>
      <c r="R87" s="87">
        <v>0</v>
      </c>
      <c r="S87" s="87">
        <v>0</v>
      </c>
      <c r="T87" s="87">
        <v>0</v>
      </c>
      <c r="U87" s="87">
        <v>0</v>
      </c>
      <c r="V87" s="88">
        <v>0</v>
      </c>
      <c r="W87" s="88">
        <v>0</v>
      </c>
      <c r="X87" s="89">
        <v>0</v>
      </c>
    </row>
    <row r="88" spans="2:32" ht="41.4" x14ac:dyDescent="0.3">
      <c r="B88" s="45" t="s">
        <v>24</v>
      </c>
      <c r="C88" s="32" t="s">
        <v>112</v>
      </c>
      <c r="D88" s="49">
        <v>16</v>
      </c>
      <c r="E88" s="30">
        <v>0.4</v>
      </c>
      <c r="F88" s="31">
        <v>6.4</v>
      </c>
      <c r="G88" s="30">
        <v>0</v>
      </c>
      <c r="H88" s="31">
        <v>0</v>
      </c>
      <c r="J88" s="84">
        <v>0</v>
      </c>
      <c r="K88" s="85">
        <v>0</v>
      </c>
      <c r="L88" s="86">
        <v>0</v>
      </c>
      <c r="M88" s="86">
        <v>0</v>
      </c>
      <c r="N88" s="86">
        <v>0</v>
      </c>
      <c r="O88" s="86">
        <v>0</v>
      </c>
      <c r="P88" s="86">
        <v>0</v>
      </c>
      <c r="Q88" s="87">
        <v>0</v>
      </c>
      <c r="R88" s="87">
        <v>0</v>
      </c>
      <c r="S88" s="87">
        <v>0</v>
      </c>
      <c r="T88" s="87">
        <v>0</v>
      </c>
      <c r="U88" s="87">
        <v>0</v>
      </c>
      <c r="V88" s="88">
        <v>0</v>
      </c>
      <c r="W88" s="88">
        <v>0</v>
      </c>
      <c r="X88" s="89">
        <v>0</v>
      </c>
    </row>
    <row r="89" spans="2:32" x14ac:dyDescent="0.3">
      <c r="B89" s="45" t="s">
        <v>24</v>
      </c>
      <c r="C89" s="32" t="s">
        <v>113</v>
      </c>
      <c r="D89" s="49">
        <v>11</v>
      </c>
      <c r="E89" s="30">
        <v>1</v>
      </c>
      <c r="F89" s="31">
        <v>11</v>
      </c>
      <c r="G89" s="30">
        <v>0.4</v>
      </c>
      <c r="H89" s="31">
        <v>4.4000000000000004</v>
      </c>
      <c r="J89" s="84">
        <v>0</v>
      </c>
      <c r="K89" s="85">
        <v>0</v>
      </c>
      <c r="L89" s="86">
        <v>0</v>
      </c>
      <c r="M89" s="86">
        <v>0</v>
      </c>
      <c r="N89" s="86">
        <v>0</v>
      </c>
      <c r="O89" s="86">
        <v>0</v>
      </c>
      <c r="P89" s="86">
        <v>4.4000000000000004</v>
      </c>
      <c r="Q89" s="87">
        <v>0</v>
      </c>
      <c r="R89" s="87">
        <v>0</v>
      </c>
      <c r="S89" s="87">
        <v>0</v>
      </c>
      <c r="T89" s="87">
        <v>0</v>
      </c>
      <c r="U89" s="87">
        <v>0</v>
      </c>
      <c r="V89" s="88">
        <v>0</v>
      </c>
      <c r="W89" s="88">
        <v>0</v>
      </c>
      <c r="X89" s="89">
        <v>0</v>
      </c>
    </row>
    <row r="90" spans="2:32" ht="27.6" x14ac:dyDescent="0.3">
      <c r="B90" s="45" t="s">
        <v>24</v>
      </c>
      <c r="C90" s="32" t="s">
        <v>114</v>
      </c>
      <c r="D90" s="49">
        <v>17.3</v>
      </c>
      <c r="E90" s="30">
        <v>1</v>
      </c>
      <c r="F90" s="31">
        <v>17.3</v>
      </c>
      <c r="G90" s="30">
        <v>0</v>
      </c>
      <c r="H90" s="31">
        <v>0</v>
      </c>
      <c r="J90" s="84">
        <v>0</v>
      </c>
      <c r="K90" s="85">
        <v>0</v>
      </c>
      <c r="L90" s="86">
        <v>0</v>
      </c>
      <c r="M90" s="86">
        <v>0</v>
      </c>
      <c r="N90" s="86">
        <v>0</v>
      </c>
      <c r="O90" s="86">
        <v>0</v>
      </c>
      <c r="P90" s="86">
        <v>0</v>
      </c>
      <c r="Q90" s="87">
        <v>0</v>
      </c>
      <c r="R90" s="87">
        <v>0</v>
      </c>
      <c r="S90" s="87">
        <v>0</v>
      </c>
      <c r="T90" s="87">
        <v>0</v>
      </c>
      <c r="U90" s="87">
        <v>0</v>
      </c>
      <c r="V90" s="88">
        <v>0</v>
      </c>
      <c r="W90" s="88">
        <v>0</v>
      </c>
      <c r="X90" s="89">
        <v>0</v>
      </c>
    </row>
    <row r="91" spans="2:32" x14ac:dyDescent="0.3">
      <c r="B91" s="45" t="s">
        <v>24</v>
      </c>
      <c r="C91" s="32" t="s">
        <v>56</v>
      </c>
      <c r="D91" s="90">
        <v>50.418316349999998</v>
      </c>
      <c r="E91" s="91">
        <v>0</v>
      </c>
      <c r="F91" s="92">
        <v>0</v>
      </c>
      <c r="G91" s="91">
        <v>0</v>
      </c>
      <c r="H91" s="92">
        <v>0</v>
      </c>
      <c r="J91" s="84">
        <v>0</v>
      </c>
      <c r="K91" s="85">
        <v>0</v>
      </c>
      <c r="L91" s="86">
        <v>0</v>
      </c>
      <c r="M91" s="86">
        <v>0</v>
      </c>
      <c r="N91" s="86">
        <v>0</v>
      </c>
      <c r="O91" s="86">
        <v>0</v>
      </c>
      <c r="P91" s="86">
        <v>0</v>
      </c>
      <c r="Q91" s="87">
        <v>0</v>
      </c>
      <c r="R91" s="87">
        <v>0</v>
      </c>
      <c r="S91" s="87">
        <v>0</v>
      </c>
      <c r="T91" s="87">
        <v>0</v>
      </c>
      <c r="U91" s="87">
        <v>0</v>
      </c>
      <c r="V91" s="88">
        <v>0</v>
      </c>
      <c r="W91" s="88">
        <v>0</v>
      </c>
      <c r="X91" s="89">
        <v>0</v>
      </c>
      <c r="AC91" s="50"/>
      <c r="AD91" s="51"/>
      <c r="AE91" s="51"/>
      <c r="AF91" s="51"/>
    </row>
    <row r="92" spans="2:32" x14ac:dyDescent="0.3">
      <c r="B92" s="193" t="s">
        <v>27</v>
      </c>
      <c r="C92" s="194" t="s">
        <v>24</v>
      </c>
      <c r="D92" s="68">
        <v>3487.020156</v>
      </c>
      <c r="E92" s="69">
        <f>F92/D92</f>
        <v>0.55463979830233023</v>
      </c>
      <c r="F92" s="70">
        <v>1934.040156</v>
      </c>
      <c r="G92" s="69">
        <f>H92/F92</f>
        <v>0.50310227374617134</v>
      </c>
      <c r="H92" s="70">
        <v>973.02</v>
      </c>
      <c r="J92" s="93">
        <v>6.8</v>
      </c>
      <c r="K92" s="93">
        <v>6.9111111111111105</v>
      </c>
      <c r="L92" s="93">
        <v>0.1111111111111111</v>
      </c>
      <c r="M92" s="93">
        <v>13.111111111111111</v>
      </c>
      <c r="N92" s="93">
        <v>5.1111111111111107</v>
      </c>
      <c r="O92" s="93">
        <v>98.277777777777771</v>
      </c>
      <c r="P92" s="93">
        <v>98.011111111111106</v>
      </c>
      <c r="Q92" s="93">
        <v>51.359259259259254</v>
      </c>
      <c r="R92" s="93">
        <v>233.74259259259259</v>
      </c>
      <c r="S92" s="93">
        <v>381.22925925925927</v>
      </c>
      <c r="T92" s="93">
        <v>43.177777777777777</v>
      </c>
      <c r="U92" s="93">
        <v>35.06666666666667</v>
      </c>
      <c r="V92" s="93">
        <v>0.1111111111111111</v>
      </c>
      <c r="W92" s="93">
        <v>0</v>
      </c>
      <c r="X92" s="93">
        <v>0</v>
      </c>
      <c r="AC92" s="50"/>
      <c r="AD92" s="51"/>
      <c r="AE92" s="51"/>
      <c r="AF92" s="51"/>
    </row>
    <row r="93" spans="2:32" x14ac:dyDescent="0.3">
      <c r="B93" s="45" t="s">
        <v>24</v>
      </c>
      <c r="C93" s="32" t="s">
        <v>115</v>
      </c>
      <c r="D93" s="49">
        <v>6</v>
      </c>
      <c r="E93" s="30">
        <v>1</v>
      </c>
      <c r="F93" s="31">
        <v>6</v>
      </c>
      <c r="G93" s="30">
        <v>0</v>
      </c>
      <c r="H93" s="31">
        <v>0</v>
      </c>
      <c r="J93" s="84">
        <v>0</v>
      </c>
      <c r="K93" s="85">
        <v>0</v>
      </c>
      <c r="L93" s="86">
        <v>0</v>
      </c>
      <c r="M93" s="86">
        <v>0</v>
      </c>
      <c r="N93" s="86">
        <v>0</v>
      </c>
      <c r="O93" s="86">
        <v>0</v>
      </c>
      <c r="P93" s="86">
        <v>0</v>
      </c>
      <c r="Q93" s="87">
        <v>0</v>
      </c>
      <c r="R93" s="87">
        <v>0</v>
      </c>
      <c r="S93" s="87">
        <v>0</v>
      </c>
      <c r="T93" s="87">
        <v>0</v>
      </c>
      <c r="U93" s="87">
        <v>0</v>
      </c>
      <c r="V93" s="88">
        <v>0</v>
      </c>
      <c r="W93" s="88">
        <v>0</v>
      </c>
      <c r="X93" s="89">
        <v>0</v>
      </c>
      <c r="AC93" s="50"/>
      <c r="AD93" s="51"/>
      <c r="AE93" s="51"/>
      <c r="AF93" s="51"/>
    </row>
    <row r="94" spans="2:32" ht="27.6" x14ac:dyDescent="0.3">
      <c r="B94" s="45" t="s">
        <v>24</v>
      </c>
      <c r="C94" s="32" t="s">
        <v>116</v>
      </c>
      <c r="D94" s="49">
        <v>9</v>
      </c>
      <c r="E94" s="30">
        <v>1</v>
      </c>
      <c r="F94" s="31">
        <v>9</v>
      </c>
      <c r="G94" s="30">
        <v>0</v>
      </c>
      <c r="H94" s="31">
        <v>0</v>
      </c>
      <c r="J94" s="84">
        <v>0</v>
      </c>
      <c r="K94" s="85">
        <v>0</v>
      </c>
      <c r="L94" s="86">
        <v>0</v>
      </c>
      <c r="M94" s="86">
        <v>0</v>
      </c>
      <c r="N94" s="86">
        <v>0</v>
      </c>
      <c r="O94" s="86">
        <v>0</v>
      </c>
      <c r="P94" s="86">
        <v>0</v>
      </c>
      <c r="Q94" s="87">
        <v>0</v>
      </c>
      <c r="R94" s="87">
        <v>0</v>
      </c>
      <c r="S94" s="87">
        <v>0</v>
      </c>
      <c r="T94" s="87">
        <v>0</v>
      </c>
      <c r="U94" s="87">
        <v>0</v>
      </c>
      <c r="V94" s="88">
        <v>0</v>
      </c>
      <c r="W94" s="88">
        <v>0</v>
      </c>
      <c r="X94" s="89">
        <v>0</v>
      </c>
      <c r="AC94" s="50"/>
      <c r="AD94" s="51"/>
      <c r="AE94" s="51"/>
      <c r="AF94" s="51"/>
    </row>
    <row r="95" spans="2:32" x14ac:dyDescent="0.3">
      <c r="B95" s="45" t="s">
        <v>24</v>
      </c>
      <c r="C95" s="32" t="s">
        <v>117</v>
      </c>
      <c r="D95" s="49">
        <v>9</v>
      </c>
      <c r="E95" s="30">
        <v>1</v>
      </c>
      <c r="F95" s="31">
        <v>9</v>
      </c>
      <c r="G95" s="30">
        <v>0</v>
      </c>
      <c r="H95" s="31">
        <v>0</v>
      </c>
      <c r="J95" s="84">
        <v>0</v>
      </c>
      <c r="K95" s="85">
        <v>0</v>
      </c>
      <c r="L95" s="86">
        <v>0</v>
      </c>
      <c r="M95" s="86">
        <v>0</v>
      </c>
      <c r="N95" s="86">
        <v>0</v>
      </c>
      <c r="O95" s="86">
        <v>0</v>
      </c>
      <c r="P95" s="86">
        <v>0</v>
      </c>
      <c r="Q95" s="87">
        <v>0</v>
      </c>
      <c r="R95" s="87">
        <v>0</v>
      </c>
      <c r="S95" s="87">
        <v>0</v>
      </c>
      <c r="T95" s="87">
        <v>0</v>
      </c>
      <c r="U95" s="87">
        <v>0</v>
      </c>
      <c r="V95" s="88">
        <v>0</v>
      </c>
      <c r="W95" s="88">
        <v>0</v>
      </c>
      <c r="X95" s="89">
        <v>0</v>
      </c>
      <c r="AC95" s="50"/>
      <c r="AD95" s="51"/>
      <c r="AE95" s="51"/>
      <c r="AF95" s="51"/>
    </row>
    <row r="96" spans="2:32" ht="27.6" x14ac:dyDescent="0.3">
      <c r="B96" s="45" t="s">
        <v>24</v>
      </c>
      <c r="C96" s="32" t="s">
        <v>118</v>
      </c>
      <c r="D96" s="49">
        <v>28</v>
      </c>
      <c r="E96" s="30">
        <v>1</v>
      </c>
      <c r="F96" s="31">
        <v>28</v>
      </c>
      <c r="G96" s="30">
        <v>1</v>
      </c>
      <c r="H96" s="31">
        <v>28</v>
      </c>
      <c r="J96" s="84">
        <v>0</v>
      </c>
      <c r="K96" s="85">
        <v>0</v>
      </c>
      <c r="L96" s="86">
        <v>0</v>
      </c>
      <c r="M96" s="86">
        <v>0</v>
      </c>
      <c r="N96" s="86">
        <v>0</v>
      </c>
      <c r="O96" s="86">
        <v>0</v>
      </c>
      <c r="P96" s="86">
        <v>0</v>
      </c>
      <c r="Q96" s="87">
        <v>0</v>
      </c>
      <c r="R96" s="87">
        <v>0</v>
      </c>
      <c r="S96" s="87">
        <v>28</v>
      </c>
      <c r="T96" s="87">
        <v>0</v>
      </c>
      <c r="U96" s="87">
        <v>0</v>
      </c>
      <c r="V96" s="88">
        <v>0</v>
      </c>
      <c r="W96" s="88">
        <v>0</v>
      </c>
      <c r="X96" s="89">
        <v>0</v>
      </c>
      <c r="AC96" s="50"/>
      <c r="AD96" s="51"/>
      <c r="AE96" s="51"/>
      <c r="AF96" s="51"/>
    </row>
    <row r="97" spans="2:32" x14ac:dyDescent="0.3">
      <c r="B97" s="45" t="s">
        <v>24</v>
      </c>
      <c r="C97" s="32" t="s">
        <v>119</v>
      </c>
      <c r="D97" s="49">
        <v>16</v>
      </c>
      <c r="E97" s="30">
        <v>1</v>
      </c>
      <c r="F97" s="31">
        <v>16</v>
      </c>
      <c r="G97" s="30">
        <v>1</v>
      </c>
      <c r="H97" s="31">
        <v>16</v>
      </c>
      <c r="J97" s="84">
        <v>0</v>
      </c>
      <c r="K97" s="85">
        <v>0</v>
      </c>
      <c r="L97" s="86">
        <v>0</v>
      </c>
      <c r="M97" s="86">
        <v>0</v>
      </c>
      <c r="N97" s="86">
        <v>0</v>
      </c>
      <c r="O97" s="86">
        <v>0</v>
      </c>
      <c r="P97" s="86">
        <v>0</v>
      </c>
      <c r="Q97" s="87">
        <v>0</v>
      </c>
      <c r="R97" s="87">
        <v>0</v>
      </c>
      <c r="S97" s="87">
        <v>16</v>
      </c>
      <c r="T97" s="87">
        <v>0</v>
      </c>
      <c r="U97" s="87">
        <v>0</v>
      </c>
      <c r="V97" s="88">
        <v>0</v>
      </c>
      <c r="W97" s="88">
        <v>0</v>
      </c>
      <c r="X97" s="89">
        <v>0</v>
      </c>
      <c r="AC97" s="50"/>
      <c r="AD97" s="51"/>
      <c r="AE97" s="51"/>
      <c r="AF97" s="51"/>
    </row>
    <row r="98" spans="2:32" x14ac:dyDescent="0.3">
      <c r="B98" s="45" t="s">
        <v>24</v>
      </c>
      <c r="C98" s="32" t="s">
        <v>120</v>
      </c>
      <c r="D98" s="49">
        <v>13</v>
      </c>
      <c r="E98" s="30">
        <v>1</v>
      </c>
      <c r="F98" s="31">
        <v>13</v>
      </c>
      <c r="G98" s="30">
        <v>1</v>
      </c>
      <c r="H98" s="31">
        <v>13</v>
      </c>
      <c r="J98" s="84">
        <v>0</v>
      </c>
      <c r="K98" s="85">
        <v>0</v>
      </c>
      <c r="L98" s="86">
        <v>0</v>
      </c>
      <c r="M98" s="86">
        <v>0</v>
      </c>
      <c r="N98" s="86">
        <v>0</v>
      </c>
      <c r="O98" s="86">
        <v>0</v>
      </c>
      <c r="P98" s="86">
        <v>0</v>
      </c>
      <c r="Q98" s="87">
        <v>0</v>
      </c>
      <c r="R98" s="87">
        <v>0</v>
      </c>
      <c r="S98" s="87">
        <v>13</v>
      </c>
      <c r="T98" s="87">
        <v>0</v>
      </c>
      <c r="U98" s="87">
        <v>0</v>
      </c>
      <c r="V98" s="88">
        <v>0</v>
      </c>
      <c r="W98" s="88">
        <v>0</v>
      </c>
      <c r="X98" s="89">
        <v>0</v>
      </c>
      <c r="AC98" s="67"/>
      <c r="AD98" s="51"/>
      <c r="AE98" s="51"/>
      <c r="AF98" s="51"/>
    </row>
    <row r="99" spans="2:32" x14ac:dyDescent="0.3">
      <c r="B99" s="45" t="s">
        <v>24</v>
      </c>
      <c r="C99" s="32" t="s">
        <v>121</v>
      </c>
      <c r="D99" s="49">
        <v>22</v>
      </c>
      <c r="E99" s="30">
        <v>1</v>
      </c>
      <c r="F99" s="31">
        <v>22</v>
      </c>
      <c r="G99" s="30">
        <v>1</v>
      </c>
      <c r="H99" s="31">
        <v>22</v>
      </c>
      <c r="J99" s="84">
        <v>0</v>
      </c>
      <c r="K99" s="85">
        <v>0</v>
      </c>
      <c r="L99" s="86">
        <v>0</v>
      </c>
      <c r="M99" s="86">
        <v>0</v>
      </c>
      <c r="N99" s="86">
        <v>0</v>
      </c>
      <c r="O99" s="86">
        <v>0</v>
      </c>
      <c r="P99" s="86">
        <v>0</v>
      </c>
      <c r="Q99" s="87">
        <v>0</v>
      </c>
      <c r="R99" s="87">
        <v>11</v>
      </c>
      <c r="S99" s="87">
        <v>11</v>
      </c>
      <c r="T99" s="87">
        <v>0</v>
      </c>
      <c r="U99" s="87">
        <v>0</v>
      </c>
      <c r="V99" s="88">
        <v>0</v>
      </c>
      <c r="W99" s="88">
        <v>0</v>
      </c>
      <c r="X99" s="89">
        <v>0</v>
      </c>
      <c r="AC99" s="50"/>
      <c r="AD99" s="51"/>
      <c r="AE99" s="51"/>
      <c r="AF99" s="51"/>
    </row>
    <row r="100" spans="2:32" ht="27.6" x14ac:dyDescent="0.3">
      <c r="B100" s="45" t="s">
        <v>24</v>
      </c>
      <c r="C100" s="32" t="s">
        <v>122</v>
      </c>
      <c r="D100" s="49">
        <v>19</v>
      </c>
      <c r="E100" s="30">
        <v>1</v>
      </c>
      <c r="F100" s="31">
        <v>19</v>
      </c>
      <c r="G100" s="30">
        <v>1</v>
      </c>
      <c r="H100" s="31">
        <v>19</v>
      </c>
      <c r="J100" s="84">
        <v>0</v>
      </c>
      <c r="K100" s="85">
        <v>0</v>
      </c>
      <c r="L100" s="86">
        <v>0</v>
      </c>
      <c r="M100" s="86">
        <v>0</v>
      </c>
      <c r="N100" s="86">
        <v>0</v>
      </c>
      <c r="O100" s="86">
        <v>0</v>
      </c>
      <c r="P100" s="86">
        <v>0</v>
      </c>
      <c r="Q100" s="87">
        <v>0</v>
      </c>
      <c r="R100" s="87">
        <v>9.5</v>
      </c>
      <c r="S100" s="87">
        <v>9.5</v>
      </c>
      <c r="T100" s="87">
        <v>0</v>
      </c>
      <c r="U100" s="87">
        <v>0</v>
      </c>
      <c r="V100" s="88">
        <v>0</v>
      </c>
      <c r="W100" s="88">
        <v>0</v>
      </c>
      <c r="X100" s="89">
        <v>0</v>
      </c>
      <c r="AC100" s="50"/>
      <c r="AD100" s="51"/>
      <c r="AE100" s="51"/>
      <c r="AF100" s="51"/>
    </row>
    <row r="101" spans="2:32" x14ac:dyDescent="0.3">
      <c r="B101" s="45" t="s">
        <v>24</v>
      </c>
      <c r="C101" s="32" t="s">
        <v>123</v>
      </c>
      <c r="D101" s="49">
        <v>27</v>
      </c>
      <c r="E101" s="30">
        <v>1</v>
      </c>
      <c r="F101" s="31">
        <v>27</v>
      </c>
      <c r="G101" s="30">
        <v>1</v>
      </c>
      <c r="H101" s="31">
        <v>27</v>
      </c>
      <c r="J101" s="84">
        <v>0</v>
      </c>
      <c r="K101" s="85">
        <v>0</v>
      </c>
      <c r="L101" s="86">
        <v>0</v>
      </c>
      <c r="M101" s="86">
        <v>0</v>
      </c>
      <c r="N101" s="86">
        <v>0</v>
      </c>
      <c r="O101" s="86">
        <v>0</v>
      </c>
      <c r="P101" s="86">
        <v>0</v>
      </c>
      <c r="Q101" s="87">
        <v>0</v>
      </c>
      <c r="R101" s="87">
        <v>13.5</v>
      </c>
      <c r="S101" s="87">
        <v>13.5</v>
      </c>
      <c r="T101" s="87">
        <v>0</v>
      </c>
      <c r="U101" s="87">
        <v>0</v>
      </c>
      <c r="V101" s="88">
        <v>0</v>
      </c>
      <c r="W101" s="88">
        <v>0</v>
      </c>
      <c r="X101" s="89">
        <v>0</v>
      </c>
      <c r="AC101" s="50"/>
      <c r="AD101" s="51"/>
      <c r="AE101" s="51"/>
      <c r="AF101" s="51"/>
    </row>
    <row r="102" spans="2:32" x14ac:dyDescent="0.3">
      <c r="B102" s="45" t="s">
        <v>24</v>
      </c>
      <c r="C102" s="32" t="s">
        <v>124</v>
      </c>
      <c r="D102" s="49">
        <v>2.5</v>
      </c>
      <c r="E102" s="30">
        <v>1</v>
      </c>
      <c r="F102" s="31">
        <v>2.5</v>
      </c>
      <c r="G102" s="30">
        <v>0.4</v>
      </c>
      <c r="H102" s="31">
        <v>1</v>
      </c>
      <c r="J102" s="84">
        <v>0</v>
      </c>
      <c r="K102" s="85">
        <v>0.1111111111111111</v>
      </c>
      <c r="L102" s="86">
        <v>0.1111111111111111</v>
      </c>
      <c r="M102" s="86">
        <v>0.1111111111111111</v>
      </c>
      <c r="N102" s="86">
        <v>0.1111111111111111</v>
      </c>
      <c r="O102" s="86">
        <v>0.1111111111111111</v>
      </c>
      <c r="P102" s="86">
        <v>0.1111111111111111</v>
      </c>
      <c r="Q102" s="87">
        <v>3.7037037037037035E-2</v>
      </c>
      <c r="R102" s="87">
        <v>3.7037037037037035E-2</v>
      </c>
      <c r="S102" s="87">
        <v>3.7037037037037035E-2</v>
      </c>
      <c r="T102" s="87">
        <v>0.1111111111111111</v>
      </c>
      <c r="U102" s="87">
        <v>0</v>
      </c>
      <c r="V102" s="88">
        <v>0.1111111111111111</v>
      </c>
      <c r="W102" s="88">
        <v>0</v>
      </c>
      <c r="X102" s="89">
        <v>0</v>
      </c>
      <c r="AC102" s="50"/>
      <c r="AD102" s="51"/>
      <c r="AE102" s="51"/>
      <c r="AF102" s="51"/>
    </row>
    <row r="103" spans="2:32" x14ac:dyDescent="0.3">
      <c r="B103" s="45" t="s">
        <v>24</v>
      </c>
      <c r="C103" s="32" t="s">
        <v>125</v>
      </c>
      <c r="D103" s="49">
        <v>39</v>
      </c>
      <c r="E103" s="30">
        <v>1</v>
      </c>
      <c r="F103" s="31">
        <v>39</v>
      </c>
      <c r="G103" s="30">
        <v>0</v>
      </c>
      <c r="H103" s="31">
        <v>0</v>
      </c>
      <c r="J103" s="84">
        <v>0</v>
      </c>
      <c r="K103" s="85">
        <v>0</v>
      </c>
      <c r="L103" s="86">
        <v>0</v>
      </c>
      <c r="M103" s="86">
        <v>0</v>
      </c>
      <c r="N103" s="86">
        <v>0</v>
      </c>
      <c r="O103" s="86">
        <v>0</v>
      </c>
      <c r="P103" s="86">
        <v>0</v>
      </c>
      <c r="Q103" s="87">
        <v>0</v>
      </c>
      <c r="R103" s="87">
        <v>0</v>
      </c>
      <c r="S103" s="87">
        <v>0</v>
      </c>
      <c r="T103" s="87">
        <v>0</v>
      </c>
      <c r="U103" s="87">
        <v>0</v>
      </c>
      <c r="V103" s="88">
        <v>0</v>
      </c>
      <c r="W103" s="88">
        <v>0</v>
      </c>
      <c r="X103" s="89">
        <v>0</v>
      </c>
      <c r="AC103" s="50"/>
      <c r="AD103" s="51"/>
      <c r="AE103" s="51"/>
      <c r="AF103" s="51"/>
    </row>
    <row r="104" spans="2:32" ht="27.6" x14ac:dyDescent="0.3">
      <c r="B104" s="45" t="s">
        <v>24</v>
      </c>
      <c r="C104" s="32" t="s">
        <v>126</v>
      </c>
      <c r="D104" s="49">
        <v>17.5</v>
      </c>
      <c r="E104" s="30">
        <v>0.4</v>
      </c>
      <c r="F104" s="31">
        <v>7</v>
      </c>
      <c r="G104" s="30">
        <v>0.4</v>
      </c>
      <c r="H104" s="31">
        <v>2.8000000000000003</v>
      </c>
      <c r="J104" s="84">
        <v>0</v>
      </c>
      <c r="K104" s="85">
        <v>0</v>
      </c>
      <c r="L104" s="86">
        <v>0</v>
      </c>
      <c r="M104" s="86">
        <v>0</v>
      </c>
      <c r="N104" s="86">
        <v>0</v>
      </c>
      <c r="O104" s="86">
        <v>0</v>
      </c>
      <c r="P104" s="86">
        <v>0</v>
      </c>
      <c r="Q104" s="87">
        <v>0</v>
      </c>
      <c r="R104" s="87">
        <v>1.4000000000000001</v>
      </c>
      <c r="S104" s="87">
        <v>1.4000000000000001</v>
      </c>
      <c r="T104" s="87">
        <v>0</v>
      </c>
      <c r="U104" s="87">
        <v>0</v>
      </c>
      <c r="V104" s="88">
        <v>0</v>
      </c>
      <c r="W104" s="88">
        <v>0</v>
      </c>
      <c r="X104" s="89">
        <v>0</v>
      </c>
      <c r="AC104" s="50"/>
      <c r="AD104" s="51"/>
      <c r="AE104" s="51"/>
      <c r="AF104" s="51"/>
    </row>
    <row r="105" spans="2:32" x14ac:dyDescent="0.3">
      <c r="B105" s="45" t="s">
        <v>24</v>
      </c>
      <c r="C105" s="32" t="s">
        <v>127</v>
      </c>
      <c r="D105" s="49">
        <v>18</v>
      </c>
      <c r="E105" s="30">
        <v>0.4</v>
      </c>
      <c r="F105" s="31">
        <v>7.2</v>
      </c>
      <c r="G105" s="30">
        <v>0</v>
      </c>
      <c r="H105" s="31">
        <v>0</v>
      </c>
      <c r="J105" s="84">
        <v>0</v>
      </c>
      <c r="K105" s="85">
        <v>0</v>
      </c>
      <c r="L105" s="86">
        <v>0</v>
      </c>
      <c r="M105" s="86">
        <v>0</v>
      </c>
      <c r="N105" s="86">
        <v>0</v>
      </c>
      <c r="O105" s="86">
        <v>0</v>
      </c>
      <c r="P105" s="86">
        <v>0</v>
      </c>
      <c r="Q105" s="87">
        <v>0</v>
      </c>
      <c r="R105" s="87">
        <v>0</v>
      </c>
      <c r="S105" s="87">
        <v>0</v>
      </c>
      <c r="T105" s="87">
        <v>0</v>
      </c>
      <c r="U105" s="87">
        <v>0</v>
      </c>
      <c r="V105" s="88">
        <v>0</v>
      </c>
      <c r="W105" s="88">
        <v>0</v>
      </c>
      <c r="X105" s="89">
        <v>0</v>
      </c>
      <c r="AC105" s="50"/>
      <c r="AD105" s="51"/>
      <c r="AE105" s="51"/>
      <c r="AF105" s="51"/>
    </row>
    <row r="106" spans="2:32" x14ac:dyDescent="0.3">
      <c r="B106" s="45" t="s">
        <v>24</v>
      </c>
      <c r="C106" s="32" t="s">
        <v>128</v>
      </c>
      <c r="D106" s="49">
        <v>48</v>
      </c>
      <c r="E106" s="30">
        <v>1</v>
      </c>
      <c r="F106" s="31">
        <v>48</v>
      </c>
      <c r="G106" s="30">
        <v>0</v>
      </c>
      <c r="H106" s="31">
        <v>0</v>
      </c>
      <c r="J106" s="84">
        <v>0</v>
      </c>
      <c r="K106" s="85">
        <v>0</v>
      </c>
      <c r="L106" s="86">
        <v>0</v>
      </c>
      <c r="M106" s="86">
        <v>0</v>
      </c>
      <c r="N106" s="86">
        <v>0</v>
      </c>
      <c r="O106" s="86">
        <v>0</v>
      </c>
      <c r="P106" s="86">
        <v>0</v>
      </c>
      <c r="Q106" s="87">
        <v>0</v>
      </c>
      <c r="R106" s="87">
        <v>0</v>
      </c>
      <c r="S106" s="87">
        <v>0</v>
      </c>
      <c r="T106" s="87">
        <v>0</v>
      </c>
      <c r="U106" s="87">
        <v>0</v>
      </c>
      <c r="V106" s="88">
        <v>0</v>
      </c>
      <c r="W106" s="88">
        <v>0</v>
      </c>
      <c r="X106" s="89">
        <v>0</v>
      </c>
      <c r="AC106" s="50"/>
      <c r="AD106" s="51"/>
      <c r="AE106" s="51"/>
      <c r="AF106" s="51"/>
    </row>
    <row r="107" spans="2:32" x14ac:dyDescent="0.3">
      <c r="B107" s="45" t="s">
        <v>24</v>
      </c>
      <c r="C107" s="32" t="s">
        <v>129</v>
      </c>
      <c r="D107" s="49">
        <v>26</v>
      </c>
      <c r="E107" s="30">
        <v>1</v>
      </c>
      <c r="F107" s="31">
        <v>26</v>
      </c>
      <c r="G107" s="30">
        <v>0</v>
      </c>
      <c r="H107" s="31">
        <v>0</v>
      </c>
      <c r="J107" s="84">
        <v>0</v>
      </c>
      <c r="K107" s="85">
        <v>0</v>
      </c>
      <c r="L107" s="86">
        <v>0</v>
      </c>
      <c r="M107" s="86">
        <v>0</v>
      </c>
      <c r="N107" s="86">
        <v>0</v>
      </c>
      <c r="O107" s="86">
        <v>0</v>
      </c>
      <c r="P107" s="86">
        <v>0</v>
      </c>
      <c r="Q107" s="87">
        <v>0</v>
      </c>
      <c r="R107" s="87">
        <v>0</v>
      </c>
      <c r="S107" s="87">
        <v>0</v>
      </c>
      <c r="T107" s="87">
        <v>0</v>
      </c>
      <c r="U107" s="87">
        <v>0</v>
      </c>
      <c r="V107" s="88">
        <v>0</v>
      </c>
      <c r="W107" s="88">
        <v>0</v>
      </c>
      <c r="X107" s="89">
        <v>0</v>
      </c>
      <c r="AC107" s="50"/>
      <c r="AD107" s="51"/>
      <c r="AE107" s="51"/>
      <c r="AF107" s="51"/>
    </row>
    <row r="108" spans="2:32" x14ac:dyDescent="0.3">
      <c r="B108" s="45" t="s">
        <v>24</v>
      </c>
      <c r="C108" s="32" t="s">
        <v>130</v>
      </c>
      <c r="D108" s="49">
        <v>17</v>
      </c>
      <c r="E108" s="30">
        <v>1</v>
      </c>
      <c r="F108" s="31">
        <v>17</v>
      </c>
      <c r="G108" s="30">
        <v>0</v>
      </c>
      <c r="H108" s="31">
        <v>0</v>
      </c>
      <c r="J108" s="84">
        <v>0</v>
      </c>
      <c r="K108" s="85">
        <v>0</v>
      </c>
      <c r="L108" s="86">
        <v>0</v>
      </c>
      <c r="M108" s="86">
        <v>0</v>
      </c>
      <c r="N108" s="86">
        <v>0</v>
      </c>
      <c r="O108" s="86">
        <v>0</v>
      </c>
      <c r="P108" s="86">
        <v>0</v>
      </c>
      <c r="Q108" s="87">
        <v>0</v>
      </c>
      <c r="R108" s="87">
        <v>0</v>
      </c>
      <c r="S108" s="87">
        <v>0</v>
      </c>
      <c r="T108" s="87">
        <v>0</v>
      </c>
      <c r="U108" s="87">
        <v>0</v>
      </c>
      <c r="V108" s="88">
        <v>0</v>
      </c>
      <c r="W108" s="88">
        <v>0</v>
      </c>
      <c r="X108" s="89">
        <v>0</v>
      </c>
      <c r="AC108" s="50"/>
      <c r="AD108" s="51"/>
      <c r="AE108" s="51"/>
      <c r="AF108" s="51"/>
    </row>
    <row r="109" spans="2:32" x14ac:dyDescent="0.3">
      <c r="B109" s="45" t="s">
        <v>24</v>
      </c>
      <c r="C109" s="32" t="s">
        <v>131</v>
      </c>
      <c r="D109" s="49">
        <v>8.5</v>
      </c>
      <c r="E109" s="30">
        <v>1</v>
      </c>
      <c r="F109" s="31">
        <v>8.5</v>
      </c>
      <c r="G109" s="30">
        <v>0</v>
      </c>
      <c r="H109" s="31">
        <v>0</v>
      </c>
      <c r="J109" s="84">
        <v>0</v>
      </c>
      <c r="K109" s="85">
        <v>0</v>
      </c>
      <c r="L109" s="86">
        <v>0</v>
      </c>
      <c r="M109" s="86">
        <v>0</v>
      </c>
      <c r="N109" s="86">
        <v>0</v>
      </c>
      <c r="O109" s="86">
        <v>0</v>
      </c>
      <c r="P109" s="86">
        <v>0</v>
      </c>
      <c r="Q109" s="87">
        <v>0</v>
      </c>
      <c r="R109" s="87">
        <v>0</v>
      </c>
      <c r="S109" s="87">
        <v>0</v>
      </c>
      <c r="T109" s="87">
        <v>0</v>
      </c>
      <c r="U109" s="87">
        <v>0</v>
      </c>
      <c r="V109" s="88">
        <v>0</v>
      </c>
      <c r="W109" s="88">
        <v>0</v>
      </c>
      <c r="X109" s="89">
        <v>0</v>
      </c>
      <c r="AC109" s="50"/>
      <c r="AD109" s="51"/>
      <c r="AE109" s="51"/>
      <c r="AF109" s="51"/>
    </row>
    <row r="110" spans="2:32" ht="27.6" x14ac:dyDescent="0.3">
      <c r="B110" s="45" t="s">
        <v>24</v>
      </c>
      <c r="C110" s="32" t="s">
        <v>132</v>
      </c>
      <c r="D110" s="49">
        <v>18</v>
      </c>
      <c r="E110" s="30">
        <v>1</v>
      </c>
      <c r="F110" s="31">
        <v>18</v>
      </c>
      <c r="G110" s="30">
        <v>1</v>
      </c>
      <c r="H110" s="31">
        <v>18</v>
      </c>
      <c r="J110" s="84">
        <v>0</v>
      </c>
      <c r="K110" s="85">
        <v>0</v>
      </c>
      <c r="L110" s="86">
        <v>0</v>
      </c>
      <c r="M110" s="86">
        <v>0</v>
      </c>
      <c r="N110" s="86">
        <v>0</v>
      </c>
      <c r="O110" s="86">
        <v>0</v>
      </c>
      <c r="P110" s="86">
        <v>0</v>
      </c>
      <c r="Q110" s="87">
        <v>0</v>
      </c>
      <c r="R110" s="87">
        <v>0</v>
      </c>
      <c r="S110" s="87">
        <v>18</v>
      </c>
      <c r="T110" s="87">
        <v>0</v>
      </c>
      <c r="U110" s="87">
        <v>0</v>
      </c>
      <c r="V110" s="88">
        <v>0</v>
      </c>
      <c r="W110" s="88">
        <v>0</v>
      </c>
      <c r="X110" s="89">
        <v>0</v>
      </c>
      <c r="AC110" s="50"/>
      <c r="AD110" s="51"/>
      <c r="AE110" s="51"/>
      <c r="AF110" s="51"/>
    </row>
    <row r="111" spans="2:32" x14ac:dyDescent="0.3">
      <c r="B111" s="45" t="s">
        <v>24</v>
      </c>
      <c r="C111" s="32" t="s">
        <v>133</v>
      </c>
      <c r="D111" s="49">
        <v>21</v>
      </c>
      <c r="E111" s="30">
        <v>1</v>
      </c>
      <c r="F111" s="31">
        <v>21</v>
      </c>
      <c r="G111" s="30">
        <v>0.4</v>
      </c>
      <c r="H111" s="31">
        <v>8.4</v>
      </c>
      <c r="J111" s="84">
        <v>0</v>
      </c>
      <c r="K111" s="85">
        <v>0</v>
      </c>
      <c r="L111" s="86">
        <v>0</v>
      </c>
      <c r="M111" s="86">
        <v>0</v>
      </c>
      <c r="N111" s="86">
        <v>0</v>
      </c>
      <c r="O111" s="86">
        <v>0</v>
      </c>
      <c r="P111" s="86">
        <v>0</v>
      </c>
      <c r="Q111" s="87">
        <v>0</v>
      </c>
      <c r="R111" s="87">
        <v>0</v>
      </c>
      <c r="S111" s="87">
        <v>0</v>
      </c>
      <c r="T111" s="87">
        <v>8.4</v>
      </c>
      <c r="U111" s="87">
        <v>0</v>
      </c>
      <c r="V111" s="88">
        <v>0</v>
      </c>
      <c r="W111" s="88">
        <v>0</v>
      </c>
      <c r="X111" s="89">
        <v>0</v>
      </c>
      <c r="AC111" s="50"/>
      <c r="AD111" s="51"/>
      <c r="AE111" s="51"/>
      <c r="AF111" s="51"/>
    </row>
    <row r="112" spans="2:32" x14ac:dyDescent="0.3">
      <c r="B112" s="45" t="s">
        <v>24</v>
      </c>
      <c r="C112" s="32" t="s">
        <v>134</v>
      </c>
      <c r="D112" s="49">
        <v>16</v>
      </c>
      <c r="E112" s="30">
        <v>1</v>
      </c>
      <c r="F112" s="31">
        <v>16</v>
      </c>
      <c r="G112" s="30">
        <v>1</v>
      </c>
      <c r="H112" s="31">
        <v>16</v>
      </c>
      <c r="J112" s="84">
        <v>0</v>
      </c>
      <c r="K112" s="85">
        <v>0</v>
      </c>
      <c r="L112" s="86">
        <v>0</v>
      </c>
      <c r="M112" s="86">
        <v>0</v>
      </c>
      <c r="N112" s="86">
        <v>0</v>
      </c>
      <c r="O112" s="86">
        <v>0</v>
      </c>
      <c r="P112" s="86">
        <v>16</v>
      </c>
      <c r="Q112" s="87">
        <v>0</v>
      </c>
      <c r="R112" s="87">
        <v>0</v>
      </c>
      <c r="S112" s="87">
        <v>0</v>
      </c>
      <c r="T112" s="87">
        <v>0</v>
      </c>
      <c r="U112" s="87">
        <v>0</v>
      </c>
      <c r="V112" s="88">
        <v>0</v>
      </c>
      <c r="W112" s="88">
        <v>0</v>
      </c>
      <c r="X112" s="89">
        <v>0</v>
      </c>
      <c r="AC112" s="67"/>
      <c r="AD112" s="51"/>
      <c r="AE112" s="51"/>
      <c r="AF112" s="51"/>
    </row>
    <row r="113" spans="2:32" ht="27.6" x14ac:dyDescent="0.3">
      <c r="B113" s="45" t="s">
        <v>24</v>
      </c>
      <c r="C113" s="32" t="s">
        <v>135</v>
      </c>
      <c r="D113" s="49">
        <v>9</v>
      </c>
      <c r="E113" s="30">
        <v>1</v>
      </c>
      <c r="F113" s="31">
        <v>9</v>
      </c>
      <c r="G113" s="30">
        <v>0.4</v>
      </c>
      <c r="H113" s="31">
        <v>3.6</v>
      </c>
      <c r="J113" s="84">
        <v>0</v>
      </c>
      <c r="K113" s="85">
        <v>0</v>
      </c>
      <c r="L113" s="86">
        <v>0</v>
      </c>
      <c r="M113" s="86">
        <v>0</v>
      </c>
      <c r="N113" s="86">
        <v>0</v>
      </c>
      <c r="O113" s="86">
        <v>0</v>
      </c>
      <c r="P113" s="86">
        <v>0</v>
      </c>
      <c r="Q113" s="87">
        <v>0</v>
      </c>
      <c r="R113" s="87">
        <v>0</v>
      </c>
      <c r="S113" s="87">
        <v>0</v>
      </c>
      <c r="T113" s="87">
        <v>0</v>
      </c>
      <c r="U113" s="87">
        <v>3.6</v>
      </c>
      <c r="V113" s="88">
        <v>0</v>
      </c>
      <c r="W113" s="88">
        <v>0</v>
      </c>
      <c r="X113" s="89">
        <v>0</v>
      </c>
      <c r="AC113" s="50"/>
      <c r="AD113" s="51"/>
      <c r="AE113" s="51"/>
      <c r="AF113" s="51"/>
    </row>
    <row r="114" spans="2:32" ht="27.6" x14ac:dyDescent="0.3">
      <c r="B114" s="45" t="s">
        <v>24</v>
      </c>
      <c r="C114" s="32" t="s">
        <v>136</v>
      </c>
      <c r="D114" s="49">
        <v>24</v>
      </c>
      <c r="E114" s="30">
        <v>1</v>
      </c>
      <c r="F114" s="31">
        <v>24</v>
      </c>
      <c r="G114" s="30">
        <v>0.4</v>
      </c>
      <c r="H114" s="31">
        <v>9.6000000000000014</v>
      </c>
      <c r="J114" s="84">
        <v>0</v>
      </c>
      <c r="K114" s="85">
        <v>0</v>
      </c>
      <c r="L114" s="86">
        <v>0</v>
      </c>
      <c r="M114" s="86">
        <v>0</v>
      </c>
      <c r="N114" s="86">
        <v>0</v>
      </c>
      <c r="O114" s="86">
        <v>0</v>
      </c>
      <c r="P114" s="86">
        <v>0</v>
      </c>
      <c r="Q114" s="87">
        <v>0</v>
      </c>
      <c r="R114" s="87">
        <v>0</v>
      </c>
      <c r="S114" s="87">
        <v>0</v>
      </c>
      <c r="T114" s="87">
        <v>0</v>
      </c>
      <c r="U114" s="87">
        <v>9.6000000000000014</v>
      </c>
      <c r="V114" s="88">
        <v>0</v>
      </c>
      <c r="W114" s="88">
        <v>0</v>
      </c>
      <c r="X114" s="89">
        <v>0</v>
      </c>
      <c r="AC114" s="50"/>
      <c r="AD114" s="51"/>
      <c r="AE114" s="51"/>
      <c r="AF114" s="51"/>
    </row>
    <row r="115" spans="2:32" x14ac:dyDescent="0.3">
      <c r="B115" s="45" t="s">
        <v>24</v>
      </c>
      <c r="C115" s="32" t="s">
        <v>137</v>
      </c>
      <c r="D115" s="49">
        <v>36</v>
      </c>
      <c r="E115" s="30">
        <v>0.4</v>
      </c>
      <c r="F115" s="31">
        <v>14.400000000000002</v>
      </c>
      <c r="G115" s="30">
        <v>0</v>
      </c>
      <c r="H115" s="31">
        <v>0</v>
      </c>
      <c r="J115" s="84">
        <v>0</v>
      </c>
      <c r="K115" s="85">
        <v>0</v>
      </c>
      <c r="L115" s="86">
        <v>0</v>
      </c>
      <c r="M115" s="86">
        <v>0</v>
      </c>
      <c r="N115" s="86">
        <v>0</v>
      </c>
      <c r="O115" s="86">
        <v>0</v>
      </c>
      <c r="P115" s="86">
        <v>0</v>
      </c>
      <c r="Q115" s="87">
        <v>0</v>
      </c>
      <c r="R115" s="87">
        <v>0</v>
      </c>
      <c r="S115" s="87">
        <v>0</v>
      </c>
      <c r="T115" s="87">
        <v>0</v>
      </c>
      <c r="U115" s="87">
        <v>0</v>
      </c>
      <c r="V115" s="88">
        <v>0</v>
      </c>
      <c r="W115" s="88">
        <v>0</v>
      </c>
      <c r="X115" s="89">
        <v>0</v>
      </c>
      <c r="AC115" s="50"/>
      <c r="AD115" s="51"/>
      <c r="AE115" s="51"/>
      <c r="AF115" s="51"/>
    </row>
    <row r="116" spans="2:32" ht="27.6" x14ac:dyDescent="0.3">
      <c r="B116" s="45" t="s">
        <v>24</v>
      </c>
      <c r="C116" s="32" t="s">
        <v>138</v>
      </c>
      <c r="D116" s="49">
        <v>25.3</v>
      </c>
      <c r="E116" s="30">
        <v>0.4</v>
      </c>
      <c r="F116" s="31">
        <v>10.120000000000001</v>
      </c>
      <c r="G116" s="30">
        <v>0</v>
      </c>
      <c r="H116" s="31">
        <v>0</v>
      </c>
      <c r="J116" s="84">
        <v>0</v>
      </c>
      <c r="K116" s="85">
        <v>0</v>
      </c>
      <c r="L116" s="86">
        <v>0</v>
      </c>
      <c r="M116" s="86">
        <v>0</v>
      </c>
      <c r="N116" s="86">
        <v>0</v>
      </c>
      <c r="O116" s="86">
        <v>0</v>
      </c>
      <c r="P116" s="86">
        <v>0</v>
      </c>
      <c r="Q116" s="87">
        <v>0</v>
      </c>
      <c r="R116" s="87">
        <v>0</v>
      </c>
      <c r="S116" s="87">
        <v>0</v>
      </c>
      <c r="T116" s="87">
        <v>0</v>
      </c>
      <c r="U116" s="87">
        <v>0</v>
      </c>
      <c r="V116" s="88">
        <v>0</v>
      </c>
      <c r="W116" s="88">
        <v>0</v>
      </c>
      <c r="X116" s="89">
        <v>0</v>
      </c>
      <c r="AC116" s="50"/>
      <c r="AD116" s="51"/>
      <c r="AE116" s="51"/>
      <c r="AF116" s="51"/>
    </row>
    <row r="117" spans="2:32" ht="27.6" x14ac:dyDescent="0.3">
      <c r="B117" s="45" t="s">
        <v>24</v>
      </c>
      <c r="C117" s="32" t="s">
        <v>139</v>
      </c>
      <c r="D117" s="49">
        <v>42.5</v>
      </c>
      <c r="E117" s="30">
        <v>0.4</v>
      </c>
      <c r="F117" s="31">
        <v>17</v>
      </c>
      <c r="G117" s="30">
        <v>0</v>
      </c>
      <c r="H117" s="31">
        <v>0</v>
      </c>
      <c r="J117" s="84">
        <v>0</v>
      </c>
      <c r="K117" s="85">
        <v>0</v>
      </c>
      <c r="L117" s="86">
        <v>0</v>
      </c>
      <c r="M117" s="86">
        <v>0</v>
      </c>
      <c r="N117" s="86">
        <v>0</v>
      </c>
      <c r="O117" s="86">
        <v>0</v>
      </c>
      <c r="P117" s="86">
        <v>0</v>
      </c>
      <c r="Q117" s="87">
        <v>0</v>
      </c>
      <c r="R117" s="87">
        <v>0</v>
      </c>
      <c r="S117" s="87">
        <v>0</v>
      </c>
      <c r="T117" s="87">
        <v>0</v>
      </c>
      <c r="U117" s="87">
        <v>0</v>
      </c>
      <c r="V117" s="88">
        <v>0</v>
      </c>
      <c r="W117" s="88">
        <v>0</v>
      </c>
      <c r="X117" s="89">
        <v>0</v>
      </c>
      <c r="AC117" s="50"/>
      <c r="AD117" s="51"/>
      <c r="AE117" s="51"/>
      <c r="AF117" s="51"/>
    </row>
    <row r="118" spans="2:32" x14ac:dyDescent="0.3">
      <c r="B118" s="45" t="s">
        <v>24</v>
      </c>
      <c r="C118" s="32" t="s">
        <v>140</v>
      </c>
      <c r="D118" s="49">
        <v>50</v>
      </c>
      <c r="E118" s="30">
        <v>1</v>
      </c>
      <c r="F118" s="31">
        <v>50</v>
      </c>
      <c r="G118" s="30">
        <v>1</v>
      </c>
      <c r="H118" s="31">
        <v>50</v>
      </c>
      <c r="J118" s="84">
        <v>0</v>
      </c>
      <c r="K118" s="85">
        <v>0</v>
      </c>
      <c r="L118" s="86">
        <v>0</v>
      </c>
      <c r="M118" s="86">
        <v>0</v>
      </c>
      <c r="N118" s="86">
        <v>0</v>
      </c>
      <c r="O118" s="86">
        <v>16.666666666666664</v>
      </c>
      <c r="P118" s="86">
        <v>0</v>
      </c>
      <c r="Q118" s="87">
        <v>16.666666666666664</v>
      </c>
      <c r="R118" s="87">
        <v>0</v>
      </c>
      <c r="S118" s="87">
        <v>16.666666666666664</v>
      </c>
      <c r="T118" s="87">
        <v>0</v>
      </c>
      <c r="U118" s="87">
        <v>0</v>
      </c>
      <c r="V118" s="88">
        <v>0</v>
      </c>
      <c r="W118" s="88">
        <v>0</v>
      </c>
      <c r="X118" s="89">
        <v>0</v>
      </c>
      <c r="AC118" s="50"/>
      <c r="AD118" s="51"/>
      <c r="AE118" s="51"/>
      <c r="AF118" s="51"/>
    </row>
    <row r="119" spans="2:32" x14ac:dyDescent="0.3">
      <c r="B119" s="45" t="s">
        <v>24</v>
      </c>
      <c r="C119" s="32" t="s">
        <v>141</v>
      </c>
      <c r="D119" s="49">
        <v>3</v>
      </c>
      <c r="E119" s="30">
        <v>1</v>
      </c>
      <c r="F119" s="31">
        <v>3</v>
      </c>
      <c r="G119" s="30">
        <v>1</v>
      </c>
      <c r="H119" s="31">
        <v>3</v>
      </c>
      <c r="J119" s="84">
        <v>0</v>
      </c>
      <c r="K119" s="85">
        <v>0</v>
      </c>
      <c r="L119" s="86">
        <v>0</v>
      </c>
      <c r="M119" s="86">
        <v>0</v>
      </c>
      <c r="N119" s="86">
        <v>0</v>
      </c>
      <c r="O119" s="86">
        <v>1.5</v>
      </c>
      <c r="P119" s="86">
        <v>0</v>
      </c>
      <c r="Q119" s="87">
        <v>1.5</v>
      </c>
      <c r="R119" s="87">
        <v>0</v>
      </c>
      <c r="S119" s="87">
        <v>0</v>
      </c>
      <c r="T119" s="87">
        <v>0</v>
      </c>
      <c r="U119" s="87">
        <v>0</v>
      </c>
      <c r="V119" s="88">
        <v>0</v>
      </c>
      <c r="W119" s="88">
        <v>0</v>
      </c>
      <c r="X119" s="89">
        <v>0</v>
      </c>
      <c r="AC119" s="50"/>
      <c r="AD119" s="51"/>
      <c r="AE119" s="51"/>
      <c r="AF119" s="51"/>
    </row>
    <row r="120" spans="2:32" x14ac:dyDescent="0.3">
      <c r="B120" s="45" t="s">
        <v>24</v>
      </c>
      <c r="C120" s="32" t="s">
        <v>142</v>
      </c>
      <c r="D120" s="49">
        <v>3</v>
      </c>
      <c r="E120" s="30">
        <v>1</v>
      </c>
      <c r="F120" s="31">
        <v>3</v>
      </c>
      <c r="G120" s="30">
        <v>0</v>
      </c>
      <c r="H120" s="31">
        <v>0</v>
      </c>
      <c r="J120" s="84">
        <v>0</v>
      </c>
      <c r="K120" s="85">
        <v>0</v>
      </c>
      <c r="L120" s="86">
        <v>0</v>
      </c>
      <c r="M120" s="86">
        <v>0</v>
      </c>
      <c r="N120" s="86">
        <v>0</v>
      </c>
      <c r="O120" s="86">
        <v>0</v>
      </c>
      <c r="P120" s="86">
        <v>0</v>
      </c>
      <c r="Q120" s="87">
        <v>0</v>
      </c>
      <c r="R120" s="87">
        <v>0</v>
      </c>
      <c r="S120" s="87">
        <v>0</v>
      </c>
      <c r="T120" s="87">
        <v>0</v>
      </c>
      <c r="U120" s="87">
        <v>0</v>
      </c>
      <c r="V120" s="88">
        <v>0</v>
      </c>
      <c r="W120" s="88">
        <v>0</v>
      </c>
      <c r="X120" s="89">
        <v>0</v>
      </c>
      <c r="AC120" s="50"/>
      <c r="AD120" s="51"/>
      <c r="AE120" s="51"/>
      <c r="AF120" s="51"/>
    </row>
    <row r="121" spans="2:32" x14ac:dyDescent="0.3">
      <c r="B121" s="45" t="s">
        <v>24</v>
      </c>
      <c r="C121" s="32" t="s">
        <v>143</v>
      </c>
      <c r="D121" s="49">
        <v>7.5</v>
      </c>
      <c r="E121" s="30">
        <v>0.4</v>
      </c>
      <c r="F121" s="31">
        <v>3</v>
      </c>
      <c r="G121" s="30">
        <v>0</v>
      </c>
      <c r="H121" s="31">
        <v>0</v>
      </c>
      <c r="J121" s="84">
        <v>0</v>
      </c>
      <c r="K121" s="85">
        <v>0</v>
      </c>
      <c r="L121" s="86">
        <v>0</v>
      </c>
      <c r="M121" s="86">
        <v>0</v>
      </c>
      <c r="N121" s="86">
        <v>0</v>
      </c>
      <c r="O121" s="86">
        <v>0</v>
      </c>
      <c r="P121" s="86">
        <v>0</v>
      </c>
      <c r="Q121" s="87">
        <v>0</v>
      </c>
      <c r="R121" s="87">
        <v>0</v>
      </c>
      <c r="S121" s="87">
        <v>0</v>
      </c>
      <c r="T121" s="87">
        <v>0</v>
      </c>
      <c r="U121" s="87">
        <v>0</v>
      </c>
      <c r="V121" s="88">
        <v>0</v>
      </c>
      <c r="W121" s="88">
        <v>0</v>
      </c>
      <c r="X121" s="89">
        <v>0</v>
      </c>
      <c r="AC121" s="50"/>
      <c r="AD121" s="51"/>
      <c r="AE121" s="51"/>
      <c r="AF121" s="51"/>
    </row>
    <row r="122" spans="2:32" x14ac:dyDescent="0.3">
      <c r="B122" s="45" t="s">
        <v>24</v>
      </c>
      <c r="C122" s="32" t="s">
        <v>144</v>
      </c>
      <c r="D122" s="49">
        <v>11</v>
      </c>
      <c r="E122" s="30">
        <v>0.4</v>
      </c>
      <c r="F122" s="31">
        <v>4.4000000000000004</v>
      </c>
      <c r="G122" s="30">
        <v>0</v>
      </c>
      <c r="H122" s="31">
        <v>0</v>
      </c>
      <c r="J122" s="84">
        <v>0</v>
      </c>
      <c r="K122" s="85">
        <v>0</v>
      </c>
      <c r="L122" s="86">
        <v>0</v>
      </c>
      <c r="M122" s="86">
        <v>0</v>
      </c>
      <c r="N122" s="86">
        <v>0</v>
      </c>
      <c r="O122" s="86">
        <v>0</v>
      </c>
      <c r="P122" s="86">
        <v>0</v>
      </c>
      <c r="Q122" s="87">
        <v>0</v>
      </c>
      <c r="R122" s="87">
        <v>0</v>
      </c>
      <c r="S122" s="87">
        <v>0</v>
      </c>
      <c r="T122" s="87">
        <v>0</v>
      </c>
      <c r="U122" s="87">
        <v>0</v>
      </c>
      <c r="V122" s="88">
        <v>0</v>
      </c>
      <c r="W122" s="88">
        <v>0</v>
      </c>
      <c r="X122" s="89">
        <v>0</v>
      </c>
      <c r="AC122" s="50"/>
      <c r="AD122" s="51"/>
      <c r="AE122" s="51"/>
      <c r="AF122" s="51"/>
    </row>
    <row r="123" spans="2:32" ht="27.6" x14ac:dyDescent="0.3">
      <c r="B123" s="45" t="s">
        <v>24</v>
      </c>
      <c r="C123" s="32" t="s">
        <v>145</v>
      </c>
      <c r="D123" s="49">
        <v>24</v>
      </c>
      <c r="E123" s="30">
        <v>1</v>
      </c>
      <c r="F123" s="31">
        <v>24</v>
      </c>
      <c r="G123" s="30">
        <v>0.4</v>
      </c>
      <c r="H123" s="31">
        <v>9.6000000000000014</v>
      </c>
      <c r="J123" s="84">
        <v>0</v>
      </c>
      <c r="K123" s="85">
        <v>0</v>
      </c>
      <c r="L123" s="86">
        <v>0</v>
      </c>
      <c r="M123" s="86">
        <v>0</v>
      </c>
      <c r="N123" s="86">
        <v>0</v>
      </c>
      <c r="O123" s="86">
        <v>0</v>
      </c>
      <c r="P123" s="86">
        <v>0</v>
      </c>
      <c r="Q123" s="87">
        <v>0</v>
      </c>
      <c r="R123" s="87">
        <v>2.4000000000000004</v>
      </c>
      <c r="S123" s="87">
        <v>2.4000000000000004</v>
      </c>
      <c r="T123" s="87">
        <v>4.8000000000000007</v>
      </c>
      <c r="U123" s="87">
        <v>0</v>
      </c>
      <c r="V123" s="88">
        <v>0</v>
      </c>
      <c r="W123" s="88">
        <v>0</v>
      </c>
      <c r="X123" s="89">
        <v>0</v>
      </c>
      <c r="AC123" s="50"/>
      <c r="AD123" s="51"/>
      <c r="AE123" s="51"/>
      <c r="AF123" s="51"/>
    </row>
    <row r="124" spans="2:32" x14ac:dyDescent="0.3">
      <c r="B124" s="45" t="s">
        <v>24</v>
      </c>
      <c r="C124" s="32" t="s">
        <v>146</v>
      </c>
      <c r="D124" s="49">
        <v>9</v>
      </c>
      <c r="E124" s="30">
        <v>1</v>
      </c>
      <c r="F124" s="31">
        <v>9</v>
      </c>
      <c r="G124" s="30">
        <v>0.4</v>
      </c>
      <c r="H124" s="31">
        <v>3.6</v>
      </c>
      <c r="J124" s="84">
        <v>0</v>
      </c>
      <c r="K124" s="85">
        <v>0</v>
      </c>
      <c r="L124" s="86">
        <v>0</v>
      </c>
      <c r="M124" s="86">
        <v>0</v>
      </c>
      <c r="N124" s="86">
        <v>0</v>
      </c>
      <c r="O124" s="86">
        <v>0</v>
      </c>
      <c r="P124" s="86">
        <v>0</v>
      </c>
      <c r="Q124" s="87">
        <v>0</v>
      </c>
      <c r="R124" s="87">
        <v>0</v>
      </c>
      <c r="S124" s="87">
        <v>0</v>
      </c>
      <c r="T124" s="87">
        <v>3.6</v>
      </c>
      <c r="U124" s="87">
        <v>0</v>
      </c>
      <c r="V124" s="88">
        <v>0</v>
      </c>
      <c r="W124" s="88">
        <v>0</v>
      </c>
      <c r="X124" s="89">
        <v>0</v>
      </c>
      <c r="AC124" s="50"/>
      <c r="AD124" s="51"/>
      <c r="AE124" s="51"/>
      <c r="AF124" s="51"/>
    </row>
    <row r="125" spans="2:32" ht="41.4" x14ac:dyDescent="0.3">
      <c r="B125" s="45" t="s">
        <v>24</v>
      </c>
      <c r="C125" s="32" t="s">
        <v>147</v>
      </c>
      <c r="D125" s="49">
        <v>28</v>
      </c>
      <c r="E125" s="30">
        <v>0.4</v>
      </c>
      <c r="F125" s="31">
        <v>11.2</v>
      </c>
      <c r="G125" s="30">
        <v>0</v>
      </c>
      <c r="H125" s="31">
        <v>0</v>
      </c>
      <c r="J125" s="84">
        <v>0</v>
      </c>
      <c r="K125" s="85">
        <v>0</v>
      </c>
      <c r="L125" s="86">
        <v>0</v>
      </c>
      <c r="M125" s="86">
        <v>0</v>
      </c>
      <c r="N125" s="86">
        <v>0</v>
      </c>
      <c r="O125" s="86">
        <v>0</v>
      </c>
      <c r="P125" s="86">
        <v>0</v>
      </c>
      <c r="Q125" s="87">
        <v>0</v>
      </c>
      <c r="R125" s="87">
        <v>0</v>
      </c>
      <c r="S125" s="87">
        <v>0</v>
      </c>
      <c r="T125" s="87">
        <v>0</v>
      </c>
      <c r="U125" s="87">
        <v>0</v>
      </c>
      <c r="V125" s="88">
        <v>0</v>
      </c>
      <c r="W125" s="88">
        <v>0</v>
      </c>
      <c r="X125" s="89">
        <v>0</v>
      </c>
      <c r="AC125" s="50"/>
      <c r="AD125" s="51"/>
      <c r="AE125" s="51"/>
      <c r="AF125" s="51"/>
    </row>
    <row r="126" spans="2:32" ht="27.6" x14ac:dyDescent="0.3">
      <c r="B126" s="45" t="s">
        <v>24</v>
      </c>
      <c r="C126" s="32" t="s">
        <v>148</v>
      </c>
      <c r="D126" s="49">
        <v>39</v>
      </c>
      <c r="E126" s="30">
        <v>1</v>
      </c>
      <c r="F126" s="31">
        <v>39</v>
      </c>
      <c r="G126" s="30">
        <v>0</v>
      </c>
      <c r="H126" s="31">
        <v>0</v>
      </c>
      <c r="J126" s="84">
        <v>0</v>
      </c>
      <c r="K126" s="85">
        <v>0</v>
      </c>
      <c r="L126" s="86">
        <v>0</v>
      </c>
      <c r="M126" s="86">
        <v>0</v>
      </c>
      <c r="N126" s="86">
        <v>0</v>
      </c>
      <c r="O126" s="86">
        <v>0</v>
      </c>
      <c r="P126" s="86">
        <v>0</v>
      </c>
      <c r="Q126" s="87">
        <v>0</v>
      </c>
      <c r="R126" s="87">
        <v>0</v>
      </c>
      <c r="S126" s="87">
        <v>0</v>
      </c>
      <c r="T126" s="87">
        <v>0</v>
      </c>
      <c r="U126" s="87">
        <v>0</v>
      </c>
      <c r="V126" s="88">
        <v>0</v>
      </c>
      <c r="W126" s="88">
        <v>0</v>
      </c>
      <c r="X126" s="89">
        <v>0</v>
      </c>
      <c r="AC126" s="50"/>
      <c r="AD126" s="51"/>
      <c r="AE126" s="51"/>
      <c r="AF126" s="51"/>
    </row>
    <row r="127" spans="2:32" x14ac:dyDescent="0.3">
      <c r="B127" s="45" t="s">
        <v>24</v>
      </c>
      <c r="C127" s="32" t="s">
        <v>149</v>
      </c>
      <c r="D127" s="49">
        <v>15</v>
      </c>
      <c r="E127" s="30">
        <v>1</v>
      </c>
      <c r="F127" s="31">
        <v>15</v>
      </c>
      <c r="G127" s="30">
        <v>0.4</v>
      </c>
      <c r="H127" s="31">
        <v>6</v>
      </c>
      <c r="J127" s="84">
        <v>0</v>
      </c>
      <c r="K127" s="85">
        <v>0</v>
      </c>
      <c r="L127" s="86">
        <v>0</v>
      </c>
      <c r="M127" s="86">
        <v>0</v>
      </c>
      <c r="N127" s="86">
        <v>0</v>
      </c>
      <c r="O127" s="86">
        <v>0</v>
      </c>
      <c r="P127" s="86">
        <v>0</v>
      </c>
      <c r="Q127" s="87">
        <v>0</v>
      </c>
      <c r="R127" s="87">
        <v>0</v>
      </c>
      <c r="S127" s="87">
        <v>0</v>
      </c>
      <c r="T127" s="87">
        <v>6</v>
      </c>
      <c r="U127" s="87">
        <v>0</v>
      </c>
      <c r="V127" s="88">
        <v>0</v>
      </c>
      <c r="W127" s="88">
        <v>0</v>
      </c>
      <c r="X127" s="89">
        <v>0</v>
      </c>
      <c r="AC127" s="50"/>
      <c r="AD127" s="51"/>
      <c r="AE127" s="51"/>
      <c r="AF127" s="51"/>
    </row>
    <row r="128" spans="2:32" x14ac:dyDescent="0.3">
      <c r="B128" s="45" t="s">
        <v>24</v>
      </c>
      <c r="C128" s="32" t="s">
        <v>150</v>
      </c>
      <c r="D128" s="49">
        <v>15</v>
      </c>
      <c r="E128" s="30">
        <v>1</v>
      </c>
      <c r="F128" s="31">
        <v>15</v>
      </c>
      <c r="G128" s="30">
        <v>0.4</v>
      </c>
      <c r="H128" s="31">
        <v>6</v>
      </c>
      <c r="J128" s="84">
        <v>0</v>
      </c>
      <c r="K128" s="85">
        <v>0</v>
      </c>
      <c r="L128" s="86">
        <v>0</v>
      </c>
      <c r="M128" s="86">
        <v>0</v>
      </c>
      <c r="N128" s="86">
        <v>0</v>
      </c>
      <c r="O128" s="86">
        <v>0</v>
      </c>
      <c r="P128" s="86">
        <v>0</v>
      </c>
      <c r="Q128" s="87">
        <v>0.66666666666666663</v>
      </c>
      <c r="R128" s="87">
        <v>0.66666666666666663</v>
      </c>
      <c r="S128" s="87">
        <v>0.66666666666666663</v>
      </c>
      <c r="T128" s="87">
        <v>2</v>
      </c>
      <c r="U128" s="87">
        <v>2</v>
      </c>
      <c r="V128" s="88">
        <v>0</v>
      </c>
      <c r="W128" s="88">
        <v>0</v>
      </c>
      <c r="X128" s="89">
        <v>0</v>
      </c>
      <c r="AC128" s="50"/>
      <c r="AD128" s="51"/>
      <c r="AE128" s="51"/>
      <c r="AF128" s="51"/>
    </row>
    <row r="129" spans="2:32" ht="27.6" x14ac:dyDescent="0.3">
      <c r="B129" s="45" t="s">
        <v>24</v>
      </c>
      <c r="C129" s="32" t="s">
        <v>151</v>
      </c>
      <c r="D129" s="49">
        <v>22</v>
      </c>
      <c r="E129" s="30">
        <v>1</v>
      </c>
      <c r="F129" s="31">
        <v>22</v>
      </c>
      <c r="G129" s="30">
        <v>0.4</v>
      </c>
      <c r="H129" s="31">
        <v>8.8000000000000007</v>
      </c>
      <c r="J129" s="84">
        <v>0</v>
      </c>
      <c r="K129" s="85">
        <v>0</v>
      </c>
      <c r="L129" s="86">
        <v>0</v>
      </c>
      <c r="M129" s="86">
        <v>0</v>
      </c>
      <c r="N129" s="86">
        <v>0</v>
      </c>
      <c r="O129" s="86">
        <v>0</v>
      </c>
      <c r="P129" s="86">
        <v>0</v>
      </c>
      <c r="Q129" s="87">
        <v>0.97777777777777786</v>
      </c>
      <c r="R129" s="87">
        <v>0.97777777777777786</v>
      </c>
      <c r="S129" s="87">
        <v>0.97777777777777786</v>
      </c>
      <c r="T129" s="87">
        <v>2.9333333333333336</v>
      </c>
      <c r="U129" s="87">
        <v>2.9333333333333336</v>
      </c>
      <c r="V129" s="88">
        <v>0</v>
      </c>
      <c r="W129" s="88">
        <v>0</v>
      </c>
      <c r="X129" s="89">
        <v>0</v>
      </c>
      <c r="AC129" s="50"/>
      <c r="AD129" s="51"/>
      <c r="AE129" s="51"/>
      <c r="AF129" s="51"/>
    </row>
    <row r="130" spans="2:32" ht="27.6" x14ac:dyDescent="0.3">
      <c r="B130" s="45" t="s">
        <v>24</v>
      </c>
      <c r="C130" s="32" t="s">
        <v>152</v>
      </c>
      <c r="D130" s="49">
        <v>13.5</v>
      </c>
      <c r="E130" s="30">
        <v>0.4</v>
      </c>
      <c r="F130" s="31">
        <v>5.4</v>
      </c>
      <c r="G130" s="30">
        <v>0</v>
      </c>
      <c r="H130" s="31">
        <v>0</v>
      </c>
      <c r="J130" s="84">
        <v>0</v>
      </c>
      <c r="K130" s="85">
        <v>0</v>
      </c>
      <c r="L130" s="86">
        <v>0</v>
      </c>
      <c r="M130" s="86">
        <v>0</v>
      </c>
      <c r="N130" s="86">
        <v>0</v>
      </c>
      <c r="O130" s="86">
        <v>0</v>
      </c>
      <c r="P130" s="86">
        <v>0</v>
      </c>
      <c r="Q130" s="87">
        <v>0</v>
      </c>
      <c r="R130" s="87">
        <v>0</v>
      </c>
      <c r="S130" s="87">
        <v>0</v>
      </c>
      <c r="T130" s="87">
        <v>0</v>
      </c>
      <c r="U130" s="87">
        <v>0</v>
      </c>
      <c r="V130" s="88">
        <v>0</v>
      </c>
      <c r="W130" s="88">
        <v>0</v>
      </c>
      <c r="X130" s="89">
        <v>0</v>
      </c>
      <c r="AC130" s="50"/>
      <c r="AD130" s="51"/>
      <c r="AE130" s="51"/>
      <c r="AF130" s="51"/>
    </row>
    <row r="131" spans="2:32" x14ac:dyDescent="0.3">
      <c r="B131" s="45" t="s">
        <v>24</v>
      </c>
      <c r="C131" s="32" t="s">
        <v>153</v>
      </c>
      <c r="D131" s="49">
        <v>8.1</v>
      </c>
      <c r="E131" s="30">
        <v>0.4</v>
      </c>
      <c r="F131" s="31">
        <v>3.24</v>
      </c>
      <c r="G131" s="30">
        <v>0</v>
      </c>
      <c r="H131" s="31">
        <v>0</v>
      </c>
      <c r="J131" s="84">
        <v>0</v>
      </c>
      <c r="K131" s="85">
        <v>0</v>
      </c>
      <c r="L131" s="86">
        <v>0</v>
      </c>
      <c r="M131" s="86">
        <v>0</v>
      </c>
      <c r="N131" s="86">
        <v>0</v>
      </c>
      <c r="O131" s="86">
        <v>0</v>
      </c>
      <c r="P131" s="86">
        <v>0</v>
      </c>
      <c r="Q131" s="87">
        <v>0</v>
      </c>
      <c r="R131" s="87">
        <v>0</v>
      </c>
      <c r="S131" s="87">
        <v>0</v>
      </c>
      <c r="T131" s="87">
        <v>0</v>
      </c>
      <c r="U131" s="87">
        <v>0</v>
      </c>
      <c r="V131" s="88">
        <v>0</v>
      </c>
      <c r="W131" s="88">
        <v>0</v>
      </c>
      <c r="X131" s="89">
        <v>0</v>
      </c>
      <c r="AC131" s="50"/>
      <c r="AD131" s="51"/>
      <c r="AE131" s="51"/>
      <c r="AF131" s="51"/>
    </row>
    <row r="132" spans="2:32" x14ac:dyDescent="0.3">
      <c r="B132" s="45" t="s">
        <v>24</v>
      </c>
      <c r="C132" s="32" t="s">
        <v>154</v>
      </c>
      <c r="D132" s="49">
        <v>12</v>
      </c>
      <c r="E132" s="30">
        <v>1</v>
      </c>
      <c r="F132" s="31">
        <v>12</v>
      </c>
      <c r="G132" s="30">
        <v>0</v>
      </c>
      <c r="H132" s="31">
        <v>0</v>
      </c>
      <c r="J132" s="84">
        <v>0</v>
      </c>
      <c r="K132" s="85">
        <v>0</v>
      </c>
      <c r="L132" s="86">
        <v>0</v>
      </c>
      <c r="M132" s="86">
        <v>0</v>
      </c>
      <c r="N132" s="86">
        <v>0</v>
      </c>
      <c r="O132" s="86">
        <v>0</v>
      </c>
      <c r="P132" s="86">
        <v>0</v>
      </c>
      <c r="Q132" s="87">
        <v>0</v>
      </c>
      <c r="R132" s="87">
        <v>0</v>
      </c>
      <c r="S132" s="87">
        <v>0</v>
      </c>
      <c r="T132" s="87">
        <v>0</v>
      </c>
      <c r="U132" s="87">
        <v>0</v>
      </c>
      <c r="V132" s="88">
        <v>0</v>
      </c>
      <c r="W132" s="88">
        <v>0</v>
      </c>
      <c r="X132" s="89">
        <v>0</v>
      </c>
      <c r="AC132" s="50"/>
      <c r="AD132" s="51"/>
      <c r="AE132" s="51"/>
      <c r="AF132" s="51"/>
    </row>
    <row r="133" spans="2:32" ht="27.6" x14ac:dyDescent="0.3">
      <c r="B133" s="45" t="s">
        <v>24</v>
      </c>
      <c r="C133" s="32" t="s">
        <v>155</v>
      </c>
      <c r="D133" s="49">
        <v>13</v>
      </c>
      <c r="E133" s="30">
        <v>1</v>
      </c>
      <c r="F133" s="31">
        <v>13</v>
      </c>
      <c r="G133" s="30">
        <v>1</v>
      </c>
      <c r="H133" s="31">
        <v>13</v>
      </c>
      <c r="J133" s="84">
        <v>0</v>
      </c>
      <c r="K133" s="85">
        <v>0</v>
      </c>
      <c r="L133" s="86">
        <v>0</v>
      </c>
      <c r="M133" s="86">
        <v>13</v>
      </c>
      <c r="N133" s="86">
        <v>0</v>
      </c>
      <c r="O133" s="86">
        <v>0</v>
      </c>
      <c r="P133" s="86">
        <v>0</v>
      </c>
      <c r="Q133" s="87">
        <v>0</v>
      </c>
      <c r="R133" s="87">
        <v>0</v>
      </c>
      <c r="S133" s="87">
        <v>0</v>
      </c>
      <c r="T133" s="87">
        <v>0</v>
      </c>
      <c r="U133" s="87">
        <v>0</v>
      </c>
      <c r="V133" s="88">
        <v>0</v>
      </c>
      <c r="W133" s="88">
        <v>0</v>
      </c>
      <c r="X133" s="89">
        <v>0</v>
      </c>
      <c r="AC133" s="50"/>
      <c r="AD133" s="51"/>
      <c r="AE133" s="51"/>
      <c r="AF133" s="51"/>
    </row>
    <row r="134" spans="2:32" ht="27.6" x14ac:dyDescent="0.3">
      <c r="B134" s="45" t="s">
        <v>24</v>
      </c>
      <c r="C134" s="32" t="s">
        <v>156</v>
      </c>
      <c r="D134" s="49">
        <v>34.5</v>
      </c>
      <c r="E134" s="30">
        <v>1</v>
      </c>
      <c r="F134" s="31">
        <v>34.5</v>
      </c>
      <c r="G134" s="30">
        <v>1</v>
      </c>
      <c r="H134" s="31">
        <v>34.5</v>
      </c>
      <c r="J134" s="84">
        <v>0</v>
      </c>
      <c r="K134" s="85">
        <v>0</v>
      </c>
      <c r="L134" s="86">
        <v>0</v>
      </c>
      <c r="M134" s="86">
        <v>0</v>
      </c>
      <c r="N134" s="86">
        <v>0</v>
      </c>
      <c r="O134" s="86">
        <v>0</v>
      </c>
      <c r="P134" s="86">
        <v>0</v>
      </c>
      <c r="Q134" s="87">
        <v>0</v>
      </c>
      <c r="R134" s="87">
        <v>0</v>
      </c>
      <c r="S134" s="87">
        <v>34.5</v>
      </c>
      <c r="T134" s="87">
        <v>0</v>
      </c>
      <c r="U134" s="87">
        <v>0</v>
      </c>
      <c r="V134" s="88">
        <v>0</v>
      </c>
      <c r="W134" s="88">
        <v>0</v>
      </c>
      <c r="X134" s="89">
        <v>0</v>
      </c>
      <c r="AC134" s="50"/>
      <c r="AD134" s="51"/>
      <c r="AE134" s="51"/>
      <c r="AF134" s="51"/>
    </row>
    <row r="135" spans="2:32" ht="27.6" x14ac:dyDescent="0.3">
      <c r="B135" s="45" t="s">
        <v>24</v>
      </c>
      <c r="C135" s="32" t="s">
        <v>157</v>
      </c>
      <c r="D135" s="49">
        <v>9</v>
      </c>
      <c r="E135" s="30">
        <v>1</v>
      </c>
      <c r="F135" s="31">
        <v>9</v>
      </c>
      <c r="G135" s="30">
        <v>1</v>
      </c>
      <c r="H135" s="31">
        <v>9</v>
      </c>
      <c r="J135" s="84">
        <v>0</v>
      </c>
      <c r="K135" s="85">
        <v>0</v>
      </c>
      <c r="L135" s="86">
        <v>0</v>
      </c>
      <c r="M135" s="86">
        <v>0</v>
      </c>
      <c r="N135" s="86">
        <v>0</v>
      </c>
      <c r="O135" s="86">
        <v>0</v>
      </c>
      <c r="P135" s="86">
        <v>0</v>
      </c>
      <c r="Q135" s="87">
        <v>0</v>
      </c>
      <c r="R135" s="87">
        <v>0</v>
      </c>
      <c r="S135" s="87">
        <v>9</v>
      </c>
      <c r="T135" s="87">
        <v>0</v>
      </c>
      <c r="U135" s="87">
        <v>0</v>
      </c>
      <c r="V135" s="88">
        <v>0</v>
      </c>
      <c r="W135" s="88">
        <v>0</v>
      </c>
      <c r="X135" s="89">
        <v>0</v>
      </c>
      <c r="AC135" s="50"/>
      <c r="AD135" s="51"/>
      <c r="AE135" s="51"/>
      <c r="AF135" s="51"/>
    </row>
    <row r="136" spans="2:32" x14ac:dyDescent="0.3">
      <c r="B136" s="45" t="s">
        <v>24</v>
      </c>
      <c r="C136" s="32" t="s">
        <v>158</v>
      </c>
      <c r="D136" s="49">
        <v>11.5</v>
      </c>
      <c r="E136" s="30">
        <v>1</v>
      </c>
      <c r="F136" s="31">
        <v>11.5</v>
      </c>
      <c r="G136" s="30">
        <v>1</v>
      </c>
      <c r="H136" s="31">
        <v>11.5</v>
      </c>
      <c r="J136" s="84">
        <v>0</v>
      </c>
      <c r="K136" s="85">
        <v>0</v>
      </c>
      <c r="L136" s="86">
        <v>0</v>
      </c>
      <c r="M136" s="86">
        <v>0</v>
      </c>
      <c r="N136" s="86">
        <v>0</v>
      </c>
      <c r="O136" s="86">
        <v>0</v>
      </c>
      <c r="P136" s="86">
        <v>0</v>
      </c>
      <c r="Q136" s="87">
        <v>0</v>
      </c>
      <c r="R136" s="87">
        <v>0</v>
      </c>
      <c r="S136" s="87">
        <v>11.5</v>
      </c>
      <c r="T136" s="87">
        <v>0</v>
      </c>
      <c r="U136" s="87">
        <v>0</v>
      </c>
      <c r="V136" s="88">
        <v>0</v>
      </c>
      <c r="W136" s="88">
        <v>0</v>
      </c>
      <c r="X136" s="89">
        <v>0</v>
      </c>
      <c r="AC136" s="50"/>
      <c r="AD136" s="51"/>
      <c r="AE136" s="51"/>
      <c r="AF136" s="51"/>
    </row>
    <row r="137" spans="2:32" ht="27.6" x14ac:dyDescent="0.3">
      <c r="B137" s="45" t="s">
        <v>24</v>
      </c>
      <c r="C137" s="32" t="s">
        <v>159</v>
      </c>
      <c r="D137" s="49">
        <v>13</v>
      </c>
      <c r="E137" s="30">
        <v>1</v>
      </c>
      <c r="F137" s="31">
        <v>13</v>
      </c>
      <c r="G137" s="30">
        <v>1</v>
      </c>
      <c r="H137" s="31">
        <v>13</v>
      </c>
      <c r="J137" s="84">
        <v>0</v>
      </c>
      <c r="K137" s="85">
        <v>0</v>
      </c>
      <c r="L137" s="86">
        <v>0</v>
      </c>
      <c r="M137" s="86">
        <v>0</v>
      </c>
      <c r="N137" s="86">
        <v>0</v>
      </c>
      <c r="O137" s="86">
        <v>0</v>
      </c>
      <c r="P137" s="86">
        <v>0</v>
      </c>
      <c r="Q137" s="87">
        <v>0</v>
      </c>
      <c r="R137" s="87">
        <v>6.5</v>
      </c>
      <c r="S137" s="87">
        <v>6.5</v>
      </c>
      <c r="T137" s="87">
        <v>0</v>
      </c>
      <c r="U137" s="87">
        <v>0</v>
      </c>
      <c r="V137" s="88">
        <v>0</v>
      </c>
      <c r="W137" s="88">
        <v>0</v>
      </c>
      <c r="X137" s="89">
        <v>0</v>
      </c>
      <c r="AC137" s="50"/>
      <c r="AD137" s="51"/>
      <c r="AE137" s="51"/>
      <c r="AF137" s="51"/>
    </row>
    <row r="138" spans="2:32" x14ac:dyDescent="0.3">
      <c r="B138" s="45" t="s">
        <v>24</v>
      </c>
      <c r="C138" s="32" t="s">
        <v>160</v>
      </c>
      <c r="D138" s="49">
        <v>30</v>
      </c>
      <c r="E138" s="30">
        <v>1</v>
      </c>
      <c r="F138" s="31">
        <v>30</v>
      </c>
      <c r="G138" s="30">
        <v>0.4</v>
      </c>
      <c r="H138" s="31">
        <v>12</v>
      </c>
      <c r="J138" s="84">
        <v>0</v>
      </c>
      <c r="K138" s="85">
        <v>0</v>
      </c>
      <c r="L138" s="86">
        <v>0</v>
      </c>
      <c r="M138" s="86">
        <v>0</v>
      </c>
      <c r="N138" s="86">
        <v>0</v>
      </c>
      <c r="O138" s="86">
        <v>0</v>
      </c>
      <c r="P138" s="86">
        <v>0</v>
      </c>
      <c r="Q138" s="87">
        <v>0</v>
      </c>
      <c r="R138" s="87">
        <v>12</v>
      </c>
      <c r="S138" s="87">
        <v>0</v>
      </c>
      <c r="T138" s="87">
        <v>0</v>
      </c>
      <c r="U138" s="87">
        <v>0</v>
      </c>
      <c r="V138" s="88">
        <v>0</v>
      </c>
      <c r="W138" s="88">
        <v>0</v>
      </c>
      <c r="X138" s="89">
        <v>0</v>
      </c>
      <c r="AC138" s="50"/>
      <c r="AD138" s="51"/>
      <c r="AE138" s="51"/>
      <c r="AF138" s="51"/>
    </row>
    <row r="139" spans="2:32" x14ac:dyDescent="0.3">
      <c r="B139" s="45" t="s">
        <v>24</v>
      </c>
      <c r="C139" s="32" t="s">
        <v>161</v>
      </c>
      <c r="D139" s="49">
        <v>35</v>
      </c>
      <c r="E139" s="30">
        <v>1</v>
      </c>
      <c r="F139" s="31">
        <v>35</v>
      </c>
      <c r="G139" s="30">
        <v>0</v>
      </c>
      <c r="H139" s="31">
        <v>0</v>
      </c>
      <c r="J139" s="84">
        <v>0</v>
      </c>
      <c r="K139" s="85">
        <v>0</v>
      </c>
      <c r="L139" s="86">
        <v>0</v>
      </c>
      <c r="M139" s="86">
        <v>0</v>
      </c>
      <c r="N139" s="86">
        <v>0</v>
      </c>
      <c r="O139" s="86">
        <v>0</v>
      </c>
      <c r="P139" s="86">
        <v>0</v>
      </c>
      <c r="Q139" s="87">
        <v>0</v>
      </c>
      <c r="R139" s="87">
        <v>0</v>
      </c>
      <c r="S139" s="87">
        <v>0</v>
      </c>
      <c r="T139" s="87">
        <v>0</v>
      </c>
      <c r="U139" s="87">
        <v>0</v>
      </c>
      <c r="V139" s="88">
        <v>0</v>
      </c>
      <c r="W139" s="88">
        <v>0</v>
      </c>
      <c r="X139" s="89">
        <v>0</v>
      </c>
      <c r="AC139" s="50"/>
      <c r="AD139" s="51"/>
      <c r="AE139" s="51"/>
      <c r="AF139" s="51"/>
    </row>
    <row r="140" spans="2:32" x14ac:dyDescent="0.3">
      <c r="B140" s="45" t="s">
        <v>24</v>
      </c>
      <c r="C140" s="32" t="s">
        <v>162</v>
      </c>
      <c r="D140" s="49">
        <v>54</v>
      </c>
      <c r="E140" s="30">
        <v>1</v>
      </c>
      <c r="F140" s="31">
        <v>54</v>
      </c>
      <c r="G140" s="30">
        <v>1</v>
      </c>
      <c r="H140" s="31">
        <v>54</v>
      </c>
      <c r="J140" s="84">
        <v>0</v>
      </c>
      <c r="K140" s="85">
        <v>0</v>
      </c>
      <c r="L140" s="86">
        <v>0</v>
      </c>
      <c r="M140" s="86">
        <v>0</v>
      </c>
      <c r="N140" s="86">
        <v>0</v>
      </c>
      <c r="O140" s="86">
        <v>54</v>
      </c>
      <c r="P140" s="86">
        <v>0</v>
      </c>
      <c r="Q140" s="87">
        <v>0</v>
      </c>
      <c r="R140" s="87">
        <v>0</v>
      </c>
      <c r="S140" s="87">
        <v>0</v>
      </c>
      <c r="T140" s="87">
        <v>0</v>
      </c>
      <c r="U140" s="87">
        <v>0</v>
      </c>
      <c r="V140" s="88">
        <v>0</v>
      </c>
      <c r="W140" s="88">
        <v>0</v>
      </c>
      <c r="X140" s="89">
        <v>0</v>
      </c>
      <c r="AC140" s="50"/>
      <c r="AD140" s="51"/>
      <c r="AE140" s="51"/>
      <c r="AF140" s="51"/>
    </row>
    <row r="141" spans="2:32" x14ac:dyDescent="0.3">
      <c r="B141" s="45" t="s">
        <v>24</v>
      </c>
      <c r="C141" s="32" t="s">
        <v>163</v>
      </c>
      <c r="D141" s="49">
        <v>6</v>
      </c>
      <c r="E141" s="30">
        <v>0.4</v>
      </c>
      <c r="F141" s="31">
        <v>2.4000000000000004</v>
      </c>
      <c r="G141" s="30">
        <v>0</v>
      </c>
      <c r="H141" s="31">
        <v>0</v>
      </c>
      <c r="J141" s="84">
        <v>0</v>
      </c>
      <c r="K141" s="85">
        <v>0</v>
      </c>
      <c r="L141" s="86">
        <v>0</v>
      </c>
      <c r="M141" s="86">
        <v>0</v>
      </c>
      <c r="N141" s="86">
        <v>0</v>
      </c>
      <c r="O141" s="86">
        <v>0</v>
      </c>
      <c r="P141" s="86">
        <v>0</v>
      </c>
      <c r="Q141" s="87">
        <v>0</v>
      </c>
      <c r="R141" s="87">
        <v>0</v>
      </c>
      <c r="S141" s="87">
        <v>0</v>
      </c>
      <c r="T141" s="87">
        <v>0</v>
      </c>
      <c r="U141" s="87">
        <v>0</v>
      </c>
      <c r="V141" s="88">
        <v>0</v>
      </c>
      <c r="W141" s="88">
        <v>0</v>
      </c>
      <c r="X141" s="89">
        <v>0</v>
      </c>
      <c r="AC141" s="50"/>
      <c r="AD141" s="51"/>
      <c r="AE141" s="51"/>
      <c r="AF141" s="51"/>
    </row>
    <row r="142" spans="2:32" ht="27.6" x14ac:dyDescent="0.3">
      <c r="B142" s="45" t="s">
        <v>24</v>
      </c>
      <c r="C142" s="32" t="s">
        <v>164</v>
      </c>
      <c r="D142" s="49">
        <v>26</v>
      </c>
      <c r="E142" s="30">
        <v>0.4</v>
      </c>
      <c r="F142" s="31">
        <v>10.4</v>
      </c>
      <c r="G142" s="30">
        <v>0</v>
      </c>
      <c r="H142" s="31">
        <v>0</v>
      </c>
      <c r="J142" s="84">
        <v>0</v>
      </c>
      <c r="K142" s="85">
        <v>0</v>
      </c>
      <c r="L142" s="86">
        <v>0</v>
      </c>
      <c r="M142" s="86">
        <v>0</v>
      </c>
      <c r="N142" s="86">
        <v>0</v>
      </c>
      <c r="O142" s="86">
        <v>0</v>
      </c>
      <c r="P142" s="86">
        <v>0</v>
      </c>
      <c r="Q142" s="87">
        <v>0</v>
      </c>
      <c r="R142" s="87">
        <v>0</v>
      </c>
      <c r="S142" s="87">
        <v>0</v>
      </c>
      <c r="T142" s="87">
        <v>0</v>
      </c>
      <c r="U142" s="87">
        <v>0</v>
      </c>
      <c r="V142" s="88">
        <v>0</v>
      </c>
      <c r="W142" s="88">
        <v>0</v>
      </c>
      <c r="X142" s="89">
        <v>0</v>
      </c>
      <c r="AC142" s="50"/>
      <c r="AD142" s="51"/>
      <c r="AE142" s="51"/>
      <c r="AF142" s="51"/>
    </row>
    <row r="143" spans="2:32" ht="27.6" x14ac:dyDescent="0.3">
      <c r="B143" s="45" t="s">
        <v>24</v>
      </c>
      <c r="C143" s="32" t="s">
        <v>165</v>
      </c>
      <c r="D143" s="49">
        <v>30</v>
      </c>
      <c r="E143" s="30">
        <v>1</v>
      </c>
      <c r="F143" s="31">
        <v>30</v>
      </c>
      <c r="G143" s="30">
        <v>0.4</v>
      </c>
      <c r="H143" s="31">
        <v>12</v>
      </c>
      <c r="J143" s="84">
        <v>0</v>
      </c>
      <c r="K143" s="85">
        <v>0</v>
      </c>
      <c r="L143" s="86">
        <v>0</v>
      </c>
      <c r="M143" s="86">
        <v>0</v>
      </c>
      <c r="N143" s="86">
        <v>0</v>
      </c>
      <c r="O143" s="86">
        <v>0</v>
      </c>
      <c r="P143" s="86">
        <v>0</v>
      </c>
      <c r="Q143" s="87">
        <v>1.3333333333333333</v>
      </c>
      <c r="R143" s="87">
        <v>1.3333333333333333</v>
      </c>
      <c r="S143" s="87">
        <v>1.3333333333333333</v>
      </c>
      <c r="T143" s="87">
        <v>4</v>
      </c>
      <c r="U143" s="87">
        <v>4</v>
      </c>
      <c r="V143" s="88">
        <v>0</v>
      </c>
      <c r="W143" s="88">
        <v>0</v>
      </c>
      <c r="X143" s="89">
        <v>0</v>
      </c>
      <c r="AC143" s="50"/>
      <c r="AD143" s="51"/>
      <c r="AE143" s="51"/>
      <c r="AF143" s="51"/>
    </row>
    <row r="144" spans="2:32" ht="27.6" x14ac:dyDescent="0.3">
      <c r="B144" s="45" t="s">
        <v>24</v>
      </c>
      <c r="C144" s="32" t="s">
        <v>166</v>
      </c>
      <c r="D144" s="49">
        <v>36</v>
      </c>
      <c r="E144" s="30">
        <v>1</v>
      </c>
      <c r="F144" s="31">
        <v>36</v>
      </c>
      <c r="G144" s="30">
        <v>1</v>
      </c>
      <c r="H144" s="31">
        <v>36</v>
      </c>
      <c r="J144" s="84">
        <v>0</v>
      </c>
      <c r="K144" s="85">
        <v>0</v>
      </c>
      <c r="L144" s="86">
        <v>0</v>
      </c>
      <c r="M144" s="86">
        <v>0</v>
      </c>
      <c r="N144" s="86">
        <v>0</v>
      </c>
      <c r="O144" s="86">
        <v>0</v>
      </c>
      <c r="P144" s="86">
        <v>0</v>
      </c>
      <c r="Q144" s="87">
        <v>0</v>
      </c>
      <c r="R144" s="87">
        <v>18</v>
      </c>
      <c r="S144" s="87">
        <v>18</v>
      </c>
      <c r="T144" s="87">
        <v>0</v>
      </c>
      <c r="U144" s="87">
        <v>0</v>
      </c>
      <c r="V144" s="88">
        <v>0</v>
      </c>
      <c r="W144" s="88">
        <v>0</v>
      </c>
      <c r="X144" s="89">
        <v>0</v>
      </c>
      <c r="AC144" s="50"/>
      <c r="AD144" s="51"/>
      <c r="AE144" s="51"/>
      <c r="AF144" s="51"/>
    </row>
    <row r="145" spans="2:32" ht="27.6" x14ac:dyDescent="0.3">
      <c r="B145" s="45" t="s">
        <v>24</v>
      </c>
      <c r="C145" s="32" t="s">
        <v>167</v>
      </c>
      <c r="D145" s="49">
        <v>4</v>
      </c>
      <c r="E145" s="30">
        <v>1</v>
      </c>
      <c r="F145" s="31">
        <v>4</v>
      </c>
      <c r="G145" s="30">
        <v>0.4</v>
      </c>
      <c r="H145" s="31">
        <v>1.6</v>
      </c>
      <c r="J145" s="84">
        <v>0</v>
      </c>
      <c r="K145" s="85">
        <v>0</v>
      </c>
      <c r="L145" s="86">
        <v>0</v>
      </c>
      <c r="M145" s="86">
        <v>0</v>
      </c>
      <c r="N145" s="86">
        <v>0</v>
      </c>
      <c r="O145" s="86">
        <v>0</v>
      </c>
      <c r="P145" s="86">
        <v>0</v>
      </c>
      <c r="Q145" s="87">
        <v>0</v>
      </c>
      <c r="R145" s="87">
        <v>0</v>
      </c>
      <c r="S145" s="87">
        <v>0</v>
      </c>
      <c r="T145" s="87">
        <v>0</v>
      </c>
      <c r="U145" s="87">
        <v>1.6</v>
      </c>
      <c r="V145" s="88">
        <v>0</v>
      </c>
      <c r="W145" s="88">
        <v>0</v>
      </c>
      <c r="X145" s="89">
        <v>0</v>
      </c>
      <c r="AC145" s="50"/>
      <c r="AD145" s="51"/>
      <c r="AE145" s="51"/>
      <c r="AF145" s="51"/>
    </row>
    <row r="146" spans="2:32" x14ac:dyDescent="0.3">
      <c r="B146" s="45" t="s">
        <v>24</v>
      </c>
      <c r="C146" s="32" t="s">
        <v>168</v>
      </c>
      <c r="D146" s="49">
        <v>26</v>
      </c>
      <c r="E146" s="30">
        <v>1</v>
      </c>
      <c r="F146" s="31">
        <v>26</v>
      </c>
      <c r="G146" s="30">
        <v>0.4</v>
      </c>
      <c r="H146" s="31">
        <v>10.4</v>
      </c>
      <c r="J146" s="84">
        <v>0</v>
      </c>
      <c r="K146" s="85">
        <v>0</v>
      </c>
      <c r="L146" s="86">
        <v>0</v>
      </c>
      <c r="M146" s="86">
        <v>0</v>
      </c>
      <c r="N146" s="86">
        <v>0</v>
      </c>
      <c r="O146" s="86">
        <v>0</v>
      </c>
      <c r="P146" s="86">
        <v>0</v>
      </c>
      <c r="Q146" s="87">
        <v>1.1555555555555554</v>
      </c>
      <c r="R146" s="87">
        <v>1.1555555555555554</v>
      </c>
      <c r="S146" s="87">
        <v>1.1555555555555554</v>
      </c>
      <c r="T146" s="87">
        <v>3.4666666666666668</v>
      </c>
      <c r="U146" s="87">
        <v>3.4666666666666668</v>
      </c>
      <c r="V146" s="88">
        <v>0</v>
      </c>
      <c r="W146" s="88">
        <v>0</v>
      </c>
      <c r="X146" s="89">
        <v>0</v>
      </c>
      <c r="AC146" s="50"/>
      <c r="AD146" s="51"/>
      <c r="AE146" s="51"/>
      <c r="AF146" s="51"/>
    </row>
    <row r="147" spans="2:32" ht="27.6" x14ac:dyDescent="0.3">
      <c r="B147" s="45" t="s">
        <v>24</v>
      </c>
      <c r="C147" s="32" t="s">
        <v>169</v>
      </c>
      <c r="D147" s="49">
        <v>20</v>
      </c>
      <c r="E147" s="30">
        <v>0.4</v>
      </c>
      <c r="F147" s="31">
        <v>8</v>
      </c>
      <c r="G147" s="30">
        <v>0</v>
      </c>
      <c r="H147" s="31">
        <v>0</v>
      </c>
      <c r="J147" s="84">
        <v>0</v>
      </c>
      <c r="K147" s="85">
        <v>0</v>
      </c>
      <c r="L147" s="86">
        <v>0</v>
      </c>
      <c r="M147" s="86">
        <v>0</v>
      </c>
      <c r="N147" s="86">
        <v>0</v>
      </c>
      <c r="O147" s="86">
        <v>0</v>
      </c>
      <c r="P147" s="86">
        <v>0</v>
      </c>
      <c r="Q147" s="87">
        <v>0</v>
      </c>
      <c r="R147" s="87">
        <v>0</v>
      </c>
      <c r="S147" s="87">
        <v>0</v>
      </c>
      <c r="T147" s="87">
        <v>0</v>
      </c>
      <c r="U147" s="87">
        <v>0</v>
      </c>
      <c r="V147" s="88">
        <v>0</v>
      </c>
      <c r="W147" s="88">
        <v>0</v>
      </c>
      <c r="X147" s="89">
        <v>0</v>
      </c>
      <c r="AC147" s="50"/>
      <c r="AD147" s="51"/>
      <c r="AE147" s="51"/>
      <c r="AF147" s="51"/>
    </row>
    <row r="148" spans="2:32" ht="27.6" x14ac:dyDescent="0.3">
      <c r="B148" s="45" t="s">
        <v>24</v>
      </c>
      <c r="C148" s="32" t="s">
        <v>170</v>
      </c>
      <c r="D148" s="49">
        <v>21.5</v>
      </c>
      <c r="E148" s="30">
        <v>1</v>
      </c>
      <c r="F148" s="31">
        <v>21.5</v>
      </c>
      <c r="G148" s="30">
        <v>1</v>
      </c>
      <c r="H148" s="31">
        <v>21.5</v>
      </c>
      <c r="J148" s="84">
        <v>0</v>
      </c>
      <c r="K148" s="85">
        <v>0</v>
      </c>
      <c r="L148" s="86">
        <v>0</v>
      </c>
      <c r="M148" s="86">
        <v>0</v>
      </c>
      <c r="N148" s="86">
        <v>0</v>
      </c>
      <c r="O148" s="86">
        <v>0</v>
      </c>
      <c r="P148" s="86">
        <v>0</v>
      </c>
      <c r="Q148" s="87">
        <v>0</v>
      </c>
      <c r="R148" s="87">
        <v>0</v>
      </c>
      <c r="S148" s="87">
        <v>21.5</v>
      </c>
      <c r="T148" s="87">
        <v>0</v>
      </c>
      <c r="U148" s="87">
        <v>0</v>
      </c>
      <c r="V148" s="88">
        <v>0</v>
      </c>
      <c r="W148" s="88">
        <v>0</v>
      </c>
      <c r="X148" s="89">
        <v>0</v>
      </c>
      <c r="AC148" s="50"/>
      <c r="AD148" s="51"/>
      <c r="AE148" s="51"/>
      <c r="AF148" s="51"/>
    </row>
    <row r="149" spans="2:32" x14ac:dyDescent="0.3">
      <c r="B149" s="45" t="s">
        <v>24</v>
      </c>
      <c r="C149" s="32" t="s">
        <v>171</v>
      </c>
      <c r="D149" s="49">
        <v>3</v>
      </c>
      <c r="E149" s="30">
        <v>1</v>
      </c>
      <c r="F149" s="31">
        <v>3</v>
      </c>
      <c r="G149" s="30">
        <v>1</v>
      </c>
      <c r="H149" s="31">
        <v>3</v>
      </c>
      <c r="J149" s="84">
        <v>0</v>
      </c>
      <c r="K149" s="85">
        <v>0</v>
      </c>
      <c r="L149" s="86">
        <v>0</v>
      </c>
      <c r="M149" s="86">
        <v>0</v>
      </c>
      <c r="N149" s="86">
        <v>3</v>
      </c>
      <c r="O149" s="86">
        <v>0</v>
      </c>
      <c r="P149" s="86">
        <v>0</v>
      </c>
      <c r="Q149" s="87">
        <v>0</v>
      </c>
      <c r="R149" s="87">
        <v>0</v>
      </c>
      <c r="S149" s="87">
        <v>0</v>
      </c>
      <c r="T149" s="87">
        <v>0</v>
      </c>
      <c r="U149" s="87">
        <v>0</v>
      </c>
      <c r="V149" s="88">
        <v>0</v>
      </c>
      <c r="W149" s="88">
        <v>0</v>
      </c>
      <c r="X149" s="89">
        <v>0</v>
      </c>
      <c r="AC149" s="50"/>
      <c r="AD149" s="51"/>
      <c r="AE149" s="51"/>
      <c r="AF149" s="51"/>
    </row>
    <row r="150" spans="2:32" x14ac:dyDescent="0.3">
      <c r="B150" s="45" t="s">
        <v>24</v>
      </c>
      <c r="C150" s="32" t="s">
        <v>172</v>
      </c>
      <c r="D150" s="49">
        <v>4</v>
      </c>
      <c r="E150" s="30">
        <v>1</v>
      </c>
      <c r="F150" s="31">
        <v>4</v>
      </c>
      <c r="G150" s="30">
        <v>0</v>
      </c>
      <c r="H150" s="31">
        <v>0</v>
      </c>
      <c r="J150" s="84">
        <v>0</v>
      </c>
      <c r="K150" s="85">
        <v>0</v>
      </c>
      <c r="L150" s="86">
        <v>0</v>
      </c>
      <c r="M150" s="86">
        <v>0</v>
      </c>
      <c r="N150" s="86">
        <v>0</v>
      </c>
      <c r="O150" s="86">
        <v>0</v>
      </c>
      <c r="P150" s="86">
        <v>0</v>
      </c>
      <c r="Q150" s="87">
        <v>0</v>
      </c>
      <c r="R150" s="87">
        <v>0</v>
      </c>
      <c r="S150" s="87">
        <v>0</v>
      </c>
      <c r="T150" s="87">
        <v>0</v>
      </c>
      <c r="U150" s="87">
        <v>0</v>
      </c>
      <c r="V150" s="88">
        <v>0</v>
      </c>
      <c r="W150" s="88">
        <v>0</v>
      </c>
      <c r="X150" s="89">
        <v>0</v>
      </c>
      <c r="AC150" s="50"/>
      <c r="AD150" s="51"/>
      <c r="AE150" s="51"/>
      <c r="AF150" s="51"/>
    </row>
    <row r="151" spans="2:32" x14ac:dyDescent="0.3">
      <c r="B151" s="45" t="s">
        <v>24</v>
      </c>
      <c r="C151" s="32" t="s">
        <v>173</v>
      </c>
      <c r="D151" s="49">
        <v>22</v>
      </c>
      <c r="E151" s="30">
        <v>1</v>
      </c>
      <c r="F151" s="31">
        <v>22</v>
      </c>
      <c r="G151" s="30">
        <v>0</v>
      </c>
      <c r="H151" s="31">
        <v>0</v>
      </c>
      <c r="J151" s="84">
        <v>0</v>
      </c>
      <c r="K151" s="85">
        <v>0</v>
      </c>
      <c r="L151" s="86">
        <v>0</v>
      </c>
      <c r="M151" s="86">
        <v>0</v>
      </c>
      <c r="N151" s="86">
        <v>0</v>
      </c>
      <c r="O151" s="86">
        <v>0</v>
      </c>
      <c r="P151" s="86">
        <v>0</v>
      </c>
      <c r="Q151" s="87">
        <v>0</v>
      </c>
      <c r="R151" s="87">
        <v>0</v>
      </c>
      <c r="S151" s="87">
        <v>0</v>
      </c>
      <c r="T151" s="87">
        <v>0</v>
      </c>
      <c r="U151" s="87">
        <v>0</v>
      </c>
      <c r="V151" s="88">
        <v>0</v>
      </c>
      <c r="W151" s="88">
        <v>0</v>
      </c>
      <c r="X151" s="89">
        <v>0</v>
      </c>
      <c r="AC151" s="50"/>
      <c r="AD151" s="51"/>
      <c r="AE151" s="51"/>
      <c r="AF151" s="51"/>
    </row>
    <row r="152" spans="2:32" x14ac:dyDescent="0.3">
      <c r="B152" s="45" t="s">
        <v>24</v>
      </c>
      <c r="C152" s="32" t="s">
        <v>174</v>
      </c>
      <c r="D152" s="49">
        <v>10</v>
      </c>
      <c r="E152" s="30">
        <v>1</v>
      </c>
      <c r="F152" s="31">
        <v>10</v>
      </c>
      <c r="G152" s="30">
        <v>1</v>
      </c>
      <c r="H152" s="31">
        <v>10</v>
      </c>
      <c r="J152" s="84">
        <v>0</v>
      </c>
      <c r="K152" s="85">
        <v>0</v>
      </c>
      <c r="L152" s="86">
        <v>0</v>
      </c>
      <c r="M152" s="86">
        <v>0</v>
      </c>
      <c r="N152" s="86">
        <v>0</v>
      </c>
      <c r="O152" s="86">
        <v>0</v>
      </c>
      <c r="P152" s="86">
        <v>10</v>
      </c>
      <c r="Q152" s="87">
        <v>0</v>
      </c>
      <c r="R152" s="87">
        <v>0</v>
      </c>
      <c r="S152" s="87">
        <v>0</v>
      </c>
      <c r="T152" s="87">
        <v>0</v>
      </c>
      <c r="U152" s="87">
        <v>0</v>
      </c>
      <c r="V152" s="88">
        <v>0</v>
      </c>
      <c r="W152" s="88">
        <v>0</v>
      </c>
      <c r="X152" s="89">
        <v>0</v>
      </c>
      <c r="AC152" s="50"/>
      <c r="AD152" s="51"/>
      <c r="AE152" s="51"/>
      <c r="AF152" s="51"/>
    </row>
    <row r="153" spans="2:32" ht="27.6" x14ac:dyDescent="0.3">
      <c r="B153" s="45" t="s">
        <v>24</v>
      </c>
      <c r="C153" s="32" t="s">
        <v>175</v>
      </c>
      <c r="D153" s="49">
        <v>26</v>
      </c>
      <c r="E153" s="30">
        <v>0.4</v>
      </c>
      <c r="F153" s="31">
        <v>10.4</v>
      </c>
      <c r="G153" s="30">
        <v>0</v>
      </c>
      <c r="H153" s="31">
        <v>0</v>
      </c>
      <c r="J153" s="84">
        <v>0</v>
      </c>
      <c r="K153" s="85">
        <v>0</v>
      </c>
      <c r="L153" s="86">
        <v>0</v>
      </c>
      <c r="M153" s="86">
        <v>0</v>
      </c>
      <c r="N153" s="86">
        <v>0</v>
      </c>
      <c r="O153" s="86">
        <v>0</v>
      </c>
      <c r="P153" s="86">
        <v>0</v>
      </c>
      <c r="Q153" s="87">
        <v>0</v>
      </c>
      <c r="R153" s="87">
        <v>0</v>
      </c>
      <c r="S153" s="87">
        <v>0</v>
      </c>
      <c r="T153" s="87">
        <v>0</v>
      </c>
      <c r="U153" s="87">
        <v>0</v>
      </c>
      <c r="V153" s="88">
        <v>0</v>
      </c>
      <c r="W153" s="88">
        <v>0</v>
      </c>
      <c r="X153" s="89">
        <v>0</v>
      </c>
      <c r="AC153" s="50"/>
      <c r="AD153" s="51"/>
      <c r="AE153" s="51"/>
      <c r="AF153" s="51"/>
    </row>
    <row r="154" spans="2:32" x14ac:dyDescent="0.3">
      <c r="B154" s="45" t="s">
        <v>24</v>
      </c>
      <c r="C154" s="32" t="s">
        <v>176</v>
      </c>
      <c r="D154" s="49">
        <v>4.5</v>
      </c>
      <c r="E154" s="30">
        <v>1</v>
      </c>
      <c r="F154" s="31">
        <v>4.5</v>
      </c>
      <c r="G154" s="30">
        <v>0</v>
      </c>
      <c r="H154" s="31">
        <v>0</v>
      </c>
      <c r="J154" s="84">
        <v>0</v>
      </c>
      <c r="K154" s="85">
        <v>0</v>
      </c>
      <c r="L154" s="86">
        <v>0</v>
      </c>
      <c r="M154" s="86">
        <v>0</v>
      </c>
      <c r="N154" s="86">
        <v>0</v>
      </c>
      <c r="O154" s="86">
        <v>0</v>
      </c>
      <c r="P154" s="86">
        <v>0</v>
      </c>
      <c r="Q154" s="87">
        <v>0</v>
      </c>
      <c r="R154" s="87">
        <v>0</v>
      </c>
      <c r="S154" s="87">
        <v>0</v>
      </c>
      <c r="T154" s="87">
        <v>0</v>
      </c>
      <c r="U154" s="87">
        <v>0</v>
      </c>
      <c r="V154" s="88">
        <v>0</v>
      </c>
      <c r="W154" s="88">
        <v>0</v>
      </c>
      <c r="X154" s="89">
        <v>0</v>
      </c>
      <c r="AC154" s="50"/>
      <c r="AD154" s="51"/>
      <c r="AE154" s="51"/>
      <c r="AF154" s="51"/>
    </row>
    <row r="155" spans="2:32" ht="27.6" x14ac:dyDescent="0.3">
      <c r="B155" s="45" t="s">
        <v>24</v>
      </c>
      <c r="C155" s="32" t="s">
        <v>177</v>
      </c>
      <c r="D155" s="49">
        <v>19.8</v>
      </c>
      <c r="E155" s="30">
        <v>0.4</v>
      </c>
      <c r="F155" s="31">
        <v>7.9200000000000008</v>
      </c>
      <c r="G155" s="30">
        <v>0</v>
      </c>
      <c r="H155" s="31">
        <v>0</v>
      </c>
      <c r="J155" s="84">
        <v>0</v>
      </c>
      <c r="K155" s="85">
        <v>0</v>
      </c>
      <c r="L155" s="86">
        <v>0</v>
      </c>
      <c r="M155" s="86">
        <v>0</v>
      </c>
      <c r="N155" s="86">
        <v>0</v>
      </c>
      <c r="O155" s="86">
        <v>0</v>
      </c>
      <c r="P155" s="86">
        <v>0</v>
      </c>
      <c r="Q155" s="87">
        <v>0</v>
      </c>
      <c r="R155" s="87">
        <v>0</v>
      </c>
      <c r="S155" s="87">
        <v>0</v>
      </c>
      <c r="T155" s="87">
        <v>0</v>
      </c>
      <c r="U155" s="87">
        <v>0</v>
      </c>
      <c r="V155" s="88">
        <v>0</v>
      </c>
      <c r="W155" s="88">
        <v>0</v>
      </c>
      <c r="X155" s="89">
        <v>0</v>
      </c>
      <c r="AC155" s="50"/>
      <c r="AD155" s="51"/>
      <c r="AE155" s="51"/>
      <c r="AF155" s="51"/>
    </row>
    <row r="156" spans="2:32" ht="41.4" x14ac:dyDescent="0.3">
      <c r="B156" s="45" t="s">
        <v>24</v>
      </c>
      <c r="C156" s="32" t="s">
        <v>178</v>
      </c>
      <c r="D156" s="49">
        <v>33</v>
      </c>
      <c r="E156" s="30">
        <v>1</v>
      </c>
      <c r="F156" s="31">
        <v>33</v>
      </c>
      <c r="G156" s="30">
        <v>0.4</v>
      </c>
      <c r="H156" s="31">
        <v>13.200000000000001</v>
      </c>
      <c r="J156" s="84">
        <v>0</v>
      </c>
      <c r="K156" s="85">
        <v>0</v>
      </c>
      <c r="L156" s="86">
        <v>0</v>
      </c>
      <c r="M156" s="86">
        <v>0</v>
      </c>
      <c r="N156" s="86">
        <v>0</v>
      </c>
      <c r="O156" s="86">
        <v>0</v>
      </c>
      <c r="P156" s="86">
        <v>0</v>
      </c>
      <c r="Q156" s="87">
        <v>4.4000000000000004</v>
      </c>
      <c r="R156" s="87">
        <v>4.4000000000000004</v>
      </c>
      <c r="S156" s="87">
        <v>4.4000000000000004</v>
      </c>
      <c r="T156" s="87">
        <v>0</v>
      </c>
      <c r="U156" s="87">
        <v>0</v>
      </c>
      <c r="V156" s="88">
        <v>0</v>
      </c>
      <c r="W156" s="88">
        <v>0</v>
      </c>
      <c r="X156" s="89">
        <v>0</v>
      </c>
      <c r="AC156" s="50"/>
      <c r="AD156" s="51"/>
      <c r="AE156" s="51"/>
      <c r="AF156" s="51"/>
    </row>
    <row r="157" spans="2:32" ht="27.6" x14ac:dyDescent="0.3">
      <c r="B157" s="45" t="s">
        <v>24</v>
      </c>
      <c r="C157" s="32" t="s">
        <v>179</v>
      </c>
      <c r="D157" s="49">
        <v>14</v>
      </c>
      <c r="E157" s="30">
        <v>0.4</v>
      </c>
      <c r="F157" s="31">
        <v>5.6000000000000005</v>
      </c>
      <c r="G157" s="30">
        <v>0</v>
      </c>
      <c r="H157" s="31">
        <v>0</v>
      </c>
      <c r="J157" s="84">
        <v>0</v>
      </c>
      <c r="K157" s="85">
        <v>0</v>
      </c>
      <c r="L157" s="86">
        <v>0</v>
      </c>
      <c r="M157" s="86">
        <v>0</v>
      </c>
      <c r="N157" s="86">
        <v>0</v>
      </c>
      <c r="O157" s="86">
        <v>0</v>
      </c>
      <c r="P157" s="86">
        <v>0</v>
      </c>
      <c r="Q157" s="87">
        <v>0</v>
      </c>
      <c r="R157" s="87">
        <v>0</v>
      </c>
      <c r="S157" s="87">
        <v>0</v>
      </c>
      <c r="T157" s="87">
        <v>0</v>
      </c>
      <c r="U157" s="87">
        <v>0</v>
      </c>
      <c r="V157" s="88">
        <v>0</v>
      </c>
      <c r="W157" s="88">
        <v>0</v>
      </c>
      <c r="X157" s="89">
        <v>0</v>
      </c>
      <c r="AC157" s="50"/>
      <c r="AD157" s="51"/>
      <c r="AE157" s="51"/>
      <c r="AF157" s="51"/>
    </row>
    <row r="158" spans="2:32" ht="27.6" x14ac:dyDescent="0.3">
      <c r="B158" s="45" t="s">
        <v>24</v>
      </c>
      <c r="C158" s="32" t="s">
        <v>180</v>
      </c>
      <c r="D158" s="49">
        <v>2</v>
      </c>
      <c r="E158" s="30">
        <v>0.4</v>
      </c>
      <c r="F158" s="31">
        <v>0.8</v>
      </c>
      <c r="G158" s="30">
        <v>0</v>
      </c>
      <c r="H158" s="31">
        <v>0</v>
      </c>
      <c r="J158" s="84">
        <v>0</v>
      </c>
      <c r="K158" s="85">
        <v>0</v>
      </c>
      <c r="L158" s="86">
        <v>0</v>
      </c>
      <c r="M158" s="86">
        <v>0</v>
      </c>
      <c r="N158" s="86">
        <v>0</v>
      </c>
      <c r="O158" s="86">
        <v>0</v>
      </c>
      <c r="P158" s="86">
        <v>0</v>
      </c>
      <c r="Q158" s="87">
        <v>0</v>
      </c>
      <c r="R158" s="87">
        <v>0</v>
      </c>
      <c r="S158" s="87">
        <v>0</v>
      </c>
      <c r="T158" s="87">
        <v>0</v>
      </c>
      <c r="U158" s="87">
        <v>0</v>
      </c>
      <c r="V158" s="88">
        <v>0</v>
      </c>
      <c r="W158" s="88">
        <v>0</v>
      </c>
      <c r="X158" s="89">
        <v>0</v>
      </c>
      <c r="AC158" s="50"/>
      <c r="AD158" s="51"/>
      <c r="AE158" s="51"/>
      <c r="AF158" s="51"/>
    </row>
    <row r="159" spans="2:32" x14ac:dyDescent="0.3">
      <c r="B159" s="45" t="s">
        <v>24</v>
      </c>
      <c r="C159" s="32" t="s">
        <v>181</v>
      </c>
      <c r="D159" s="49">
        <v>2</v>
      </c>
      <c r="E159" s="30">
        <v>1</v>
      </c>
      <c r="F159" s="31">
        <v>2</v>
      </c>
      <c r="G159" s="30">
        <v>0</v>
      </c>
      <c r="H159" s="31">
        <v>0</v>
      </c>
      <c r="J159" s="84">
        <v>0</v>
      </c>
      <c r="K159" s="85">
        <v>0</v>
      </c>
      <c r="L159" s="86">
        <v>0</v>
      </c>
      <c r="M159" s="86">
        <v>0</v>
      </c>
      <c r="N159" s="86">
        <v>0</v>
      </c>
      <c r="O159" s="86">
        <v>0</v>
      </c>
      <c r="P159" s="86">
        <v>0</v>
      </c>
      <c r="Q159" s="87">
        <v>0</v>
      </c>
      <c r="R159" s="87">
        <v>0</v>
      </c>
      <c r="S159" s="87">
        <v>0</v>
      </c>
      <c r="T159" s="87">
        <v>0</v>
      </c>
      <c r="U159" s="87">
        <v>0</v>
      </c>
      <c r="V159" s="88">
        <v>0</v>
      </c>
      <c r="W159" s="88">
        <v>0</v>
      </c>
      <c r="X159" s="89">
        <v>0</v>
      </c>
      <c r="AC159" s="50"/>
      <c r="AD159" s="51"/>
      <c r="AE159" s="51"/>
      <c r="AF159" s="51"/>
    </row>
    <row r="160" spans="2:32" x14ac:dyDescent="0.3">
      <c r="B160" s="45" t="s">
        <v>24</v>
      </c>
      <c r="C160" s="32" t="s">
        <v>182</v>
      </c>
      <c r="D160" s="49">
        <v>6</v>
      </c>
      <c r="E160" s="30">
        <v>1</v>
      </c>
      <c r="F160" s="31">
        <v>6</v>
      </c>
      <c r="G160" s="30">
        <v>0</v>
      </c>
      <c r="H160" s="31">
        <v>0</v>
      </c>
      <c r="J160" s="84">
        <v>0</v>
      </c>
      <c r="K160" s="85">
        <v>0</v>
      </c>
      <c r="L160" s="86">
        <v>0</v>
      </c>
      <c r="M160" s="86">
        <v>0</v>
      </c>
      <c r="N160" s="86">
        <v>0</v>
      </c>
      <c r="O160" s="86">
        <v>0</v>
      </c>
      <c r="P160" s="86">
        <v>0</v>
      </c>
      <c r="Q160" s="87">
        <v>0</v>
      </c>
      <c r="R160" s="87">
        <v>0</v>
      </c>
      <c r="S160" s="87">
        <v>0</v>
      </c>
      <c r="T160" s="87">
        <v>0</v>
      </c>
      <c r="U160" s="87">
        <v>0</v>
      </c>
      <c r="V160" s="88">
        <v>0</v>
      </c>
      <c r="W160" s="88">
        <v>0</v>
      </c>
      <c r="X160" s="89">
        <v>0</v>
      </c>
      <c r="AC160" s="50"/>
      <c r="AD160" s="51"/>
      <c r="AE160" s="51"/>
      <c r="AF160" s="51"/>
    </row>
    <row r="161" spans="2:32" x14ac:dyDescent="0.3">
      <c r="B161" s="45" t="s">
        <v>24</v>
      </c>
      <c r="C161" s="32" t="s">
        <v>183</v>
      </c>
      <c r="D161" s="49">
        <v>1.5</v>
      </c>
      <c r="E161" s="30">
        <v>1</v>
      </c>
      <c r="F161" s="31">
        <v>1.5</v>
      </c>
      <c r="G161" s="30">
        <v>0</v>
      </c>
      <c r="H161" s="31">
        <v>0</v>
      </c>
      <c r="J161" s="84">
        <v>0</v>
      </c>
      <c r="K161" s="85">
        <v>0</v>
      </c>
      <c r="L161" s="86">
        <v>0</v>
      </c>
      <c r="M161" s="86">
        <v>0</v>
      </c>
      <c r="N161" s="86">
        <v>0</v>
      </c>
      <c r="O161" s="86">
        <v>0</v>
      </c>
      <c r="P161" s="86">
        <v>0</v>
      </c>
      <c r="Q161" s="87">
        <v>0</v>
      </c>
      <c r="R161" s="87">
        <v>0</v>
      </c>
      <c r="S161" s="87">
        <v>0</v>
      </c>
      <c r="T161" s="87">
        <v>0</v>
      </c>
      <c r="U161" s="87">
        <v>0</v>
      </c>
      <c r="V161" s="88">
        <v>0</v>
      </c>
      <c r="W161" s="88">
        <v>0</v>
      </c>
      <c r="X161" s="89">
        <v>0</v>
      </c>
      <c r="AC161" s="50"/>
      <c r="AD161" s="51"/>
      <c r="AE161" s="51"/>
      <c r="AF161" s="51"/>
    </row>
    <row r="162" spans="2:32" ht="27.6" x14ac:dyDescent="0.3">
      <c r="B162" s="45" t="s">
        <v>24</v>
      </c>
      <c r="C162" s="32" t="s">
        <v>184</v>
      </c>
      <c r="D162" s="49">
        <v>16.5</v>
      </c>
      <c r="E162" s="30">
        <v>1</v>
      </c>
      <c r="F162" s="31">
        <v>16.5</v>
      </c>
      <c r="G162" s="30">
        <v>0</v>
      </c>
      <c r="H162" s="31">
        <v>0</v>
      </c>
      <c r="J162" s="84">
        <v>0</v>
      </c>
      <c r="K162" s="85">
        <v>0</v>
      </c>
      <c r="L162" s="86">
        <v>0</v>
      </c>
      <c r="M162" s="86">
        <v>0</v>
      </c>
      <c r="N162" s="86">
        <v>0</v>
      </c>
      <c r="O162" s="86">
        <v>0</v>
      </c>
      <c r="P162" s="86">
        <v>0</v>
      </c>
      <c r="Q162" s="87">
        <v>0</v>
      </c>
      <c r="R162" s="87">
        <v>0</v>
      </c>
      <c r="S162" s="87">
        <v>0</v>
      </c>
      <c r="T162" s="87">
        <v>0</v>
      </c>
      <c r="U162" s="87">
        <v>0</v>
      </c>
      <c r="V162" s="88">
        <v>0</v>
      </c>
      <c r="W162" s="88">
        <v>0</v>
      </c>
      <c r="X162" s="89">
        <v>0</v>
      </c>
      <c r="AC162" s="50"/>
      <c r="AD162" s="51"/>
      <c r="AE162" s="51"/>
      <c r="AF162" s="51"/>
    </row>
    <row r="163" spans="2:32" x14ac:dyDescent="0.3">
      <c r="B163" s="45" t="s">
        <v>24</v>
      </c>
      <c r="C163" s="32" t="s">
        <v>185</v>
      </c>
      <c r="D163" s="49">
        <v>3</v>
      </c>
      <c r="E163" s="30">
        <v>0.4</v>
      </c>
      <c r="F163" s="31">
        <v>1.2000000000000002</v>
      </c>
      <c r="G163" s="30">
        <v>0</v>
      </c>
      <c r="H163" s="31">
        <v>0</v>
      </c>
      <c r="J163" s="84">
        <v>0</v>
      </c>
      <c r="K163" s="85">
        <v>0</v>
      </c>
      <c r="L163" s="86">
        <v>0</v>
      </c>
      <c r="M163" s="86">
        <v>0</v>
      </c>
      <c r="N163" s="86">
        <v>0</v>
      </c>
      <c r="O163" s="86">
        <v>0</v>
      </c>
      <c r="P163" s="86">
        <v>0</v>
      </c>
      <c r="Q163" s="87">
        <v>0</v>
      </c>
      <c r="R163" s="87">
        <v>0</v>
      </c>
      <c r="S163" s="87">
        <v>0</v>
      </c>
      <c r="T163" s="87">
        <v>0</v>
      </c>
      <c r="U163" s="87">
        <v>0</v>
      </c>
      <c r="V163" s="88">
        <v>0</v>
      </c>
      <c r="W163" s="88">
        <v>0</v>
      </c>
      <c r="X163" s="89">
        <v>0</v>
      </c>
      <c r="AC163" s="50"/>
      <c r="AD163" s="51"/>
      <c r="AE163" s="51"/>
      <c r="AF163" s="51"/>
    </row>
    <row r="164" spans="2:32" x14ac:dyDescent="0.3">
      <c r="B164" s="45" t="s">
        <v>24</v>
      </c>
      <c r="C164" s="32" t="s">
        <v>186</v>
      </c>
      <c r="D164" s="49">
        <v>2</v>
      </c>
      <c r="E164" s="30">
        <v>1</v>
      </c>
      <c r="F164" s="31">
        <v>2</v>
      </c>
      <c r="G164" s="30">
        <v>0</v>
      </c>
      <c r="H164" s="31">
        <v>0</v>
      </c>
      <c r="J164" s="84">
        <v>0</v>
      </c>
      <c r="K164" s="85">
        <v>0</v>
      </c>
      <c r="L164" s="86">
        <v>0</v>
      </c>
      <c r="M164" s="86">
        <v>0</v>
      </c>
      <c r="N164" s="86">
        <v>0</v>
      </c>
      <c r="O164" s="86">
        <v>0</v>
      </c>
      <c r="P164" s="86">
        <v>0</v>
      </c>
      <c r="Q164" s="87">
        <v>0</v>
      </c>
      <c r="R164" s="87">
        <v>0</v>
      </c>
      <c r="S164" s="87">
        <v>0</v>
      </c>
      <c r="T164" s="87">
        <v>0</v>
      </c>
      <c r="U164" s="87">
        <v>0</v>
      </c>
      <c r="V164" s="88">
        <v>0</v>
      </c>
      <c r="W164" s="88">
        <v>0</v>
      </c>
      <c r="X164" s="89">
        <v>0</v>
      </c>
      <c r="AC164" s="50"/>
      <c r="AD164" s="51"/>
      <c r="AE164" s="51"/>
      <c r="AF164" s="51"/>
    </row>
    <row r="165" spans="2:32" ht="27.6" x14ac:dyDescent="0.3">
      <c r="B165" s="45" t="s">
        <v>24</v>
      </c>
      <c r="C165" s="32" t="s">
        <v>187</v>
      </c>
      <c r="D165" s="49">
        <v>2</v>
      </c>
      <c r="E165" s="30">
        <v>1</v>
      </c>
      <c r="F165" s="31">
        <v>2</v>
      </c>
      <c r="G165" s="30">
        <v>0</v>
      </c>
      <c r="H165" s="31">
        <v>0</v>
      </c>
      <c r="J165" s="84">
        <v>0</v>
      </c>
      <c r="K165" s="85">
        <v>0</v>
      </c>
      <c r="L165" s="86">
        <v>0</v>
      </c>
      <c r="M165" s="86">
        <v>0</v>
      </c>
      <c r="N165" s="86">
        <v>0</v>
      </c>
      <c r="O165" s="86">
        <v>0</v>
      </c>
      <c r="P165" s="86">
        <v>0</v>
      </c>
      <c r="Q165" s="87">
        <v>0</v>
      </c>
      <c r="R165" s="87">
        <v>0</v>
      </c>
      <c r="S165" s="87">
        <v>0</v>
      </c>
      <c r="T165" s="87">
        <v>0</v>
      </c>
      <c r="U165" s="87">
        <v>0</v>
      </c>
      <c r="V165" s="88">
        <v>0</v>
      </c>
      <c r="W165" s="88">
        <v>0</v>
      </c>
      <c r="X165" s="89">
        <v>0</v>
      </c>
      <c r="AC165" s="50"/>
      <c r="AD165" s="51"/>
      <c r="AE165" s="51"/>
      <c r="AF165" s="51"/>
    </row>
    <row r="166" spans="2:32" x14ac:dyDescent="0.3">
      <c r="B166" s="45" t="s">
        <v>24</v>
      </c>
      <c r="C166" s="32" t="s">
        <v>188</v>
      </c>
      <c r="D166" s="49">
        <v>13.5</v>
      </c>
      <c r="E166" s="30">
        <v>1</v>
      </c>
      <c r="F166" s="31">
        <v>13.5</v>
      </c>
      <c r="G166" s="30">
        <v>1</v>
      </c>
      <c r="H166" s="31">
        <v>13.5</v>
      </c>
      <c r="J166" s="84">
        <v>0</v>
      </c>
      <c r="K166" s="85">
        <v>0</v>
      </c>
      <c r="L166" s="86">
        <v>0</v>
      </c>
      <c r="M166" s="86">
        <v>0</v>
      </c>
      <c r="N166" s="86">
        <v>0</v>
      </c>
      <c r="O166" s="86">
        <v>0</v>
      </c>
      <c r="P166" s="86">
        <v>13.5</v>
      </c>
      <c r="Q166" s="87">
        <v>0</v>
      </c>
      <c r="R166" s="87">
        <v>0</v>
      </c>
      <c r="S166" s="87">
        <v>0</v>
      </c>
      <c r="T166" s="87">
        <v>0</v>
      </c>
      <c r="U166" s="87">
        <v>0</v>
      </c>
      <c r="V166" s="88">
        <v>0</v>
      </c>
      <c r="W166" s="88">
        <v>0</v>
      </c>
      <c r="X166" s="89">
        <v>0</v>
      </c>
      <c r="AC166" s="50"/>
      <c r="AD166" s="51"/>
      <c r="AE166" s="51"/>
      <c r="AF166" s="51"/>
    </row>
    <row r="167" spans="2:32" x14ac:dyDescent="0.3">
      <c r="B167" s="45" t="s">
        <v>24</v>
      </c>
      <c r="C167" s="32" t="s">
        <v>189</v>
      </c>
      <c r="D167" s="49">
        <v>145.6</v>
      </c>
      <c r="E167" s="30">
        <v>1</v>
      </c>
      <c r="F167" s="31">
        <v>145.6</v>
      </c>
      <c r="G167" s="30">
        <v>0</v>
      </c>
      <c r="H167" s="31">
        <v>0</v>
      </c>
      <c r="J167" s="84">
        <v>0</v>
      </c>
      <c r="K167" s="85">
        <v>0</v>
      </c>
      <c r="L167" s="86">
        <v>0</v>
      </c>
      <c r="M167" s="86">
        <v>0</v>
      </c>
      <c r="N167" s="86">
        <v>0</v>
      </c>
      <c r="O167" s="86">
        <v>0</v>
      </c>
      <c r="P167" s="86">
        <v>0</v>
      </c>
      <c r="Q167" s="87">
        <v>0</v>
      </c>
      <c r="R167" s="87">
        <v>0</v>
      </c>
      <c r="S167" s="87">
        <v>0</v>
      </c>
      <c r="T167" s="87">
        <v>0</v>
      </c>
      <c r="U167" s="87">
        <v>0</v>
      </c>
      <c r="V167" s="88">
        <v>0</v>
      </c>
      <c r="W167" s="88">
        <v>0</v>
      </c>
      <c r="X167" s="89">
        <v>0</v>
      </c>
      <c r="AC167" s="50"/>
      <c r="AD167" s="51"/>
      <c r="AE167" s="51"/>
      <c r="AF167" s="51"/>
    </row>
    <row r="168" spans="2:32" x14ac:dyDescent="0.3">
      <c r="B168" s="45" t="s">
        <v>24</v>
      </c>
      <c r="C168" s="32" t="s">
        <v>190</v>
      </c>
      <c r="D168" s="49">
        <v>2</v>
      </c>
      <c r="E168" s="30">
        <v>1</v>
      </c>
      <c r="F168" s="31">
        <v>2</v>
      </c>
      <c r="G168" s="30">
        <v>1</v>
      </c>
      <c r="H168" s="31">
        <v>2</v>
      </c>
      <c r="J168" s="84">
        <v>0</v>
      </c>
      <c r="K168" s="85">
        <v>0</v>
      </c>
      <c r="L168" s="86">
        <v>0</v>
      </c>
      <c r="M168" s="86">
        <v>0</v>
      </c>
      <c r="N168" s="86">
        <v>2</v>
      </c>
      <c r="O168" s="86">
        <v>0</v>
      </c>
      <c r="P168" s="86">
        <v>0</v>
      </c>
      <c r="Q168" s="87">
        <v>0</v>
      </c>
      <c r="R168" s="87">
        <v>0</v>
      </c>
      <c r="S168" s="87">
        <v>0</v>
      </c>
      <c r="T168" s="87">
        <v>0</v>
      </c>
      <c r="U168" s="87">
        <v>0</v>
      </c>
      <c r="V168" s="88">
        <v>0</v>
      </c>
      <c r="W168" s="88">
        <v>0</v>
      </c>
      <c r="X168" s="89">
        <v>0</v>
      </c>
      <c r="AC168" s="50"/>
      <c r="AD168" s="51"/>
      <c r="AE168" s="51"/>
      <c r="AF168" s="51"/>
    </row>
    <row r="169" spans="2:32" x14ac:dyDescent="0.3">
      <c r="B169" s="45" t="s">
        <v>24</v>
      </c>
      <c r="C169" s="32" t="s">
        <v>191</v>
      </c>
      <c r="D169" s="49">
        <v>22</v>
      </c>
      <c r="E169" s="30">
        <v>1</v>
      </c>
      <c r="F169" s="31">
        <v>22</v>
      </c>
      <c r="G169" s="30">
        <v>1</v>
      </c>
      <c r="H169" s="31">
        <v>22</v>
      </c>
      <c r="J169" s="34">
        <v>0</v>
      </c>
      <c r="K169" s="35">
        <v>0</v>
      </c>
      <c r="L169" s="36">
        <v>0</v>
      </c>
      <c r="M169" s="36">
        <v>0</v>
      </c>
      <c r="N169" s="36">
        <v>0</v>
      </c>
      <c r="O169" s="36">
        <v>11</v>
      </c>
      <c r="P169" s="36">
        <v>0</v>
      </c>
      <c r="Q169" s="37">
        <v>11</v>
      </c>
      <c r="R169" s="37">
        <v>0</v>
      </c>
      <c r="S169" s="37">
        <v>0</v>
      </c>
      <c r="T169" s="37">
        <v>0</v>
      </c>
      <c r="U169" s="37">
        <v>0</v>
      </c>
      <c r="V169" s="38">
        <v>0</v>
      </c>
      <c r="W169" s="38">
        <v>0</v>
      </c>
      <c r="X169" s="39">
        <v>0</v>
      </c>
      <c r="AC169" s="50"/>
      <c r="AD169" s="51"/>
      <c r="AE169" s="51"/>
      <c r="AF169" s="51"/>
    </row>
    <row r="170" spans="2:32" x14ac:dyDescent="0.3">
      <c r="B170" s="45" t="s">
        <v>24</v>
      </c>
      <c r="C170" s="32" t="s">
        <v>192</v>
      </c>
      <c r="D170" s="49">
        <v>15</v>
      </c>
      <c r="E170" s="30">
        <v>1</v>
      </c>
      <c r="F170" s="31">
        <v>15</v>
      </c>
      <c r="G170" s="30">
        <v>0.4</v>
      </c>
      <c r="H170" s="31">
        <v>6</v>
      </c>
      <c r="J170" s="84">
        <v>0</v>
      </c>
      <c r="K170" s="85">
        <v>0</v>
      </c>
      <c r="L170" s="86">
        <v>0</v>
      </c>
      <c r="M170" s="86">
        <v>0</v>
      </c>
      <c r="N170" s="86">
        <v>0</v>
      </c>
      <c r="O170" s="86">
        <v>0</v>
      </c>
      <c r="P170" s="86">
        <v>0</v>
      </c>
      <c r="Q170" s="87">
        <v>0.66666666666666663</v>
      </c>
      <c r="R170" s="87">
        <v>0.66666666666666663</v>
      </c>
      <c r="S170" s="87">
        <v>0.66666666666666663</v>
      </c>
      <c r="T170" s="87">
        <v>2</v>
      </c>
      <c r="U170" s="87">
        <v>2</v>
      </c>
      <c r="V170" s="88">
        <v>0</v>
      </c>
      <c r="W170" s="88">
        <v>0</v>
      </c>
      <c r="X170" s="89">
        <v>0</v>
      </c>
      <c r="AC170" s="50"/>
      <c r="AD170" s="51"/>
      <c r="AE170" s="51"/>
      <c r="AF170" s="51"/>
    </row>
    <row r="171" spans="2:32" x14ac:dyDescent="0.3">
      <c r="B171" s="45" t="s">
        <v>24</v>
      </c>
      <c r="C171" s="32" t="s">
        <v>193</v>
      </c>
      <c r="D171" s="49">
        <v>40</v>
      </c>
      <c r="E171" s="30">
        <v>1</v>
      </c>
      <c r="F171" s="31">
        <v>40</v>
      </c>
      <c r="G171" s="30">
        <v>0.4</v>
      </c>
      <c r="H171" s="31">
        <v>16</v>
      </c>
      <c r="J171" s="34">
        <v>0</v>
      </c>
      <c r="K171" s="35">
        <v>0</v>
      </c>
      <c r="L171" s="36">
        <v>0</v>
      </c>
      <c r="M171" s="36">
        <v>0</v>
      </c>
      <c r="N171" s="36">
        <v>0</v>
      </c>
      <c r="O171" s="36">
        <v>8</v>
      </c>
      <c r="P171" s="36">
        <v>0</v>
      </c>
      <c r="Q171" s="37">
        <v>0</v>
      </c>
      <c r="R171" s="37">
        <v>0</v>
      </c>
      <c r="S171" s="37">
        <v>8</v>
      </c>
      <c r="T171" s="37">
        <v>0</v>
      </c>
      <c r="U171" s="37">
        <v>0</v>
      </c>
      <c r="V171" s="38">
        <v>0</v>
      </c>
      <c r="W171" s="38">
        <v>0</v>
      </c>
      <c r="X171" s="39">
        <v>0</v>
      </c>
      <c r="AC171" s="50"/>
      <c r="AD171" s="51"/>
      <c r="AE171" s="51"/>
      <c r="AF171" s="51"/>
    </row>
    <row r="172" spans="2:32" x14ac:dyDescent="0.3">
      <c r="B172" s="45" t="s">
        <v>24</v>
      </c>
      <c r="C172" s="32" t="s">
        <v>194</v>
      </c>
      <c r="D172" s="49">
        <v>28.5</v>
      </c>
      <c r="E172" s="30">
        <v>1</v>
      </c>
      <c r="F172" s="31">
        <v>28.5</v>
      </c>
      <c r="G172" s="30">
        <v>1</v>
      </c>
      <c r="H172" s="31">
        <v>28.5</v>
      </c>
      <c r="J172" s="84">
        <v>0</v>
      </c>
      <c r="K172" s="85">
        <v>0</v>
      </c>
      <c r="L172" s="86">
        <v>0</v>
      </c>
      <c r="M172" s="86">
        <v>0</v>
      </c>
      <c r="N172" s="86">
        <v>0</v>
      </c>
      <c r="O172" s="86">
        <v>0</v>
      </c>
      <c r="P172" s="86">
        <v>0</v>
      </c>
      <c r="Q172" s="87">
        <v>0</v>
      </c>
      <c r="R172" s="87">
        <v>0</v>
      </c>
      <c r="S172" s="87">
        <v>28.5</v>
      </c>
      <c r="T172" s="87">
        <v>0</v>
      </c>
      <c r="U172" s="87">
        <v>0</v>
      </c>
      <c r="V172" s="88">
        <v>0</v>
      </c>
      <c r="W172" s="88">
        <v>0</v>
      </c>
      <c r="X172" s="89">
        <v>0</v>
      </c>
      <c r="AC172" s="50"/>
      <c r="AD172" s="51"/>
      <c r="AE172" s="51"/>
      <c r="AF172" s="51"/>
    </row>
    <row r="173" spans="2:32" x14ac:dyDescent="0.3">
      <c r="B173" s="45" t="s">
        <v>24</v>
      </c>
      <c r="C173" s="32" t="s">
        <v>195</v>
      </c>
      <c r="D173" s="49">
        <v>44.5</v>
      </c>
      <c r="E173" s="30">
        <v>1</v>
      </c>
      <c r="F173" s="31">
        <v>44.5</v>
      </c>
      <c r="G173" s="30">
        <v>1</v>
      </c>
      <c r="H173" s="31">
        <v>44.5</v>
      </c>
      <c r="J173" s="84">
        <v>0</v>
      </c>
      <c r="K173" s="85">
        <v>0</v>
      </c>
      <c r="L173" s="86">
        <v>0</v>
      </c>
      <c r="M173" s="86">
        <v>0</v>
      </c>
      <c r="N173" s="86">
        <v>0</v>
      </c>
      <c r="O173" s="86">
        <v>0</v>
      </c>
      <c r="P173" s="86">
        <v>0</v>
      </c>
      <c r="Q173" s="87">
        <v>0</v>
      </c>
      <c r="R173" s="87">
        <v>22.25</v>
      </c>
      <c r="S173" s="87">
        <v>22.25</v>
      </c>
      <c r="T173" s="87">
        <v>0</v>
      </c>
      <c r="U173" s="87">
        <v>0</v>
      </c>
      <c r="V173" s="88">
        <v>0</v>
      </c>
      <c r="W173" s="88">
        <v>0</v>
      </c>
      <c r="X173" s="89">
        <v>0</v>
      </c>
      <c r="AC173" s="50"/>
      <c r="AD173" s="51"/>
      <c r="AE173" s="51"/>
      <c r="AF173" s="51"/>
    </row>
    <row r="174" spans="2:32" x14ac:dyDescent="0.3">
      <c r="B174" s="45" t="s">
        <v>24</v>
      </c>
      <c r="C174" s="32" t="s">
        <v>196</v>
      </c>
      <c r="D174" s="49">
        <v>23</v>
      </c>
      <c r="E174" s="30">
        <v>1</v>
      </c>
      <c r="F174" s="31">
        <v>23</v>
      </c>
      <c r="G174" s="30">
        <v>1</v>
      </c>
      <c r="H174" s="31">
        <v>23</v>
      </c>
      <c r="J174" s="84">
        <v>0</v>
      </c>
      <c r="K174" s="85">
        <v>0</v>
      </c>
      <c r="L174" s="86">
        <v>0</v>
      </c>
      <c r="M174" s="86">
        <v>0</v>
      </c>
      <c r="N174" s="86">
        <v>0</v>
      </c>
      <c r="O174" s="86">
        <v>0</v>
      </c>
      <c r="P174" s="86">
        <v>23</v>
      </c>
      <c r="Q174" s="87">
        <v>0</v>
      </c>
      <c r="R174" s="87">
        <v>0</v>
      </c>
      <c r="S174" s="87">
        <v>0</v>
      </c>
      <c r="T174" s="87">
        <v>0</v>
      </c>
      <c r="U174" s="87">
        <v>0</v>
      </c>
      <c r="V174" s="88">
        <v>0</v>
      </c>
      <c r="W174" s="88">
        <v>0</v>
      </c>
      <c r="X174" s="89">
        <v>0</v>
      </c>
      <c r="AC174" s="50"/>
      <c r="AD174" s="51"/>
      <c r="AE174" s="51"/>
      <c r="AF174" s="51"/>
    </row>
    <row r="175" spans="2:32" x14ac:dyDescent="0.3">
      <c r="B175" s="45" t="s">
        <v>24</v>
      </c>
      <c r="C175" s="32" t="s">
        <v>197</v>
      </c>
      <c r="D175" s="49">
        <v>17</v>
      </c>
      <c r="E175" s="30">
        <v>1</v>
      </c>
      <c r="F175" s="31">
        <v>17</v>
      </c>
      <c r="G175" s="30">
        <v>1</v>
      </c>
      <c r="H175" s="31">
        <v>17</v>
      </c>
      <c r="J175" s="84">
        <v>0</v>
      </c>
      <c r="K175" s="85">
        <v>0</v>
      </c>
      <c r="L175" s="86">
        <v>0</v>
      </c>
      <c r="M175" s="86">
        <v>0</v>
      </c>
      <c r="N175" s="86">
        <v>0</v>
      </c>
      <c r="O175" s="86">
        <v>0</v>
      </c>
      <c r="P175" s="86">
        <v>17</v>
      </c>
      <c r="Q175" s="87">
        <v>0</v>
      </c>
      <c r="R175" s="87">
        <v>0</v>
      </c>
      <c r="S175" s="87">
        <v>0</v>
      </c>
      <c r="T175" s="87">
        <v>0</v>
      </c>
      <c r="U175" s="87">
        <v>0</v>
      </c>
      <c r="V175" s="88">
        <v>0</v>
      </c>
      <c r="W175" s="88">
        <v>0</v>
      </c>
      <c r="X175" s="89">
        <v>0</v>
      </c>
      <c r="AC175" s="50"/>
      <c r="AD175" s="51"/>
      <c r="AE175" s="51"/>
      <c r="AF175" s="51"/>
    </row>
    <row r="176" spans="2:32" x14ac:dyDescent="0.3">
      <c r="B176" s="45" t="s">
        <v>24</v>
      </c>
      <c r="C176" s="32" t="s">
        <v>198</v>
      </c>
      <c r="D176" s="49">
        <v>27.5</v>
      </c>
      <c r="E176" s="30">
        <v>0.4</v>
      </c>
      <c r="F176" s="31">
        <v>11</v>
      </c>
      <c r="G176" s="30">
        <v>0</v>
      </c>
      <c r="H176" s="31">
        <v>0</v>
      </c>
      <c r="J176" s="84">
        <v>0</v>
      </c>
      <c r="K176" s="85">
        <v>0</v>
      </c>
      <c r="L176" s="86">
        <v>0</v>
      </c>
      <c r="M176" s="86">
        <v>0</v>
      </c>
      <c r="N176" s="86">
        <v>0</v>
      </c>
      <c r="O176" s="86">
        <v>0</v>
      </c>
      <c r="P176" s="86">
        <v>0</v>
      </c>
      <c r="Q176" s="87">
        <v>0</v>
      </c>
      <c r="R176" s="87">
        <v>0</v>
      </c>
      <c r="S176" s="87">
        <v>0</v>
      </c>
      <c r="T176" s="87">
        <v>0</v>
      </c>
      <c r="U176" s="87">
        <v>0</v>
      </c>
      <c r="V176" s="88">
        <v>0</v>
      </c>
      <c r="W176" s="88">
        <v>0</v>
      </c>
      <c r="X176" s="89">
        <v>0</v>
      </c>
      <c r="AC176" s="50"/>
      <c r="AD176" s="51"/>
      <c r="AE176" s="51"/>
      <c r="AF176" s="51"/>
    </row>
    <row r="177" spans="2:32" ht="27.6" x14ac:dyDescent="0.3">
      <c r="B177" s="45" t="s">
        <v>24</v>
      </c>
      <c r="C177" s="32" t="s">
        <v>199</v>
      </c>
      <c r="D177" s="49">
        <v>39</v>
      </c>
      <c r="E177" s="30">
        <v>0.4</v>
      </c>
      <c r="F177" s="31">
        <v>15.600000000000001</v>
      </c>
      <c r="G177" s="30">
        <v>0</v>
      </c>
      <c r="H177" s="31">
        <v>0</v>
      </c>
      <c r="J177" s="84">
        <v>0</v>
      </c>
      <c r="K177" s="85">
        <v>0</v>
      </c>
      <c r="L177" s="86">
        <v>0</v>
      </c>
      <c r="M177" s="86">
        <v>0</v>
      </c>
      <c r="N177" s="86">
        <v>0</v>
      </c>
      <c r="O177" s="86">
        <v>0</v>
      </c>
      <c r="P177" s="86">
        <v>0</v>
      </c>
      <c r="Q177" s="87">
        <v>0</v>
      </c>
      <c r="R177" s="87">
        <v>0</v>
      </c>
      <c r="S177" s="87">
        <v>0</v>
      </c>
      <c r="T177" s="87">
        <v>0</v>
      </c>
      <c r="U177" s="87">
        <v>0</v>
      </c>
      <c r="V177" s="88">
        <v>0</v>
      </c>
      <c r="W177" s="88">
        <v>0</v>
      </c>
      <c r="X177" s="89">
        <v>0</v>
      </c>
      <c r="AC177" s="50"/>
      <c r="AD177" s="51"/>
      <c r="AE177" s="51"/>
      <c r="AF177" s="51"/>
    </row>
    <row r="178" spans="2:32" x14ac:dyDescent="0.3">
      <c r="B178" s="45" t="s">
        <v>24</v>
      </c>
      <c r="C178" s="32" t="s">
        <v>200</v>
      </c>
      <c r="D178" s="49">
        <v>2</v>
      </c>
      <c r="E178" s="30">
        <v>1</v>
      </c>
      <c r="F178" s="31">
        <v>2</v>
      </c>
      <c r="G178" s="30">
        <v>1</v>
      </c>
      <c r="H178" s="31">
        <v>2</v>
      </c>
      <c r="J178" s="84">
        <v>0</v>
      </c>
      <c r="K178" s="85">
        <v>0</v>
      </c>
      <c r="L178" s="86">
        <v>0</v>
      </c>
      <c r="M178" s="86">
        <v>0</v>
      </c>
      <c r="N178" s="86">
        <v>0</v>
      </c>
      <c r="O178" s="86">
        <v>0</v>
      </c>
      <c r="P178" s="86">
        <v>0</v>
      </c>
      <c r="Q178" s="87">
        <v>0.22222222222222221</v>
      </c>
      <c r="R178" s="87">
        <v>0.22222222222222221</v>
      </c>
      <c r="S178" s="87">
        <v>0.22222222222222221</v>
      </c>
      <c r="T178" s="87">
        <v>0.66666666666666663</v>
      </c>
      <c r="U178" s="87">
        <v>0.66666666666666663</v>
      </c>
      <c r="V178" s="88">
        <v>0</v>
      </c>
      <c r="W178" s="88">
        <v>0</v>
      </c>
      <c r="X178" s="89">
        <v>0</v>
      </c>
      <c r="AC178" s="50"/>
      <c r="AD178" s="51"/>
      <c r="AE178" s="51"/>
      <c r="AF178" s="51"/>
    </row>
    <row r="179" spans="2:32" x14ac:dyDescent="0.3">
      <c r="B179" s="45" t="s">
        <v>24</v>
      </c>
      <c r="C179" s="32" t="s">
        <v>201</v>
      </c>
      <c r="D179" s="49">
        <v>10</v>
      </c>
      <c r="E179" s="30">
        <v>0.4</v>
      </c>
      <c r="F179" s="31">
        <v>4</v>
      </c>
      <c r="G179" s="30">
        <v>0</v>
      </c>
      <c r="H179" s="31">
        <v>0</v>
      </c>
      <c r="J179" s="84">
        <v>0</v>
      </c>
      <c r="K179" s="85">
        <v>0</v>
      </c>
      <c r="L179" s="86">
        <v>0</v>
      </c>
      <c r="M179" s="86">
        <v>0</v>
      </c>
      <c r="N179" s="86">
        <v>0</v>
      </c>
      <c r="O179" s="86">
        <v>0</v>
      </c>
      <c r="P179" s="86">
        <v>0</v>
      </c>
      <c r="Q179" s="87">
        <v>0</v>
      </c>
      <c r="R179" s="87">
        <v>0</v>
      </c>
      <c r="S179" s="87">
        <v>0</v>
      </c>
      <c r="T179" s="87">
        <v>0</v>
      </c>
      <c r="U179" s="87">
        <v>0</v>
      </c>
      <c r="V179" s="88">
        <v>0</v>
      </c>
      <c r="W179" s="88">
        <v>0</v>
      </c>
      <c r="X179" s="89">
        <v>0</v>
      </c>
      <c r="AC179" s="50"/>
      <c r="AD179" s="51"/>
      <c r="AE179" s="51"/>
      <c r="AF179" s="51"/>
    </row>
    <row r="180" spans="2:32" x14ac:dyDescent="0.3">
      <c r="B180" s="45" t="s">
        <v>24</v>
      </c>
      <c r="C180" s="32" t="s">
        <v>202</v>
      </c>
      <c r="D180" s="49">
        <v>8</v>
      </c>
      <c r="E180" s="30">
        <v>0.4</v>
      </c>
      <c r="F180" s="31">
        <v>3.2</v>
      </c>
      <c r="G180" s="30">
        <v>0</v>
      </c>
      <c r="H180" s="31">
        <v>0</v>
      </c>
      <c r="J180" s="84">
        <v>0</v>
      </c>
      <c r="K180" s="85">
        <v>0</v>
      </c>
      <c r="L180" s="86">
        <v>0</v>
      </c>
      <c r="M180" s="86">
        <v>0</v>
      </c>
      <c r="N180" s="86">
        <v>0</v>
      </c>
      <c r="O180" s="86">
        <v>0</v>
      </c>
      <c r="P180" s="86">
        <v>0</v>
      </c>
      <c r="Q180" s="87">
        <v>0</v>
      </c>
      <c r="R180" s="87">
        <v>0</v>
      </c>
      <c r="S180" s="87">
        <v>0</v>
      </c>
      <c r="T180" s="87">
        <v>0</v>
      </c>
      <c r="U180" s="87">
        <v>0</v>
      </c>
      <c r="V180" s="88">
        <v>0</v>
      </c>
      <c r="W180" s="88">
        <v>0</v>
      </c>
      <c r="X180" s="89">
        <v>0</v>
      </c>
      <c r="AC180" s="50"/>
      <c r="AD180" s="51"/>
      <c r="AE180" s="51"/>
      <c r="AF180" s="51"/>
    </row>
    <row r="181" spans="2:32" x14ac:dyDescent="0.3">
      <c r="B181" s="45" t="s">
        <v>24</v>
      </c>
      <c r="C181" s="32" t="s">
        <v>203</v>
      </c>
      <c r="D181" s="49">
        <v>20.820156000000001</v>
      </c>
      <c r="E181" s="30">
        <v>1</v>
      </c>
      <c r="F181" s="31">
        <v>20.820156000000001</v>
      </c>
      <c r="G181" s="30">
        <v>0</v>
      </c>
      <c r="H181" s="31">
        <v>0</v>
      </c>
      <c r="J181" s="84">
        <v>0</v>
      </c>
      <c r="K181" s="85">
        <v>0</v>
      </c>
      <c r="L181" s="86">
        <v>0</v>
      </c>
      <c r="M181" s="86">
        <v>0</v>
      </c>
      <c r="N181" s="86">
        <v>0</v>
      </c>
      <c r="O181" s="86">
        <v>0</v>
      </c>
      <c r="P181" s="86">
        <v>0</v>
      </c>
      <c r="Q181" s="87">
        <v>0</v>
      </c>
      <c r="R181" s="87">
        <v>0</v>
      </c>
      <c r="S181" s="87">
        <v>0</v>
      </c>
      <c r="T181" s="87">
        <v>0</v>
      </c>
      <c r="U181" s="87">
        <v>0</v>
      </c>
      <c r="V181" s="88">
        <v>0</v>
      </c>
      <c r="W181" s="88">
        <v>0</v>
      </c>
      <c r="X181" s="89">
        <v>0</v>
      </c>
      <c r="AC181" s="50"/>
      <c r="AD181" s="51"/>
      <c r="AE181" s="51"/>
      <c r="AF181" s="51"/>
    </row>
    <row r="182" spans="2:32" ht="27.6" x14ac:dyDescent="0.3">
      <c r="B182" s="45" t="s">
        <v>24</v>
      </c>
      <c r="C182" s="32" t="s">
        <v>204</v>
      </c>
      <c r="D182" s="49">
        <v>12</v>
      </c>
      <c r="E182" s="30">
        <v>1</v>
      </c>
      <c r="F182" s="31">
        <v>12</v>
      </c>
      <c r="G182" s="30">
        <v>1</v>
      </c>
      <c r="H182" s="31">
        <v>12</v>
      </c>
      <c r="J182" s="84">
        <v>0</v>
      </c>
      <c r="K182" s="85">
        <v>0</v>
      </c>
      <c r="L182" s="86">
        <v>0</v>
      </c>
      <c r="M182" s="86">
        <v>0</v>
      </c>
      <c r="N182" s="86">
        <v>0</v>
      </c>
      <c r="O182" s="86">
        <v>0</v>
      </c>
      <c r="P182" s="86">
        <v>12</v>
      </c>
      <c r="Q182" s="87">
        <v>0</v>
      </c>
      <c r="R182" s="87">
        <v>0</v>
      </c>
      <c r="S182" s="87">
        <v>0</v>
      </c>
      <c r="T182" s="87">
        <v>0</v>
      </c>
      <c r="U182" s="87">
        <v>0</v>
      </c>
      <c r="V182" s="88">
        <v>0</v>
      </c>
      <c r="W182" s="88">
        <v>0</v>
      </c>
      <c r="X182" s="89">
        <v>0</v>
      </c>
      <c r="AC182" s="50"/>
      <c r="AD182" s="51"/>
      <c r="AE182" s="51"/>
      <c r="AF182" s="51"/>
    </row>
    <row r="183" spans="2:32" x14ac:dyDescent="0.3">
      <c r="B183" s="45" t="s">
        <v>24</v>
      </c>
      <c r="C183" s="32" t="s">
        <v>205</v>
      </c>
      <c r="D183" s="49">
        <v>6.4</v>
      </c>
      <c r="E183" s="30">
        <v>1</v>
      </c>
      <c r="F183" s="31">
        <v>6.4</v>
      </c>
      <c r="G183" s="30">
        <v>1</v>
      </c>
      <c r="H183" s="31">
        <v>6.4</v>
      </c>
      <c r="J183" s="84">
        <v>0</v>
      </c>
      <c r="K183" s="85">
        <v>0</v>
      </c>
      <c r="L183" s="86">
        <v>0</v>
      </c>
      <c r="M183" s="86">
        <v>0</v>
      </c>
      <c r="N183" s="86">
        <v>0</v>
      </c>
      <c r="O183" s="86">
        <v>0</v>
      </c>
      <c r="P183" s="86">
        <v>6.4</v>
      </c>
      <c r="Q183" s="87">
        <v>0</v>
      </c>
      <c r="R183" s="87">
        <v>0</v>
      </c>
      <c r="S183" s="87">
        <v>0</v>
      </c>
      <c r="T183" s="87">
        <v>0</v>
      </c>
      <c r="U183" s="87">
        <v>0</v>
      </c>
      <c r="V183" s="88">
        <v>0</v>
      </c>
      <c r="W183" s="88">
        <v>0</v>
      </c>
      <c r="X183" s="89">
        <v>0</v>
      </c>
      <c r="AC183" s="50"/>
      <c r="AD183" s="51"/>
      <c r="AE183" s="51"/>
      <c r="AF183" s="51"/>
    </row>
    <row r="184" spans="2:32" ht="27.6" x14ac:dyDescent="0.3">
      <c r="B184" s="45" t="s">
        <v>24</v>
      </c>
      <c r="C184" s="32" t="s">
        <v>206</v>
      </c>
      <c r="D184" s="49">
        <v>2.5</v>
      </c>
      <c r="E184" s="30">
        <v>0.4</v>
      </c>
      <c r="F184" s="31">
        <v>1</v>
      </c>
      <c r="G184" s="30">
        <v>0</v>
      </c>
      <c r="H184" s="31">
        <v>0</v>
      </c>
      <c r="J184" s="84">
        <v>0</v>
      </c>
      <c r="K184" s="85">
        <v>0</v>
      </c>
      <c r="L184" s="86">
        <v>0</v>
      </c>
      <c r="M184" s="86">
        <v>0</v>
      </c>
      <c r="N184" s="86">
        <v>0</v>
      </c>
      <c r="O184" s="86">
        <v>0</v>
      </c>
      <c r="P184" s="86">
        <v>0</v>
      </c>
      <c r="Q184" s="87">
        <v>0</v>
      </c>
      <c r="R184" s="87">
        <v>0</v>
      </c>
      <c r="S184" s="87">
        <v>0</v>
      </c>
      <c r="T184" s="87">
        <v>0</v>
      </c>
      <c r="U184" s="87">
        <v>0</v>
      </c>
      <c r="V184" s="88">
        <v>0</v>
      </c>
      <c r="W184" s="88">
        <v>0</v>
      </c>
      <c r="X184" s="89">
        <v>0</v>
      </c>
      <c r="AC184" s="50"/>
      <c r="AD184" s="51"/>
      <c r="AE184" s="51"/>
      <c r="AF184" s="51"/>
    </row>
    <row r="185" spans="2:32" ht="27.6" x14ac:dyDescent="0.3">
      <c r="B185" s="45" t="s">
        <v>24</v>
      </c>
      <c r="C185" s="32" t="s">
        <v>207</v>
      </c>
      <c r="D185" s="49">
        <v>1.5</v>
      </c>
      <c r="E185" s="30">
        <v>0.4</v>
      </c>
      <c r="F185" s="31">
        <v>0.60000000000000009</v>
      </c>
      <c r="G185" s="30">
        <v>0</v>
      </c>
      <c r="H185" s="31">
        <v>0</v>
      </c>
      <c r="J185" s="84">
        <v>0</v>
      </c>
      <c r="K185" s="85">
        <v>0</v>
      </c>
      <c r="L185" s="86">
        <v>0</v>
      </c>
      <c r="M185" s="86">
        <v>0</v>
      </c>
      <c r="N185" s="86">
        <v>0</v>
      </c>
      <c r="O185" s="86">
        <v>0</v>
      </c>
      <c r="P185" s="86">
        <v>0</v>
      </c>
      <c r="Q185" s="87">
        <v>0</v>
      </c>
      <c r="R185" s="87">
        <v>0</v>
      </c>
      <c r="S185" s="87">
        <v>0</v>
      </c>
      <c r="T185" s="87">
        <v>0</v>
      </c>
      <c r="U185" s="87">
        <v>0</v>
      </c>
      <c r="V185" s="88">
        <v>0</v>
      </c>
      <c r="W185" s="88">
        <v>0</v>
      </c>
      <c r="X185" s="89">
        <v>0</v>
      </c>
      <c r="AC185" s="50"/>
      <c r="AD185" s="51"/>
      <c r="AE185" s="51"/>
      <c r="AF185" s="51"/>
    </row>
    <row r="186" spans="2:32" ht="27.6" x14ac:dyDescent="0.3">
      <c r="B186" s="45" t="s">
        <v>24</v>
      </c>
      <c r="C186" s="32" t="s">
        <v>208</v>
      </c>
      <c r="D186" s="49">
        <v>1</v>
      </c>
      <c r="E186" s="30">
        <v>0.4</v>
      </c>
      <c r="F186" s="31">
        <v>0.4</v>
      </c>
      <c r="G186" s="30">
        <v>0</v>
      </c>
      <c r="H186" s="31">
        <v>0</v>
      </c>
      <c r="J186" s="84">
        <v>0</v>
      </c>
      <c r="K186" s="85">
        <v>0</v>
      </c>
      <c r="L186" s="86">
        <v>0</v>
      </c>
      <c r="M186" s="86">
        <v>0</v>
      </c>
      <c r="N186" s="86">
        <v>0</v>
      </c>
      <c r="O186" s="86">
        <v>0</v>
      </c>
      <c r="P186" s="86">
        <v>0</v>
      </c>
      <c r="Q186" s="87">
        <v>0</v>
      </c>
      <c r="R186" s="87">
        <v>0</v>
      </c>
      <c r="S186" s="87">
        <v>0</v>
      </c>
      <c r="T186" s="87">
        <v>0</v>
      </c>
      <c r="U186" s="87">
        <v>0</v>
      </c>
      <c r="V186" s="88">
        <v>0</v>
      </c>
      <c r="W186" s="88">
        <v>0</v>
      </c>
      <c r="X186" s="89">
        <v>0</v>
      </c>
      <c r="AC186" s="50"/>
      <c r="AD186" s="51"/>
      <c r="AE186" s="51"/>
      <c r="AF186" s="51"/>
    </row>
    <row r="187" spans="2:32" x14ac:dyDescent="0.3">
      <c r="B187" s="45" t="s">
        <v>24</v>
      </c>
      <c r="C187" s="32" t="s">
        <v>209</v>
      </c>
      <c r="D187" s="49">
        <v>3</v>
      </c>
      <c r="E187" s="30">
        <v>1</v>
      </c>
      <c r="F187" s="31">
        <v>3</v>
      </c>
      <c r="G187" s="30">
        <v>0</v>
      </c>
      <c r="H187" s="31">
        <v>0</v>
      </c>
      <c r="J187" s="84">
        <v>0</v>
      </c>
      <c r="K187" s="85">
        <v>0</v>
      </c>
      <c r="L187" s="86">
        <v>0</v>
      </c>
      <c r="M187" s="86">
        <v>0</v>
      </c>
      <c r="N187" s="86">
        <v>0</v>
      </c>
      <c r="O187" s="86">
        <v>0</v>
      </c>
      <c r="P187" s="86">
        <v>0</v>
      </c>
      <c r="Q187" s="87">
        <v>0</v>
      </c>
      <c r="R187" s="87">
        <v>0</v>
      </c>
      <c r="S187" s="87">
        <v>0</v>
      </c>
      <c r="T187" s="87">
        <v>0</v>
      </c>
      <c r="U187" s="87">
        <v>0</v>
      </c>
      <c r="V187" s="88">
        <v>0</v>
      </c>
      <c r="W187" s="88">
        <v>0</v>
      </c>
      <c r="X187" s="89">
        <v>0</v>
      </c>
      <c r="AC187" s="50"/>
      <c r="AD187" s="51"/>
      <c r="AE187" s="51"/>
      <c r="AF187" s="51"/>
    </row>
    <row r="188" spans="2:32" x14ac:dyDescent="0.3">
      <c r="B188" s="45" t="s">
        <v>24</v>
      </c>
      <c r="C188" s="32" t="s">
        <v>210</v>
      </c>
      <c r="D188" s="49">
        <v>36</v>
      </c>
      <c r="E188" s="30">
        <v>0.4</v>
      </c>
      <c r="F188" s="31">
        <v>14.400000000000002</v>
      </c>
      <c r="G188" s="30">
        <v>0</v>
      </c>
      <c r="H188" s="31">
        <v>0</v>
      </c>
      <c r="J188" s="84">
        <v>0</v>
      </c>
      <c r="K188" s="85">
        <v>0</v>
      </c>
      <c r="L188" s="86">
        <v>0</v>
      </c>
      <c r="M188" s="86">
        <v>0</v>
      </c>
      <c r="N188" s="86">
        <v>0</v>
      </c>
      <c r="O188" s="86">
        <v>0</v>
      </c>
      <c r="P188" s="86">
        <v>0</v>
      </c>
      <c r="Q188" s="87">
        <v>0</v>
      </c>
      <c r="R188" s="87">
        <v>0</v>
      </c>
      <c r="S188" s="87">
        <v>0</v>
      </c>
      <c r="T188" s="87">
        <v>0</v>
      </c>
      <c r="U188" s="87">
        <v>0</v>
      </c>
      <c r="V188" s="88">
        <v>0</v>
      </c>
      <c r="W188" s="88">
        <v>0</v>
      </c>
      <c r="X188" s="89">
        <v>0</v>
      </c>
      <c r="AC188" s="50"/>
      <c r="AD188" s="51"/>
      <c r="AE188" s="51"/>
      <c r="AF188" s="51"/>
    </row>
    <row r="189" spans="2:32" x14ac:dyDescent="0.3">
      <c r="B189" s="45" t="s">
        <v>24</v>
      </c>
      <c r="C189" s="32" t="s">
        <v>211</v>
      </c>
      <c r="D189" s="49">
        <v>10</v>
      </c>
      <c r="E189" s="30">
        <v>1</v>
      </c>
      <c r="F189" s="31">
        <v>10</v>
      </c>
      <c r="G189" s="30">
        <v>1</v>
      </c>
      <c r="H189" s="31">
        <v>10</v>
      </c>
      <c r="J189" s="84">
        <v>0</v>
      </c>
      <c r="K189" s="85">
        <v>0</v>
      </c>
      <c r="L189" s="86">
        <v>0</v>
      </c>
      <c r="M189" s="86">
        <v>0</v>
      </c>
      <c r="N189" s="86">
        <v>0</v>
      </c>
      <c r="O189" s="86">
        <v>0</v>
      </c>
      <c r="P189" s="86">
        <v>0</v>
      </c>
      <c r="Q189" s="87">
        <v>0</v>
      </c>
      <c r="R189" s="87">
        <v>0</v>
      </c>
      <c r="S189" s="87">
        <v>10</v>
      </c>
      <c r="T189" s="87">
        <v>0</v>
      </c>
      <c r="U189" s="87">
        <v>0</v>
      </c>
      <c r="V189" s="88">
        <v>0</v>
      </c>
      <c r="W189" s="88">
        <v>0</v>
      </c>
      <c r="X189" s="89">
        <v>0</v>
      </c>
      <c r="AC189" s="50"/>
      <c r="AD189" s="51"/>
      <c r="AE189" s="51"/>
      <c r="AF189" s="51"/>
    </row>
    <row r="190" spans="2:32" ht="27.6" x14ac:dyDescent="0.3">
      <c r="B190" s="45" t="s">
        <v>24</v>
      </c>
      <c r="C190" s="32" t="s">
        <v>212</v>
      </c>
      <c r="D190" s="49">
        <v>13.5</v>
      </c>
      <c r="E190" s="30">
        <v>1</v>
      </c>
      <c r="F190" s="31">
        <v>13.5</v>
      </c>
      <c r="G190" s="30">
        <v>0</v>
      </c>
      <c r="H190" s="31">
        <v>0</v>
      </c>
      <c r="J190" s="84">
        <v>0</v>
      </c>
      <c r="K190" s="85">
        <v>0</v>
      </c>
      <c r="L190" s="86">
        <v>0</v>
      </c>
      <c r="M190" s="86">
        <v>0</v>
      </c>
      <c r="N190" s="86">
        <v>0</v>
      </c>
      <c r="O190" s="86">
        <v>0</v>
      </c>
      <c r="P190" s="86">
        <v>0</v>
      </c>
      <c r="Q190" s="87">
        <v>0</v>
      </c>
      <c r="R190" s="87">
        <v>0</v>
      </c>
      <c r="S190" s="87">
        <v>0</v>
      </c>
      <c r="T190" s="87">
        <v>0</v>
      </c>
      <c r="U190" s="87">
        <v>0</v>
      </c>
      <c r="V190" s="88">
        <v>0</v>
      </c>
      <c r="W190" s="88">
        <v>0</v>
      </c>
      <c r="X190" s="89">
        <v>0</v>
      </c>
      <c r="AC190" s="50"/>
      <c r="AD190" s="51"/>
      <c r="AE190" s="51"/>
      <c r="AF190" s="51"/>
    </row>
    <row r="191" spans="2:32" x14ac:dyDescent="0.3">
      <c r="B191" s="45" t="s">
        <v>24</v>
      </c>
      <c r="C191" s="32" t="s">
        <v>213</v>
      </c>
      <c r="D191" s="49">
        <v>5.0999999999999996</v>
      </c>
      <c r="E191" s="30">
        <v>0.4</v>
      </c>
      <c r="F191" s="31">
        <v>2.04</v>
      </c>
      <c r="G191" s="30">
        <v>0</v>
      </c>
      <c r="H191" s="31">
        <v>0</v>
      </c>
      <c r="J191" s="84">
        <v>0</v>
      </c>
      <c r="K191" s="85">
        <v>0</v>
      </c>
      <c r="L191" s="86">
        <v>0</v>
      </c>
      <c r="M191" s="86">
        <v>0</v>
      </c>
      <c r="N191" s="86">
        <v>0</v>
      </c>
      <c r="O191" s="86">
        <v>0</v>
      </c>
      <c r="P191" s="86">
        <v>0</v>
      </c>
      <c r="Q191" s="87">
        <v>0</v>
      </c>
      <c r="R191" s="87">
        <v>0</v>
      </c>
      <c r="S191" s="87">
        <v>0</v>
      </c>
      <c r="T191" s="87">
        <v>0</v>
      </c>
      <c r="U191" s="87">
        <v>0</v>
      </c>
      <c r="V191" s="88">
        <v>0</v>
      </c>
      <c r="W191" s="88">
        <v>0</v>
      </c>
      <c r="X191" s="89">
        <v>0</v>
      </c>
      <c r="AC191" s="50"/>
      <c r="AD191" s="51"/>
      <c r="AE191" s="51"/>
      <c r="AF191" s="51"/>
    </row>
    <row r="192" spans="2:32" ht="27.6" x14ac:dyDescent="0.3">
      <c r="B192" s="45" t="s">
        <v>24</v>
      </c>
      <c r="C192" s="32" t="s">
        <v>214</v>
      </c>
      <c r="D192" s="49">
        <v>52</v>
      </c>
      <c r="E192" s="30">
        <v>1</v>
      </c>
      <c r="F192" s="31">
        <v>52</v>
      </c>
      <c r="G192" s="30">
        <v>1</v>
      </c>
      <c r="H192" s="31">
        <v>52</v>
      </c>
      <c r="J192" s="84">
        <v>0</v>
      </c>
      <c r="K192" s="85">
        <v>0</v>
      </c>
      <c r="L192" s="86">
        <v>0</v>
      </c>
      <c r="M192" s="86">
        <v>0</v>
      </c>
      <c r="N192" s="86">
        <v>0</v>
      </c>
      <c r="O192" s="86">
        <v>0</v>
      </c>
      <c r="P192" s="86">
        <v>0</v>
      </c>
      <c r="Q192" s="87">
        <v>0</v>
      </c>
      <c r="R192" s="87">
        <v>26</v>
      </c>
      <c r="S192" s="87">
        <v>26</v>
      </c>
      <c r="T192" s="87">
        <v>0</v>
      </c>
      <c r="U192" s="87">
        <v>0</v>
      </c>
      <c r="V192" s="88">
        <v>0</v>
      </c>
      <c r="W192" s="88">
        <v>0</v>
      </c>
      <c r="X192" s="89">
        <v>0</v>
      </c>
      <c r="AC192" s="50"/>
      <c r="AD192" s="51"/>
      <c r="AE192" s="51"/>
      <c r="AF192" s="51"/>
    </row>
    <row r="193" spans="2:32" ht="27.6" x14ac:dyDescent="0.3">
      <c r="B193" s="45" t="s">
        <v>24</v>
      </c>
      <c r="C193" s="32" t="s">
        <v>215</v>
      </c>
      <c r="D193" s="49">
        <v>52</v>
      </c>
      <c r="E193" s="30">
        <v>1</v>
      </c>
      <c r="F193" s="31">
        <v>52</v>
      </c>
      <c r="G193" s="30">
        <v>1</v>
      </c>
      <c r="H193" s="31">
        <v>52</v>
      </c>
      <c r="J193" s="84">
        <v>0</v>
      </c>
      <c r="K193" s="85">
        <v>0</v>
      </c>
      <c r="L193" s="86">
        <v>0</v>
      </c>
      <c r="M193" s="86">
        <v>0</v>
      </c>
      <c r="N193" s="86">
        <v>0</v>
      </c>
      <c r="O193" s="86">
        <v>0</v>
      </c>
      <c r="P193" s="86">
        <v>0</v>
      </c>
      <c r="Q193" s="87">
        <v>0</v>
      </c>
      <c r="R193" s="87">
        <v>52</v>
      </c>
      <c r="S193" s="87">
        <v>0</v>
      </c>
      <c r="T193" s="87">
        <v>0</v>
      </c>
      <c r="U193" s="87">
        <v>0</v>
      </c>
      <c r="V193" s="88">
        <v>0</v>
      </c>
      <c r="W193" s="88">
        <v>0</v>
      </c>
      <c r="X193" s="89">
        <v>0</v>
      </c>
      <c r="AC193" s="50"/>
      <c r="AD193" s="51"/>
      <c r="AE193" s="51"/>
      <c r="AF193" s="51"/>
    </row>
    <row r="194" spans="2:32" x14ac:dyDescent="0.3">
      <c r="B194" s="45" t="s">
        <v>24</v>
      </c>
      <c r="C194" s="32" t="s">
        <v>216</v>
      </c>
      <c r="D194" s="49">
        <v>30</v>
      </c>
      <c r="E194" s="30">
        <v>1</v>
      </c>
      <c r="F194" s="31">
        <v>30</v>
      </c>
      <c r="G194" s="30">
        <v>1</v>
      </c>
      <c r="H194" s="31">
        <v>30</v>
      </c>
      <c r="J194" s="84">
        <v>0</v>
      </c>
      <c r="K194" s="85">
        <v>0</v>
      </c>
      <c r="L194" s="86">
        <v>0</v>
      </c>
      <c r="M194" s="86">
        <v>0</v>
      </c>
      <c r="N194" s="86">
        <v>0</v>
      </c>
      <c r="O194" s="86">
        <v>0</v>
      </c>
      <c r="P194" s="86">
        <v>0</v>
      </c>
      <c r="Q194" s="87">
        <v>0</v>
      </c>
      <c r="R194" s="87">
        <v>30</v>
      </c>
      <c r="S194" s="87">
        <v>0</v>
      </c>
      <c r="T194" s="87">
        <v>0</v>
      </c>
      <c r="U194" s="87">
        <v>0</v>
      </c>
      <c r="V194" s="88">
        <v>0</v>
      </c>
      <c r="W194" s="88">
        <v>0</v>
      </c>
      <c r="X194" s="89">
        <v>0</v>
      </c>
      <c r="AC194" s="50"/>
      <c r="AD194" s="51"/>
      <c r="AE194" s="51"/>
      <c r="AF194" s="51"/>
    </row>
    <row r="195" spans="2:32" x14ac:dyDescent="0.3">
      <c r="B195" s="45" t="s">
        <v>24</v>
      </c>
      <c r="C195" s="32" t="s">
        <v>217</v>
      </c>
      <c r="D195" s="49">
        <v>12</v>
      </c>
      <c r="E195" s="30">
        <v>1</v>
      </c>
      <c r="F195" s="31">
        <v>12</v>
      </c>
      <c r="G195" s="30">
        <v>0</v>
      </c>
      <c r="H195" s="31">
        <v>0</v>
      </c>
      <c r="J195" s="84">
        <v>0</v>
      </c>
      <c r="K195" s="85">
        <v>0</v>
      </c>
      <c r="L195" s="86">
        <v>0</v>
      </c>
      <c r="M195" s="86">
        <v>0</v>
      </c>
      <c r="N195" s="86">
        <v>0</v>
      </c>
      <c r="O195" s="86">
        <v>0</v>
      </c>
      <c r="P195" s="86">
        <v>0</v>
      </c>
      <c r="Q195" s="87">
        <v>0</v>
      </c>
      <c r="R195" s="87">
        <v>0</v>
      </c>
      <c r="S195" s="87">
        <v>0</v>
      </c>
      <c r="T195" s="87">
        <v>0</v>
      </c>
      <c r="U195" s="87">
        <v>0</v>
      </c>
      <c r="V195" s="88">
        <v>0</v>
      </c>
      <c r="W195" s="88">
        <v>0</v>
      </c>
      <c r="X195" s="89">
        <v>0</v>
      </c>
      <c r="AC195" s="50"/>
      <c r="AD195" s="51"/>
      <c r="AE195" s="51"/>
      <c r="AF195" s="51"/>
    </row>
    <row r="196" spans="2:32" x14ac:dyDescent="0.3">
      <c r="B196" s="45" t="s">
        <v>24</v>
      </c>
      <c r="C196" s="32" t="s">
        <v>218</v>
      </c>
      <c r="D196" s="49">
        <v>17</v>
      </c>
      <c r="E196" s="30">
        <v>1</v>
      </c>
      <c r="F196" s="31">
        <v>17</v>
      </c>
      <c r="G196" s="30">
        <v>0</v>
      </c>
      <c r="H196" s="31">
        <v>0</v>
      </c>
      <c r="J196" s="84">
        <v>0</v>
      </c>
      <c r="K196" s="85">
        <v>0</v>
      </c>
      <c r="L196" s="86">
        <v>0</v>
      </c>
      <c r="M196" s="86">
        <v>0</v>
      </c>
      <c r="N196" s="86">
        <v>0</v>
      </c>
      <c r="O196" s="86">
        <v>0</v>
      </c>
      <c r="P196" s="86">
        <v>0</v>
      </c>
      <c r="Q196" s="87">
        <v>0</v>
      </c>
      <c r="R196" s="87">
        <v>0</v>
      </c>
      <c r="S196" s="87">
        <v>0</v>
      </c>
      <c r="T196" s="87">
        <v>0</v>
      </c>
      <c r="U196" s="87">
        <v>0</v>
      </c>
      <c r="V196" s="88">
        <v>0</v>
      </c>
      <c r="W196" s="88">
        <v>0</v>
      </c>
      <c r="X196" s="89">
        <v>0</v>
      </c>
      <c r="AC196" s="50"/>
      <c r="AD196" s="51"/>
      <c r="AE196" s="51"/>
      <c r="AF196" s="51"/>
    </row>
    <row r="197" spans="2:32" x14ac:dyDescent="0.3">
      <c r="B197" s="45" t="s">
        <v>24</v>
      </c>
      <c r="C197" s="32" t="s">
        <v>219</v>
      </c>
      <c r="D197" s="49">
        <v>13</v>
      </c>
      <c r="E197" s="30">
        <v>1</v>
      </c>
      <c r="F197" s="31">
        <v>13</v>
      </c>
      <c r="G197" s="30">
        <v>0</v>
      </c>
      <c r="H197" s="31">
        <v>0</v>
      </c>
      <c r="J197" s="84">
        <v>0</v>
      </c>
      <c r="K197" s="85">
        <v>0</v>
      </c>
      <c r="L197" s="86">
        <v>0</v>
      </c>
      <c r="M197" s="86">
        <v>0</v>
      </c>
      <c r="N197" s="86">
        <v>0</v>
      </c>
      <c r="O197" s="86">
        <v>0</v>
      </c>
      <c r="P197" s="86">
        <v>0</v>
      </c>
      <c r="Q197" s="87">
        <v>0</v>
      </c>
      <c r="R197" s="87">
        <v>0</v>
      </c>
      <c r="S197" s="87">
        <v>0</v>
      </c>
      <c r="T197" s="87">
        <v>0</v>
      </c>
      <c r="U197" s="87">
        <v>0</v>
      </c>
      <c r="V197" s="88">
        <v>0</v>
      </c>
      <c r="W197" s="88">
        <v>0</v>
      </c>
      <c r="X197" s="89">
        <v>0</v>
      </c>
      <c r="AC197" s="50"/>
      <c r="AD197" s="51"/>
      <c r="AE197" s="51"/>
      <c r="AF197" s="51"/>
    </row>
    <row r="198" spans="2:32" x14ac:dyDescent="0.3">
      <c r="B198" s="45" t="s">
        <v>24</v>
      </c>
      <c r="C198" s="32" t="s">
        <v>220</v>
      </c>
      <c r="D198" s="49">
        <v>26</v>
      </c>
      <c r="E198" s="30">
        <v>1</v>
      </c>
      <c r="F198" s="31">
        <v>26</v>
      </c>
      <c r="G198" s="30">
        <v>1</v>
      </c>
      <c r="H198" s="31">
        <v>26</v>
      </c>
      <c r="J198" s="84">
        <v>0</v>
      </c>
      <c r="K198" s="85">
        <v>0</v>
      </c>
      <c r="L198" s="86">
        <v>0</v>
      </c>
      <c r="M198" s="86">
        <v>0</v>
      </c>
      <c r="N198" s="86">
        <v>0</v>
      </c>
      <c r="O198" s="86">
        <v>26</v>
      </c>
      <c r="P198" s="86">
        <v>0</v>
      </c>
      <c r="Q198" s="87">
        <v>0</v>
      </c>
      <c r="R198" s="87">
        <v>0</v>
      </c>
      <c r="S198" s="87">
        <v>0</v>
      </c>
      <c r="T198" s="87">
        <v>0</v>
      </c>
      <c r="U198" s="87">
        <v>0</v>
      </c>
      <c r="V198" s="88">
        <v>0</v>
      </c>
      <c r="W198" s="88">
        <v>0</v>
      </c>
      <c r="X198" s="89">
        <v>0</v>
      </c>
      <c r="AC198" s="50"/>
      <c r="AD198" s="51"/>
      <c r="AE198" s="51"/>
      <c r="AF198" s="51"/>
    </row>
    <row r="199" spans="2:32" ht="41.4" x14ac:dyDescent="0.3">
      <c r="B199" s="45" t="s">
        <v>24</v>
      </c>
      <c r="C199" s="32" t="s">
        <v>221</v>
      </c>
      <c r="D199" s="49">
        <v>36</v>
      </c>
      <c r="E199" s="30">
        <v>1</v>
      </c>
      <c r="F199" s="31">
        <v>36</v>
      </c>
      <c r="G199" s="30">
        <v>1</v>
      </c>
      <c r="H199" s="31">
        <v>36</v>
      </c>
      <c r="J199" s="84">
        <v>0</v>
      </c>
      <c r="K199" s="85">
        <v>0</v>
      </c>
      <c r="L199" s="86">
        <v>0</v>
      </c>
      <c r="M199" s="86">
        <v>0</v>
      </c>
      <c r="N199" s="86">
        <v>0</v>
      </c>
      <c r="O199" s="86">
        <v>0</v>
      </c>
      <c r="P199" s="86">
        <v>0</v>
      </c>
      <c r="Q199" s="87">
        <v>0</v>
      </c>
      <c r="R199" s="87">
        <v>18</v>
      </c>
      <c r="S199" s="87">
        <v>18</v>
      </c>
      <c r="T199" s="87">
        <v>0</v>
      </c>
      <c r="U199" s="87">
        <v>0</v>
      </c>
      <c r="V199" s="88">
        <v>0</v>
      </c>
      <c r="W199" s="88">
        <v>0</v>
      </c>
      <c r="X199" s="89">
        <v>0</v>
      </c>
      <c r="AC199" s="50"/>
      <c r="AD199" s="51"/>
      <c r="AE199" s="51"/>
      <c r="AF199" s="51"/>
    </row>
    <row r="200" spans="2:32" x14ac:dyDescent="0.3">
      <c r="B200" s="45" t="s">
        <v>24</v>
      </c>
      <c r="C200" s="32" t="s">
        <v>222</v>
      </c>
      <c r="D200" s="49">
        <v>5</v>
      </c>
      <c r="E200" s="30">
        <v>1</v>
      </c>
      <c r="F200" s="31">
        <v>5</v>
      </c>
      <c r="G200" s="30">
        <v>1</v>
      </c>
      <c r="H200" s="31">
        <v>5</v>
      </c>
      <c r="J200" s="84">
        <v>2.5</v>
      </c>
      <c r="K200" s="85">
        <v>2.5</v>
      </c>
      <c r="L200" s="86">
        <v>0</v>
      </c>
      <c r="M200" s="86">
        <v>0</v>
      </c>
      <c r="N200" s="86">
        <v>0</v>
      </c>
      <c r="O200" s="86">
        <v>0</v>
      </c>
      <c r="P200" s="86">
        <v>0</v>
      </c>
      <c r="Q200" s="87">
        <v>0</v>
      </c>
      <c r="R200" s="87">
        <v>0</v>
      </c>
      <c r="S200" s="87">
        <v>0</v>
      </c>
      <c r="T200" s="87">
        <v>0</v>
      </c>
      <c r="U200" s="87">
        <v>0</v>
      </c>
      <c r="V200" s="88">
        <v>0</v>
      </c>
      <c r="W200" s="88">
        <v>0</v>
      </c>
      <c r="X200" s="89">
        <v>0</v>
      </c>
      <c r="AC200" s="50"/>
      <c r="AD200" s="51"/>
      <c r="AE200" s="51"/>
      <c r="AF200" s="51"/>
    </row>
    <row r="201" spans="2:32" x14ac:dyDescent="0.3">
      <c r="B201" s="45" t="s">
        <v>24</v>
      </c>
      <c r="C201" s="32" t="s">
        <v>223</v>
      </c>
      <c r="D201" s="49">
        <v>27</v>
      </c>
      <c r="E201" s="30">
        <v>0.4</v>
      </c>
      <c r="F201" s="31">
        <v>10.8</v>
      </c>
      <c r="G201" s="30">
        <v>0.4</v>
      </c>
      <c r="H201" s="31">
        <v>4.32</v>
      </c>
      <c r="J201" s="84">
        <v>0</v>
      </c>
      <c r="K201" s="85">
        <v>0</v>
      </c>
      <c r="L201" s="86">
        <v>0</v>
      </c>
      <c r="M201" s="86">
        <v>0</v>
      </c>
      <c r="N201" s="86">
        <v>0</v>
      </c>
      <c r="O201" s="86">
        <v>0</v>
      </c>
      <c r="P201" s="86">
        <v>0</v>
      </c>
      <c r="Q201" s="87">
        <v>0</v>
      </c>
      <c r="R201" s="87">
        <v>0</v>
      </c>
      <c r="S201" s="87">
        <v>4.32</v>
      </c>
      <c r="T201" s="87">
        <v>0</v>
      </c>
      <c r="U201" s="87">
        <v>0</v>
      </c>
      <c r="V201" s="88">
        <v>0</v>
      </c>
      <c r="W201" s="88">
        <v>0</v>
      </c>
      <c r="X201" s="89">
        <v>0</v>
      </c>
      <c r="AC201" s="50"/>
      <c r="AD201" s="51"/>
      <c r="AE201" s="51"/>
      <c r="AF201" s="51"/>
    </row>
    <row r="202" spans="2:32" x14ac:dyDescent="0.3">
      <c r="B202" s="45" t="s">
        <v>24</v>
      </c>
      <c r="C202" s="32" t="s">
        <v>224</v>
      </c>
      <c r="D202" s="49">
        <v>14</v>
      </c>
      <c r="E202" s="30">
        <v>1</v>
      </c>
      <c r="F202" s="31">
        <v>14</v>
      </c>
      <c r="G202" s="30">
        <v>0.4</v>
      </c>
      <c r="H202" s="31">
        <v>5.6000000000000005</v>
      </c>
      <c r="J202" s="84">
        <v>0</v>
      </c>
      <c r="K202" s="85">
        <v>0</v>
      </c>
      <c r="L202" s="86">
        <v>0</v>
      </c>
      <c r="M202" s="86">
        <v>0</v>
      </c>
      <c r="N202" s="86">
        <v>0</v>
      </c>
      <c r="O202" s="86">
        <v>0</v>
      </c>
      <c r="P202" s="86">
        <v>0</v>
      </c>
      <c r="Q202" s="87">
        <v>0.62222222222222223</v>
      </c>
      <c r="R202" s="87">
        <v>0.62222222222222223</v>
      </c>
      <c r="S202" s="87">
        <v>0.62222222222222223</v>
      </c>
      <c r="T202" s="87">
        <v>1.8666666666666667</v>
      </c>
      <c r="U202" s="87">
        <v>1.8666666666666667</v>
      </c>
      <c r="V202" s="88">
        <v>0</v>
      </c>
      <c r="W202" s="88">
        <v>0</v>
      </c>
      <c r="X202" s="89">
        <v>0</v>
      </c>
      <c r="AC202" s="50"/>
      <c r="AD202" s="51"/>
      <c r="AE202" s="51"/>
      <c r="AF202" s="51"/>
    </row>
    <row r="203" spans="2:32" x14ac:dyDescent="0.3">
      <c r="B203" s="45" t="s">
        <v>24</v>
      </c>
      <c r="C203" s="32" t="s">
        <v>225</v>
      </c>
      <c r="D203" s="49">
        <v>2.5</v>
      </c>
      <c r="E203" s="30">
        <v>1</v>
      </c>
      <c r="F203" s="31">
        <v>2.5</v>
      </c>
      <c r="G203" s="30">
        <v>0</v>
      </c>
      <c r="H203" s="31">
        <v>0</v>
      </c>
      <c r="J203" s="84">
        <v>0</v>
      </c>
      <c r="K203" s="85">
        <v>0</v>
      </c>
      <c r="L203" s="86">
        <v>0</v>
      </c>
      <c r="M203" s="86">
        <v>0</v>
      </c>
      <c r="N203" s="86">
        <v>0</v>
      </c>
      <c r="O203" s="86">
        <v>0</v>
      </c>
      <c r="P203" s="86">
        <v>0</v>
      </c>
      <c r="Q203" s="87">
        <v>0</v>
      </c>
      <c r="R203" s="87">
        <v>0</v>
      </c>
      <c r="S203" s="87">
        <v>0</v>
      </c>
      <c r="T203" s="87">
        <v>0</v>
      </c>
      <c r="U203" s="87">
        <v>0</v>
      </c>
      <c r="V203" s="88">
        <v>0</v>
      </c>
      <c r="W203" s="88">
        <v>0</v>
      </c>
      <c r="X203" s="89">
        <v>0</v>
      </c>
      <c r="AC203" s="50"/>
      <c r="AD203" s="51"/>
      <c r="AE203" s="51"/>
      <c r="AF203" s="51"/>
    </row>
    <row r="204" spans="2:32" x14ac:dyDescent="0.3">
      <c r="B204" s="45" t="s">
        <v>24</v>
      </c>
      <c r="C204" s="32" t="s">
        <v>226</v>
      </c>
      <c r="D204" s="49">
        <v>21.5</v>
      </c>
      <c r="E204" s="30">
        <v>1</v>
      </c>
      <c r="F204" s="31">
        <v>21.5</v>
      </c>
      <c r="G204" s="30">
        <v>0.4</v>
      </c>
      <c r="H204" s="31">
        <v>8.6</v>
      </c>
      <c r="J204" s="84">
        <v>4.3</v>
      </c>
      <c r="K204" s="85">
        <v>4.3</v>
      </c>
      <c r="L204" s="86">
        <v>0</v>
      </c>
      <c r="M204" s="86">
        <v>0</v>
      </c>
      <c r="N204" s="86">
        <v>0</v>
      </c>
      <c r="O204" s="86">
        <v>0</v>
      </c>
      <c r="P204" s="86">
        <v>0</v>
      </c>
      <c r="Q204" s="87">
        <v>0</v>
      </c>
      <c r="R204" s="87">
        <v>0</v>
      </c>
      <c r="S204" s="87">
        <v>0</v>
      </c>
      <c r="T204" s="87">
        <v>0</v>
      </c>
      <c r="U204" s="87">
        <v>0</v>
      </c>
      <c r="V204" s="88">
        <v>0</v>
      </c>
      <c r="W204" s="88">
        <v>0</v>
      </c>
      <c r="X204" s="89">
        <v>0</v>
      </c>
      <c r="AC204" s="50"/>
      <c r="AD204" s="51"/>
      <c r="AE204" s="51"/>
      <c r="AF204" s="51"/>
    </row>
    <row r="205" spans="2:32" x14ac:dyDescent="0.3">
      <c r="B205" s="45" t="s">
        <v>24</v>
      </c>
      <c r="C205" s="32" t="s">
        <v>227</v>
      </c>
      <c r="D205" s="49">
        <v>14.5</v>
      </c>
      <c r="E205" s="30">
        <v>1</v>
      </c>
      <c r="F205" s="31">
        <v>14.5</v>
      </c>
      <c r="G205" s="30">
        <v>1</v>
      </c>
      <c r="H205" s="31">
        <v>14.5</v>
      </c>
      <c r="J205" s="84">
        <v>0</v>
      </c>
      <c r="K205" s="85">
        <v>0</v>
      </c>
      <c r="L205" s="86">
        <v>0</v>
      </c>
      <c r="M205" s="86">
        <v>0</v>
      </c>
      <c r="N205" s="86">
        <v>0</v>
      </c>
      <c r="O205" s="86">
        <v>0</v>
      </c>
      <c r="P205" s="86">
        <v>0</v>
      </c>
      <c r="Q205" s="87">
        <v>0</v>
      </c>
      <c r="R205" s="87">
        <v>0</v>
      </c>
      <c r="S205" s="87">
        <v>14.5</v>
      </c>
      <c r="T205" s="87">
        <v>0</v>
      </c>
      <c r="U205" s="87">
        <v>0</v>
      </c>
      <c r="V205" s="88">
        <v>0</v>
      </c>
      <c r="W205" s="88">
        <v>0</v>
      </c>
      <c r="X205" s="89">
        <v>0</v>
      </c>
      <c r="AC205" s="50"/>
      <c r="AD205" s="51"/>
      <c r="AE205" s="51"/>
      <c r="AF205" s="51"/>
    </row>
    <row r="206" spans="2:32" x14ac:dyDescent="0.3">
      <c r="B206" s="45" t="s">
        <v>24</v>
      </c>
      <c r="C206" s="32" t="s">
        <v>228</v>
      </c>
      <c r="D206" s="49">
        <v>19</v>
      </c>
      <c r="E206" s="30">
        <v>1</v>
      </c>
      <c r="F206" s="31">
        <v>19</v>
      </c>
      <c r="G206" s="30">
        <v>0.4</v>
      </c>
      <c r="H206" s="31">
        <v>7.6000000000000005</v>
      </c>
      <c r="J206" s="84">
        <v>0</v>
      </c>
      <c r="K206" s="85">
        <v>0</v>
      </c>
      <c r="L206" s="86">
        <v>0</v>
      </c>
      <c r="M206" s="86">
        <v>0</v>
      </c>
      <c r="N206" s="86">
        <v>0</v>
      </c>
      <c r="O206" s="86">
        <v>0</v>
      </c>
      <c r="P206" s="86">
        <v>0</v>
      </c>
      <c r="Q206" s="87">
        <v>0.84444444444444444</v>
      </c>
      <c r="R206" s="87">
        <v>0.84444444444444444</v>
      </c>
      <c r="S206" s="87">
        <v>0.84444444444444444</v>
      </c>
      <c r="T206" s="87">
        <v>2.5333333333333332</v>
      </c>
      <c r="U206" s="87">
        <v>2.5333333333333332</v>
      </c>
      <c r="V206" s="88">
        <v>0</v>
      </c>
      <c r="W206" s="88">
        <v>0</v>
      </c>
      <c r="X206" s="89">
        <v>0</v>
      </c>
      <c r="AC206" s="50"/>
      <c r="AD206" s="51"/>
      <c r="AE206" s="51"/>
      <c r="AF206" s="51"/>
    </row>
    <row r="207" spans="2:32" x14ac:dyDescent="0.3">
      <c r="B207" s="45" t="s">
        <v>24</v>
      </c>
      <c r="C207" s="32" t="s">
        <v>229</v>
      </c>
      <c r="D207" s="49">
        <v>6</v>
      </c>
      <c r="E207" s="30">
        <v>1</v>
      </c>
      <c r="F207" s="31">
        <v>6</v>
      </c>
      <c r="G207" s="30">
        <v>0.4</v>
      </c>
      <c r="H207" s="31">
        <v>2.4000000000000004</v>
      </c>
      <c r="J207" s="84">
        <v>0</v>
      </c>
      <c r="K207" s="85">
        <v>0</v>
      </c>
      <c r="L207" s="86">
        <v>0</v>
      </c>
      <c r="M207" s="86">
        <v>0</v>
      </c>
      <c r="N207" s="86">
        <v>0</v>
      </c>
      <c r="O207" s="86">
        <v>0</v>
      </c>
      <c r="P207" s="86">
        <v>0</v>
      </c>
      <c r="Q207" s="87">
        <v>0.26666666666666672</v>
      </c>
      <c r="R207" s="87">
        <v>0.26666666666666672</v>
      </c>
      <c r="S207" s="87">
        <v>0.26666666666666672</v>
      </c>
      <c r="T207" s="87">
        <v>0.8</v>
      </c>
      <c r="U207" s="87">
        <v>0.8</v>
      </c>
      <c r="V207" s="88">
        <v>0</v>
      </c>
      <c r="W207" s="88">
        <v>0</v>
      </c>
      <c r="X207" s="89">
        <v>0</v>
      </c>
      <c r="AC207" s="50"/>
      <c r="AD207" s="51"/>
      <c r="AE207" s="51"/>
      <c r="AF207" s="51"/>
    </row>
    <row r="208" spans="2:32" x14ac:dyDescent="0.3">
      <c r="B208" s="45" t="s">
        <v>24</v>
      </c>
      <c r="C208" s="32" t="s">
        <v>230</v>
      </c>
      <c r="D208" s="49">
        <v>20</v>
      </c>
      <c r="E208" s="30">
        <v>0.4</v>
      </c>
      <c r="F208" s="31">
        <v>8</v>
      </c>
      <c r="G208" s="30">
        <v>0</v>
      </c>
      <c r="H208" s="31">
        <v>0</v>
      </c>
      <c r="J208" s="84">
        <v>0</v>
      </c>
      <c r="K208" s="85">
        <v>0</v>
      </c>
      <c r="L208" s="86">
        <v>0</v>
      </c>
      <c r="M208" s="86">
        <v>0</v>
      </c>
      <c r="N208" s="86">
        <v>0</v>
      </c>
      <c r="O208" s="86">
        <v>0</v>
      </c>
      <c r="P208" s="86">
        <v>0</v>
      </c>
      <c r="Q208" s="87">
        <v>0</v>
      </c>
      <c r="R208" s="87">
        <v>0</v>
      </c>
      <c r="S208" s="87">
        <v>0</v>
      </c>
      <c r="T208" s="87">
        <v>0</v>
      </c>
      <c r="U208" s="87">
        <v>0</v>
      </c>
      <c r="V208" s="88">
        <v>0</v>
      </c>
      <c r="W208" s="88">
        <v>0</v>
      </c>
      <c r="X208" s="89">
        <v>0</v>
      </c>
      <c r="AC208" s="50"/>
      <c r="AD208" s="51"/>
      <c r="AE208" s="51"/>
      <c r="AF208" s="51"/>
    </row>
    <row r="209" spans="2:32" x14ac:dyDescent="0.3">
      <c r="B209" s="45" t="s">
        <v>24</v>
      </c>
      <c r="C209" s="32" t="s">
        <v>56</v>
      </c>
      <c r="D209" s="49">
        <v>1251.9000000000001</v>
      </c>
      <c r="E209" s="30">
        <v>0</v>
      </c>
      <c r="F209" s="31">
        <v>0</v>
      </c>
      <c r="G209" s="30">
        <v>0</v>
      </c>
      <c r="H209" s="31">
        <v>0</v>
      </c>
      <c r="J209" s="84">
        <v>0</v>
      </c>
      <c r="K209" s="85">
        <v>0</v>
      </c>
      <c r="L209" s="86">
        <v>0</v>
      </c>
      <c r="M209" s="86">
        <v>0</v>
      </c>
      <c r="N209" s="86">
        <v>0</v>
      </c>
      <c r="O209" s="86">
        <v>0</v>
      </c>
      <c r="P209" s="86">
        <v>0</v>
      </c>
      <c r="Q209" s="87">
        <v>0</v>
      </c>
      <c r="R209" s="87">
        <v>0</v>
      </c>
      <c r="S209" s="87">
        <v>0</v>
      </c>
      <c r="T209" s="87">
        <v>0</v>
      </c>
      <c r="U209" s="87">
        <v>0</v>
      </c>
      <c r="V209" s="88">
        <v>0</v>
      </c>
      <c r="W209" s="88">
        <v>0</v>
      </c>
      <c r="X209" s="89">
        <v>0</v>
      </c>
      <c r="AC209" s="50"/>
      <c r="AD209" s="51"/>
      <c r="AE209" s="51"/>
      <c r="AF209" s="51"/>
    </row>
    <row r="210" spans="2:32" x14ac:dyDescent="0.3">
      <c r="B210" s="193" t="s">
        <v>28</v>
      </c>
      <c r="C210" s="194" t="s">
        <v>24</v>
      </c>
      <c r="D210" s="68">
        <v>3129.8</v>
      </c>
      <c r="E210" s="69">
        <f>F210/D210</f>
        <v>0.19442136877755767</v>
      </c>
      <c r="F210" s="70">
        <v>608.5</v>
      </c>
      <c r="G210" s="69">
        <f>H210/F210</f>
        <v>0.12831552999178308</v>
      </c>
      <c r="H210" s="70">
        <v>78.08</v>
      </c>
      <c r="J210" s="93">
        <v>0.24000000000000005</v>
      </c>
      <c r="K210" s="93">
        <v>0.24000000000000005</v>
      </c>
      <c r="L210" s="93">
        <v>0</v>
      </c>
      <c r="M210" s="93">
        <v>0</v>
      </c>
      <c r="N210" s="93">
        <v>0</v>
      </c>
      <c r="O210" s="93">
        <v>0</v>
      </c>
      <c r="P210" s="93">
        <v>0</v>
      </c>
      <c r="Q210" s="93">
        <v>6.8</v>
      </c>
      <c r="R210" s="93">
        <v>9.6</v>
      </c>
      <c r="S210" s="93">
        <v>35</v>
      </c>
      <c r="T210" s="93">
        <v>13.8</v>
      </c>
      <c r="U210" s="93">
        <v>12.4</v>
      </c>
      <c r="V210" s="93">
        <v>0</v>
      </c>
      <c r="W210" s="93">
        <v>0</v>
      </c>
      <c r="X210" s="93">
        <v>0</v>
      </c>
      <c r="AC210" s="50"/>
      <c r="AD210" s="51"/>
      <c r="AE210" s="51"/>
      <c r="AF210" s="51"/>
    </row>
    <row r="211" spans="2:32" x14ac:dyDescent="0.3">
      <c r="B211" s="45" t="s">
        <v>24</v>
      </c>
      <c r="C211" s="32" t="s">
        <v>231</v>
      </c>
      <c r="D211" s="49">
        <v>5</v>
      </c>
      <c r="E211" s="30">
        <v>0.4</v>
      </c>
      <c r="F211" s="31">
        <v>2</v>
      </c>
      <c r="G211" s="30">
        <v>0</v>
      </c>
      <c r="H211" s="31">
        <v>0</v>
      </c>
      <c r="J211" s="84">
        <v>0</v>
      </c>
      <c r="K211" s="85">
        <v>0</v>
      </c>
      <c r="L211" s="86">
        <v>0</v>
      </c>
      <c r="M211" s="86">
        <v>0</v>
      </c>
      <c r="N211" s="86">
        <v>0</v>
      </c>
      <c r="O211" s="86">
        <v>0</v>
      </c>
      <c r="P211" s="86">
        <v>0</v>
      </c>
      <c r="Q211" s="87">
        <v>0</v>
      </c>
      <c r="R211" s="87">
        <v>0</v>
      </c>
      <c r="S211" s="87">
        <v>0</v>
      </c>
      <c r="T211" s="87">
        <v>0</v>
      </c>
      <c r="U211" s="87">
        <v>0</v>
      </c>
      <c r="V211" s="88">
        <v>0</v>
      </c>
      <c r="W211" s="88">
        <v>0</v>
      </c>
      <c r="X211" s="89">
        <v>0</v>
      </c>
      <c r="AC211" s="50"/>
      <c r="AD211" s="51"/>
      <c r="AE211" s="51"/>
      <c r="AF211" s="51"/>
    </row>
    <row r="212" spans="2:32" ht="27.6" x14ac:dyDescent="0.3">
      <c r="B212" s="45" t="s">
        <v>24</v>
      </c>
      <c r="C212" s="32" t="s">
        <v>232</v>
      </c>
      <c r="D212" s="49">
        <v>15</v>
      </c>
      <c r="E212" s="30">
        <v>0.4</v>
      </c>
      <c r="F212" s="31">
        <v>6</v>
      </c>
      <c r="G212" s="30">
        <v>0</v>
      </c>
      <c r="H212" s="31">
        <v>0</v>
      </c>
      <c r="J212" s="84">
        <v>0</v>
      </c>
      <c r="K212" s="85">
        <v>0</v>
      </c>
      <c r="L212" s="86">
        <v>0</v>
      </c>
      <c r="M212" s="86">
        <v>0</v>
      </c>
      <c r="N212" s="86">
        <v>0</v>
      </c>
      <c r="O212" s="86">
        <v>0</v>
      </c>
      <c r="P212" s="86">
        <v>0</v>
      </c>
      <c r="Q212" s="87">
        <v>0</v>
      </c>
      <c r="R212" s="87">
        <v>0</v>
      </c>
      <c r="S212" s="87">
        <v>0</v>
      </c>
      <c r="T212" s="87">
        <v>0</v>
      </c>
      <c r="U212" s="87">
        <v>0</v>
      </c>
      <c r="V212" s="88">
        <v>0</v>
      </c>
      <c r="W212" s="88">
        <v>0</v>
      </c>
      <c r="X212" s="89">
        <v>0</v>
      </c>
      <c r="AC212" s="50"/>
      <c r="AD212" s="51"/>
      <c r="AE212" s="51"/>
      <c r="AF212" s="51"/>
    </row>
    <row r="213" spans="2:32" ht="41.4" x14ac:dyDescent="0.3">
      <c r="B213" s="45" t="s">
        <v>24</v>
      </c>
      <c r="C213" s="32" t="s">
        <v>233</v>
      </c>
      <c r="D213" s="49">
        <v>8</v>
      </c>
      <c r="E213" s="30">
        <v>0.4</v>
      </c>
      <c r="F213" s="31">
        <v>3.2</v>
      </c>
      <c r="G213" s="30">
        <v>0</v>
      </c>
      <c r="H213" s="31">
        <v>0</v>
      </c>
      <c r="J213" s="84">
        <v>0</v>
      </c>
      <c r="K213" s="85">
        <v>0</v>
      </c>
      <c r="L213" s="86">
        <v>0</v>
      </c>
      <c r="M213" s="86">
        <v>0</v>
      </c>
      <c r="N213" s="86">
        <v>0</v>
      </c>
      <c r="O213" s="86">
        <v>0</v>
      </c>
      <c r="P213" s="86">
        <v>0</v>
      </c>
      <c r="Q213" s="87">
        <v>0</v>
      </c>
      <c r="R213" s="87">
        <v>0</v>
      </c>
      <c r="S213" s="87">
        <v>0</v>
      </c>
      <c r="T213" s="87">
        <v>0</v>
      </c>
      <c r="U213" s="87">
        <v>0</v>
      </c>
      <c r="V213" s="88">
        <v>0</v>
      </c>
      <c r="W213" s="88">
        <v>0</v>
      </c>
      <c r="X213" s="89">
        <v>0</v>
      </c>
      <c r="AC213" s="50"/>
      <c r="AD213" s="51"/>
      <c r="AE213" s="51"/>
      <c r="AF213" s="51"/>
    </row>
    <row r="214" spans="2:32" ht="27.6" x14ac:dyDescent="0.3">
      <c r="B214" s="45" t="s">
        <v>24</v>
      </c>
      <c r="C214" s="32" t="s">
        <v>234</v>
      </c>
      <c r="D214" s="49">
        <v>12</v>
      </c>
      <c r="E214" s="30">
        <v>1</v>
      </c>
      <c r="F214" s="31">
        <v>12</v>
      </c>
      <c r="G214" s="30">
        <v>1</v>
      </c>
      <c r="H214" s="31">
        <v>12</v>
      </c>
      <c r="J214" s="84">
        <v>0</v>
      </c>
      <c r="K214" s="85">
        <v>0</v>
      </c>
      <c r="L214" s="86">
        <v>0</v>
      </c>
      <c r="M214" s="86">
        <v>0</v>
      </c>
      <c r="N214" s="86">
        <v>0</v>
      </c>
      <c r="O214" s="86">
        <v>0</v>
      </c>
      <c r="P214" s="86">
        <v>0</v>
      </c>
      <c r="Q214" s="87">
        <v>0</v>
      </c>
      <c r="R214" s="87">
        <v>0</v>
      </c>
      <c r="S214" s="87">
        <v>12</v>
      </c>
      <c r="T214" s="87">
        <v>0</v>
      </c>
      <c r="U214" s="87">
        <v>0</v>
      </c>
      <c r="V214" s="88">
        <v>0</v>
      </c>
      <c r="W214" s="88">
        <v>0</v>
      </c>
      <c r="X214" s="89">
        <v>0</v>
      </c>
      <c r="AC214" s="50"/>
      <c r="AD214" s="51"/>
      <c r="AE214" s="51"/>
      <c r="AF214" s="51"/>
    </row>
    <row r="215" spans="2:32" ht="27.6" x14ac:dyDescent="0.3">
      <c r="B215" s="45" t="s">
        <v>24</v>
      </c>
      <c r="C215" s="32" t="s">
        <v>235</v>
      </c>
      <c r="D215" s="49">
        <v>23</v>
      </c>
      <c r="E215" s="30">
        <v>0.4</v>
      </c>
      <c r="F215" s="31">
        <v>9.2000000000000011</v>
      </c>
      <c r="G215" s="30">
        <v>0</v>
      </c>
      <c r="H215" s="31">
        <v>0</v>
      </c>
      <c r="J215" s="84">
        <v>0</v>
      </c>
      <c r="K215" s="85">
        <v>0</v>
      </c>
      <c r="L215" s="86">
        <v>0</v>
      </c>
      <c r="M215" s="86">
        <v>0</v>
      </c>
      <c r="N215" s="86">
        <v>0</v>
      </c>
      <c r="O215" s="86">
        <v>0</v>
      </c>
      <c r="P215" s="86">
        <v>0</v>
      </c>
      <c r="Q215" s="87">
        <v>0</v>
      </c>
      <c r="R215" s="87">
        <v>0</v>
      </c>
      <c r="S215" s="87">
        <v>0</v>
      </c>
      <c r="T215" s="87">
        <v>0</v>
      </c>
      <c r="U215" s="87">
        <v>0</v>
      </c>
      <c r="V215" s="88">
        <v>0</v>
      </c>
      <c r="W215" s="88">
        <v>0</v>
      </c>
      <c r="X215" s="89">
        <v>0</v>
      </c>
      <c r="AC215" s="50"/>
      <c r="AD215" s="51"/>
      <c r="AE215" s="51"/>
      <c r="AF215" s="51"/>
    </row>
    <row r="216" spans="2:32" ht="27.6" x14ac:dyDescent="0.3">
      <c r="B216" s="45" t="s">
        <v>24</v>
      </c>
      <c r="C216" s="32" t="s">
        <v>236</v>
      </c>
      <c r="D216" s="49">
        <v>15</v>
      </c>
      <c r="E216" s="30">
        <v>0.4</v>
      </c>
      <c r="F216" s="31">
        <v>6</v>
      </c>
      <c r="G216" s="30">
        <v>0</v>
      </c>
      <c r="H216" s="31">
        <v>0</v>
      </c>
      <c r="J216" s="84">
        <v>0</v>
      </c>
      <c r="K216" s="85">
        <v>0</v>
      </c>
      <c r="L216" s="86">
        <v>0</v>
      </c>
      <c r="M216" s="86">
        <v>0</v>
      </c>
      <c r="N216" s="86">
        <v>0</v>
      </c>
      <c r="O216" s="86">
        <v>0</v>
      </c>
      <c r="P216" s="86">
        <v>0</v>
      </c>
      <c r="Q216" s="87">
        <v>0</v>
      </c>
      <c r="R216" s="87">
        <v>0</v>
      </c>
      <c r="S216" s="87">
        <v>0</v>
      </c>
      <c r="T216" s="87">
        <v>0</v>
      </c>
      <c r="U216" s="87">
        <v>0</v>
      </c>
      <c r="V216" s="88">
        <v>0</v>
      </c>
      <c r="W216" s="88">
        <v>0</v>
      </c>
      <c r="X216" s="89">
        <v>0</v>
      </c>
      <c r="AC216" s="50"/>
      <c r="AD216" s="51"/>
      <c r="AE216" s="51"/>
      <c r="AF216" s="51"/>
    </row>
    <row r="217" spans="2:32" x14ac:dyDescent="0.3">
      <c r="B217" s="45" t="s">
        <v>24</v>
      </c>
      <c r="C217" s="32" t="s">
        <v>237</v>
      </c>
      <c r="D217" s="49">
        <v>7</v>
      </c>
      <c r="E217" s="30">
        <v>1</v>
      </c>
      <c r="F217" s="31">
        <v>7</v>
      </c>
      <c r="G217" s="30">
        <v>0.4</v>
      </c>
      <c r="H217" s="31">
        <v>2.8000000000000003</v>
      </c>
      <c r="J217" s="84">
        <v>0</v>
      </c>
      <c r="K217" s="85">
        <v>0</v>
      </c>
      <c r="L217" s="86">
        <v>0</v>
      </c>
      <c r="M217" s="86">
        <v>0</v>
      </c>
      <c r="N217" s="86">
        <v>0</v>
      </c>
      <c r="O217" s="86">
        <v>0</v>
      </c>
      <c r="P217" s="86">
        <v>0</v>
      </c>
      <c r="Q217" s="87">
        <v>0</v>
      </c>
      <c r="R217" s="87">
        <v>0</v>
      </c>
      <c r="S217" s="87">
        <v>1.4000000000000001</v>
      </c>
      <c r="T217" s="87">
        <v>1.4000000000000001</v>
      </c>
      <c r="U217" s="87">
        <v>0</v>
      </c>
      <c r="V217" s="88">
        <v>0</v>
      </c>
      <c r="W217" s="88">
        <v>0</v>
      </c>
      <c r="X217" s="89">
        <v>0</v>
      </c>
      <c r="AC217" s="50"/>
      <c r="AD217" s="51"/>
      <c r="AE217" s="51"/>
      <c r="AF217" s="51"/>
    </row>
    <row r="218" spans="2:32" x14ac:dyDescent="0.3">
      <c r="B218" s="45" t="s">
        <v>24</v>
      </c>
      <c r="C218" s="32" t="s">
        <v>238</v>
      </c>
      <c r="D218" s="49">
        <v>8</v>
      </c>
      <c r="E218" s="30">
        <v>0.4</v>
      </c>
      <c r="F218" s="31">
        <v>3.2</v>
      </c>
      <c r="G218" s="30">
        <v>0</v>
      </c>
      <c r="H218" s="31">
        <v>0</v>
      </c>
      <c r="J218" s="84">
        <v>0</v>
      </c>
      <c r="K218" s="85">
        <v>0</v>
      </c>
      <c r="L218" s="86">
        <v>0</v>
      </c>
      <c r="M218" s="86">
        <v>0</v>
      </c>
      <c r="N218" s="86">
        <v>0</v>
      </c>
      <c r="O218" s="86">
        <v>0</v>
      </c>
      <c r="P218" s="86">
        <v>0</v>
      </c>
      <c r="Q218" s="87">
        <v>0</v>
      </c>
      <c r="R218" s="87">
        <v>0</v>
      </c>
      <c r="S218" s="87">
        <v>0</v>
      </c>
      <c r="T218" s="87">
        <v>0</v>
      </c>
      <c r="U218" s="87">
        <v>0</v>
      </c>
      <c r="V218" s="88">
        <v>0</v>
      </c>
      <c r="W218" s="88">
        <v>0</v>
      </c>
      <c r="X218" s="89">
        <v>0</v>
      </c>
      <c r="AC218" s="50"/>
      <c r="AD218" s="51"/>
      <c r="AE218" s="51"/>
      <c r="AF218" s="51"/>
    </row>
    <row r="219" spans="2:32" ht="27.6" x14ac:dyDescent="0.3">
      <c r="B219" s="45" t="s">
        <v>24</v>
      </c>
      <c r="C219" s="32" t="s">
        <v>239</v>
      </c>
      <c r="D219" s="49">
        <v>3</v>
      </c>
      <c r="E219" s="30">
        <v>0.4</v>
      </c>
      <c r="F219" s="31">
        <v>1.2000000000000002</v>
      </c>
      <c r="G219" s="30">
        <v>0</v>
      </c>
      <c r="H219" s="31">
        <v>0</v>
      </c>
      <c r="J219" s="84">
        <v>0</v>
      </c>
      <c r="K219" s="85">
        <v>0</v>
      </c>
      <c r="L219" s="86">
        <v>0</v>
      </c>
      <c r="M219" s="86">
        <v>0</v>
      </c>
      <c r="N219" s="86">
        <v>0</v>
      </c>
      <c r="O219" s="86">
        <v>0</v>
      </c>
      <c r="P219" s="86">
        <v>0</v>
      </c>
      <c r="Q219" s="87">
        <v>0</v>
      </c>
      <c r="R219" s="87">
        <v>0</v>
      </c>
      <c r="S219" s="87">
        <v>0</v>
      </c>
      <c r="T219" s="87">
        <v>0</v>
      </c>
      <c r="U219" s="87">
        <v>0</v>
      </c>
      <c r="V219" s="88">
        <v>0</v>
      </c>
      <c r="W219" s="88">
        <v>0</v>
      </c>
      <c r="X219" s="89">
        <v>0</v>
      </c>
      <c r="AC219" s="50"/>
      <c r="AD219" s="51"/>
      <c r="AE219" s="51"/>
      <c r="AF219" s="51"/>
    </row>
    <row r="220" spans="2:32" x14ac:dyDescent="0.3">
      <c r="B220" s="45" t="s">
        <v>24</v>
      </c>
      <c r="C220" s="32" t="s">
        <v>240</v>
      </c>
      <c r="D220" s="49">
        <v>12</v>
      </c>
      <c r="E220" s="30">
        <v>1</v>
      </c>
      <c r="F220" s="31">
        <v>12</v>
      </c>
      <c r="G220" s="30">
        <v>0</v>
      </c>
      <c r="H220" s="31">
        <v>0</v>
      </c>
      <c r="J220" s="84">
        <v>0</v>
      </c>
      <c r="K220" s="85">
        <v>0</v>
      </c>
      <c r="L220" s="86">
        <v>0</v>
      </c>
      <c r="M220" s="86">
        <v>0</v>
      </c>
      <c r="N220" s="86">
        <v>0</v>
      </c>
      <c r="O220" s="86">
        <v>0</v>
      </c>
      <c r="P220" s="86">
        <v>0</v>
      </c>
      <c r="Q220" s="87">
        <v>0</v>
      </c>
      <c r="R220" s="87">
        <v>0</v>
      </c>
      <c r="S220" s="87">
        <v>0</v>
      </c>
      <c r="T220" s="87">
        <v>0</v>
      </c>
      <c r="U220" s="87">
        <v>0</v>
      </c>
      <c r="V220" s="88">
        <v>0</v>
      </c>
      <c r="W220" s="88">
        <v>0</v>
      </c>
      <c r="X220" s="89">
        <v>0</v>
      </c>
      <c r="AC220" s="50"/>
      <c r="AD220" s="51"/>
      <c r="AE220" s="51"/>
      <c r="AF220" s="51"/>
    </row>
    <row r="221" spans="2:32" x14ac:dyDescent="0.3">
      <c r="B221" s="45" t="s">
        <v>24</v>
      </c>
      <c r="C221" s="32" t="s">
        <v>241</v>
      </c>
      <c r="D221" s="49">
        <v>12</v>
      </c>
      <c r="E221" s="30">
        <v>0.4</v>
      </c>
      <c r="F221" s="31">
        <v>4.8000000000000007</v>
      </c>
      <c r="G221" s="30">
        <v>0</v>
      </c>
      <c r="H221" s="31">
        <v>0</v>
      </c>
      <c r="J221" s="84">
        <v>0</v>
      </c>
      <c r="K221" s="85">
        <v>0</v>
      </c>
      <c r="L221" s="86">
        <v>0</v>
      </c>
      <c r="M221" s="86">
        <v>0</v>
      </c>
      <c r="N221" s="86">
        <v>0</v>
      </c>
      <c r="O221" s="86">
        <v>0</v>
      </c>
      <c r="P221" s="86">
        <v>0</v>
      </c>
      <c r="Q221" s="87">
        <v>0</v>
      </c>
      <c r="R221" s="87">
        <v>0</v>
      </c>
      <c r="S221" s="87">
        <v>0</v>
      </c>
      <c r="T221" s="87">
        <v>0</v>
      </c>
      <c r="U221" s="87">
        <v>0</v>
      </c>
      <c r="V221" s="88">
        <v>0</v>
      </c>
      <c r="W221" s="88">
        <v>0</v>
      </c>
      <c r="X221" s="89">
        <v>0</v>
      </c>
      <c r="AC221" s="50"/>
      <c r="AD221" s="51"/>
      <c r="AE221" s="51"/>
      <c r="AF221" s="51"/>
    </row>
    <row r="222" spans="2:32" ht="27.6" x14ac:dyDescent="0.3">
      <c r="B222" s="45" t="s">
        <v>24</v>
      </c>
      <c r="C222" s="32" t="s">
        <v>242</v>
      </c>
      <c r="D222" s="49">
        <v>20</v>
      </c>
      <c r="E222" s="30">
        <v>0.4</v>
      </c>
      <c r="F222" s="31">
        <v>8</v>
      </c>
      <c r="G222" s="30">
        <v>0</v>
      </c>
      <c r="H222" s="31">
        <v>0</v>
      </c>
      <c r="J222" s="84">
        <v>0</v>
      </c>
      <c r="K222" s="85">
        <v>0</v>
      </c>
      <c r="L222" s="86">
        <v>0</v>
      </c>
      <c r="M222" s="86">
        <v>0</v>
      </c>
      <c r="N222" s="86">
        <v>0</v>
      </c>
      <c r="O222" s="86">
        <v>0</v>
      </c>
      <c r="P222" s="86">
        <v>0</v>
      </c>
      <c r="Q222" s="87">
        <v>0</v>
      </c>
      <c r="R222" s="87">
        <v>0</v>
      </c>
      <c r="S222" s="87">
        <v>0</v>
      </c>
      <c r="T222" s="87">
        <v>0</v>
      </c>
      <c r="U222" s="87">
        <v>0</v>
      </c>
      <c r="V222" s="88">
        <v>0</v>
      </c>
      <c r="W222" s="88">
        <v>0</v>
      </c>
      <c r="X222" s="89">
        <v>0</v>
      </c>
      <c r="AC222" s="50"/>
      <c r="AD222" s="51"/>
      <c r="AE222" s="51"/>
      <c r="AF222" s="51"/>
    </row>
    <row r="223" spans="2:32" ht="27.6" x14ac:dyDescent="0.3">
      <c r="B223" s="45" t="s">
        <v>24</v>
      </c>
      <c r="C223" s="32" t="s">
        <v>243</v>
      </c>
      <c r="D223" s="49">
        <v>10</v>
      </c>
      <c r="E223" s="30">
        <v>0.4</v>
      </c>
      <c r="F223" s="31">
        <v>4</v>
      </c>
      <c r="G223" s="30">
        <v>0</v>
      </c>
      <c r="H223" s="31">
        <v>0</v>
      </c>
      <c r="J223" s="84">
        <v>0</v>
      </c>
      <c r="K223" s="85">
        <v>0</v>
      </c>
      <c r="L223" s="86">
        <v>0</v>
      </c>
      <c r="M223" s="86">
        <v>0</v>
      </c>
      <c r="N223" s="86">
        <v>0</v>
      </c>
      <c r="O223" s="86">
        <v>0</v>
      </c>
      <c r="P223" s="86">
        <v>0</v>
      </c>
      <c r="Q223" s="87">
        <v>0</v>
      </c>
      <c r="R223" s="87">
        <v>0</v>
      </c>
      <c r="S223" s="87">
        <v>0</v>
      </c>
      <c r="T223" s="87">
        <v>0</v>
      </c>
      <c r="U223" s="87">
        <v>0</v>
      </c>
      <c r="V223" s="88">
        <v>0</v>
      </c>
      <c r="W223" s="88">
        <v>0</v>
      </c>
      <c r="X223" s="89">
        <v>0</v>
      </c>
      <c r="AC223" s="50"/>
      <c r="AD223" s="51"/>
      <c r="AE223" s="51"/>
      <c r="AF223" s="51"/>
    </row>
    <row r="224" spans="2:32" ht="27.6" x14ac:dyDescent="0.3">
      <c r="B224" s="45" t="s">
        <v>24</v>
      </c>
      <c r="C224" s="32" t="s">
        <v>244</v>
      </c>
      <c r="D224" s="49">
        <v>10</v>
      </c>
      <c r="E224" s="30">
        <v>0.4</v>
      </c>
      <c r="F224" s="31">
        <v>4</v>
      </c>
      <c r="G224" s="30">
        <v>0</v>
      </c>
      <c r="H224" s="31">
        <v>0</v>
      </c>
      <c r="J224" s="84">
        <v>0</v>
      </c>
      <c r="K224" s="85">
        <v>0</v>
      </c>
      <c r="L224" s="86">
        <v>0</v>
      </c>
      <c r="M224" s="86">
        <v>0</v>
      </c>
      <c r="N224" s="86">
        <v>0</v>
      </c>
      <c r="O224" s="86">
        <v>0</v>
      </c>
      <c r="P224" s="86">
        <v>0</v>
      </c>
      <c r="Q224" s="87">
        <v>0</v>
      </c>
      <c r="R224" s="87">
        <v>0</v>
      </c>
      <c r="S224" s="87">
        <v>0</v>
      </c>
      <c r="T224" s="87">
        <v>0</v>
      </c>
      <c r="U224" s="87">
        <v>0</v>
      </c>
      <c r="V224" s="88">
        <v>0</v>
      </c>
      <c r="W224" s="88">
        <v>0</v>
      </c>
      <c r="X224" s="89">
        <v>0</v>
      </c>
      <c r="AC224" s="50"/>
      <c r="AD224" s="51"/>
      <c r="AE224" s="51"/>
      <c r="AF224" s="51"/>
    </row>
    <row r="225" spans="2:32" ht="27.6" x14ac:dyDescent="0.3">
      <c r="B225" s="45" t="s">
        <v>24</v>
      </c>
      <c r="C225" s="32" t="s">
        <v>245</v>
      </c>
      <c r="D225" s="49">
        <v>15</v>
      </c>
      <c r="E225" s="30">
        <v>0.4</v>
      </c>
      <c r="F225" s="31">
        <v>6</v>
      </c>
      <c r="G225" s="30">
        <v>0</v>
      </c>
      <c r="H225" s="31">
        <v>0</v>
      </c>
      <c r="J225" s="84">
        <v>0</v>
      </c>
      <c r="K225" s="85">
        <v>0</v>
      </c>
      <c r="L225" s="86">
        <v>0</v>
      </c>
      <c r="M225" s="86">
        <v>0</v>
      </c>
      <c r="N225" s="86">
        <v>0</v>
      </c>
      <c r="O225" s="86">
        <v>0</v>
      </c>
      <c r="P225" s="86">
        <v>0</v>
      </c>
      <c r="Q225" s="87">
        <v>0</v>
      </c>
      <c r="R225" s="87">
        <v>0</v>
      </c>
      <c r="S225" s="87">
        <v>0</v>
      </c>
      <c r="T225" s="87">
        <v>0</v>
      </c>
      <c r="U225" s="87">
        <v>0</v>
      </c>
      <c r="V225" s="88">
        <v>0</v>
      </c>
      <c r="W225" s="88">
        <v>0</v>
      </c>
      <c r="X225" s="89">
        <v>0</v>
      </c>
      <c r="AC225" s="50"/>
      <c r="AD225" s="51"/>
      <c r="AE225" s="51"/>
      <c r="AF225" s="51"/>
    </row>
    <row r="226" spans="2:32" ht="27.6" x14ac:dyDescent="0.3">
      <c r="B226" s="45" t="s">
        <v>24</v>
      </c>
      <c r="C226" s="32" t="s">
        <v>246</v>
      </c>
      <c r="D226" s="49">
        <v>9</v>
      </c>
      <c r="E226" s="30">
        <v>1</v>
      </c>
      <c r="F226" s="31">
        <v>9</v>
      </c>
      <c r="G226" s="30">
        <v>0.4</v>
      </c>
      <c r="H226" s="31">
        <v>3.6</v>
      </c>
      <c r="J226" s="84">
        <v>0</v>
      </c>
      <c r="K226" s="85">
        <v>0</v>
      </c>
      <c r="L226" s="86">
        <v>0</v>
      </c>
      <c r="M226" s="86">
        <v>0</v>
      </c>
      <c r="N226" s="86">
        <v>0</v>
      </c>
      <c r="O226" s="86">
        <v>0</v>
      </c>
      <c r="P226" s="86">
        <v>0</v>
      </c>
      <c r="Q226" s="87">
        <v>0.39999999999999997</v>
      </c>
      <c r="R226" s="87">
        <v>0.39999999999999997</v>
      </c>
      <c r="S226" s="87">
        <v>0.39999999999999997</v>
      </c>
      <c r="T226" s="87">
        <v>1.2</v>
      </c>
      <c r="U226" s="87">
        <v>1.2</v>
      </c>
      <c r="V226" s="88">
        <v>0</v>
      </c>
      <c r="W226" s="88">
        <v>0</v>
      </c>
      <c r="X226" s="89">
        <v>0</v>
      </c>
      <c r="AC226" s="50"/>
      <c r="AD226" s="51"/>
      <c r="AE226" s="51"/>
      <c r="AF226" s="51"/>
    </row>
    <row r="227" spans="2:32" ht="27.6" x14ac:dyDescent="0.3">
      <c r="B227" s="45" t="s">
        <v>24</v>
      </c>
      <c r="C227" s="32" t="s">
        <v>247</v>
      </c>
      <c r="D227" s="49">
        <v>20</v>
      </c>
      <c r="E227" s="30">
        <v>0.4</v>
      </c>
      <c r="F227" s="31">
        <v>8</v>
      </c>
      <c r="G227" s="30">
        <v>0</v>
      </c>
      <c r="H227" s="31">
        <v>0</v>
      </c>
      <c r="J227" s="84">
        <v>0</v>
      </c>
      <c r="K227" s="85">
        <v>0</v>
      </c>
      <c r="L227" s="86">
        <v>0</v>
      </c>
      <c r="M227" s="86">
        <v>0</v>
      </c>
      <c r="N227" s="86">
        <v>0</v>
      </c>
      <c r="O227" s="86">
        <v>0</v>
      </c>
      <c r="P227" s="86">
        <v>0</v>
      </c>
      <c r="Q227" s="87">
        <v>0</v>
      </c>
      <c r="R227" s="87">
        <v>0</v>
      </c>
      <c r="S227" s="87">
        <v>0</v>
      </c>
      <c r="T227" s="87">
        <v>0</v>
      </c>
      <c r="U227" s="87">
        <v>0</v>
      </c>
      <c r="V227" s="88">
        <v>0</v>
      </c>
      <c r="W227" s="88">
        <v>0</v>
      </c>
      <c r="X227" s="89">
        <v>0</v>
      </c>
      <c r="AC227" s="50"/>
      <c r="AD227" s="51"/>
      <c r="AE227" s="51"/>
      <c r="AF227" s="51"/>
    </row>
    <row r="228" spans="2:32" x14ac:dyDescent="0.3">
      <c r="B228" s="45" t="s">
        <v>24</v>
      </c>
      <c r="C228" s="32" t="s">
        <v>248</v>
      </c>
      <c r="D228" s="49">
        <v>7</v>
      </c>
      <c r="E228" s="30">
        <v>1</v>
      </c>
      <c r="F228" s="31">
        <v>7</v>
      </c>
      <c r="G228" s="30">
        <v>0.4</v>
      </c>
      <c r="H228" s="31">
        <v>2.8000000000000003</v>
      </c>
      <c r="J228" s="84">
        <v>0</v>
      </c>
      <c r="K228" s="85">
        <v>0</v>
      </c>
      <c r="L228" s="86">
        <v>0</v>
      </c>
      <c r="M228" s="86">
        <v>0</v>
      </c>
      <c r="N228" s="86">
        <v>0</v>
      </c>
      <c r="O228" s="86">
        <v>0</v>
      </c>
      <c r="P228" s="86">
        <v>0</v>
      </c>
      <c r="Q228" s="87">
        <v>0.31111111111111112</v>
      </c>
      <c r="R228" s="87">
        <v>0.31111111111111112</v>
      </c>
      <c r="S228" s="87">
        <v>0.31111111111111112</v>
      </c>
      <c r="T228" s="87">
        <v>0.93333333333333335</v>
      </c>
      <c r="U228" s="87">
        <v>0.93333333333333335</v>
      </c>
      <c r="V228" s="88">
        <v>0</v>
      </c>
      <c r="W228" s="88">
        <v>0</v>
      </c>
      <c r="X228" s="89">
        <v>0</v>
      </c>
      <c r="AC228" s="50"/>
      <c r="AD228" s="51"/>
      <c r="AE228" s="51"/>
      <c r="AF228" s="51"/>
    </row>
    <row r="229" spans="2:32" ht="27.6" x14ac:dyDescent="0.3">
      <c r="B229" s="45" t="s">
        <v>24</v>
      </c>
      <c r="C229" s="32" t="s">
        <v>249</v>
      </c>
      <c r="D229" s="49">
        <v>20</v>
      </c>
      <c r="E229" s="30">
        <v>1</v>
      </c>
      <c r="F229" s="31">
        <v>20</v>
      </c>
      <c r="G229" s="30">
        <v>0.4</v>
      </c>
      <c r="H229" s="31">
        <v>8</v>
      </c>
      <c r="J229" s="84">
        <v>0</v>
      </c>
      <c r="K229" s="85">
        <v>0</v>
      </c>
      <c r="L229" s="86">
        <v>0</v>
      </c>
      <c r="M229" s="86">
        <v>0</v>
      </c>
      <c r="N229" s="86">
        <v>0</v>
      </c>
      <c r="O229" s="86">
        <v>0</v>
      </c>
      <c r="P229" s="86">
        <v>0</v>
      </c>
      <c r="Q229" s="87">
        <v>0.88888888888888884</v>
      </c>
      <c r="R229" s="87">
        <v>0.88888888888888884</v>
      </c>
      <c r="S229" s="87">
        <v>0.88888888888888884</v>
      </c>
      <c r="T229" s="87">
        <v>2.6666666666666665</v>
      </c>
      <c r="U229" s="87">
        <v>2.6666666666666665</v>
      </c>
      <c r="V229" s="88">
        <v>0</v>
      </c>
      <c r="W229" s="88">
        <v>0</v>
      </c>
      <c r="X229" s="89">
        <v>0</v>
      </c>
      <c r="AC229" s="50"/>
      <c r="AD229" s="51"/>
      <c r="AE229" s="51"/>
      <c r="AF229" s="51"/>
    </row>
    <row r="230" spans="2:32" ht="27.6" x14ac:dyDescent="0.3">
      <c r="B230" s="45" t="s">
        <v>24</v>
      </c>
      <c r="C230" s="32" t="s">
        <v>250</v>
      </c>
      <c r="D230" s="49">
        <v>9</v>
      </c>
      <c r="E230" s="30">
        <v>1</v>
      </c>
      <c r="F230" s="31">
        <v>9</v>
      </c>
      <c r="G230" s="30">
        <v>0.4</v>
      </c>
      <c r="H230" s="31">
        <v>3.6</v>
      </c>
      <c r="J230" s="84">
        <v>0</v>
      </c>
      <c r="K230" s="85">
        <v>0</v>
      </c>
      <c r="L230" s="86">
        <v>0</v>
      </c>
      <c r="M230" s="86">
        <v>0</v>
      </c>
      <c r="N230" s="86">
        <v>0</v>
      </c>
      <c r="O230" s="86">
        <v>0</v>
      </c>
      <c r="P230" s="86">
        <v>0</v>
      </c>
      <c r="Q230" s="87">
        <v>0.39999999999999997</v>
      </c>
      <c r="R230" s="87">
        <v>0.39999999999999997</v>
      </c>
      <c r="S230" s="87">
        <v>0.39999999999999997</v>
      </c>
      <c r="T230" s="87">
        <v>1.2</v>
      </c>
      <c r="U230" s="87">
        <v>1.2</v>
      </c>
      <c r="V230" s="88">
        <v>0</v>
      </c>
      <c r="W230" s="88">
        <v>0</v>
      </c>
      <c r="X230" s="89">
        <v>0</v>
      </c>
      <c r="AC230" s="50"/>
      <c r="AD230" s="51"/>
      <c r="AE230" s="51"/>
      <c r="AF230" s="51"/>
    </row>
    <row r="231" spans="2:32" ht="27.6" x14ac:dyDescent="0.3">
      <c r="B231" s="45" t="s">
        <v>24</v>
      </c>
      <c r="C231" s="32" t="s">
        <v>251</v>
      </c>
      <c r="D231" s="49">
        <v>15</v>
      </c>
      <c r="E231" s="30">
        <v>1</v>
      </c>
      <c r="F231" s="31">
        <v>15</v>
      </c>
      <c r="G231" s="30">
        <v>0.4</v>
      </c>
      <c r="H231" s="31">
        <v>6</v>
      </c>
      <c r="J231" s="84">
        <v>0</v>
      </c>
      <c r="K231" s="85">
        <v>0</v>
      </c>
      <c r="L231" s="86">
        <v>0</v>
      </c>
      <c r="M231" s="86">
        <v>0</v>
      </c>
      <c r="N231" s="86">
        <v>0</v>
      </c>
      <c r="O231" s="86">
        <v>0</v>
      </c>
      <c r="P231" s="86">
        <v>0</v>
      </c>
      <c r="Q231" s="87">
        <v>0.66666666666666663</v>
      </c>
      <c r="R231" s="87">
        <v>0.66666666666666663</v>
      </c>
      <c r="S231" s="87">
        <v>0.66666666666666663</v>
      </c>
      <c r="T231" s="87">
        <v>2</v>
      </c>
      <c r="U231" s="87">
        <v>2</v>
      </c>
      <c r="V231" s="88">
        <v>0</v>
      </c>
      <c r="W231" s="88">
        <v>0</v>
      </c>
      <c r="X231" s="89">
        <v>0</v>
      </c>
      <c r="AC231" s="50"/>
      <c r="AD231" s="51"/>
      <c r="AE231" s="51"/>
      <c r="AF231" s="51"/>
    </row>
    <row r="232" spans="2:32" ht="41.4" x14ac:dyDescent="0.3">
      <c r="B232" s="45" t="s">
        <v>24</v>
      </c>
      <c r="C232" s="32" t="s">
        <v>252</v>
      </c>
      <c r="D232" s="49">
        <v>15</v>
      </c>
      <c r="E232" s="30">
        <v>0.4</v>
      </c>
      <c r="F232" s="31">
        <v>6</v>
      </c>
      <c r="G232" s="30">
        <v>0</v>
      </c>
      <c r="H232" s="31">
        <v>0</v>
      </c>
      <c r="J232" s="84">
        <v>0</v>
      </c>
      <c r="K232" s="85">
        <v>0</v>
      </c>
      <c r="L232" s="86">
        <v>0</v>
      </c>
      <c r="M232" s="86">
        <v>0</v>
      </c>
      <c r="N232" s="86">
        <v>0</v>
      </c>
      <c r="O232" s="86">
        <v>0</v>
      </c>
      <c r="P232" s="86">
        <v>0</v>
      </c>
      <c r="Q232" s="87">
        <v>0</v>
      </c>
      <c r="R232" s="87">
        <v>0</v>
      </c>
      <c r="S232" s="87">
        <v>0</v>
      </c>
      <c r="T232" s="87">
        <v>0</v>
      </c>
      <c r="U232" s="87">
        <v>0</v>
      </c>
      <c r="V232" s="88">
        <v>0</v>
      </c>
      <c r="W232" s="88">
        <v>0</v>
      </c>
      <c r="X232" s="89">
        <v>0</v>
      </c>
      <c r="AC232" s="50"/>
      <c r="AD232" s="51"/>
      <c r="AE232" s="51"/>
      <c r="AF232" s="51"/>
    </row>
    <row r="233" spans="2:32" x14ac:dyDescent="0.3">
      <c r="B233" s="45" t="s">
        <v>24</v>
      </c>
      <c r="C233" s="32" t="s">
        <v>253</v>
      </c>
      <c r="D233" s="49">
        <v>6</v>
      </c>
      <c r="E233" s="30">
        <v>0.4</v>
      </c>
      <c r="F233" s="31">
        <v>2.4000000000000004</v>
      </c>
      <c r="G233" s="30">
        <v>0</v>
      </c>
      <c r="H233" s="31">
        <v>0</v>
      </c>
      <c r="J233" s="84">
        <v>0</v>
      </c>
      <c r="K233" s="85">
        <v>0</v>
      </c>
      <c r="L233" s="86">
        <v>0</v>
      </c>
      <c r="M233" s="86">
        <v>0</v>
      </c>
      <c r="N233" s="86">
        <v>0</v>
      </c>
      <c r="O233" s="86">
        <v>0</v>
      </c>
      <c r="P233" s="86">
        <v>0</v>
      </c>
      <c r="Q233" s="87">
        <v>0</v>
      </c>
      <c r="R233" s="87">
        <v>0</v>
      </c>
      <c r="S233" s="87">
        <v>0</v>
      </c>
      <c r="T233" s="87">
        <v>0</v>
      </c>
      <c r="U233" s="87">
        <v>0</v>
      </c>
      <c r="V233" s="88">
        <v>0</v>
      </c>
      <c r="W233" s="88">
        <v>0</v>
      </c>
      <c r="X233" s="89">
        <v>0</v>
      </c>
      <c r="AC233" s="50"/>
      <c r="AD233" s="51"/>
      <c r="AE233" s="51"/>
      <c r="AF233" s="51"/>
    </row>
    <row r="234" spans="2:32" ht="41.4" x14ac:dyDescent="0.3">
      <c r="B234" s="45" t="s">
        <v>24</v>
      </c>
      <c r="C234" s="32" t="s">
        <v>254</v>
      </c>
      <c r="D234" s="49">
        <v>20</v>
      </c>
      <c r="E234" s="30">
        <v>0.4</v>
      </c>
      <c r="F234" s="31">
        <v>8</v>
      </c>
      <c r="G234" s="30">
        <v>0</v>
      </c>
      <c r="H234" s="31">
        <v>0</v>
      </c>
      <c r="J234" s="84">
        <v>0</v>
      </c>
      <c r="K234" s="85">
        <v>0</v>
      </c>
      <c r="L234" s="86">
        <v>0</v>
      </c>
      <c r="M234" s="86">
        <v>0</v>
      </c>
      <c r="N234" s="86">
        <v>0</v>
      </c>
      <c r="O234" s="86">
        <v>0</v>
      </c>
      <c r="P234" s="86">
        <v>0</v>
      </c>
      <c r="Q234" s="87">
        <v>0</v>
      </c>
      <c r="R234" s="87">
        <v>0</v>
      </c>
      <c r="S234" s="87">
        <v>0</v>
      </c>
      <c r="T234" s="87">
        <v>0</v>
      </c>
      <c r="U234" s="87">
        <v>0</v>
      </c>
      <c r="V234" s="88">
        <v>0</v>
      </c>
      <c r="W234" s="88">
        <v>0</v>
      </c>
      <c r="X234" s="89">
        <v>0</v>
      </c>
      <c r="AC234" s="50"/>
      <c r="AD234" s="51"/>
      <c r="AE234" s="51"/>
      <c r="AF234" s="51"/>
    </row>
    <row r="235" spans="2:32" x14ac:dyDescent="0.3">
      <c r="B235" s="45" t="s">
        <v>24</v>
      </c>
      <c r="C235" s="32" t="s">
        <v>255</v>
      </c>
      <c r="D235" s="49">
        <v>32</v>
      </c>
      <c r="E235" s="30">
        <v>1</v>
      </c>
      <c r="F235" s="31">
        <v>32</v>
      </c>
      <c r="G235" s="41">
        <v>1</v>
      </c>
      <c r="H235" s="42">
        <v>32</v>
      </c>
      <c r="J235" s="34">
        <v>0</v>
      </c>
      <c r="K235" s="35">
        <v>0</v>
      </c>
      <c r="L235" s="36">
        <v>0</v>
      </c>
      <c r="M235" s="36">
        <v>0</v>
      </c>
      <c r="N235" s="36">
        <v>0</v>
      </c>
      <c r="O235" s="36">
        <v>0</v>
      </c>
      <c r="P235" s="36">
        <v>0</v>
      </c>
      <c r="Q235" s="37">
        <v>3.5555555555555554</v>
      </c>
      <c r="R235" s="37">
        <v>3.5555555555555554</v>
      </c>
      <c r="S235" s="37">
        <v>3.5555555555555554</v>
      </c>
      <c r="T235" s="37">
        <v>10.666666666666666</v>
      </c>
      <c r="U235" s="37">
        <v>10.666666666666666</v>
      </c>
      <c r="V235" s="38">
        <v>0</v>
      </c>
      <c r="W235" s="38">
        <v>0</v>
      </c>
      <c r="X235" s="39">
        <v>0</v>
      </c>
      <c r="Y235" s="53"/>
      <c r="AC235" s="50"/>
      <c r="AD235" s="51"/>
      <c r="AE235" s="51"/>
      <c r="AF235" s="51"/>
    </row>
    <row r="236" spans="2:32" ht="27.6" x14ac:dyDescent="0.3">
      <c r="B236" s="45" t="s">
        <v>24</v>
      </c>
      <c r="C236" s="32" t="s">
        <v>256</v>
      </c>
      <c r="D236" s="49">
        <v>50</v>
      </c>
      <c r="E236" s="30">
        <v>0.4</v>
      </c>
      <c r="F236" s="31">
        <v>20</v>
      </c>
      <c r="G236" s="30">
        <v>0.4</v>
      </c>
      <c r="H236" s="31">
        <v>8.0000000000000018</v>
      </c>
      <c r="J236" s="84">
        <v>0</v>
      </c>
      <c r="K236" s="85">
        <v>0</v>
      </c>
      <c r="L236" s="86">
        <v>0</v>
      </c>
      <c r="M236" s="86">
        <v>0</v>
      </c>
      <c r="N236" s="86">
        <v>0</v>
      </c>
      <c r="O236" s="86">
        <v>0</v>
      </c>
      <c r="P236" s="86">
        <v>0</v>
      </c>
      <c r="Q236" s="87">
        <v>2.666666666666667</v>
      </c>
      <c r="R236" s="87">
        <v>2.666666666666667</v>
      </c>
      <c r="S236" s="87">
        <v>2.666666666666667</v>
      </c>
      <c r="T236" s="87">
        <v>0</v>
      </c>
      <c r="U236" s="87">
        <v>0</v>
      </c>
      <c r="V236" s="88">
        <v>0</v>
      </c>
      <c r="W236" s="88">
        <v>0</v>
      </c>
      <c r="X236" s="89">
        <v>0</v>
      </c>
      <c r="AC236" s="50"/>
      <c r="AD236" s="51"/>
      <c r="AE236" s="51"/>
      <c r="AF236" s="51"/>
    </row>
    <row r="237" spans="2:32" ht="41.4" x14ac:dyDescent="0.3">
      <c r="B237" s="45" t="s">
        <v>24</v>
      </c>
      <c r="C237" s="32" t="s">
        <v>257</v>
      </c>
      <c r="D237" s="49">
        <v>20</v>
      </c>
      <c r="E237" s="30">
        <v>0.4</v>
      </c>
      <c r="F237" s="31">
        <v>8</v>
      </c>
      <c r="G237" s="30">
        <v>0.4</v>
      </c>
      <c r="H237" s="31">
        <v>3.2</v>
      </c>
      <c r="J237" s="84">
        <v>0</v>
      </c>
      <c r="K237" s="85">
        <v>0</v>
      </c>
      <c r="L237" s="86">
        <v>0</v>
      </c>
      <c r="M237" s="86">
        <v>0</v>
      </c>
      <c r="N237" s="86">
        <v>0</v>
      </c>
      <c r="O237" s="86">
        <v>0</v>
      </c>
      <c r="P237" s="86">
        <v>0</v>
      </c>
      <c r="Q237" s="87">
        <v>0</v>
      </c>
      <c r="R237" s="87">
        <v>1.6</v>
      </c>
      <c r="S237" s="87">
        <v>1.6</v>
      </c>
      <c r="T237" s="87">
        <v>0</v>
      </c>
      <c r="U237" s="87">
        <v>0</v>
      </c>
      <c r="V237" s="88">
        <v>0</v>
      </c>
      <c r="W237" s="88">
        <v>0</v>
      </c>
      <c r="X237" s="89">
        <v>0</v>
      </c>
      <c r="AC237" s="50"/>
      <c r="AD237" s="51"/>
      <c r="AE237" s="51"/>
      <c r="AF237" s="51"/>
    </row>
    <row r="238" spans="2:32" ht="27.6" x14ac:dyDescent="0.3">
      <c r="B238" s="45" t="s">
        <v>24</v>
      </c>
      <c r="C238" s="32" t="s">
        <v>258</v>
      </c>
      <c r="D238" s="49">
        <v>25</v>
      </c>
      <c r="E238" s="30">
        <v>0.4</v>
      </c>
      <c r="F238" s="31">
        <v>10</v>
      </c>
      <c r="G238" s="30">
        <v>0</v>
      </c>
      <c r="H238" s="31">
        <v>0</v>
      </c>
      <c r="J238" s="84">
        <v>0</v>
      </c>
      <c r="K238" s="85">
        <v>0</v>
      </c>
      <c r="L238" s="86">
        <v>0</v>
      </c>
      <c r="M238" s="86">
        <v>0</v>
      </c>
      <c r="N238" s="86">
        <v>0</v>
      </c>
      <c r="O238" s="86">
        <v>0</v>
      </c>
      <c r="P238" s="86">
        <v>0</v>
      </c>
      <c r="Q238" s="87">
        <v>0</v>
      </c>
      <c r="R238" s="87">
        <v>0</v>
      </c>
      <c r="S238" s="87">
        <v>0</v>
      </c>
      <c r="T238" s="87">
        <v>0</v>
      </c>
      <c r="U238" s="87">
        <v>0</v>
      </c>
      <c r="V238" s="88">
        <v>0</v>
      </c>
      <c r="W238" s="88">
        <v>0</v>
      </c>
      <c r="X238" s="89">
        <v>0</v>
      </c>
      <c r="AC238" s="50"/>
      <c r="AD238" s="51"/>
      <c r="AE238" s="51"/>
      <c r="AF238" s="51"/>
    </row>
    <row r="239" spans="2:32" ht="27.6" x14ac:dyDescent="0.3">
      <c r="B239" s="45" t="s">
        <v>24</v>
      </c>
      <c r="C239" s="32" t="s">
        <v>259</v>
      </c>
      <c r="D239" s="49">
        <v>8</v>
      </c>
      <c r="E239" s="30">
        <v>0.4</v>
      </c>
      <c r="F239" s="31">
        <v>3.2</v>
      </c>
      <c r="G239" s="30">
        <v>0</v>
      </c>
      <c r="H239" s="31">
        <v>0</v>
      </c>
      <c r="J239" s="84">
        <v>0</v>
      </c>
      <c r="K239" s="85">
        <v>0</v>
      </c>
      <c r="L239" s="86">
        <v>0</v>
      </c>
      <c r="M239" s="86">
        <v>0</v>
      </c>
      <c r="N239" s="86">
        <v>0</v>
      </c>
      <c r="O239" s="86">
        <v>0</v>
      </c>
      <c r="P239" s="86">
        <v>0</v>
      </c>
      <c r="Q239" s="87">
        <v>0</v>
      </c>
      <c r="R239" s="87">
        <v>0</v>
      </c>
      <c r="S239" s="87">
        <v>0</v>
      </c>
      <c r="T239" s="87">
        <v>0</v>
      </c>
      <c r="U239" s="87">
        <v>0</v>
      </c>
      <c r="V239" s="88">
        <v>0</v>
      </c>
      <c r="W239" s="88">
        <v>0</v>
      </c>
      <c r="X239" s="89">
        <v>0</v>
      </c>
      <c r="AC239" s="50"/>
      <c r="AD239" s="51"/>
      <c r="AE239" s="51"/>
      <c r="AF239" s="51"/>
    </row>
    <row r="240" spans="2:32" ht="27.6" x14ac:dyDescent="0.3">
      <c r="B240" s="45" t="s">
        <v>24</v>
      </c>
      <c r="C240" s="32" t="s">
        <v>260</v>
      </c>
      <c r="D240" s="49">
        <v>25</v>
      </c>
      <c r="E240" s="30">
        <v>0.4</v>
      </c>
      <c r="F240" s="31">
        <v>10</v>
      </c>
      <c r="G240" s="30">
        <v>0</v>
      </c>
      <c r="H240" s="31">
        <v>0</v>
      </c>
      <c r="J240" s="84">
        <v>0</v>
      </c>
      <c r="K240" s="85">
        <v>0</v>
      </c>
      <c r="L240" s="86">
        <v>0</v>
      </c>
      <c r="M240" s="86">
        <v>0</v>
      </c>
      <c r="N240" s="86">
        <v>0</v>
      </c>
      <c r="O240" s="86">
        <v>0</v>
      </c>
      <c r="P240" s="86">
        <v>0</v>
      </c>
      <c r="Q240" s="87">
        <v>0</v>
      </c>
      <c r="R240" s="87">
        <v>0</v>
      </c>
      <c r="S240" s="87">
        <v>0</v>
      </c>
      <c r="T240" s="87">
        <v>0</v>
      </c>
      <c r="U240" s="87">
        <v>0</v>
      </c>
      <c r="V240" s="88">
        <v>0</v>
      </c>
      <c r="W240" s="88">
        <v>0</v>
      </c>
      <c r="X240" s="89">
        <v>0</v>
      </c>
      <c r="AC240" s="50"/>
      <c r="AD240" s="51"/>
      <c r="AE240" s="51"/>
      <c r="AF240" s="51"/>
    </row>
    <row r="241" spans="2:32" ht="27.6" x14ac:dyDescent="0.3">
      <c r="B241" s="45" t="s">
        <v>24</v>
      </c>
      <c r="C241" s="32" t="s">
        <v>261</v>
      </c>
      <c r="D241" s="49">
        <v>10</v>
      </c>
      <c r="E241" s="30">
        <v>0.4</v>
      </c>
      <c r="F241" s="31">
        <v>4</v>
      </c>
      <c r="G241" s="30">
        <v>0</v>
      </c>
      <c r="H241" s="31">
        <v>0</v>
      </c>
      <c r="J241" s="84">
        <v>0</v>
      </c>
      <c r="K241" s="85">
        <v>0</v>
      </c>
      <c r="L241" s="86">
        <v>0</v>
      </c>
      <c r="M241" s="86">
        <v>0</v>
      </c>
      <c r="N241" s="86">
        <v>0</v>
      </c>
      <c r="O241" s="86">
        <v>0</v>
      </c>
      <c r="P241" s="86">
        <v>0</v>
      </c>
      <c r="Q241" s="87">
        <v>0</v>
      </c>
      <c r="R241" s="87">
        <v>0</v>
      </c>
      <c r="S241" s="87">
        <v>0</v>
      </c>
      <c r="T241" s="87">
        <v>0</v>
      </c>
      <c r="U241" s="87">
        <v>0</v>
      </c>
      <c r="V241" s="88">
        <v>0</v>
      </c>
      <c r="W241" s="88">
        <v>0</v>
      </c>
      <c r="X241" s="89">
        <v>0</v>
      </c>
      <c r="AC241" s="50"/>
      <c r="AD241" s="51"/>
      <c r="AE241" s="51"/>
      <c r="AF241" s="51"/>
    </row>
    <row r="242" spans="2:32" x14ac:dyDescent="0.3">
      <c r="B242" s="45" t="s">
        <v>24</v>
      </c>
      <c r="C242" s="32" t="s">
        <v>262</v>
      </c>
      <c r="D242" s="49">
        <v>18</v>
      </c>
      <c r="E242" s="30">
        <v>0.4</v>
      </c>
      <c r="F242" s="31">
        <v>7.2</v>
      </c>
      <c r="G242" s="30">
        <v>0</v>
      </c>
      <c r="H242" s="31">
        <v>0</v>
      </c>
      <c r="J242" s="84">
        <v>0</v>
      </c>
      <c r="K242" s="85">
        <v>0</v>
      </c>
      <c r="L242" s="86">
        <v>0</v>
      </c>
      <c r="M242" s="86">
        <v>0</v>
      </c>
      <c r="N242" s="86">
        <v>0</v>
      </c>
      <c r="O242" s="86">
        <v>0</v>
      </c>
      <c r="P242" s="86">
        <v>0</v>
      </c>
      <c r="Q242" s="87">
        <v>0</v>
      </c>
      <c r="R242" s="87">
        <v>0</v>
      </c>
      <c r="S242" s="87">
        <v>0</v>
      </c>
      <c r="T242" s="87">
        <v>0</v>
      </c>
      <c r="U242" s="87">
        <v>0</v>
      </c>
      <c r="V242" s="88">
        <v>0</v>
      </c>
      <c r="W242" s="88">
        <v>0</v>
      </c>
      <c r="X242" s="89">
        <v>0</v>
      </c>
      <c r="AC242" s="50"/>
      <c r="AD242" s="51"/>
      <c r="AE242" s="51"/>
      <c r="AF242" s="51"/>
    </row>
    <row r="243" spans="2:32" x14ac:dyDescent="0.3">
      <c r="B243" s="45" t="s">
        <v>24</v>
      </c>
      <c r="C243" s="32" t="s">
        <v>263</v>
      </c>
      <c r="D243" s="49">
        <v>5</v>
      </c>
      <c r="E243" s="30">
        <v>1</v>
      </c>
      <c r="F243" s="31">
        <v>5</v>
      </c>
      <c r="G243" s="41">
        <v>1</v>
      </c>
      <c r="H243" s="42">
        <v>5</v>
      </c>
      <c r="J243" s="34">
        <v>0</v>
      </c>
      <c r="K243" s="35">
        <v>0</v>
      </c>
      <c r="L243" s="36">
        <v>0</v>
      </c>
      <c r="M243" s="36">
        <v>0</v>
      </c>
      <c r="N243" s="36">
        <v>0</v>
      </c>
      <c r="O243" s="36">
        <v>0</v>
      </c>
      <c r="P243" s="36">
        <v>0</v>
      </c>
      <c r="Q243" s="37">
        <v>0.55555555555555558</v>
      </c>
      <c r="R243" s="37">
        <v>0.55555555555555558</v>
      </c>
      <c r="S243" s="37">
        <v>0.55555555555555558</v>
      </c>
      <c r="T243" s="37">
        <v>1.6666666666666667</v>
      </c>
      <c r="U243" s="37">
        <v>1.6666666666666667</v>
      </c>
      <c r="V243" s="38">
        <v>0</v>
      </c>
      <c r="W243" s="38">
        <v>0</v>
      </c>
      <c r="X243" s="39">
        <v>0</v>
      </c>
      <c r="AC243" s="50"/>
      <c r="AD243" s="51"/>
      <c r="AE243" s="51"/>
      <c r="AF243" s="51"/>
    </row>
    <row r="244" spans="2:32" ht="41.4" x14ac:dyDescent="0.3">
      <c r="B244" s="45" t="s">
        <v>24</v>
      </c>
      <c r="C244" s="32" t="s">
        <v>264</v>
      </c>
      <c r="D244" s="49">
        <v>4</v>
      </c>
      <c r="E244" s="30">
        <v>0.4</v>
      </c>
      <c r="F244" s="31">
        <v>1.6</v>
      </c>
      <c r="G244" s="30">
        <v>0</v>
      </c>
      <c r="H244" s="31">
        <v>0</v>
      </c>
      <c r="J244" s="84">
        <v>0</v>
      </c>
      <c r="K244" s="85">
        <v>0</v>
      </c>
      <c r="L244" s="86">
        <v>0</v>
      </c>
      <c r="M244" s="86">
        <v>0</v>
      </c>
      <c r="N244" s="86">
        <v>0</v>
      </c>
      <c r="O244" s="86">
        <v>0</v>
      </c>
      <c r="P244" s="86">
        <v>0</v>
      </c>
      <c r="Q244" s="87">
        <v>0</v>
      </c>
      <c r="R244" s="87">
        <v>0</v>
      </c>
      <c r="S244" s="87">
        <v>0</v>
      </c>
      <c r="T244" s="87">
        <v>0</v>
      </c>
      <c r="U244" s="87">
        <v>0</v>
      </c>
      <c r="V244" s="88">
        <v>0</v>
      </c>
      <c r="W244" s="88">
        <v>0</v>
      </c>
      <c r="X244" s="89">
        <v>0</v>
      </c>
      <c r="AC244" s="50"/>
      <c r="AD244" s="51"/>
      <c r="AE244" s="51"/>
      <c r="AF244" s="51"/>
    </row>
    <row r="245" spans="2:32" ht="27.6" x14ac:dyDescent="0.3">
      <c r="B245" s="45" t="s">
        <v>24</v>
      </c>
      <c r="C245" s="32" t="s">
        <v>265</v>
      </c>
      <c r="D245" s="49">
        <v>15</v>
      </c>
      <c r="E245" s="30">
        <v>0.4</v>
      </c>
      <c r="F245" s="31">
        <v>6</v>
      </c>
      <c r="G245" s="30">
        <v>0</v>
      </c>
      <c r="H245" s="31">
        <v>0</v>
      </c>
      <c r="J245" s="84">
        <v>0</v>
      </c>
      <c r="K245" s="85">
        <v>0</v>
      </c>
      <c r="L245" s="86">
        <v>0</v>
      </c>
      <c r="M245" s="86">
        <v>0</v>
      </c>
      <c r="N245" s="86">
        <v>0</v>
      </c>
      <c r="O245" s="86">
        <v>0</v>
      </c>
      <c r="P245" s="86">
        <v>0</v>
      </c>
      <c r="Q245" s="87">
        <v>0</v>
      </c>
      <c r="R245" s="87">
        <v>0</v>
      </c>
      <c r="S245" s="87">
        <v>0</v>
      </c>
      <c r="T245" s="87">
        <v>0</v>
      </c>
      <c r="U245" s="87">
        <v>0</v>
      </c>
      <c r="V245" s="88">
        <v>0</v>
      </c>
      <c r="W245" s="88">
        <v>0</v>
      </c>
      <c r="X245" s="89">
        <v>0</v>
      </c>
      <c r="AC245" s="50"/>
      <c r="AD245" s="51"/>
      <c r="AE245" s="51"/>
      <c r="AF245" s="51"/>
    </row>
    <row r="246" spans="2:32" ht="27.6" x14ac:dyDescent="0.3">
      <c r="B246" s="45" t="s">
        <v>24</v>
      </c>
      <c r="C246" s="32" t="s">
        <v>266</v>
      </c>
      <c r="D246" s="49">
        <v>26</v>
      </c>
      <c r="E246" s="30">
        <v>0.4</v>
      </c>
      <c r="F246" s="31">
        <v>10.4</v>
      </c>
      <c r="G246" s="30">
        <v>0</v>
      </c>
      <c r="H246" s="31">
        <v>0</v>
      </c>
      <c r="J246" s="84">
        <v>0</v>
      </c>
      <c r="K246" s="85">
        <v>0</v>
      </c>
      <c r="L246" s="86">
        <v>0</v>
      </c>
      <c r="M246" s="86">
        <v>0</v>
      </c>
      <c r="N246" s="86">
        <v>0</v>
      </c>
      <c r="O246" s="86">
        <v>0</v>
      </c>
      <c r="P246" s="86">
        <v>0</v>
      </c>
      <c r="Q246" s="87">
        <v>0</v>
      </c>
      <c r="R246" s="87">
        <v>0</v>
      </c>
      <c r="S246" s="87">
        <v>0</v>
      </c>
      <c r="T246" s="87">
        <v>0</v>
      </c>
      <c r="U246" s="87">
        <v>0</v>
      </c>
      <c r="V246" s="88">
        <v>0</v>
      </c>
      <c r="W246" s="88">
        <v>0</v>
      </c>
      <c r="X246" s="89">
        <v>0</v>
      </c>
      <c r="AC246" s="50"/>
      <c r="AD246" s="51"/>
      <c r="AE246" s="51"/>
      <c r="AF246" s="51"/>
    </row>
    <row r="247" spans="2:32" ht="27.6" x14ac:dyDescent="0.3">
      <c r="B247" s="45" t="s">
        <v>24</v>
      </c>
      <c r="C247" s="32" t="s">
        <v>267</v>
      </c>
      <c r="D247" s="49">
        <v>58</v>
      </c>
      <c r="E247" s="30">
        <v>0.4</v>
      </c>
      <c r="F247" s="31">
        <v>23.200000000000003</v>
      </c>
      <c r="G247" s="30">
        <v>0</v>
      </c>
      <c r="H247" s="31">
        <v>0</v>
      </c>
      <c r="J247" s="84">
        <v>0</v>
      </c>
      <c r="K247" s="85">
        <v>0</v>
      </c>
      <c r="L247" s="86">
        <v>0</v>
      </c>
      <c r="M247" s="86">
        <v>0</v>
      </c>
      <c r="N247" s="86">
        <v>0</v>
      </c>
      <c r="O247" s="86">
        <v>0</v>
      </c>
      <c r="P247" s="86">
        <v>0</v>
      </c>
      <c r="Q247" s="87">
        <v>0</v>
      </c>
      <c r="R247" s="87">
        <v>0</v>
      </c>
      <c r="S247" s="87">
        <v>0</v>
      </c>
      <c r="T247" s="87">
        <v>0</v>
      </c>
      <c r="U247" s="87">
        <v>0</v>
      </c>
      <c r="V247" s="88">
        <v>0</v>
      </c>
      <c r="W247" s="88">
        <v>0</v>
      </c>
      <c r="X247" s="89">
        <v>0</v>
      </c>
      <c r="AC247" s="50"/>
      <c r="AD247" s="51"/>
      <c r="AE247" s="51"/>
      <c r="AF247" s="51"/>
    </row>
    <row r="248" spans="2:32" ht="27.6" x14ac:dyDescent="0.3">
      <c r="B248" s="45" t="s">
        <v>24</v>
      </c>
      <c r="C248" s="32" t="s">
        <v>268</v>
      </c>
      <c r="D248" s="49">
        <v>15</v>
      </c>
      <c r="E248" s="30">
        <v>1</v>
      </c>
      <c r="F248" s="31">
        <v>15</v>
      </c>
      <c r="G248" s="30">
        <v>0</v>
      </c>
      <c r="H248" s="31">
        <v>0</v>
      </c>
      <c r="J248" s="84">
        <v>0</v>
      </c>
      <c r="K248" s="85">
        <v>0</v>
      </c>
      <c r="L248" s="86">
        <v>0</v>
      </c>
      <c r="M248" s="86">
        <v>0</v>
      </c>
      <c r="N248" s="86">
        <v>0</v>
      </c>
      <c r="O248" s="86">
        <v>0</v>
      </c>
      <c r="P248" s="86">
        <v>0</v>
      </c>
      <c r="Q248" s="87">
        <v>0</v>
      </c>
      <c r="R248" s="87">
        <v>0</v>
      </c>
      <c r="S248" s="87">
        <v>0</v>
      </c>
      <c r="T248" s="87">
        <v>0</v>
      </c>
      <c r="U248" s="87">
        <v>0</v>
      </c>
      <c r="V248" s="88">
        <v>0</v>
      </c>
      <c r="W248" s="88">
        <v>0</v>
      </c>
      <c r="X248" s="89">
        <v>0</v>
      </c>
      <c r="AC248" s="50"/>
      <c r="AD248" s="51"/>
      <c r="AE248" s="51"/>
      <c r="AF248" s="51"/>
    </row>
    <row r="249" spans="2:32" ht="27.6" x14ac:dyDescent="0.3">
      <c r="B249" s="45" t="s">
        <v>24</v>
      </c>
      <c r="C249" s="32" t="s">
        <v>269</v>
      </c>
      <c r="D249" s="49">
        <v>15</v>
      </c>
      <c r="E249" s="30">
        <v>0.4</v>
      </c>
      <c r="F249" s="31">
        <v>6</v>
      </c>
      <c r="G249" s="30">
        <v>0.4</v>
      </c>
      <c r="H249" s="31">
        <v>2.4000000000000004</v>
      </c>
      <c r="J249" s="84">
        <v>0</v>
      </c>
      <c r="K249" s="85">
        <v>0</v>
      </c>
      <c r="L249" s="86">
        <v>0</v>
      </c>
      <c r="M249" s="86">
        <v>0</v>
      </c>
      <c r="N249" s="86">
        <v>0</v>
      </c>
      <c r="O249" s="86">
        <v>0</v>
      </c>
      <c r="P249" s="86">
        <v>0</v>
      </c>
      <c r="Q249" s="87">
        <v>0</v>
      </c>
      <c r="R249" s="87">
        <v>1.2000000000000002</v>
      </c>
      <c r="S249" s="87">
        <v>1.2000000000000002</v>
      </c>
      <c r="T249" s="87">
        <v>0</v>
      </c>
      <c r="U249" s="87">
        <v>0</v>
      </c>
      <c r="V249" s="88">
        <v>0</v>
      </c>
      <c r="W249" s="88">
        <v>0</v>
      </c>
      <c r="X249" s="89">
        <v>0</v>
      </c>
      <c r="AC249" s="50"/>
      <c r="AD249" s="51"/>
      <c r="AE249" s="51"/>
      <c r="AF249" s="51"/>
    </row>
    <row r="250" spans="2:32" x14ac:dyDescent="0.3">
      <c r="B250" s="45" t="s">
        <v>24</v>
      </c>
      <c r="C250" s="32" t="s">
        <v>270</v>
      </c>
      <c r="D250" s="49">
        <v>9</v>
      </c>
      <c r="E250" s="30">
        <v>0.4</v>
      </c>
      <c r="F250" s="31">
        <v>3.6</v>
      </c>
      <c r="G250" s="30">
        <v>0</v>
      </c>
      <c r="H250" s="31">
        <v>0</v>
      </c>
      <c r="J250" s="84">
        <v>0</v>
      </c>
      <c r="K250" s="85">
        <v>0</v>
      </c>
      <c r="L250" s="86">
        <v>0</v>
      </c>
      <c r="M250" s="86">
        <v>0</v>
      </c>
      <c r="N250" s="86">
        <v>0</v>
      </c>
      <c r="O250" s="86">
        <v>0</v>
      </c>
      <c r="P250" s="86">
        <v>0</v>
      </c>
      <c r="Q250" s="87">
        <v>0</v>
      </c>
      <c r="R250" s="87">
        <v>0</v>
      </c>
      <c r="S250" s="87">
        <v>0</v>
      </c>
      <c r="T250" s="87">
        <v>0</v>
      </c>
      <c r="U250" s="87">
        <v>0</v>
      </c>
      <c r="V250" s="88">
        <v>0</v>
      </c>
      <c r="W250" s="88">
        <v>0</v>
      </c>
      <c r="X250" s="89">
        <v>0</v>
      </c>
      <c r="AC250" s="50"/>
      <c r="AD250" s="51"/>
      <c r="AE250" s="51"/>
      <c r="AF250" s="51"/>
    </row>
    <row r="251" spans="2:32" ht="27.6" x14ac:dyDescent="0.3">
      <c r="B251" s="45" t="s">
        <v>24</v>
      </c>
      <c r="C251" s="32" t="s">
        <v>271</v>
      </c>
      <c r="D251" s="49">
        <v>8</v>
      </c>
      <c r="E251" s="30">
        <v>0.4</v>
      </c>
      <c r="F251" s="31">
        <v>3.2</v>
      </c>
      <c r="G251" s="30">
        <v>0</v>
      </c>
      <c r="H251" s="31">
        <v>0</v>
      </c>
      <c r="J251" s="84">
        <v>0</v>
      </c>
      <c r="K251" s="85">
        <v>0</v>
      </c>
      <c r="L251" s="86">
        <v>0</v>
      </c>
      <c r="M251" s="86">
        <v>0</v>
      </c>
      <c r="N251" s="86">
        <v>0</v>
      </c>
      <c r="O251" s="86">
        <v>0</v>
      </c>
      <c r="P251" s="86">
        <v>0</v>
      </c>
      <c r="Q251" s="87">
        <v>0</v>
      </c>
      <c r="R251" s="87">
        <v>0</v>
      </c>
      <c r="S251" s="87">
        <v>0</v>
      </c>
      <c r="T251" s="87">
        <v>0</v>
      </c>
      <c r="U251" s="87">
        <v>0</v>
      </c>
      <c r="V251" s="88">
        <v>0</v>
      </c>
      <c r="W251" s="88">
        <v>0</v>
      </c>
      <c r="X251" s="89">
        <v>0</v>
      </c>
      <c r="AC251" s="50"/>
      <c r="AD251" s="51"/>
      <c r="AE251" s="51"/>
      <c r="AF251" s="51"/>
    </row>
    <row r="252" spans="2:32" ht="27.6" x14ac:dyDescent="0.3">
      <c r="B252" s="45" t="s">
        <v>24</v>
      </c>
      <c r="C252" s="32" t="s">
        <v>272</v>
      </c>
      <c r="D252" s="49">
        <v>15</v>
      </c>
      <c r="E252" s="30">
        <v>0.4</v>
      </c>
      <c r="F252" s="31">
        <v>6</v>
      </c>
      <c r="G252" s="30">
        <v>0</v>
      </c>
      <c r="H252" s="31">
        <v>0</v>
      </c>
      <c r="J252" s="84">
        <v>0</v>
      </c>
      <c r="K252" s="85">
        <v>0</v>
      </c>
      <c r="L252" s="86">
        <v>0</v>
      </c>
      <c r="M252" s="86">
        <v>0</v>
      </c>
      <c r="N252" s="86">
        <v>0</v>
      </c>
      <c r="O252" s="86">
        <v>0</v>
      </c>
      <c r="P252" s="86">
        <v>0</v>
      </c>
      <c r="Q252" s="87">
        <v>0</v>
      </c>
      <c r="R252" s="87">
        <v>0</v>
      </c>
      <c r="S252" s="87">
        <v>0</v>
      </c>
      <c r="T252" s="87">
        <v>0</v>
      </c>
      <c r="U252" s="87">
        <v>0</v>
      </c>
      <c r="V252" s="88">
        <v>0</v>
      </c>
      <c r="W252" s="88">
        <v>0</v>
      </c>
      <c r="X252" s="89">
        <v>0</v>
      </c>
      <c r="AC252" s="50"/>
      <c r="AD252" s="51"/>
      <c r="AE252" s="51"/>
      <c r="AF252" s="51"/>
    </row>
    <row r="253" spans="2:32" ht="27.6" x14ac:dyDescent="0.3">
      <c r="B253" s="45" t="s">
        <v>24</v>
      </c>
      <c r="C253" s="32" t="s">
        <v>273</v>
      </c>
      <c r="D253" s="49">
        <v>25</v>
      </c>
      <c r="E253" s="30">
        <v>0.4</v>
      </c>
      <c r="F253" s="31">
        <v>10</v>
      </c>
      <c r="G253" s="30">
        <v>0</v>
      </c>
      <c r="H253" s="31">
        <v>0</v>
      </c>
      <c r="J253" s="84">
        <v>0</v>
      </c>
      <c r="K253" s="85">
        <v>0</v>
      </c>
      <c r="L253" s="86">
        <v>0</v>
      </c>
      <c r="M253" s="86">
        <v>0</v>
      </c>
      <c r="N253" s="86">
        <v>0</v>
      </c>
      <c r="O253" s="86">
        <v>0</v>
      </c>
      <c r="P253" s="86">
        <v>0</v>
      </c>
      <c r="Q253" s="87">
        <v>0</v>
      </c>
      <c r="R253" s="87">
        <v>0</v>
      </c>
      <c r="S253" s="87">
        <v>0</v>
      </c>
      <c r="T253" s="87">
        <v>0</v>
      </c>
      <c r="U253" s="87">
        <v>0</v>
      </c>
      <c r="V253" s="88">
        <v>0</v>
      </c>
      <c r="W253" s="88">
        <v>0</v>
      </c>
      <c r="X253" s="89">
        <v>0</v>
      </c>
      <c r="AC253" s="50"/>
      <c r="AD253" s="51"/>
      <c r="AE253" s="51"/>
      <c r="AF253" s="51"/>
    </row>
    <row r="254" spans="2:32" ht="27.6" x14ac:dyDescent="0.3">
      <c r="B254" s="45" t="s">
        <v>24</v>
      </c>
      <c r="C254" s="32" t="s">
        <v>274</v>
      </c>
      <c r="D254" s="49">
        <v>29</v>
      </c>
      <c r="E254" s="30">
        <v>1</v>
      </c>
      <c r="F254" s="31">
        <v>29</v>
      </c>
      <c r="G254" s="30">
        <v>0.4</v>
      </c>
      <c r="H254" s="31">
        <v>11.600000000000001</v>
      </c>
      <c r="J254" s="84">
        <v>0</v>
      </c>
      <c r="K254" s="85">
        <v>0</v>
      </c>
      <c r="L254" s="86">
        <v>0</v>
      </c>
      <c r="M254" s="86">
        <v>0</v>
      </c>
      <c r="N254" s="86">
        <v>0</v>
      </c>
      <c r="O254" s="86">
        <v>0</v>
      </c>
      <c r="P254" s="86">
        <v>0</v>
      </c>
      <c r="Q254" s="87">
        <v>1.288888888888889</v>
      </c>
      <c r="R254" s="87">
        <v>1.288888888888889</v>
      </c>
      <c r="S254" s="87">
        <v>1.288888888888889</v>
      </c>
      <c r="T254" s="87">
        <v>3.8666666666666671</v>
      </c>
      <c r="U254" s="87">
        <v>3.8666666666666671</v>
      </c>
      <c r="V254" s="88">
        <v>0</v>
      </c>
      <c r="W254" s="88">
        <v>0</v>
      </c>
      <c r="X254" s="89">
        <v>0</v>
      </c>
      <c r="AC254" s="50"/>
      <c r="AD254" s="51"/>
      <c r="AE254" s="51"/>
      <c r="AF254" s="51"/>
    </row>
    <row r="255" spans="2:32" ht="27.6" x14ac:dyDescent="0.3">
      <c r="B255" s="45" t="s">
        <v>24</v>
      </c>
      <c r="C255" s="32" t="s">
        <v>275</v>
      </c>
      <c r="D255" s="49">
        <v>20</v>
      </c>
      <c r="E255" s="30">
        <v>0.4</v>
      </c>
      <c r="F255" s="31">
        <v>8</v>
      </c>
      <c r="G255" s="30">
        <v>0</v>
      </c>
      <c r="H255" s="31">
        <v>0</v>
      </c>
      <c r="J255" s="84">
        <v>0</v>
      </c>
      <c r="K255" s="85">
        <v>0</v>
      </c>
      <c r="L255" s="86">
        <v>0</v>
      </c>
      <c r="M255" s="86">
        <v>0</v>
      </c>
      <c r="N255" s="86">
        <v>0</v>
      </c>
      <c r="O255" s="86">
        <v>0</v>
      </c>
      <c r="P255" s="86">
        <v>0</v>
      </c>
      <c r="Q255" s="87">
        <v>0</v>
      </c>
      <c r="R255" s="87">
        <v>0</v>
      </c>
      <c r="S255" s="87">
        <v>0</v>
      </c>
      <c r="T255" s="87">
        <v>0</v>
      </c>
      <c r="U255" s="87">
        <v>0</v>
      </c>
      <c r="V255" s="88">
        <v>0</v>
      </c>
      <c r="W255" s="88">
        <v>0</v>
      </c>
      <c r="X255" s="89">
        <v>0</v>
      </c>
      <c r="AC255" s="50"/>
      <c r="AD255" s="51"/>
      <c r="AE255" s="51"/>
      <c r="AF255" s="51"/>
    </row>
    <row r="256" spans="2:32" ht="27.6" x14ac:dyDescent="0.3">
      <c r="B256" s="45" t="s">
        <v>24</v>
      </c>
      <c r="C256" s="32" t="s">
        <v>276</v>
      </c>
      <c r="D256" s="49">
        <v>20</v>
      </c>
      <c r="E256" s="30">
        <v>0.4</v>
      </c>
      <c r="F256" s="31">
        <v>8</v>
      </c>
      <c r="G256" s="30">
        <v>0</v>
      </c>
      <c r="H256" s="31">
        <v>0</v>
      </c>
      <c r="J256" s="84">
        <v>0</v>
      </c>
      <c r="K256" s="85">
        <v>0</v>
      </c>
      <c r="L256" s="86">
        <v>0</v>
      </c>
      <c r="M256" s="86">
        <v>0</v>
      </c>
      <c r="N256" s="86">
        <v>0</v>
      </c>
      <c r="O256" s="86">
        <v>0</v>
      </c>
      <c r="P256" s="86">
        <v>0</v>
      </c>
      <c r="Q256" s="87">
        <v>0</v>
      </c>
      <c r="R256" s="87">
        <v>0</v>
      </c>
      <c r="S256" s="87">
        <v>0</v>
      </c>
      <c r="T256" s="87">
        <v>0</v>
      </c>
      <c r="U256" s="87">
        <v>0</v>
      </c>
      <c r="V256" s="88">
        <v>0</v>
      </c>
      <c r="W256" s="88">
        <v>0</v>
      </c>
      <c r="X256" s="89">
        <v>0</v>
      </c>
      <c r="AC256" s="50"/>
      <c r="AD256" s="51"/>
      <c r="AE256" s="51"/>
      <c r="AF256" s="51"/>
    </row>
    <row r="257" spans="2:32" ht="27.6" x14ac:dyDescent="0.3">
      <c r="B257" s="45" t="s">
        <v>24</v>
      </c>
      <c r="C257" s="32" t="s">
        <v>277</v>
      </c>
      <c r="D257" s="49">
        <v>45</v>
      </c>
      <c r="E257" s="30">
        <v>0.4</v>
      </c>
      <c r="F257" s="31">
        <v>18</v>
      </c>
      <c r="G257" s="30">
        <v>0</v>
      </c>
      <c r="H257" s="31">
        <v>0</v>
      </c>
      <c r="J257" s="84">
        <v>0</v>
      </c>
      <c r="K257" s="85">
        <v>0</v>
      </c>
      <c r="L257" s="86">
        <v>0</v>
      </c>
      <c r="M257" s="86">
        <v>0</v>
      </c>
      <c r="N257" s="86">
        <v>0</v>
      </c>
      <c r="O257" s="86">
        <v>0</v>
      </c>
      <c r="P257" s="86">
        <v>0</v>
      </c>
      <c r="Q257" s="87">
        <v>0</v>
      </c>
      <c r="R257" s="87">
        <v>0</v>
      </c>
      <c r="S257" s="87">
        <v>0</v>
      </c>
      <c r="T257" s="87">
        <v>0</v>
      </c>
      <c r="U257" s="87">
        <v>0</v>
      </c>
      <c r="V257" s="88">
        <v>0</v>
      </c>
      <c r="W257" s="88">
        <v>0</v>
      </c>
      <c r="X257" s="89">
        <v>0</v>
      </c>
      <c r="AC257" s="50"/>
      <c r="AD257" s="51"/>
      <c r="AE257" s="51"/>
      <c r="AF257" s="51"/>
    </row>
    <row r="258" spans="2:32" ht="27.6" x14ac:dyDescent="0.3">
      <c r="B258" s="45" t="s">
        <v>24</v>
      </c>
      <c r="C258" s="32" t="s">
        <v>278</v>
      </c>
      <c r="D258" s="49">
        <v>18</v>
      </c>
      <c r="E258" s="30">
        <v>0.4</v>
      </c>
      <c r="F258" s="31">
        <v>7.2</v>
      </c>
      <c r="G258" s="30">
        <v>0</v>
      </c>
      <c r="H258" s="31">
        <v>0</v>
      </c>
      <c r="J258" s="84">
        <v>0</v>
      </c>
      <c r="K258" s="85">
        <v>0</v>
      </c>
      <c r="L258" s="86">
        <v>0</v>
      </c>
      <c r="M258" s="86">
        <v>0</v>
      </c>
      <c r="N258" s="86">
        <v>0</v>
      </c>
      <c r="O258" s="86">
        <v>0</v>
      </c>
      <c r="P258" s="86">
        <v>0</v>
      </c>
      <c r="Q258" s="87">
        <v>0</v>
      </c>
      <c r="R258" s="87">
        <v>0</v>
      </c>
      <c r="S258" s="87">
        <v>0</v>
      </c>
      <c r="T258" s="87">
        <v>0</v>
      </c>
      <c r="U258" s="87">
        <v>0</v>
      </c>
      <c r="V258" s="88">
        <v>0</v>
      </c>
      <c r="W258" s="88">
        <v>0</v>
      </c>
      <c r="X258" s="89">
        <v>0</v>
      </c>
      <c r="AC258" s="50"/>
      <c r="AD258" s="51"/>
      <c r="AE258" s="51"/>
      <c r="AF258" s="51"/>
    </row>
    <row r="259" spans="2:32" x14ac:dyDescent="0.3">
      <c r="B259" s="45" t="s">
        <v>24</v>
      </c>
      <c r="C259" s="32" t="s">
        <v>279</v>
      </c>
      <c r="D259" s="49">
        <v>18</v>
      </c>
      <c r="E259" s="30">
        <v>0.4</v>
      </c>
      <c r="F259" s="31">
        <v>7.2</v>
      </c>
      <c r="G259" s="30">
        <v>0</v>
      </c>
      <c r="H259" s="31">
        <v>0</v>
      </c>
      <c r="J259" s="84">
        <v>0</v>
      </c>
      <c r="K259" s="85">
        <v>0</v>
      </c>
      <c r="L259" s="86">
        <v>0</v>
      </c>
      <c r="M259" s="86">
        <v>0</v>
      </c>
      <c r="N259" s="86">
        <v>0</v>
      </c>
      <c r="O259" s="86">
        <v>0</v>
      </c>
      <c r="P259" s="86">
        <v>0</v>
      </c>
      <c r="Q259" s="87">
        <v>0</v>
      </c>
      <c r="R259" s="87">
        <v>0</v>
      </c>
      <c r="S259" s="87">
        <v>0</v>
      </c>
      <c r="T259" s="87">
        <v>0</v>
      </c>
      <c r="U259" s="87">
        <v>0</v>
      </c>
      <c r="V259" s="88">
        <v>0</v>
      </c>
      <c r="W259" s="88">
        <v>0</v>
      </c>
      <c r="X259" s="89">
        <v>0</v>
      </c>
      <c r="AC259" s="50"/>
      <c r="AD259" s="51"/>
      <c r="AE259" s="51"/>
      <c r="AF259" s="51"/>
    </row>
    <row r="260" spans="2:32" ht="27.6" x14ac:dyDescent="0.3">
      <c r="B260" s="45" t="s">
        <v>24</v>
      </c>
      <c r="C260" s="32" t="s">
        <v>280</v>
      </c>
      <c r="D260" s="49">
        <v>15</v>
      </c>
      <c r="E260" s="30">
        <v>0.4</v>
      </c>
      <c r="F260" s="31">
        <v>6</v>
      </c>
      <c r="G260" s="30">
        <v>0</v>
      </c>
      <c r="H260" s="31">
        <v>0</v>
      </c>
      <c r="J260" s="84">
        <v>0</v>
      </c>
      <c r="K260" s="85">
        <v>0</v>
      </c>
      <c r="L260" s="86">
        <v>0</v>
      </c>
      <c r="M260" s="86">
        <v>0</v>
      </c>
      <c r="N260" s="86">
        <v>0</v>
      </c>
      <c r="O260" s="86">
        <v>0</v>
      </c>
      <c r="P260" s="86">
        <v>0</v>
      </c>
      <c r="Q260" s="87">
        <v>0</v>
      </c>
      <c r="R260" s="87">
        <v>0</v>
      </c>
      <c r="S260" s="87">
        <v>0</v>
      </c>
      <c r="T260" s="87">
        <v>0</v>
      </c>
      <c r="U260" s="87">
        <v>0</v>
      </c>
      <c r="V260" s="88">
        <v>0</v>
      </c>
      <c r="W260" s="88">
        <v>0</v>
      </c>
      <c r="X260" s="89">
        <v>0</v>
      </c>
      <c r="AC260" s="50"/>
      <c r="AD260" s="51"/>
      <c r="AE260" s="51"/>
      <c r="AF260" s="51"/>
    </row>
    <row r="261" spans="2:32" ht="27.6" x14ac:dyDescent="0.3">
      <c r="B261" s="45" t="s">
        <v>24</v>
      </c>
      <c r="C261" s="32" t="s">
        <v>281</v>
      </c>
      <c r="D261" s="49">
        <v>13</v>
      </c>
      <c r="E261" s="30">
        <v>0.4</v>
      </c>
      <c r="F261" s="31">
        <v>5.2</v>
      </c>
      <c r="G261" s="30">
        <v>0</v>
      </c>
      <c r="H261" s="31">
        <v>0</v>
      </c>
      <c r="J261" s="84">
        <v>0</v>
      </c>
      <c r="K261" s="85">
        <v>0</v>
      </c>
      <c r="L261" s="86">
        <v>0</v>
      </c>
      <c r="M261" s="86">
        <v>0</v>
      </c>
      <c r="N261" s="86">
        <v>0</v>
      </c>
      <c r="O261" s="86">
        <v>0</v>
      </c>
      <c r="P261" s="86">
        <v>0</v>
      </c>
      <c r="Q261" s="87">
        <v>0</v>
      </c>
      <c r="R261" s="87">
        <v>0</v>
      </c>
      <c r="S261" s="87">
        <v>0</v>
      </c>
      <c r="T261" s="87">
        <v>0</v>
      </c>
      <c r="U261" s="87">
        <v>0</v>
      </c>
      <c r="V261" s="88">
        <v>0</v>
      </c>
      <c r="W261" s="88">
        <v>0</v>
      </c>
      <c r="X261" s="89">
        <v>0</v>
      </c>
      <c r="AC261" s="50"/>
      <c r="AD261" s="51"/>
      <c r="AE261" s="51"/>
      <c r="AF261" s="51"/>
    </row>
    <row r="262" spans="2:32" ht="27.6" x14ac:dyDescent="0.3">
      <c r="B262" s="45" t="s">
        <v>24</v>
      </c>
      <c r="C262" s="32" t="s">
        <v>282</v>
      </c>
      <c r="D262" s="49">
        <v>8</v>
      </c>
      <c r="E262" s="30">
        <v>0.4</v>
      </c>
      <c r="F262" s="31">
        <v>3.2</v>
      </c>
      <c r="G262" s="30">
        <v>0</v>
      </c>
      <c r="H262" s="31">
        <v>0</v>
      </c>
      <c r="J262" s="84">
        <v>0</v>
      </c>
      <c r="K262" s="85">
        <v>0</v>
      </c>
      <c r="L262" s="86">
        <v>0</v>
      </c>
      <c r="M262" s="86">
        <v>0</v>
      </c>
      <c r="N262" s="86">
        <v>0</v>
      </c>
      <c r="O262" s="86">
        <v>0</v>
      </c>
      <c r="P262" s="86">
        <v>0</v>
      </c>
      <c r="Q262" s="87">
        <v>0</v>
      </c>
      <c r="R262" s="87">
        <v>0</v>
      </c>
      <c r="S262" s="87">
        <v>0</v>
      </c>
      <c r="T262" s="87">
        <v>0</v>
      </c>
      <c r="U262" s="87">
        <v>0</v>
      </c>
      <c r="V262" s="88">
        <v>0</v>
      </c>
      <c r="W262" s="88">
        <v>0</v>
      </c>
      <c r="X262" s="89">
        <v>0</v>
      </c>
      <c r="AC262" s="50"/>
      <c r="AD262" s="51"/>
      <c r="AE262" s="51"/>
      <c r="AF262" s="51"/>
    </row>
    <row r="263" spans="2:32" x14ac:dyDescent="0.3">
      <c r="B263" s="45" t="s">
        <v>24</v>
      </c>
      <c r="C263" s="32" t="s">
        <v>283</v>
      </c>
      <c r="D263" s="49">
        <v>4</v>
      </c>
      <c r="E263" s="30">
        <v>1</v>
      </c>
      <c r="F263" s="31">
        <v>4</v>
      </c>
      <c r="G263" s="30">
        <v>0.4</v>
      </c>
      <c r="H263" s="31">
        <v>1.6</v>
      </c>
      <c r="J263" s="84">
        <v>0</v>
      </c>
      <c r="K263" s="85">
        <v>0</v>
      </c>
      <c r="L263" s="86">
        <v>0</v>
      </c>
      <c r="M263" s="86">
        <v>0</v>
      </c>
      <c r="N263" s="86">
        <v>0</v>
      </c>
      <c r="O263" s="86">
        <v>0</v>
      </c>
      <c r="P263" s="86">
        <v>0</v>
      </c>
      <c r="Q263" s="87">
        <v>0.17777777777777778</v>
      </c>
      <c r="R263" s="87">
        <v>0.17777777777777778</v>
      </c>
      <c r="S263" s="87">
        <v>0.17777777777777778</v>
      </c>
      <c r="T263" s="87">
        <v>0.53333333333333333</v>
      </c>
      <c r="U263" s="87">
        <v>0.53333333333333333</v>
      </c>
      <c r="V263" s="88">
        <v>0</v>
      </c>
      <c r="W263" s="88">
        <v>0</v>
      </c>
      <c r="X263" s="89">
        <v>0</v>
      </c>
      <c r="AC263" s="50"/>
      <c r="AD263" s="51"/>
      <c r="AE263" s="51"/>
      <c r="AF263" s="51"/>
    </row>
    <row r="264" spans="2:32" ht="27.6" x14ac:dyDescent="0.3">
      <c r="B264" s="45" t="s">
        <v>24</v>
      </c>
      <c r="C264" s="32" t="s">
        <v>284</v>
      </c>
      <c r="D264" s="49">
        <v>15</v>
      </c>
      <c r="E264" s="30">
        <v>0.4</v>
      </c>
      <c r="F264" s="31">
        <v>6</v>
      </c>
      <c r="G264" s="30">
        <v>0</v>
      </c>
      <c r="H264" s="31">
        <v>0</v>
      </c>
      <c r="J264" s="84">
        <v>0</v>
      </c>
      <c r="K264" s="85">
        <v>0</v>
      </c>
      <c r="L264" s="86">
        <v>0</v>
      </c>
      <c r="M264" s="86">
        <v>0</v>
      </c>
      <c r="N264" s="86">
        <v>0</v>
      </c>
      <c r="O264" s="86">
        <v>0</v>
      </c>
      <c r="P264" s="86">
        <v>0</v>
      </c>
      <c r="Q264" s="87">
        <v>0</v>
      </c>
      <c r="R264" s="87">
        <v>0</v>
      </c>
      <c r="S264" s="87">
        <v>0</v>
      </c>
      <c r="T264" s="87">
        <v>0</v>
      </c>
      <c r="U264" s="87">
        <v>0</v>
      </c>
      <c r="V264" s="88">
        <v>0</v>
      </c>
      <c r="W264" s="88">
        <v>0</v>
      </c>
      <c r="X264" s="89">
        <v>0</v>
      </c>
      <c r="AC264" s="50"/>
      <c r="AD264" s="51"/>
      <c r="AE264" s="51"/>
      <c r="AF264" s="51"/>
    </row>
    <row r="265" spans="2:32" ht="27.6" x14ac:dyDescent="0.3">
      <c r="B265" s="45" t="s">
        <v>24</v>
      </c>
      <c r="C265" s="32" t="s">
        <v>285</v>
      </c>
      <c r="D265" s="49">
        <v>8</v>
      </c>
      <c r="E265" s="30">
        <v>0.4</v>
      </c>
      <c r="F265" s="31">
        <v>3.2</v>
      </c>
      <c r="G265" s="30">
        <v>0</v>
      </c>
      <c r="H265" s="31">
        <v>0</v>
      </c>
      <c r="J265" s="84">
        <v>0</v>
      </c>
      <c r="K265" s="85">
        <v>0</v>
      </c>
      <c r="L265" s="86">
        <v>0</v>
      </c>
      <c r="M265" s="86">
        <v>0</v>
      </c>
      <c r="N265" s="86">
        <v>0</v>
      </c>
      <c r="O265" s="86">
        <v>0</v>
      </c>
      <c r="P265" s="86">
        <v>0</v>
      </c>
      <c r="Q265" s="87">
        <v>0</v>
      </c>
      <c r="R265" s="87">
        <v>0</v>
      </c>
      <c r="S265" s="87">
        <v>0</v>
      </c>
      <c r="T265" s="87">
        <v>0</v>
      </c>
      <c r="U265" s="87">
        <v>0</v>
      </c>
      <c r="V265" s="88">
        <v>0</v>
      </c>
      <c r="W265" s="88">
        <v>0</v>
      </c>
      <c r="X265" s="89">
        <v>0</v>
      </c>
      <c r="AC265" s="50"/>
      <c r="AD265" s="51"/>
      <c r="AE265" s="51"/>
      <c r="AF265" s="51"/>
    </row>
    <row r="266" spans="2:32" x14ac:dyDescent="0.3">
      <c r="B266" s="45" t="s">
        <v>24</v>
      </c>
      <c r="C266" s="32" t="s">
        <v>286</v>
      </c>
      <c r="D266" s="49">
        <v>12</v>
      </c>
      <c r="E266" s="30">
        <v>0.4</v>
      </c>
      <c r="F266" s="31">
        <v>4.8000000000000007</v>
      </c>
      <c r="G266" s="30">
        <v>0</v>
      </c>
      <c r="H266" s="31">
        <v>0</v>
      </c>
      <c r="J266" s="84">
        <v>0</v>
      </c>
      <c r="K266" s="85">
        <v>0</v>
      </c>
      <c r="L266" s="86">
        <v>0</v>
      </c>
      <c r="M266" s="86">
        <v>0</v>
      </c>
      <c r="N266" s="86">
        <v>0</v>
      </c>
      <c r="O266" s="86">
        <v>0</v>
      </c>
      <c r="P266" s="86">
        <v>0</v>
      </c>
      <c r="Q266" s="87">
        <v>0</v>
      </c>
      <c r="R266" s="87">
        <v>0</v>
      </c>
      <c r="S266" s="87">
        <v>0</v>
      </c>
      <c r="T266" s="87">
        <v>0</v>
      </c>
      <c r="U266" s="87">
        <v>0</v>
      </c>
      <c r="V266" s="88">
        <v>0</v>
      </c>
      <c r="W266" s="88">
        <v>0</v>
      </c>
      <c r="X266" s="89">
        <v>0</v>
      </c>
      <c r="AC266" s="50"/>
      <c r="AD266" s="51"/>
      <c r="AE266" s="51"/>
      <c r="AF266" s="51"/>
    </row>
    <row r="267" spans="2:32" x14ac:dyDescent="0.3">
      <c r="B267" s="45" t="s">
        <v>24</v>
      </c>
      <c r="C267" s="32" t="s">
        <v>287</v>
      </c>
      <c r="D267" s="49">
        <v>35</v>
      </c>
      <c r="E267" s="30">
        <v>0.4</v>
      </c>
      <c r="F267" s="31">
        <v>14</v>
      </c>
      <c r="G267" s="30">
        <v>0</v>
      </c>
      <c r="H267" s="31">
        <v>0</v>
      </c>
      <c r="J267" s="84">
        <v>0</v>
      </c>
      <c r="K267" s="85">
        <v>0</v>
      </c>
      <c r="L267" s="86">
        <v>0</v>
      </c>
      <c r="M267" s="86">
        <v>0</v>
      </c>
      <c r="N267" s="86">
        <v>0</v>
      </c>
      <c r="O267" s="86">
        <v>0</v>
      </c>
      <c r="P267" s="86">
        <v>0</v>
      </c>
      <c r="Q267" s="87">
        <v>0</v>
      </c>
      <c r="R267" s="87">
        <v>0</v>
      </c>
      <c r="S267" s="87">
        <v>0</v>
      </c>
      <c r="T267" s="87">
        <v>0</v>
      </c>
      <c r="U267" s="87">
        <v>0</v>
      </c>
      <c r="V267" s="88">
        <v>0</v>
      </c>
      <c r="W267" s="88">
        <v>0</v>
      </c>
      <c r="X267" s="89">
        <v>0</v>
      </c>
      <c r="AC267" s="50"/>
      <c r="AD267" s="51"/>
      <c r="AE267" s="51"/>
      <c r="AF267" s="51"/>
    </row>
    <row r="268" spans="2:32" ht="27.6" x14ac:dyDescent="0.3">
      <c r="B268" s="45" t="s">
        <v>24</v>
      </c>
      <c r="C268" s="32" t="s">
        <v>288</v>
      </c>
      <c r="D268" s="49">
        <v>12</v>
      </c>
      <c r="E268" s="30">
        <v>1</v>
      </c>
      <c r="F268" s="31">
        <v>12</v>
      </c>
      <c r="G268" s="30">
        <v>1</v>
      </c>
      <c r="H268" s="31">
        <v>12</v>
      </c>
      <c r="J268" s="84">
        <v>0</v>
      </c>
      <c r="K268" s="85">
        <v>0</v>
      </c>
      <c r="L268" s="86">
        <v>0</v>
      </c>
      <c r="M268" s="86">
        <v>0</v>
      </c>
      <c r="N268" s="86">
        <v>0</v>
      </c>
      <c r="O268" s="86">
        <v>0</v>
      </c>
      <c r="P268" s="86">
        <v>0</v>
      </c>
      <c r="Q268" s="87">
        <v>0</v>
      </c>
      <c r="R268" s="87">
        <v>0</v>
      </c>
      <c r="S268" s="87">
        <v>12</v>
      </c>
      <c r="T268" s="87">
        <v>0</v>
      </c>
      <c r="U268" s="87">
        <v>0</v>
      </c>
      <c r="V268" s="88">
        <v>0</v>
      </c>
      <c r="W268" s="88">
        <v>0</v>
      </c>
      <c r="X268" s="89">
        <v>0</v>
      </c>
      <c r="AC268" s="50"/>
      <c r="AD268" s="51"/>
      <c r="AE268" s="51"/>
      <c r="AF268" s="51"/>
    </row>
    <row r="269" spans="2:32" x14ac:dyDescent="0.3">
      <c r="B269" s="45" t="s">
        <v>24</v>
      </c>
      <c r="C269" s="32" t="s">
        <v>289</v>
      </c>
      <c r="D269" s="49">
        <v>12</v>
      </c>
      <c r="E269" s="30">
        <v>0.4</v>
      </c>
      <c r="F269" s="31">
        <v>4.8000000000000007</v>
      </c>
      <c r="G269" s="30">
        <v>0</v>
      </c>
      <c r="H269" s="31">
        <v>0</v>
      </c>
      <c r="J269" s="84">
        <v>0</v>
      </c>
      <c r="K269" s="85">
        <v>0</v>
      </c>
      <c r="L269" s="86">
        <v>0</v>
      </c>
      <c r="M269" s="86">
        <v>0</v>
      </c>
      <c r="N269" s="86">
        <v>0</v>
      </c>
      <c r="O269" s="86">
        <v>0</v>
      </c>
      <c r="P269" s="86">
        <v>0</v>
      </c>
      <c r="Q269" s="87">
        <v>0</v>
      </c>
      <c r="R269" s="87">
        <v>0</v>
      </c>
      <c r="S269" s="87">
        <v>0</v>
      </c>
      <c r="T269" s="87">
        <v>0</v>
      </c>
      <c r="U269" s="87">
        <v>0</v>
      </c>
      <c r="V269" s="88">
        <v>0</v>
      </c>
      <c r="W269" s="88">
        <v>0</v>
      </c>
      <c r="X269" s="89">
        <v>0</v>
      </c>
      <c r="AC269" s="50"/>
      <c r="AD269" s="51"/>
      <c r="AE269" s="51"/>
      <c r="AF269" s="51"/>
    </row>
    <row r="270" spans="2:32" ht="27.6" x14ac:dyDescent="0.3">
      <c r="B270" s="45" t="s">
        <v>24</v>
      </c>
      <c r="C270" s="32" t="s">
        <v>290</v>
      </c>
      <c r="D270" s="49">
        <v>15</v>
      </c>
      <c r="E270" s="30">
        <v>1</v>
      </c>
      <c r="F270" s="31">
        <v>15</v>
      </c>
      <c r="G270" s="30">
        <v>0</v>
      </c>
      <c r="H270" s="31">
        <v>0</v>
      </c>
      <c r="J270" s="84">
        <v>0</v>
      </c>
      <c r="K270" s="85">
        <v>0</v>
      </c>
      <c r="L270" s="86">
        <v>0</v>
      </c>
      <c r="M270" s="86">
        <v>0</v>
      </c>
      <c r="N270" s="86">
        <v>0</v>
      </c>
      <c r="O270" s="86">
        <v>0</v>
      </c>
      <c r="P270" s="86">
        <v>0</v>
      </c>
      <c r="Q270" s="87">
        <v>0</v>
      </c>
      <c r="R270" s="87">
        <v>0</v>
      </c>
      <c r="S270" s="87">
        <v>0</v>
      </c>
      <c r="T270" s="87">
        <v>0</v>
      </c>
      <c r="U270" s="87">
        <v>0</v>
      </c>
      <c r="V270" s="88">
        <v>0</v>
      </c>
      <c r="W270" s="88">
        <v>0</v>
      </c>
      <c r="X270" s="89">
        <v>0</v>
      </c>
      <c r="AC270" s="50"/>
      <c r="AD270" s="51"/>
      <c r="AE270" s="51"/>
      <c r="AF270" s="51"/>
    </row>
    <row r="271" spans="2:32" ht="27.6" x14ac:dyDescent="0.3">
      <c r="B271" s="45" t="s">
        <v>24</v>
      </c>
      <c r="C271" s="32" t="s">
        <v>291</v>
      </c>
      <c r="D271" s="49">
        <v>8</v>
      </c>
      <c r="E271" s="30">
        <v>0.4</v>
      </c>
      <c r="F271" s="31">
        <v>3.2</v>
      </c>
      <c r="G271" s="30">
        <v>0</v>
      </c>
      <c r="H271" s="31">
        <v>0</v>
      </c>
      <c r="J271" s="84">
        <v>0</v>
      </c>
      <c r="K271" s="85">
        <v>0</v>
      </c>
      <c r="L271" s="86">
        <v>0</v>
      </c>
      <c r="M271" s="86">
        <v>0</v>
      </c>
      <c r="N271" s="86">
        <v>0</v>
      </c>
      <c r="O271" s="86">
        <v>0</v>
      </c>
      <c r="P271" s="86">
        <v>0</v>
      </c>
      <c r="Q271" s="87">
        <v>0</v>
      </c>
      <c r="R271" s="87">
        <v>0</v>
      </c>
      <c r="S271" s="87">
        <v>0</v>
      </c>
      <c r="T271" s="87">
        <v>0</v>
      </c>
      <c r="U271" s="87">
        <v>0</v>
      </c>
      <c r="V271" s="88">
        <v>0</v>
      </c>
      <c r="W271" s="88">
        <v>0</v>
      </c>
      <c r="X271" s="89">
        <v>0</v>
      </c>
      <c r="AC271" s="50"/>
      <c r="AD271" s="51"/>
      <c r="AE271" s="51"/>
      <c r="AF271" s="51"/>
    </row>
    <row r="272" spans="2:32" ht="27.6" x14ac:dyDescent="0.3">
      <c r="B272" s="45" t="s">
        <v>24</v>
      </c>
      <c r="C272" s="32" t="s">
        <v>292</v>
      </c>
      <c r="D272" s="49">
        <v>18</v>
      </c>
      <c r="E272" s="30">
        <v>0.4</v>
      </c>
      <c r="F272" s="31">
        <v>7.2</v>
      </c>
      <c r="G272" s="30">
        <v>0</v>
      </c>
      <c r="H272" s="31">
        <v>0</v>
      </c>
      <c r="J272" s="84">
        <v>0</v>
      </c>
      <c r="K272" s="85">
        <v>0</v>
      </c>
      <c r="L272" s="86">
        <v>0</v>
      </c>
      <c r="M272" s="86">
        <v>0</v>
      </c>
      <c r="N272" s="86">
        <v>0</v>
      </c>
      <c r="O272" s="86">
        <v>0</v>
      </c>
      <c r="P272" s="86">
        <v>0</v>
      </c>
      <c r="Q272" s="87">
        <v>0</v>
      </c>
      <c r="R272" s="87">
        <v>0</v>
      </c>
      <c r="S272" s="87">
        <v>0</v>
      </c>
      <c r="T272" s="87">
        <v>0</v>
      </c>
      <c r="U272" s="87">
        <v>0</v>
      </c>
      <c r="V272" s="88">
        <v>0</v>
      </c>
      <c r="W272" s="88">
        <v>0</v>
      </c>
      <c r="X272" s="89">
        <v>0</v>
      </c>
      <c r="AC272" s="50"/>
      <c r="AD272" s="51"/>
      <c r="AE272" s="51"/>
      <c r="AF272" s="51"/>
    </row>
    <row r="273" spans="2:32" x14ac:dyDescent="0.3">
      <c r="B273" s="45" t="s">
        <v>24</v>
      </c>
      <c r="C273" s="32" t="s">
        <v>293</v>
      </c>
      <c r="D273" s="49">
        <v>12</v>
      </c>
      <c r="E273" s="30">
        <v>1</v>
      </c>
      <c r="F273" s="31">
        <v>12</v>
      </c>
      <c r="G273" s="30">
        <v>0</v>
      </c>
      <c r="H273" s="31">
        <v>0</v>
      </c>
      <c r="J273" s="84">
        <v>0</v>
      </c>
      <c r="K273" s="85">
        <v>0</v>
      </c>
      <c r="L273" s="86">
        <v>0</v>
      </c>
      <c r="M273" s="86">
        <v>0</v>
      </c>
      <c r="N273" s="86">
        <v>0</v>
      </c>
      <c r="O273" s="86">
        <v>0</v>
      </c>
      <c r="P273" s="86">
        <v>0</v>
      </c>
      <c r="Q273" s="87">
        <v>0</v>
      </c>
      <c r="R273" s="87">
        <v>0</v>
      </c>
      <c r="S273" s="87">
        <v>0</v>
      </c>
      <c r="T273" s="87">
        <v>0</v>
      </c>
      <c r="U273" s="87">
        <v>0</v>
      </c>
      <c r="V273" s="88">
        <v>0</v>
      </c>
      <c r="W273" s="88">
        <v>0</v>
      </c>
      <c r="X273" s="89">
        <v>0</v>
      </c>
      <c r="AC273" s="50"/>
      <c r="AD273" s="51"/>
      <c r="AE273" s="51"/>
      <c r="AF273" s="51"/>
    </row>
    <row r="274" spans="2:32" x14ac:dyDescent="0.3">
      <c r="B274" s="45" t="s">
        <v>24</v>
      </c>
      <c r="C274" s="32" t="s">
        <v>294</v>
      </c>
      <c r="D274" s="49">
        <v>10</v>
      </c>
      <c r="E274" s="30">
        <v>1</v>
      </c>
      <c r="F274" s="31">
        <v>10</v>
      </c>
      <c r="G274" s="30">
        <v>0</v>
      </c>
      <c r="H274" s="31">
        <v>0</v>
      </c>
      <c r="J274" s="84">
        <v>0</v>
      </c>
      <c r="K274" s="85">
        <v>0</v>
      </c>
      <c r="L274" s="86">
        <v>0</v>
      </c>
      <c r="M274" s="86">
        <v>0</v>
      </c>
      <c r="N274" s="86">
        <v>0</v>
      </c>
      <c r="O274" s="86">
        <v>0</v>
      </c>
      <c r="P274" s="86">
        <v>0</v>
      </c>
      <c r="Q274" s="87">
        <v>0</v>
      </c>
      <c r="R274" s="87">
        <v>0</v>
      </c>
      <c r="S274" s="87">
        <v>0</v>
      </c>
      <c r="T274" s="87">
        <v>0</v>
      </c>
      <c r="U274" s="87">
        <v>0</v>
      </c>
      <c r="V274" s="88">
        <v>0</v>
      </c>
      <c r="W274" s="88">
        <v>0</v>
      </c>
      <c r="X274" s="89">
        <v>0</v>
      </c>
      <c r="AC274" s="50"/>
      <c r="AD274" s="51"/>
      <c r="AE274" s="51"/>
      <c r="AF274" s="51"/>
    </row>
    <row r="275" spans="2:32" ht="27.6" x14ac:dyDescent="0.3">
      <c r="B275" s="45" t="s">
        <v>24</v>
      </c>
      <c r="C275" s="32" t="s">
        <v>295</v>
      </c>
      <c r="D275" s="49">
        <v>2</v>
      </c>
      <c r="E275" s="30">
        <v>0.4</v>
      </c>
      <c r="F275" s="31">
        <v>0.8</v>
      </c>
      <c r="G275" s="30">
        <v>0</v>
      </c>
      <c r="H275" s="31">
        <v>0</v>
      </c>
      <c r="J275" s="84">
        <v>0</v>
      </c>
      <c r="K275" s="85">
        <v>0</v>
      </c>
      <c r="L275" s="86">
        <v>0</v>
      </c>
      <c r="M275" s="86">
        <v>0</v>
      </c>
      <c r="N275" s="86">
        <v>0</v>
      </c>
      <c r="O275" s="86">
        <v>0</v>
      </c>
      <c r="P275" s="86">
        <v>0</v>
      </c>
      <c r="Q275" s="87">
        <v>0</v>
      </c>
      <c r="R275" s="87">
        <v>0</v>
      </c>
      <c r="S275" s="87">
        <v>0</v>
      </c>
      <c r="T275" s="87">
        <v>0</v>
      </c>
      <c r="U275" s="87">
        <v>0</v>
      </c>
      <c r="V275" s="88">
        <v>0</v>
      </c>
      <c r="W275" s="88">
        <v>0</v>
      </c>
      <c r="X275" s="89">
        <v>0</v>
      </c>
      <c r="AC275" s="50"/>
      <c r="AD275" s="51"/>
      <c r="AE275" s="51"/>
      <c r="AF275" s="51"/>
    </row>
    <row r="276" spans="2:32" ht="41.4" x14ac:dyDescent="0.3">
      <c r="B276" s="45" t="s">
        <v>24</v>
      </c>
      <c r="C276" s="32" t="s">
        <v>296</v>
      </c>
      <c r="D276" s="49">
        <v>15</v>
      </c>
      <c r="E276" s="30">
        <v>0.4</v>
      </c>
      <c r="F276" s="31">
        <v>6</v>
      </c>
      <c r="G276" s="30">
        <v>0</v>
      </c>
      <c r="H276" s="31">
        <v>0</v>
      </c>
      <c r="J276" s="84">
        <v>0</v>
      </c>
      <c r="K276" s="85">
        <v>0</v>
      </c>
      <c r="L276" s="86">
        <v>0</v>
      </c>
      <c r="M276" s="86">
        <v>0</v>
      </c>
      <c r="N276" s="86">
        <v>0</v>
      </c>
      <c r="O276" s="86">
        <v>0</v>
      </c>
      <c r="P276" s="86">
        <v>0</v>
      </c>
      <c r="Q276" s="87">
        <v>0</v>
      </c>
      <c r="R276" s="87">
        <v>0</v>
      </c>
      <c r="S276" s="87">
        <v>0</v>
      </c>
      <c r="T276" s="87">
        <v>0</v>
      </c>
      <c r="U276" s="87">
        <v>0</v>
      </c>
      <c r="V276" s="88">
        <v>0</v>
      </c>
      <c r="W276" s="88">
        <v>0</v>
      </c>
      <c r="X276" s="89">
        <v>0</v>
      </c>
      <c r="AC276" s="50"/>
      <c r="AD276" s="51"/>
      <c r="AE276" s="51"/>
      <c r="AF276" s="51"/>
    </row>
    <row r="277" spans="2:32" x14ac:dyDescent="0.3">
      <c r="B277" s="45" t="s">
        <v>24</v>
      </c>
      <c r="C277" s="32" t="s">
        <v>297</v>
      </c>
      <c r="D277" s="49">
        <v>1.5</v>
      </c>
      <c r="E277" s="30">
        <v>1</v>
      </c>
      <c r="F277" s="31">
        <v>1.5</v>
      </c>
      <c r="G277" s="30">
        <v>0</v>
      </c>
      <c r="H277" s="31">
        <v>0</v>
      </c>
      <c r="J277" s="84">
        <v>0</v>
      </c>
      <c r="K277" s="85">
        <v>0</v>
      </c>
      <c r="L277" s="86">
        <v>0</v>
      </c>
      <c r="M277" s="86">
        <v>0</v>
      </c>
      <c r="N277" s="86">
        <v>0</v>
      </c>
      <c r="O277" s="86">
        <v>0</v>
      </c>
      <c r="P277" s="86">
        <v>0</v>
      </c>
      <c r="Q277" s="87">
        <v>0</v>
      </c>
      <c r="R277" s="87">
        <v>0</v>
      </c>
      <c r="S277" s="87">
        <v>0</v>
      </c>
      <c r="T277" s="87">
        <v>0</v>
      </c>
      <c r="U277" s="87">
        <v>0</v>
      </c>
      <c r="V277" s="88">
        <v>0</v>
      </c>
      <c r="W277" s="88">
        <v>0</v>
      </c>
      <c r="X277" s="89">
        <v>0</v>
      </c>
      <c r="AC277" s="50"/>
      <c r="AD277" s="51"/>
      <c r="AE277" s="51"/>
      <c r="AF277" s="51"/>
    </row>
    <row r="278" spans="2:32" ht="55.2" x14ac:dyDescent="0.3">
      <c r="B278" s="45" t="s">
        <v>24</v>
      </c>
      <c r="C278" s="32" t="s">
        <v>298</v>
      </c>
      <c r="D278" s="49">
        <v>3</v>
      </c>
      <c r="E278" s="30">
        <v>0.4</v>
      </c>
      <c r="F278" s="31">
        <v>1.2000000000000002</v>
      </c>
      <c r="G278" s="30">
        <v>0.4</v>
      </c>
      <c r="H278" s="31">
        <v>0.48000000000000009</v>
      </c>
      <c r="J278" s="84">
        <v>0.24000000000000005</v>
      </c>
      <c r="K278" s="85">
        <v>0.24000000000000005</v>
      </c>
      <c r="L278" s="86">
        <v>0</v>
      </c>
      <c r="M278" s="86">
        <v>0</v>
      </c>
      <c r="N278" s="86">
        <v>0</v>
      </c>
      <c r="O278" s="86">
        <v>0</v>
      </c>
      <c r="P278" s="86">
        <v>0</v>
      </c>
      <c r="Q278" s="87">
        <v>0</v>
      </c>
      <c r="R278" s="87">
        <v>0</v>
      </c>
      <c r="S278" s="87">
        <v>0</v>
      </c>
      <c r="T278" s="87">
        <v>0</v>
      </c>
      <c r="U278" s="87">
        <v>0</v>
      </c>
      <c r="V278" s="88">
        <v>0</v>
      </c>
      <c r="W278" s="88">
        <v>0</v>
      </c>
      <c r="X278" s="89">
        <v>0</v>
      </c>
      <c r="AC278" s="50"/>
      <c r="AD278" s="51"/>
      <c r="AE278" s="51"/>
      <c r="AF278" s="51"/>
    </row>
    <row r="279" spans="2:32" x14ac:dyDescent="0.3">
      <c r="B279" s="45" t="s">
        <v>24</v>
      </c>
      <c r="C279" s="32" t="s">
        <v>299</v>
      </c>
      <c r="D279" s="49">
        <v>9</v>
      </c>
      <c r="E279" s="30">
        <v>0.4</v>
      </c>
      <c r="F279" s="31">
        <v>3.6</v>
      </c>
      <c r="G279" s="30">
        <v>0</v>
      </c>
      <c r="H279" s="31">
        <v>0</v>
      </c>
      <c r="J279" s="84">
        <v>0</v>
      </c>
      <c r="K279" s="85">
        <v>0</v>
      </c>
      <c r="L279" s="86">
        <v>0</v>
      </c>
      <c r="M279" s="86">
        <v>0</v>
      </c>
      <c r="N279" s="86">
        <v>0</v>
      </c>
      <c r="O279" s="86">
        <v>0</v>
      </c>
      <c r="P279" s="86">
        <v>0</v>
      </c>
      <c r="Q279" s="87">
        <v>0</v>
      </c>
      <c r="R279" s="87">
        <v>0</v>
      </c>
      <c r="S279" s="87">
        <v>0</v>
      </c>
      <c r="T279" s="87">
        <v>0</v>
      </c>
      <c r="U279" s="87">
        <v>0</v>
      </c>
      <c r="V279" s="88">
        <v>0</v>
      </c>
      <c r="W279" s="88">
        <v>0</v>
      </c>
      <c r="X279" s="89">
        <v>0</v>
      </c>
      <c r="AC279" s="50"/>
      <c r="AD279" s="51"/>
      <c r="AE279" s="51"/>
      <c r="AF279" s="51"/>
    </row>
    <row r="280" spans="2:32" ht="41.4" x14ac:dyDescent="0.3">
      <c r="B280" s="45" t="s">
        <v>24</v>
      </c>
      <c r="C280" s="32" t="s">
        <v>300</v>
      </c>
      <c r="D280" s="49">
        <v>18</v>
      </c>
      <c r="E280" s="30">
        <v>0.4</v>
      </c>
      <c r="F280" s="31">
        <v>7.2</v>
      </c>
      <c r="G280" s="30">
        <v>0</v>
      </c>
      <c r="H280" s="31">
        <v>0</v>
      </c>
      <c r="J280" s="84">
        <v>0</v>
      </c>
      <c r="K280" s="85">
        <v>0</v>
      </c>
      <c r="L280" s="86">
        <v>0</v>
      </c>
      <c r="M280" s="86">
        <v>0</v>
      </c>
      <c r="N280" s="86">
        <v>0</v>
      </c>
      <c r="O280" s="86">
        <v>0</v>
      </c>
      <c r="P280" s="86">
        <v>0</v>
      </c>
      <c r="Q280" s="87">
        <v>0</v>
      </c>
      <c r="R280" s="87">
        <v>0</v>
      </c>
      <c r="S280" s="87">
        <v>0</v>
      </c>
      <c r="T280" s="87">
        <v>0</v>
      </c>
      <c r="U280" s="87">
        <v>0</v>
      </c>
      <c r="V280" s="88">
        <v>0</v>
      </c>
      <c r="W280" s="88">
        <v>0</v>
      </c>
      <c r="X280" s="89">
        <v>0</v>
      </c>
      <c r="AC280" s="50"/>
      <c r="AD280" s="51"/>
      <c r="AE280" s="51"/>
      <c r="AF280" s="51"/>
    </row>
    <row r="281" spans="2:32" x14ac:dyDescent="0.3">
      <c r="B281" s="45" t="s">
        <v>24</v>
      </c>
      <c r="C281" s="32" t="s">
        <v>301</v>
      </c>
      <c r="D281" s="49">
        <v>30</v>
      </c>
      <c r="E281" s="30">
        <v>0.4</v>
      </c>
      <c r="F281" s="31">
        <v>12</v>
      </c>
      <c r="G281" s="30">
        <v>0</v>
      </c>
      <c r="H281" s="31">
        <v>0</v>
      </c>
      <c r="J281" s="84">
        <v>0</v>
      </c>
      <c r="K281" s="85">
        <v>0</v>
      </c>
      <c r="L281" s="86">
        <v>0</v>
      </c>
      <c r="M281" s="86">
        <v>0</v>
      </c>
      <c r="N281" s="86">
        <v>0</v>
      </c>
      <c r="O281" s="86">
        <v>0</v>
      </c>
      <c r="P281" s="86">
        <v>0</v>
      </c>
      <c r="Q281" s="87">
        <v>0</v>
      </c>
      <c r="R281" s="87">
        <v>0</v>
      </c>
      <c r="S281" s="87">
        <v>0</v>
      </c>
      <c r="T281" s="87">
        <v>0</v>
      </c>
      <c r="U281" s="87">
        <v>0</v>
      </c>
      <c r="V281" s="88">
        <v>0</v>
      </c>
      <c r="W281" s="88">
        <v>0</v>
      </c>
      <c r="X281" s="89">
        <v>0</v>
      </c>
      <c r="AC281" s="50"/>
      <c r="AD281" s="51"/>
      <c r="AE281" s="51"/>
      <c r="AF281" s="51"/>
    </row>
    <row r="282" spans="2:32" ht="27.6" x14ac:dyDescent="0.3">
      <c r="B282" s="45" t="s">
        <v>24</v>
      </c>
      <c r="C282" s="32" t="s">
        <v>302</v>
      </c>
      <c r="D282" s="49">
        <v>25</v>
      </c>
      <c r="E282" s="30">
        <v>0.4</v>
      </c>
      <c r="F282" s="31">
        <v>10</v>
      </c>
      <c r="G282" s="30">
        <v>0</v>
      </c>
      <c r="H282" s="31">
        <v>0</v>
      </c>
      <c r="J282" s="84">
        <v>0</v>
      </c>
      <c r="K282" s="85">
        <v>0</v>
      </c>
      <c r="L282" s="86">
        <v>0</v>
      </c>
      <c r="M282" s="86">
        <v>0</v>
      </c>
      <c r="N282" s="86">
        <v>0</v>
      </c>
      <c r="O282" s="86">
        <v>0</v>
      </c>
      <c r="P282" s="86">
        <v>0</v>
      </c>
      <c r="Q282" s="87">
        <v>0</v>
      </c>
      <c r="R282" s="87">
        <v>0</v>
      </c>
      <c r="S282" s="87">
        <v>0</v>
      </c>
      <c r="T282" s="87">
        <v>0</v>
      </c>
      <c r="U282" s="87">
        <v>0</v>
      </c>
      <c r="V282" s="88">
        <v>0</v>
      </c>
      <c r="W282" s="88">
        <v>0</v>
      </c>
      <c r="X282" s="89">
        <v>0</v>
      </c>
      <c r="AC282" s="50"/>
      <c r="AD282" s="51"/>
      <c r="AE282" s="51"/>
      <c r="AF282" s="51"/>
    </row>
    <row r="283" spans="2:32" x14ac:dyDescent="0.3">
      <c r="B283" s="45" t="s">
        <v>24</v>
      </c>
      <c r="C283" s="32" t="s">
        <v>303</v>
      </c>
      <c r="D283" s="49">
        <v>10</v>
      </c>
      <c r="E283" s="30">
        <v>0.4</v>
      </c>
      <c r="F283" s="31">
        <v>4</v>
      </c>
      <c r="G283" s="30">
        <v>0</v>
      </c>
      <c r="H283" s="31">
        <v>0</v>
      </c>
      <c r="J283" s="84">
        <v>0</v>
      </c>
      <c r="K283" s="85">
        <v>0</v>
      </c>
      <c r="L283" s="86">
        <v>0</v>
      </c>
      <c r="M283" s="86">
        <v>0</v>
      </c>
      <c r="N283" s="86">
        <v>0</v>
      </c>
      <c r="O283" s="86">
        <v>0</v>
      </c>
      <c r="P283" s="86">
        <v>0</v>
      </c>
      <c r="Q283" s="87">
        <v>0</v>
      </c>
      <c r="R283" s="87">
        <v>0</v>
      </c>
      <c r="S283" s="87">
        <v>0</v>
      </c>
      <c r="T283" s="87">
        <v>0</v>
      </c>
      <c r="U283" s="87">
        <v>0</v>
      </c>
      <c r="V283" s="88">
        <v>0</v>
      </c>
      <c r="W283" s="88">
        <v>0</v>
      </c>
      <c r="X283" s="89">
        <v>0</v>
      </c>
      <c r="AC283" s="50"/>
      <c r="AD283" s="51"/>
      <c r="AE283" s="51"/>
      <c r="AF283" s="51"/>
    </row>
    <row r="284" spans="2:32" ht="27.6" x14ac:dyDescent="0.3">
      <c r="B284" s="45" t="s">
        <v>24</v>
      </c>
      <c r="C284" s="32" t="s">
        <v>304</v>
      </c>
      <c r="D284" s="49">
        <v>12</v>
      </c>
      <c r="E284" s="30">
        <v>0.4</v>
      </c>
      <c r="F284" s="31">
        <v>4.8000000000000007</v>
      </c>
      <c r="G284" s="30">
        <v>0</v>
      </c>
      <c r="H284" s="31">
        <v>0</v>
      </c>
      <c r="J284" s="84">
        <v>0</v>
      </c>
      <c r="K284" s="85">
        <v>0</v>
      </c>
      <c r="L284" s="86">
        <v>0</v>
      </c>
      <c r="M284" s="86">
        <v>0</v>
      </c>
      <c r="N284" s="86">
        <v>0</v>
      </c>
      <c r="O284" s="86">
        <v>0</v>
      </c>
      <c r="P284" s="86">
        <v>0</v>
      </c>
      <c r="Q284" s="87">
        <v>0</v>
      </c>
      <c r="R284" s="87">
        <v>0</v>
      </c>
      <c r="S284" s="87">
        <v>0</v>
      </c>
      <c r="T284" s="87">
        <v>0</v>
      </c>
      <c r="U284" s="87">
        <v>0</v>
      </c>
      <c r="V284" s="88">
        <v>0</v>
      </c>
      <c r="W284" s="88">
        <v>0</v>
      </c>
      <c r="X284" s="89">
        <v>0</v>
      </c>
      <c r="AC284" s="50"/>
      <c r="AD284" s="51"/>
      <c r="AE284" s="51"/>
      <c r="AF284" s="51"/>
    </row>
    <row r="285" spans="2:32" ht="41.4" x14ac:dyDescent="0.3">
      <c r="B285" s="45" t="s">
        <v>24</v>
      </c>
      <c r="C285" s="32" t="s">
        <v>305</v>
      </c>
      <c r="D285" s="49">
        <v>15</v>
      </c>
      <c r="E285" s="30">
        <v>0.4</v>
      </c>
      <c r="F285" s="31">
        <v>6</v>
      </c>
      <c r="G285" s="30">
        <v>0</v>
      </c>
      <c r="H285" s="31">
        <v>0</v>
      </c>
      <c r="J285" s="84">
        <v>0</v>
      </c>
      <c r="K285" s="85">
        <v>0</v>
      </c>
      <c r="L285" s="86">
        <v>0</v>
      </c>
      <c r="M285" s="86">
        <v>0</v>
      </c>
      <c r="N285" s="86">
        <v>0</v>
      </c>
      <c r="O285" s="86">
        <v>0</v>
      </c>
      <c r="P285" s="86">
        <v>0</v>
      </c>
      <c r="Q285" s="87">
        <v>0</v>
      </c>
      <c r="R285" s="87">
        <v>0</v>
      </c>
      <c r="S285" s="87">
        <v>0</v>
      </c>
      <c r="T285" s="87">
        <v>0</v>
      </c>
      <c r="U285" s="87">
        <v>0</v>
      </c>
      <c r="V285" s="88">
        <v>0</v>
      </c>
      <c r="W285" s="88">
        <v>0</v>
      </c>
      <c r="X285" s="89">
        <v>0</v>
      </c>
      <c r="AC285" s="50"/>
      <c r="AD285" s="51"/>
      <c r="AE285" s="51"/>
      <c r="AF285" s="51"/>
    </row>
    <row r="286" spans="2:32" ht="27.6" x14ac:dyDescent="0.3">
      <c r="B286" s="45" t="s">
        <v>24</v>
      </c>
      <c r="C286" s="32" t="s">
        <v>306</v>
      </c>
      <c r="D286" s="49">
        <v>15</v>
      </c>
      <c r="E286" s="30">
        <v>0.4</v>
      </c>
      <c r="F286" s="31">
        <v>6</v>
      </c>
      <c r="G286" s="30">
        <v>0</v>
      </c>
      <c r="H286" s="31">
        <v>0</v>
      </c>
      <c r="J286" s="84">
        <v>0</v>
      </c>
      <c r="K286" s="85">
        <v>0</v>
      </c>
      <c r="L286" s="86">
        <v>0</v>
      </c>
      <c r="M286" s="86">
        <v>0</v>
      </c>
      <c r="N286" s="86">
        <v>0</v>
      </c>
      <c r="O286" s="86">
        <v>0</v>
      </c>
      <c r="P286" s="86">
        <v>0</v>
      </c>
      <c r="Q286" s="87">
        <v>0</v>
      </c>
      <c r="R286" s="87">
        <v>0</v>
      </c>
      <c r="S286" s="87">
        <v>0</v>
      </c>
      <c r="T286" s="87">
        <v>0</v>
      </c>
      <c r="U286" s="87">
        <v>0</v>
      </c>
      <c r="V286" s="88">
        <v>0</v>
      </c>
      <c r="W286" s="88">
        <v>0</v>
      </c>
      <c r="X286" s="89">
        <v>0</v>
      </c>
      <c r="AC286" s="50"/>
      <c r="AD286" s="51"/>
      <c r="AE286" s="51"/>
      <c r="AF286" s="51"/>
    </row>
    <row r="287" spans="2:32" x14ac:dyDescent="0.3">
      <c r="B287" s="45" t="s">
        <v>24</v>
      </c>
      <c r="C287" s="32" t="s">
        <v>56</v>
      </c>
      <c r="D287" s="49">
        <v>1948.3</v>
      </c>
      <c r="E287" s="30">
        <v>0</v>
      </c>
      <c r="F287" s="31">
        <v>0</v>
      </c>
      <c r="G287" s="30">
        <v>0</v>
      </c>
      <c r="H287" s="31">
        <v>0</v>
      </c>
      <c r="J287" s="84">
        <v>0</v>
      </c>
      <c r="K287" s="85">
        <v>0</v>
      </c>
      <c r="L287" s="86">
        <v>0</v>
      </c>
      <c r="M287" s="86">
        <v>0</v>
      </c>
      <c r="N287" s="86">
        <v>0</v>
      </c>
      <c r="O287" s="86">
        <v>0</v>
      </c>
      <c r="P287" s="86">
        <v>0</v>
      </c>
      <c r="Q287" s="87">
        <v>0</v>
      </c>
      <c r="R287" s="87">
        <v>0</v>
      </c>
      <c r="S287" s="87">
        <v>0</v>
      </c>
      <c r="T287" s="87">
        <v>0</v>
      </c>
      <c r="U287" s="87">
        <v>0</v>
      </c>
      <c r="V287" s="88">
        <v>0</v>
      </c>
      <c r="W287" s="88">
        <v>0</v>
      </c>
      <c r="X287" s="89">
        <v>0</v>
      </c>
      <c r="AC287" s="50"/>
      <c r="AD287" s="51"/>
      <c r="AE287" s="51"/>
      <c r="AF287" s="51"/>
    </row>
    <row r="288" spans="2:32" x14ac:dyDescent="0.3">
      <c r="B288" s="193" t="s">
        <v>29</v>
      </c>
      <c r="C288" s="194" t="s">
        <v>24</v>
      </c>
      <c r="D288" s="68">
        <v>1906.47</v>
      </c>
      <c r="E288" s="69">
        <f>F288/D288</f>
        <v>0.24348665334361411</v>
      </c>
      <c r="F288" s="70">
        <v>464.2</v>
      </c>
      <c r="G288" s="69">
        <f>H288/F288</f>
        <v>0.22636794485135717</v>
      </c>
      <c r="H288" s="70">
        <v>105.08</v>
      </c>
      <c r="J288" s="93">
        <v>4.4000000000000004</v>
      </c>
      <c r="K288" s="93">
        <v>0.4</v>
      </c>
      <c r="L288" s="93">
        <v>0</v>
      </c>
      <c r="M288" s="93">
        <v>0</v>
      </c>
      <c r="N288" s="93">
        <v>0</v>
      </c>
      <c r="O288" s="93">
        <v>10</v>
      </c>
      <c r="P288" s="93">
        <v>0</v>
      </c>
      <c r="Q288" s="93">
        <v>3.9822222222222221</v>
      </c>
      <c r="R288" s="93">
        <v>23.182222222222222</v>
      </c>
      <c r="S288" s="93">
        <v>25.982222222222223</v>
      </c>
      <c r="T288" s="93">
        <v>31.186666666666667</v>
      </c>
      <c r="U288" s="93">
        <v>5.9466666666666663</v>
      </c>
      <c r="V288" s="93">
        <v>0</v>
      </c>
      <c r="W288" s="93">
        <v>0</v>
      </c>
      <c r="X288" s="93">
        <v>0</v>
      </c>
      <c r="AC288" s="50"/>
      <c r="AD288" s="51"/>
      <c r="AE288" s="51"/>
      <c r="AF288" s="51"/>
    </row>
    <row r="289" spans="2:32" x14ac:dyDescent="0.3">
      <c r="B289" s="45" t="s">
        <v>24</v>
      </c>
      <c r="C289" s="32" t="s">
        <v>307</v>
      </c>
      <c r="D289" s="49">
        <v>14.5</v>
      </c>
      <c r="E289" s="30">
        <v>0.4</v>
      </c>
      <c r="F289" s="31">
        <v>5.8000000000000007</v>
      </c>
      <c r="G289" s="30">
        <v>0</v>
      </c>
      <c r="H289" s="31">
        <v>0</v>
      </c>
      <c r="J289" s="84">
        <v>0</v>
      </c>
      <c r="K289" s="85">
        <v>0</v>
      </c>
      <c r="L289" s="86">
        <v>0</v>
      </c>
      <c r="M289" s="86">
        <v>0</v>
      </c>
      <c r="N289" s="86">
        <v>0</v>
      </c>
      <c r="O289" s="86">
        <v>0</v>
      </c>
      <c r="P289" s="86">
        <v>0</v>
      </c>
      <c r="Q289" s="87">
        <v>0</v>
      </c>
      <c r="R289" s="87">
        <v>0</v>
      </c>
      <c r="S289" s="87">
        <v>0</v>
      </c>
      <c r="T289" s="87">
        <v>0</v>
      </c>
      <c r="U289" s="87">
        <v>0</v>
      </c>
      <c r="V289" s="88">
        <v>0</v>
      </c>
      <c r="W289" s="88">
        <v>0</v>
      </c>
      <c r="X289" s="89">
        <v>0</v>
      </c>
      <c r="AC289" s="50"/>
      <c r="AD289" s="51"/>
      <c r="AE289" s="51"/>
      <c r="AF289" s="51"/>
    </row>
    <row r="290" spans="2:32" x14ac:dyDescent="0.3">
      <c r="B290" s="45" t="s">
        <v>24</v>
      </c>
      <c r="C290" s="32" t="s">
        <v>308</v>
      </c>
      <c r="D290" s="49">
        <v>8</v>
      </c>
      <c r="E290" s="30">
        <v>0.4</v>
      </c>
      <c r="F290" s="31">
        <v>3.2</v>
      </c>
      <c r="G290" s="30">
        <v>0</v>
      </c>
      <c r="H290" s="31">
        <v>0</v>
      </c>
      <c r="J290" s="84">
        <v>0</v>
      </c>
      <c r="K290" s="85">
        <v>0</v>
      </c>
      <c r="L290" s="86">
        <v>0</v>
      </c>
      <c r="M290" s="86">
        <v>0</v>
      </c>
      <c r="N290" s="86">
        <v>0</v>
      </c>
      <c r="O290" s="86">
        <v>0</v>
      </c>
      <c r="P290" s="86">
        <v>0</v>
      </c>
      <c r="Q290" s="87">
        <v>0</v>
      </c>
      <c r="R290" s="87">
        <v>0</v>
      </c>
      <c r="S290" s="87">
        <v>0</v>
      </c>
      <c r="T290" s="87">
        <v>0</v>
      </c>
      <c r="U290" s="87">
        <v>0</v>
      </c>
      <c r="V290" s="88">
        <v>0</v>
      </c>
      <c r="W290" s="88">
        <v>0</v>
      </c>
      <c r="X290" s="89">
        <v>0</v>
      </c>
      <c r="AC290" s="50"/>
      <c r="AD290" s="51"/>
      <c r="AE290" s="51"/>
      <c r="AF290" s="51"/>
    </row>
    <row r="291" spans="2:32" ht="27.6" x14ac:dyDescent="0.3">
      <c r="B291" s="45" t="s">
        <v>24</v>
      </c>
      <c r="C291" s="32" t="s">
        <v>309</v>
      </c>
      <c r="D291" s="49">
        <v>10</v>
      </c>
      <c r="E291" s="30">
        <v>0.4</v>
      </c>
      <c r="F291" s="31">
        <v>4</v>
      </c>
      <c r="G291" s="30">
        <v>0</v>
      </c>
      <c r="H291" s="31">
        <v>0</v>
      </c>
      <c r="J291" s="84">
        <v>0</v>
      </c>
      <c r="K291" s="85">
        <v>0</v>
      </c>
      <c r="L291" s="86">
        <v>0</v>
      </c>
      <c r="M291" s="86">
        <v>0</v>
      </c>
      <c r="N291" s="86">
        <v>0</v>
      </c>
      <c r="O291" s="86">
        <v>0</v>
      </c>
      <c r="P291" s="86">
        <v>0</v>
      </c>
      <c r="Q291" s="87">
        <v>0</v>
      </c>
      <c r="R291" s="87">
        <v>0</v>
      </c>
      <c r="S291" s="87">
        <v>0</v>
      </c>
      <c r="T291" s="87">
        <v>0</v>
      </c>
      <c r="U291" s="87">
        <v>0</v>
      </c>
      <c r="V291" s="88">
        <v>0</v>
      </c>
      <c r="W291" s="88">
        <v>0</v>
      </c>
      <c r="X291" s="89">
        <v>0</v>
      </c>
      <c r="AC291" s="50"/>
      <c r="AD291" s="51"/>
      <c r="AE291" s="51"/>
      <c r="AF291" s="51"/>
    </row>
    <row r="292" spans="2:32" ht="27.6" x14ac:dyDescent="0.3">
      <c r="B292" s="45" t="s">
        <v>24</v>
      </c>
      <c r="C292" s="32" t="s">
        <v>310</v>
      </c>
      <c r="D292" s="49">
        <v>15</v>
      </c>
      <c r="E292" s="30">
        <v>1</v>
      </c>
      <c r="F292" s="31">
        <v>15</v>
      </c>
      <c r="G292" s="30">
        <v>0.4</v>
      </c>
      <c r="H292" s="31">
        <v>6</v>
      </c>
      <c r="J292" s="84">
        <v>0</v>
      </c>
      <c r="K292" s="85">
        <v>0</v>
      </c>
      <c r="L292" s="86">
        <v>0</v>
      </c>
      <c r="M292" s="86">
        <v>0</v>
      </c>
      <c r="N292" s="86">
        <v>0</v>
      </c>
      <c r="O292" s="86">
        <v>0</v>
      </c>
      <c r="P292" s="86">
        <v>0</v>
      </c>
      <c r="Q292" s="87">
        <v>0</v>
      </c>
      <c r="R292" s="87">
        <v>0</v>
      </c>
      <c r="S292" s="87">
        <v>0</v>
      </c>
      <c r="T292" s="87">
        <v>6</v>
      </c>
      <c r="U292" s="87">
        <v>0</v>
      </c>
      <c r="V292" s="88">
        <v>0</v>
      </c>
      <c r="W292" s="88">
        <v>0</v>
      </c>
      <c r="X292" s="89">
        <v>0</v>
      </c>
      <c r="AC292" s="50"/>
      <c r="AD292" s="51"/>
      <c r="AE292" s="51"/>
      <c r="AF292" s="51"/>
    </row>
    <row r="293" spans="2:32" x14ac:dyDescent="0.3">
      <c r="B293" s="45" t="s">
        <v>24</v>
      </c>
      <c r="C293" s="32" t="s">
        <v>311</v>
      </c>
      <c r="D293" s="49">
        <v>12</v>
      </c>
      <c r="E293" s="30">
        <v>0.4</v>
      </c>
      <c r="F293" s="31">
        <v>4.8000000000000007</v>
      </c>
      <c r="G293" s="30">
        <v>0</v>
      </c>
      <c r="H293" s="31">
        <v>0</v>
      </c>
      <c r="J293" s="84">
        <v>0</v>
      </c>
      <c r="K293" s="85">
        <v>0</v>
      </c>
      <c r="L293" s="86">
        <v>0</v>
      </c>
      <c r="M293" s="86">
        <v>0</v>
      </c>
      <c r="N293" s="86">
        <v>0</v>
      </c>
      <c r="O293" s="86">
        <v>0</v>
      </c>
      <c r="P293" s="86">
        <v>0</v>
      </c>
      <c r="Q293" s="87">
        <v>0</v>
      </c>
      <c r="R293" s="87">
        <v>0</v>
      </c>
      <c r="S293" s="87">
        <v>0</v>
      </c>
      <c r="T293" s="87">
        <v>0</v>
      </c>
      <c r="U293" s="87">
        <v>0</v>
      </c>
      <c r="V293" s="88">
        <v>0</v>
      </c>
      <c r="W293" s="88">
        <v>0</v>
      </c>
      <c r="X293" s="89">
        <v>0</v>
      </c>
      <c r="AC293" s="50"/>
      <c r="AD293" s="51"/>
      <c r="AE293" s="51"/>
      <c r="AF293" s="51"/>
    </row>
    <row r="294" spans="2:32" ht="27.6" x14ac:dyDescent="0.3">
      <c r="B294" s="45" t="s">
        <v>24</v>
      </c>
      <c r="C294" s="32" t="s">
        <v>312</v>
      </c>
      <c r="D294" s="49">
        <v>4</v>
      </c>
      <c r="E294" s="30">
        <v>0.4</v>
      </c>
      <c r="F294" s="31">
        <v>1.6</v>
      </c>
      <c r="G294" s="30">
        <v>0</v>
      </c>
      <c r="H294" s="31">
        <v>0</v>
      </c>
      <c r="J294" s="84">
        <v>0</v>
      </c>
      <c r="K294" s="85">
        <v>0</v>
      </c>
      <c r="L294" s="86">
        <v>0</v>
      </c>
      <c r="M294" s="86">
        <v>0</v>
      </c>
      <c r="N294" s="86">
        <v>0</v>
      </c>
      <c r="O294" s="86">
        <v>0</v>
      </c>
      <c r="P294" s="86">
        <v>0</v>
      </c>
      <c r="Q294" s="87">
        <v>0</v>
      </c>
      <c r="R294" s="87">
        <v>0</v>
      </c>
      <c r="S294" s="87">
        <v>0</v>
      </c>
      <c r="T294" s="87">
        <v>0</v>
      </c>
      <c r="U294" s="87">
        <v>0</v>
      </c>
      <c r="V294" s="88">
        <v>0</v>
      </c>
      <c r="W294" s="88">
        <v>0</v>
      </c>
      <c r="X294" s="89">
        <v>0</v>
      </c>
      <c r="AC294" s="50"/>
      <c r="AD294" s="51"/>
      <c r="AE294" s="51"/>
      <c r="AF294" s="51"/>
    </row>
    <row r="295" spans="2:32" ht="41.4" x14ac:dyDescent="0.3">
      <c r="B295" s="45" t="s">
        <v>24</v>
      </c>
      <c r="C295" s="32" t="s">
        <v>313</v>
      </c>
      <c r="D295" s="49">
        <v>6</v>
      </c>
      <c r="E295" s="30">
        <v>0.4</v>
      </c>
      <c r="F295" s="31">
        <v>2.4000000000000004</v>
      </c>
      <c r="G295" s="30">
        <v>0</v>
      </c>
      <c r="H295" s="31">
        <v>0</v>
      </c>
      <c r="J295" s="84">
        <v>0</v>
      </c>
      <c r="K295" s="85">
        <v>0</v>
      </c>
      <c r="L295" s="86">
        <v>0</v>
      </c>
      <c r="M295" s="86">
        <v>0</v>
      </c>
      <c r="N295" s="86">
        <v>0</v>
      </c>
      <c r="O295" s="86">
        <v>0</v>
      </c>
      <c r="P295" s="86">
        <v>0</v>
      </c>
      <c r="Q295" s="87">
        <v>0</v>
      </c>
      <c r="R295" s="87">
        <v>0</v>
      </c>
      <c r="S295" s="87">
        <v>0</v>
      </c>
      <c r="T295" s="87">
        <v>0</v>
      </c>
      <c r="U295" s="87">
        <v>0</v>
      </c>
      <c r="V295" s="88">
        <v>0</v>
      </c>
      <c r="W295" s="88">
        <v>0</v>
      </c>
      <c r="X295" s="89">
        <v>0</v>
      </c>
      <c r="AC295" s="50"/>
      <c r="AD295" s="51"/>
      <c r="AE295" s="51"/>
      <c r="AF295" s="51"/>
    </row>
    <row r="296" spans="2:32" x14ac:dyDescent="0.3">
      <c r="B296" s="45" t="s">
        <v>24</v>
      </c>
      <c r="C296" s="32" t="s">
        <v>314</v>
      </c>
      <c r="D296" s="49">
        <v>10</v>
      </c>
      <c r="E296" s="30">
        <v>0.4</v>
      </c>
      <c r="F296" s="31">
        <v>4</v>
      </c>
      <c r="G296" s="30">
        <v>0</v>
      </c>
      <c r="H296" s="31">
        <v>0</v>
      </c>
      <c r="J296" s="84">
        <v>0</v>
      </c>
      <c r="K296" s="85">
        <v>0</v>
      </c>
      <c r="L296" s="86">
        <v>0</v>
      </c>
      <c r="M296" s="86">
        <v>0</v>
      </c>
      <c r="N296" s="86">
        <v>0</v>
      </c>
      <c r="O296" s="86">
        <v>0</v>
      </c>
      <c r="P296" s="86">
        <v>0</v>
      </c>
      <c r="Q296" s="87">
        <v>0</v>
      </c>
      <c r="R296" s="87">
        <v>0</v>
      </c>
      <c r="S296" s="87">
        <v>0</v>
      </c>
      <c r="T296" s="87">
        <v>0</v>
      </c>
      <c r="U296" s="87">
        <v>0</v>
      </c>
      <c r="V296" s="88">
        <v>0</v>
      </c>
      <c r="W296" s="88">
        <v>0</v>
      </c>
      <c r="X296" s="89">
        <v>0</v>
      </c>
      <c r="AC296" s="50"/>
      <c r="AD296" s="51"/>
      <c r="AE296" s="51"/>
      <c r="AF296" s="51"/>
    </row>
    <row r="297" spans="2:32" ht="41.4" x14ac:dyDescent="0.3">
      <c r="B297" s="45" t="s">
        <v>24</v>
      </c>
      <c r="C297" s="32" t="s">
        <v>315</v>
      </c>
      <c r="D297" s="49">
        <v>10</v>
      </c>
      <c r="E297" s="30">
        <v>1</v>
      </c>
      <c r="F297" s="31">
        <v>10</v>
      </c>
      <c r="G297" s="30">
        <v>0.4</v>
      </c>
      <c r="H297" s="31">
        <v>4</v>
      </c>
      <c r="J297" s="84">
        <v>0</v>
      </c>
      <c r="K297" s="85">
        <v>0</v>
      </c>
      <c r="L297" s="86">
        <v>0</v>
      </c>
      <c r="M297" s="86">
        <v>0</v>
      </c>
      <c r="N297" s="86">
        <v>0</v>
      </c>
      <c r="O297" s="86">
        <v>0</v>
      </c>
      <c r="P297" s="86">
        <v>0</v>
      </c>
      <c r="Q297" s="87">
        <v>0</v>
      </c>
      <c r="R297" s="87">
        <v>0</v>
      </c>
      <c r="S297" s="87">
        <v>4</v>
      </c>
      <c r="T297" s="87">
        <v>0</v>
      </c>
      <c r="U297" s="87">
        <v>0</v>
      </c>
      <c r="V297" s="88">
        <v>0</v>
      </c>
      <c r="W297" s="88">
        <v>0</v>
      </c>
      <c r="X297" s="89">
        <v>0</v>
      </c>
      <c r="AC297" s="50"/>
      <c r="AD297" s="51"/>
      <c r="AE297" s="51"/>
      <c r="AF297" s="51"/>
    </row>
    <row r="298" spans="2:32" x14ac:dyDescent="0.3">
      <c r="B298" s="45" t="s">
        <v>24</v>
      </c>
      <c r="C298" s="32" t="s">
        <v>316</v>
      </c>
      <c r="D298" s="49">
        <v>3</v>
      </c>
      <c r="E298" s="30">
        <v>0.4</v>
      </c>
      <c r="F298" s="31">
        <v>1.2000000000000002</v>
      </c>
      <c r="G298" s="30">
        <v>0</v>
      </c>
      <c r="H298" s="31">
        <v>0</v>
      </c>
      <c r="J298" s="84">
        <v>0</v>
      </c>
      <c r="K298" s="85">
        <v>0</v>
      </c>
      <c r="L298" s="86">
        <v>0</v>
      </c>
      <c r="M298" s="86">
        <v>0</v>
      </c>
      <c r="N298" s="86">
        <v>0</v>
      </c>
      <c r="O298" s="86">
        <v>0</v>
      </c>
      <c r="P298" s="86">
        <v>0</v>
      </c>
      <c r="Q298" s="87">
        <v>0</v>
      </c>
      <c r="R298" s="87">
        <v>0</v>
      </c>
      <c r="S298" s="87">
        <v>0</v>
      </c>
      <c r="T298" s="87">
        <v>0</v>
      </c>
      <c r="U298" s="87">
        <v>0</v>
      </c>
      <c r="V298" s="88">
        <v>0</v>
      </c>
      <c r="W298" s="88">
        <v>0</v>
      </c>
      <c r="X298" s="89">
        <v>0</v>
      </c>
      <c r="AC298" s="50"/>
      <c r="AD298" s="51"/>
      <c r="AE298" s="51"/>
      <c r="AF298" s="51"/>
    </row>
    <row r="299" spans="2:32" ht="27.6" x14ac:dyDescent="0.3">
      <c r="B299" s="45" t="s">
        <v>24</v>
      </c>
      <c r="C299" s="32" t="s">
        <v>317</v>
      </c>
      <c r="D299" s="49">
        <v>10</v>
      </c>
      <c r="E299" s="30">
        <v>1</v>
      </c>
      <c r="F299" s="31">
        <v>10</v>
      </c>
      <c r="G299" s="30">
        <v>0.4</v>
      </c>
      <c r="H299" s="31">
        <v>4</v>
      </c>
      <c r="J299" s="84">
        <v>0</v>
      </c>
      <c r="K299" s="85">
        <v>0</v>
      </c>
      <c r="L299" s="86">
        <v>0</v>
      </c>
      <c r="M299" s="86">
        <v>0</v>
      </c>
      <c r="N299" s="86">
        <v>0</v>
      </c>
      <c r="O299" s="86">
        <v>0</v>
      </c>
      <c r="P299" s="86">
        <v>0</v>
      </c>
      <c r="Q299" s="87">
        <v>0</v>
      </c>
      <c r="R299" s="87">
        <v>2</v>
      </c>
      <c r="S299" s="87">
        <v>2</v>
      </c>
      <c r="T299" s="87">
        <v>0</v>
      </c>
      <c r="U299" s="87">
        <v>0</v>
      </c>
      <c r="V299" s="88">
        <v>0</v>
      </c>
      <c r="W299" s="88">
        <v>0</v>
      </c>
      <c r="X299" s="89">
        <v>0</v>
      </c>
      <c r="AC299" s="50"/>
      <c r="AD299" s="51"/>
      <c r="AE299" s="51"/>
      <c r="AF299" s="51"/>
    </row>
    <row r="300" spans="2:32" x14ac:dyDescent="0.3">
      <c r="B300" s="45" t="s">
        <v>24</v>
      </c>
      <c r="C300" s="32" t="s">
        <v>318</v>
      </c>
      <c r="D300" s="49">
        <v>4</v>
      </c>
      <c r="E300" s="30">
        <v>1</v>
      </c>
      <c r="F300" s="31">
        <v>4</v>
      </c>
      <c r="G300" s="30">
        <v>1</v>
      </c>
      <c r="H300" s="31">
        <v>4</v>
      </c>
      <c r="J300" s="84">
        <v>0</v>
      </c>
      <c r="K300" s="85">
        <v>0</v>
      </c>
      <c r="L300" s="86">
        <v>0</v>
      </c>
      <c r="M300" s="86">
        <v>0</v>
      </c>
      <c r="N300" s="86">
        <v>0</v>
      </c>
      <c r="O300" s="86">
        <v>0</v>
      </c>
      <c r="P300" s="86">
        <v>0</v>
      </c>
      <c r="Q300" s="87">
        <v>0</v>
      </c>
      <c r="R300" s="87">
        <v>4</v>
      </c>
      <c r="S300" s="87">
        <v>0</v>
      </c>
      <c r="T300" s="87">
        <v>0</v>
      </c>
      <c r="U300" s="87">
        <v>0</v>
      </c>
      <c r="V300" s="88">
        <v>0</v>
      </c>
      <c r="W300" s="88">
        <v>0</v>
      </c>
      <c r="X300" s="89">
        <v>0</v>
      </c>
      <c r="AC300" s="50"/>
      <c r="AD300" s="51"/>
      <c r="AE300" s="51"/>
      <c r="AF300" s="51"/>
    </row>
    <row r="301" spans="2:32" x14ac:dyDescent="0.3">
      <c r="B301" s="45" t="s">
        <v>24</v>
      </c>
      <c r="C301" s="32" t="s">
        <v>319</v>
      </c>
      <c r="D301" s="49">
        <v>5</v>
      </c>
      <c r="E301" s="30">
        <v>0.4</v>
      </c>
      <c r="F301" s="31">
        <v>2</v>
      </c>
      <c r="G301" s="30">
        <v>0</v>
      </c>
      <c r="H301" s="31">
        <v>0</v>
      </c>
      <c r="J301" s="84">
        <v>0</v>
      </c>
      <c r="K301" s="85">
        <v>0</v>
      </c>
      <c r="L301" s="86">
        <v>0</v>
      </c>
      <c r="M301" s="86">
        <v>0</v>
      </c>
      <c r="N301" s="86">
        <v>0</v>
      </c>
      <c r="O301" s="86">
        <v>0</v>
      </c>
      <c r="P301" s="86">
        <v>0</v>
      </c>
      <c r="Q301" s="87">
        <v>0</v>
      </c>
      <c r="R301" s="87">
        <v>0</v>
      </c>
      <c r="S301" s="87">
        <v>0</v>
      </c>
      <c r="T301" s="87">
        <v>0</v>
      </c>
      <c r="U301" s="87">
        <v>0</v>
      </c>
      <c r="V301" s="88">
        <v>0</v>
      </c>
      <c r="W301" s="88">
        <v>0</v>
      </c>
      <c r="X301" s="89">
        <v>0</v>
      </c>
      <c r="AC301" s="50"/>
      <c r="AD301" s="51"/>
      <c r="AE301" s="51"/>
      <c r="AF301" s="51"/>
    </row>
    <row r="302" spans="2:32" ht="27.6" x14ac:dyDescent="0.3">
      <c r="B302" s="45" t="s">
        <v>24</v>
      </c>
      <c r="C302" s="32" t="s">
        <v>320</v>
      </c>
      <c r="D302" s="49">
        <v>10</v>
      </c>
      <c r="E302" s="30">
        <v>0.4</v>
      </c>
      <c r="F302" s="31">
        <v>4</v>
      </c>
      <c r="G302" s="30">
        <v>0</v>
      </c>
      <c r="H302" s="31">
        <v>0</v>
      </c>
      <c r="J302" s="84">
        <v>0</v>
      </c>
      <c r="K302" s="85">
        <v>0</v>
      </c>
      <c r="L302" s="86">
        <v>0</v>
      </c>
      <c r="M302" s="86">
        <v>0</v>
      </c>
      <c r="N302" s="86">
        <v>0</v>
      </c>
      <c r="O302" s="86">
        <v>0</v>
      </c>
      <c r="P302" s="86">
        <v>0</v>
      </c>
      <c r="Q302" s="87">
        <v>0</v>
      </c>
      <c r="R302" s="87">
        <v>0</v>
      </c>
      <c r="S302" s="87">
        <v>0</v>
      </c>
      <c r="T302" s="87">
        <v>0</v>
      </c>
      <c r="U302" s="87">
        <v>0</v>
      </c>
      <c r="V302" s="88">
        <v>0</v>
      </c>
      <c r="W302" s="88">
        <v>0</v>
      </c>
      <c r="X302" s="89">
        <v>0</v>
      </c>
      <c r="AC302" s="50"/>
      <c r="AD302" s="51"/>
      <c r="AE302" s="51"/>
      <c r="AF302" s="51"/>
    </row>
    <row r="303" spans="2:32" x14ac:dyDescent="0.3">
      <c r="B303" s="45" t="s">
        <v>24</v>
      </c>
      <c r="C303" s="32" t="s">
        <v>321</v>
      </c>
      <c r="D303" s="49">
        <v>8</v>
      </c>
      <c r="E303" s="30">
        <v>0.4</v>
      </c>
      <c r="F303" s="31">
        <v>3.2</v>
      </c>
      <c r="G303" s="30">
        <v>0</v>
      </c>
      <c r="H303" s="31">
        <v>0</v>
      </c>
      <c r="J303" s="84">
        <v>0</v>
      </c>
      <c r="K303" s="85">
        <v>0</v>
      </c>
      <c r="L303" s="86">
        <v>0</v>
      </c>
      <c r="M303" s="86">
        <v>0</v>
      </c>
      <c r="N303" s="86">
        <v>0</v>
      </c>
      <c r="O303" s="86">
        <v>0</v>
      </c>
      <c r="P303" s="86">
        <v>0</v>
      </c>
      <c r="Q303" s="87">
        <v>0</v>
      </c>
      <c r="R303" s="87">
        <v>0</v>
      </c>
      <c r="S303" s="87">
        <v>0</v>
      </c>
      <c r="T303" s="87">
        <v>0</v>
      </c>
      <c r="U303" s="87">
        <v>0</v>
      </c>
      <c r="V303" s="88">
        <v>0</v>
      </c>
      <c r="W303" s="88">
        <v>0</v>
      </c>
      <c r="X303" s="89">
        <v>0</v>
      </c>
      <c r="AC303" s="50"/>
      <c r="AD303" s="51"/>
      <c r="AE303" s="51"/>
      <c r="AF303" s="51"/>
    </row>
    <row r="304" spans="2:32" x14ac:dyDescent="0.3">
      <c r="B304" s="45" t="s">
        <v>24</v>
      </c>
      <c r="C304" s="32" t="s">
        <v>322</v>
      </c>
      <c r="D304" s="49">
        <v>8</v>
      </c>
      <c r="E304" s="30">
        <v>0.4</v>
      </c>
      <c r="F304" s="31">
        <v>3.2</v>
      </c>
      <c r="G304" s="30">
        <v>0</v>
      </c>
      <c r="H304" s="31">
        <v>0</v>
      </c>
      <c r="J304" s="84">
        <v>0</v>
      </c>
      <c r="K304" s="85">
        <v>0</v>
      </c>
      <c r="L304" s="86">
        <v>0</v>
      </c>
      <c r="M304" s="86">
        <v>0</v>
      </c>
      <c r="N304" s="86">
        <v>0</v>
      </c>
      <c r="O304" s="86">
        <v>0</v>
      </c>
      <c r="P304" s="86">
        <v>0</v>
      </c>
      <c r="Q304" s="87">
        <v>0</v>
      </c>
      <c r="R304" s="87">
        <v>0</v>
      </c>
      <c r="S304" s="87">
        <v>0</v>
      </c>
      <c r="T304" s="87">
        <v>0</v>
      </c>
      <c r="U304" s="87">
        <v>0</v>
      </c>
      <c r="V304" s="88">
        <v>0</v>
      </c>
      <c r="W304" s="88">
        <v>0</v>
      </c>
      <c r="X304" s="89">
        <v>0</v>
      </c>
      <c r="AC304" s="50"/>
      <c r="AD304" s="51"/>
      <c r="AE304" s="51"/>
      <c r="AF304" s="51"/>
    </row>
    <row r="305" spans="2:32" ht="41.4" x14ac:dyDescent="0.3">
      <c r="B305" s="45" t="s">
        <v>24</v>
      </c>
      <c r="C305" s="32" t="s">
        <v>323</v>
      </c>
      <c r="D305" s="49">
        <v>4</v>
      </c>
      <c r="E305" s="30">
        <v>1</v>
      </c>
      <c r="F305" s="31">
        <v>4</v>
      </c>
      <c r="G305" s="30">
        <v>0.4</v>
      </c>
      <c r="H305" s="31">
        <v>1.6</v>
      </c>
      <c r="J305" s="84">
        <v>0</v>
      </c>
      <c r="K305" s="85">
        <v>0</v>
      </c>
      <c r="L305" s="86">
        <v>0</v>
      </c>
      <c r="M305" s="86">
        <v>0</v>
      </c>
      <c r="N305" s="86">
        <v>0</v>
      </c>
      <c r="O305" s="86">
        <v>0</v>
      </c>
      <c r="P305" s="86">
        <v>0</v>
      </c>
      <c r="Q305" s="87">
        <v>0.17777777777777778</v>
      </c>
      <c r="R305" s="87">
        <v>0.17777777777777778</v>
      </c>
      <c r="S305" s="87">
        <v>0.17777777777777778</v>
      </c>
      <c r="T305" s="87">
        <v>0.53333333333333333</v>
      </c>
      <c r="U305" s="87">
        <v>0.53333333333333333</v>
      </c>
      <c r="V305" s="88">
        <v>0</v>
      </c>
      <c r="W305" s="88">
        <v>0</v>
      </c>
      <c r="X305" s="89">
        <v>0</v>
      </c>
      <c r="AC305" s="50"/>
      <c r="AD305" s="51"/>
      <c r="AE305" s="51"/>
      <c r="AF305" s="51"/>
    </row>
    <row r="306" spans="2:32" x14ac:dyDescent="0.3">
      <c r="B306" s="45" t="s">
        <v>24</v>
      </c>
      <c r="C306" s="32" t="s">
        <v>324</v>
      </c>
      <c r="D306" s="49">
        <v>10</v>
      </c>
      <c r="E306" s="30">
        <v>1</v>
      </c>
      <c r="F306" s="31">
        <v>10</v>
      </c>
      <c r="G306" s="30">
        <v>0.4</v>
      </c>
      <c r="H306" s="31">
        <v>4</v>
      </c>
      <c r="J306" s="84">
        <v>0</v>
      </c>
      <c r="K306" s="85">
        <v>0</v>
      </c>
      <c r="L306" s="86">
        <v>0</v>
      </c>
      <c r="M306" s="86">
        <v>0</v>
      </c>
      <c r="N306" s="86">
        <v>0</v>
      </c>
      <c r="O306" s="86">
        <v>0</v>
      </c>
      <c r="P306" s="86">
        <v>0</v>
      </c>
      <c r="Q306" s="87">
        <v>0.44444444444444442</v>
      </c>
      <c r="R306" s="87">
        <v>0.44444444444444442</v>
      </c>
      <c r="S306" s="87">
        <v>0.44444444444444442</v>
      </c>
      <c r="T306" s="87">
        <v>1.3333333333333333</v>
      </c>
      <c r="U306" s="87">
        <v>1.3333333333333333</v>
      </c>
      <c r="V306" s="88">
        <v>0</v>
      </c>
      <c r="W306" s="88">
        <v>0</v>
      </c>
      <c r="X306" s="89">
        <v>0</v>
      </c>
      <c r="AC306" s="50"/>
      <c r="AD306" s="51"/>
      <c r="AE306" s="51"/>
      <c r="AF306" s="51"/>
    </row>
    <row r="307" spans="2:32" x14ac:dyDescent="0.3">
      <c r="B307" s="45" t="s">
        <v>24</v>
      </c>
      <c r="C307" s="32" t="s">
        <v>325</v>
      </c>
      <c r="D307" s="49">
        <v>2</v>
      </c>
      <c r="E307" s="30">
        <v>0.4</v>
      </c>
      <c r="F307" s="31">
        <v>0.8</v>
      </c>
      <c r="G307" s="30">
        <v>0.4</v>
      </c>
      <c r="H307" s="31">
        <v>0.32000000000000006</v>
      </c>
      <c r="J307" s="84">
        <v>0</v>
      </c>
      <c r="K307" s="85">
        <v>0</v>
      </c>
      <c r="L307" s="86">
        <v>0</v>
      </c>
      <c r="M307" s="86">
        <v>0</v>
      </c>
      <c r="N307" s="86">
        <v>0</v>
      </c>
      <c r="O307" s="86">
        <v>0</v>
      </c>
      <c r="P307" s="86">
        <v>0</v>
      </c>
      <c r="Q307" s="87">
        <v>0</v>
      </c>
      <c r="R307" s="87">
        <v>0</v>
      </c>
      <c r="S307" s="87">
        <v>0</v>
      </c>
      <c r="T307" s="87">
        <v>0.32000000000000006</v>
      </c>
      <c r="U307" s="87">
        <v>0</v>
      </c>
      <c r="V307" s="88">
        <v>0</v>
      </c>
      <c r="W307" s="88">
        <v>0</v>
      </c>
      <c r="X307" s="89">
        <v>0</v>
      </c>
      <c r="AC307" s="50"/>
      <c r="AD307" s="51"/>
      <c r="AE307" s="51"/>
      <c r="AF307" s="51"/>
    </row>
    <row r="308" spans="2:32" ht="27.6" x14ac:dyDescent="0.3">
      <c r="B308" s="45" t="s">
        <v>24</v>
      </c>
      <c r="C308" s="32" t="s">
        <v>326</v>
      </c>
      <c r="D308" s="49">
        <v>12</v>
      </c>
      <c r="E308" s="30">
        <v>0.4</v>
      </c>
      <c r="F308" s="31">
        <v>4.8000000000000007</v>
      </c>
      <c r="G308" s="30">
        <v>0</v>
      </c>
      <c r="H308" s="31">
        <v>0</v>
      </c>
      <c r="J308" s="84">
        <v>0</v>
      </c>
      <c r="K308" s="85">
        <v>0</v>
      </c>
      <c r="L308" s="86">
        <v>0</v>
      </c>
      <c r="M308" s="86">
        <v>0</v>
      </c>
      <c r="N308" s="86">
        <v>0</v>
      </c>
      <c r="O308" s="86">
        <v>0</v>
      </c>
      <c r="P308" s="86">
        <v>0</v>
      </c>
      <c r="Q308" s="87">
        <v>0</v>
      </c>
      <c r="R308" s="87">
        <v>0</v>
      </c>
      <c r="S308" s="87">
        <v>0</v>
      </c>
      <c r="T308" s="87">
        <v>0</v>
      </c>
      <c r="U308" s="87">
        <v>0</v>
      </c>
      <c r="V308" s="88">
        <v>0</v>
      </c>
      <c r="W308" s="88">
        <v>0</v>
      </c>
      <c r="X308" s="89">
        <v>0</v>
      </c>
      <c r="AC308" s="50"/>
      <c r="AD308" s="51"/>
      <c r="AE308" s="51"/>
      <c r="AF308" s="51"/>
    </row>
    <row r="309" spans="2:32" ht="27.6" x14ac:dyDescent="0.3">
      <c r="B309" s="45" t="s">
        <v>24</v>
      </c>
      <c r="C309" s="32" t="s">
        <v>327</v>
      </c>
      <c r="D309" s="49">
        <v>2</v>
      </c>
      <c r="E309" s="30">
        <v>0.4</v>
      </c>
      <c r="F309" s="31">
        <v>0.8</v>
      </c>
      <c r="G309" s="30">
        <v>0</v>
      </c>
      <c r="H309" s="31">
        <v>0</v>
      </c>
      <c r="J309" s="84">
        <v>0</v>
      </c>
      <c r="K309" s="85">
        <v>0</v>
      </c>
      <c r="L309" s="86">
        <v>0</v>
      </c>
      <c r="M309" s="86">
        <v>0</v>
      </c>
      <c r="N309" s="86">
        <v>0</v>
      </c>
      <c r="O309" s="86">
        <v>0</v>
      </c>
      <c r="P309" s="86">
        <v>0</v>
      </c>
      <c r="Q309" s="87">
        <v>0</v>
      </c>
      <c r="R309" s="87">
        <v>0</v>
      </c>
      <c r="S309" s="87">
        <v>0</v>
      </c>
      <c r="T309" s="87">
        <v>0</v>
      </c>
      <c r="U309" s="87">
        <v>0</v>
      </c>
      <c r="V309" s="88">
        <v>0</v>
      </c>
      <c r="W309" s="88">
        <v>0</v>
      </c>
      <c r="X309" s="89">
        <v>0</v>
      </c>
      <c r="AC309" s="50"/>
      <c r="AD309" s="51"/>
      <c r="AE309" s="51"/>
      <c r="AF309" s="51"/>
    </row>
    <row r="310" spans="2:32" x14ac:dyDescent="0.3">
      <c r="B310" s="45" t="s">
        <v>24</v>
      </c>
      <c r="C310" s="32" t="s">
        <v>328</v>
      </c>
      <c r="D310" s="49">
        <v>10</v>
      </c>
      <c r="E310" s="30">
        <v>0.4</v>
      </c>
      <c r="F310" s="31">
        <v>4</v>
      </c>
      <c r="G310" s="30">
        <v>0</v>
      </c>
      <c r="H310" s="31">
        <v>0</v>
      </c>
      <c r="J310" s="84">
        <v>0</v>
      </c>
      <c r="K310" s="85">
        <v>0</v>
      </c>
      <c r="L310" s="86">
        <v>0</v>
      </c>
      <c r="M310" s="86">
        <v>0</v>
      </c>
      <c r="N310" s="86">
        <v>0</v>
      </c>
      <c r="O310" s="86">
        <v>0</v>
      </c>
      <c r="P310" s="86">
        <v>0</v>
      </c>
      <c r="Q310" s="87">
        <v>0</v>
      </c>
      <c r="R310" s="87">
        <v>0</v>
      </c>
      <c r="S310" s="87">
        <v>0</v>
      </c>
      <c r="T310" s="87">
        <v>0</v>
      </c>
      <c r="U310" s="87">
        <v>0</v>
      </c>
      <c r="V310" s="88">
        <v>0</v>
      </c>
      <c r="W310" s="88">
        <v>0</v>
      </c>
      <c r="X310" s="89">
        <v>0</v>
      </c>
      <c r="AC310" s="50"/>
      <c r="AD310" s="51"/>
      <c r="AE310" s="51"/>
      <c r="AF310" s="51"/>
    </row>
    <row r="311" spans="2:32" ht="27.6" x14ac:dyDescent="0.3">
      <c r="B311" s="45" t="s">
        <v>24</v>
      </c>
      <c r="C311" s="32" t="s">
        <v>329</v>
      </c>
      <c r="D311" s="49">
        <v>10</v>
      </c>
      <c r="E311" s="30">
        <v>0.4</v>
      </c>
      <c r="F311" s="31">
        <v>4</v>
      </c>
      <c r="G311" s="30">
        <v>0</v>
      </c>
      <c r="H311" s="31">
        <v>0</v>
      </c>
      <c r="J311" s="84">
        <v>0</v>
      </c>
      <c r="K311" s="85">
        <v>0</v>
      </c>
      <c r="L311" s="86">
        <v>0</v>
      </c>
      <c r="M311" s="86">
        <v>0</v>
      </c>
      <c r="N311" s="86">
        <v>0</v>
      </c>
      <c r="O311" s="86">
        <v>0</v>
      </c>
      <c r="P311" s="86">
        <v>0</v>
      </c>
      <c r="Q311" s="87">
        <v>0</v>
      </c>
      <c r="R311" s="87">
        <v>0</v>
      </c>
      <c r="S311" s="87">
        <v>0</v>
      </c>
      <c r="T311" s="87">
        <v>0</v>
      </c>
      <c r="U311" s="87">
        <v>0</v>
      </c>
      <c r="V311" s="88">
        <v>0</v>
      </c>
      <c r="W311" s="88">
        <v>0</v>
      </c>
      <c r="X311" s="89">
        <v>0</v>
      </c>
      <c r="AC311" s="50"/>
      <c r="AD311" s="51"/>
      <c r="AE311" s="51"/>
      <c r="AF311" s="51"/>
    </row>
    <row r="312" spans="2:32" x14ac:dyDescent="0.3">
      <c r="B312" s="45" t="s">
        <v>24</v>
      </c>
      <c r="C312" s="32" t="s">
        <v>330</v>
      </c>
      <c r="D312" s="49">
        <v>20</v>
      </c>
      <c r="E312" s="30">
        <v>0.4</v>
      </c>
      <c r="F312" s="31">
        <v>8</v>
      </c>
      <c r="G312" s="30">
        <v>0</v>
      </c>
      <c r="H312" s="31">
        <v>0</v>
      </c>
      <c r="J312" s="84">
        <v>0</v>
      </c>
      <c r="K312" s="85">
        <v>0</v>
      </c>
      <c r="L312" s="86">
        <v>0</v>
      </c>
      <c r="M312" s="86">
        <v>0</v>
      </c>
      <c r="N312" s="86">
        <v>0</v>
      </c>
      <c r="O312" s="86">
        <v>0</v>
      </c>
      <c r="P312" s="86">
        <v>0</v>
      </c>
      <c r="Q312" s="87">
        <v>0</v>
      </c>
      <c r="R312" s="87">
        <v>0</v>
      </c>
      <c r="S312" s="87">
        <v>0</v>
      </c>
      <c r="T312" s="87">
        <v>0</v>
      </c>
      <c r="U312" s="87">
        <v>0</v>
      </c>
      <c r="V312" s="88">
        <v>0</v>
      </c>
      <c r="W312" s="88">
        <v>0</v>
      </c>
      <c r="X312" s="89">
        <v>0</v>
      </c>
      <c r="AC312" s="50"/>
      <c r="AD312" s="51"/>
      <c r="AE312" s="51"/>
      <c r="AF312" s="51"/>
    </row>
    <row r="313" spans="2:32" ht="27.6" x14ac:dyDescent="0.3">
      <c r="B313" s="45" t="s">
        <v>24</v>
      </c>
      <c r="C313" s="32" t="s">
        <v>331</v>
      </c>
      <c r="D313" s="49">
        <v>23</v>
      </c>
      <c r="E313" s="30">
        <v>0.4</v>
      </c>
      <c r="F313" s="31">
        <v>9.2000000000000011</v>
      </c>
      <c r="G313" s="30">
        <v>0</v>
      </c>
      <c r="H313" s="31">
        <v>0</v>
      </c>
      <c r="J313" s="84">
        <v>0</v>
      </c>
      <c r="K313" s="85">
        <v>0</v>
      </c>
      <c r="L313" s="86">
        <v>0</v>
      </c>
      <c r="M313" s="86">
        <v>0</v>
      </c>
      <c r="N313" s="86">
        <v>0</v>
      </c>
      <c r="O313" s="86">
        <v>0</v>
      </c>
      <c r="P313" s="86">
        <v>0</v>
      </c>
      <c r="Q313" s="87">
        <v>0</v>
      </c>
      <c r="R313" s="87">
        <v>0</v>
      </c>
      <c r="S313" s="87">
        <v>0</v>
      </c>
      <c r="T313" s="87">
        <v>0</v>
      </c>
      <c r="U313" s="87">
        <v>0</v>
      </c>
      <c r="V313" s="88">
        <v>0</v>
      </c>
      <c r="W313" s="88">
        <v>0</v>
      </c>
      <c r="X313" s="89">
        <v>0</v>
      </c>
      <c r="AC313" s="50"/>
      <c r="AD313" s="51"/>
      <c r="AE313" s="51"/>
      <c r="AF313" s="51"/>
    </row>
    <row r="314" spans="2:32" ht="27.6" x14ac:dyDescent="0.3">
      <c r="B314" s="45" t="s">
        <v>24</v>
      </c>
      <c r="C314" s="32" t="s">
        <v>332</v>
      </c>
      <c r="D314" s="49">
        <v>20</v>
      </c>
      <c r="E314" s="30">
        <v>0.4</v>
      </c>
      <c r="F314" s="31">
        <v>8</v>
      </c>
      <c r="G314" s="30">
        <v>0</v>
      </c>
      <c r="H314" s="31">
        <v>0</v>
      </c>
      <c r="J314" s="84">
        <v>0</v>
      </c>
      <c r="K314" s="85">
        <v>0</v>
      </c>
      <c r="L314" s="86">
        <v>0</v>
      </c>
      <c r="M314" s="86">
        <v>0</v>
      </c>
      <c r="N314" s="86">
        <v>0</v>
      </c>
      <c r="O314" s="86">
        <v>0</v>
      </c>
      <c r="P314" s="86">
        <v>0</v>
      </c>
      <c r="Q314" s="87">
        <v>0</v>
      </c>
      <c r="R314" s="87">
        <v>0</v>
      </c>
      <c r="S314" s="87">
        <v>0</v>
      </c>
      <c r="T314" s="87">
        <v>0</v>
      </c>
      <c r="U314" s="87">
        <v>0</v>
      </c>
      <c r="V314" s="88">
        <v>0</v>
      </c>
      <c r="W314" s="88">
        <v>0</v>
      </c>
      <c r="X314" s="89">
        <v>0</v>
      </c>
      <c r="AC314" s="50"/>
      <c r="AD314" s="51"/>
      <c r="AE314" s="51"/>
      <c r="AF314" s="51"/>
    </row>
    <row r="315" spans="2:32" x14ac:dyDescent="0.3">
      <c r="B315" s="45" t="s">
        <v>24</v>
      </c>
      <c r="C315" s="32" t="s">
        <v>333</v>
      </c>
      <c r="D315" s="49">
        <v>40</v>
      </c>
      <c r="E315" s="30">
        <v>0.4</v>
      </c>
      <c r="F315" s="31">
        <v>16</v>
      </c>
      <c r="G315" s="30">
        <v>0</v>
      </c>
      <c r="H315" s="31">
        <v>0</v>
      </c>
      <c r="J315" s="84">
        <v>0</v>
      </c>
      <c r="K315" s="85">
        <v>0</v>
      </c>
      <c r="L315" s="86">
        <v>0</v>
      </c>
      <c r="M315" s="86">
        <v>0</v>
      </c>
      <c r="N315" s="86">
        <v>0</v>
      </c>
      <c r="O315" s="86">
        <v>0</v>
      </c>
      <c r="P315" s="86">
        <v>0</v>
      </c>
      <c r="Q315" s="87">
        <v>0</v>
      </c>
      <c r="R315" s="87">
        <v>0</v>
      </c>
      <c r="S315" s="87">
        <v>0</v>
      </c>
      <c r="T315" s="87">
        <v>0</v>
      </c>
      <c r="U315" s="87">
        <v>0</v>
      </c>
      <c r="V315" s="88">
        <v>0</v>
      </c>
      <c r="W315" s="88">
        <v>0</v>
      </c>
      <c r="X315" s="89">
        <v>0</v>
      </c>
      <c r="AC315" s="50"/>
      <c r="AD315" s="51"/>
      <c r="AE315" s="51"/>
      <c r="AF315" s="51"/>
    </row>
    <row r="316" spans="2:32" x14ac:dyDescent="0.3">
      <c r="B316" s="45" t="s">
        <v>24</v>
      </c>
      <c r="C316" s="32" t="s">
        <v>334</v>
      </c>
      <c r="D316" s="49">
        <v>12</v>
      </c>
      <c r="E316" s="30">
        <v>0.4</v>
      </c>
      <c r="F316" s="31">
        <v>4.8000000000000007</v>
      </c>
      <c r="G316" s="30">
        <v>0</v>
      </c>
      <c r="H316" s="31">
        <v>0</v>
      </c>
      <c r="J316" s="84">
        <v>0</v>
      </c>
      <c r="K316" s="85">
        <v>0</v>
      </c>
      <c r="L316" s="86">
        <v>0</v>
      </c>
      <c r="M316" s="86">
        <v>0</v>
      </c>
      <c r="N316" s="86">
        <v>0</v>
      </c>
      <c r="O316" s="86">
        <v>0</v>
      </c>
      <c r="P316" s="86">
        <v>0</v>
      </c>
      <c r="Q316" s="87">
        <v>0</v>
      </c>
      <c r="R316" s="87">
        <v>0</v>
      </c>
      <c r="S316" s="87">
        <v>0</v>
      </c>
      <c r="T316" s="87">
        <v>0</v>
      </c>
      <c r="U316" s="87">
        <v>0</v>
      </c>
      <c r="V316" s="88">
        <v>0</v>
      </c>
      <c r="W316" s="88">
        <v>0</v>
      </c>
      <c r="X316" s="89">
        <v>0</v>
      </c>
      <c r="AC316" s="50"/>
      <c r="AD316" s="51"/>
      <c r="AE316" s="51"/>
      <c r="AF316" s="51"/>
    </row>
    <row r="317" spans="2:32" x14ac:dyDescent="0.3">
      <c r="B317" s="45" t="s">
        <v>24</v>
      </c>
      <c r="C317" s="32" t="s">
        <v>335</v>
      </c>
      <c r="D317" s="49">
        <v>5</v>
      </c>
      <c r="E317" s="30">
        <v>0.4</v>
      </c>
      <c r="F317" s="31">
        <v>2</v>
      </c>
      <c r="G317" s="30">
        <v>0</v>
      </c>
      <c r="H317" s="31">
        <v>0</v>
      </c>
      <c r="J317" s="84">
        <v>0</v>
      </c>
      <c r="K317" s="85">
        <v>0</v>
      </c>
      <c r="L317" s="86">
        <v>0</v>
      </c>
      <c r="M317" s="86">
        <v>0</v>
      </c>
      <c r="N317" s="86">
        <v>0</v>
      </c>
      <c r="O317" s="86">
        <v>0</v>
      </c>
      <c r="P317" s="86">
        <v>0</v>
      </c>
      <c r="Q317" s="87">
        <v>0</v>
      </c>
      <c r="R317" s="87">
        <v>0</v>
      </c>
      <c r="S317" s="87">
        <v>0</v>
      </c>
      <c r="T317" s="87">
        <v>0</v>
      </c>
      <c r="U317" s="87">
        <v>0</v>
      </c>
      <c r="V317" s="88">
        <v>0</v>
      </c>
      <c r="W317" s="88">
        <v>0</v>
      </c>
      <c r="X317" s="89">
        <v>0</v>
      </c>
      <c r="AC317" s="50"/>
      <c r="AD317" s="51"/>
      <c r="AE317" s="51"/>
      <c r="AF317" s="51"/>
    </row>
    <row r="318" spans="2:32" ht="27.6" x14ac:dyDescent="0.3">
      <c r="B318" s="45" t="s">
        <v>24</v>
      </c>
      <c r="C318" s="32" t="s">
        <v>336</v>
      </c>
      <c r="D318" s="49">
        <v>15</v>
      </c>
      <c r="E318" s="30">
        <v>0.4</v>
      </c>
      <c r="F318" s="31">
        <v>6</v>
      </c>
      <c r="G318" s="30">
        <v>0</v>
      </c>
      <c r="H318" s="31">
        <v>0</v>
      </c>
      <c r="J318" s="84">
        <v>0</v>
      </c>
      <c r="K318" s="85">
        <v>0</v>
      </c>
      <c r="L318" s="86">
        <v>0</v>
      </c>
      <c r="M318" s="86">
        <v>0</v>
      </c>
      <c r="N318" s="86">
        <v>0</v>
      </c>
      <c r="O318" s="86">
        <v>0</v>
      </c>
      <c r="P318" s="86">
        <v>0</v>
      </c>
      <c r="Q318" s="87">
        <v>0</v>
      </c>
      <c r="R318" s="87">
        <v>0</v>
      </c>
      <c r="S318" s="87">
        <v>0</v>
      </c>
      <c r="T318" s="87">
        <v>0</v>
      </c>
      <c r="U318" s="87">
        <v>0</v>
      </c>
      <c r="V318" s="88">
        <v>0</v>
      </c>
      <c r="W318" s="88">
        <v>0</v>
      </c>
      <c r="X318" s="89">
        <v>0</v>
      </c>
      <c r="AC318" s="50"/>
      <c r="AD318" s="51"/>
      <c r="AE318" s="51"/>
      <c r="AF318" s="51"/>
    </row>
    <row r="319" spans="2:32" ht="41.4" x14ac:dyDescent="0.3">
      <c r="B319" s="45" t="s">
        <v>24</v>
      </c>
      <c r="C319" s="32" t="s">
        <v>337</v>
      </c>
      <c r="D319" s="49">
        <v>15</v>
      </c>
      <c r="E319" s="30">
        <v>0.4</v>
      </c>
      <c r="F319" s="31">
        <v>6</v>
      </c>
      <c r="G319" s="30">
        <v>0</v>
      </c>
      <c r="H319" s="31">
        <v>0</v>
      </c>
      <c r="J319" s="84">
        <v>0</v>
      </c>
      <c r="K319" s="85">
        <v>0</v>
      </c>
      <c r="L319" s="86">
        <v>0</v>
      </c>
      <c r="M319" s="86">
        <v>0</v>
      </c>
      <c r="N319" s="86">
        <v>0</v>
      </c>
      <c r="O319" s="86">
        <v>0</v>
      </c>
      <c r="P319" s="86">
        <v>0</v>
      </c>
      <c r="Q319" s="87">
        <v>0</v>
      </c>
      <c r="R319" s="87">
        <v>0</v>
      </c>
      <c r="S319" s="87">
        <v>0</v>
      </c>
      <c r="T319" s="87">
        <v>0</v>
      </c>
      <c r="U319" s="87">
        <v>0</v>
      </c>
      <c r="V319" s="88">
        <v>0</v>
      </c>
      <c r="W319" s="88">
        <v>0</v>
      </c>
      <c r="X319" s="89">
        <v>0</v>
      </c>
      <c r="AC319" s="50"/>
      <c r="AD319" s="51"/>
      <c r="AE319" s="51"/>
      <c r="AF319" s="51"/>
    </row>
    <row r="320" spans="2:32" x14ac:dyDescent="0.3">
      <c r="B320" s="45" t="s">
        <v>24</v>
      </c>
      <c r="C320" s="32" t="s">
        <v>338</v>
      </c>
      <c r="D320" s="49">
        <v>15</v>
      </c>
      <c r="E320" s="30">
        <v>1</v>
      </c>
      <c r="F320" s="31">
        <v>15</v>
      </c>
      <c r="G320" s="30">
        <v>0.4</v>
      </c>
      <c r="H320" s="31">
        <v>6</v>
      </c>
      <c r="J320" s="84">
        <v>0</v>
      </c>
      <c r="K320" s="85">
        <v>0</v>
      </c>
      <c r="L320" s="86">
        <v>0</v>
      </c>
      <c r="M320" s="86">
        <v>0</v>
      </c>
      <c r="N320" s="86">
        <v>0</v>
      </c>
      <c r="O320" s="86">
        <v>0</v>
      </c>
      <c r="P320" s="86">
        <v>0</v>
      </c>
      <c r="Q320" s="87">
        <v>0.66666666666666663</v>
      </c>
      <c r="R320" s="87">
        <v>0.66666666666666663</v>
      </c>
      <c r="S320" s="87">
        <v>0.66666666666666663</v>
      </c>
      <c r="T320" s="87">
        <v>2</v>
      </c>
      <c r="U320" s="87">
        <v>2</v>
      </c>
      <c r="V320" s="88">
        <v>0</v>
      </c>
      <c r="W320" s="88">
        <v>0</v>
      </c>
      <c r="X320" s="89">
        <v>0</v>
      </c>
      <c r="AC320" s="50"/>
      <c r="AD320" s="51"/>
      <c r="AE320" s="51"/>
      <c r="AF320" s="51"/>
    </row>
    <row r="321" spans="2:32" ht="27.6" x14ac:dyDescent="0.3">
      <c r="B321" s="45" t="s">
        <v>24</v>
      </c>
      <c r="C321" s="32" t="s">
        <v>339</v>
      </c>
      <c r="D321" s="49">
        <v>7</v>
      </c>
      <c r="E321" s="30">
        <v>0.4</v>
      </c>
      <c r="F321" s="31">
        <v>2.8000000000000003</v>
      </c>
      <c r="G321" s="30">
        <v>0</v>
      </c>
      <c r="H321" s="31">
        <v>0</v>
      </c>
      <c r="J321" s="84">
        <v>0</v>
      </c>
      <c r="K321" s="85">
        <v>0</v>
      </c>
      <c r="L321" s="86">
        <v>0</v>
      </c>
      <c r="M321" s="86">
        <v>0</v>
      </c>
      <c r="N321" s="86">
        <v>0</v>
      </c>
      <c r="O321" s="86">
        <v>0</v>
      </c>
      <c r="P321" s="86">
        <v>0</v>
      </c>
      <c r="Q321" s="87">
        <v>0</v>
      </c>
      <c r="R321" s="87">
        <v>0</v>
      </c>
      <c r="S321" s="87">
        <v>0</v>
      </c>
      <c r="T321" s="87">
        <v>0</v>
      </c>
      <c r="U321" s="87">
        <v>0</v>
      </c>
      <c r="V321" s="88">
        <v>0</v>
      </c>
      <c r="W321" s="88">
        <v>0</v>
      </c>
      <c r="X321" s="89">
        <v>0</v>
      </c>
      <c r="AC321" s="50"/>
      <c r="AD321" s="51"/>
      <c r="AE321" s="51"/>
      <c r="AF321" s="51"/>
    </row>
    <row r="322" spans="2:32" ht="27.6" x14ac:dyDescent="0.3">
      <c r="B322" s="45" t="s">
        <v>24</v>
      </c>
      <c r="C322" s="32" t="s">
        <v>340</v>
      </c>
      <c r="D322" s="49">
        <v>10</v>
      </c>
      <c r="E322" s="30">
        <v>0.4</v>
      </c>
      <c r="F322" s="31">
        <v>4</v>
      </c>
      <c r="G322" s="30">
        <v>0</v>
      </c>
      <c r="H322" s="31">
        <v>0</v>
      </c>
      <c r="J322" s="84">
        <v>0</v>
      </c>
      <c r="K322" s="85">
        <v>0</v>
      </c>
      <c r="L322" s="86">
        <v>0</v>
      </c>
      <c r="M322" s="86">
        <v>0</v>
      </c>
      <c r="N322" s="86">
        <v>0</v>
      </c>
      <c r="O322" s="86">
        <v>0</v>
      </c>
      <c r="P322" s="86">
        <v>0</v>
      </c>
      <c r="Q322" s="87">
        <v>0</v>
      </c>
      <c r="R322" s="87">
        <v>0</v>
      </c>
      <c r="S322" s="87">
        <v>0</v>
      </c>
      <c r="T322" s="87">
        <v>0</v>
      </c>
      <c r="U322" s="87">
        <v>0</v>
      </c>
      <c r="V322" s="88">
        <v>0</v>
      </c>
      <c r="W322" s="88">
        <v>0</v>
      </c>
      <c r="X322" s="89">
        <v>0</v>
      </c>
      <c r="AC322" s="50"/>
      <c r="AD322" s="51"/>
      <c r="AE322" s="51"/>
      <c r="AF322" s="51"/>
    </row>
    <row r="323" spans="2:32" x14ac:dyDescent="0.3">
      <c r="B323" s="45" t="s">
        <v>24</v>
      </c>
      <c r="C323" s="32" t="s">
        <v>341</v>
      </c>
      <c r="D323" s="49">
        <v>10</v>
      </c>
      <c r="E323" s="30">
        <v>0.4</v>
      </c>
      <c r="F323" s="31">
        <v>4</v>
      </c>
      <c r="G323" s="30">
        <v>0</v>
      </c>
      <c r="H323" s="31">
        <v>0</v>
      </c>
      <c r="J323" s="84">
        <v>0</v>
      </c>
      <c r="K323" s="85">
        <v>0</v>
      </c>
      <c r="L323" s="86">
        <v>0</v>
      </c>
      <c r="M323" s="86">
        <v>0</v>
      </c>
      <c r="N323" s="86">
        <v>0</v>
      </c>
      <c r="O323" s="86">
        <v>0</v>
      </c>
      <c r="P323" s="86">
        <v>0</v>
      </c>
      <c r="Q323" s="87">
        <v>0</v>
      </c>
      <c r="R323" s="87">
        <v>0</v>
      </c>
      <c r="S323" s="87">
        <v>0</v>
      </c>
      <c r="T323" s="87">
        <v>0</v>
      </c>
      <c r="U323" s="87">
        <v>0</v>
      </c>
      <c r="V323" s="88">
        <v>0</v>
      </c>
      <c r="W323" s="88">
        <v>0</v>
      </c>
      <c r="X323" s="89">
        <v>0</v>
      </c>
      <c r="AC323" s="50"/>
      <c r="AD323" s="51"/>
      <c r="AE323" s="51"/>
      <c r="AF323" s="51"/>
    </row>
    <row r="324" spans="2:32" ht="27.6" x14ac:dyDescent="0.3">
      <c r="B324" s="45" t="s">
        <v>24</v>
      </c>
      <c r="C324" s="32" t="s">
        <v>342</v>
      </c>
      <c r="D324" s="49">
        <v>5</v>
      </c>
      <c r="E324" s="30">
        <v>0.4</v>
      </c>
      <c r="F324" s="31">
        <v>2</v>
      </c>
      <c r="G324" s="30">
        <v>0</v>
      </c>
      <c r="H324" s="31">
        <v>0</v>
      </c>
      <c r="J324" s="84">
        <v>0</v>
      </c>
      <c r="K324" s="85">
        <v>0</v>
      </c>
      <c r="L324" s="86">
        <v>0</v>
      </c>
      <c r="M324" s="86">
        <v>0</v>
      </c>
      <c r="N324" s="86">
        <v>0</v>
      </c>
      <c r="O324" s="86">
        <v>0</v>
      </c>
      <c r="P324" s="86">
        <v>0</v>
      </c>
      <c r="Q324" s="87">
        <v>0</v>
      </c>
      <c r="R324" s="87">
        <v>0</v>
      </c>
      <c r="S324" s="87">
        <v>0</v>
      </c>
      <c r="T324" s="87">
        <v>0</v>
      </c>
      <c r="U324" s="87">
        <v>0</v>
      </c>
      <c r="V324" s="88">
        <v>0</v>
      </c>
      <c r="W324" s="88">
        <v>0</v>
      </c>
      <c r="X324" s="89">
        <v>0</v>
      </c>
      <c r="AC324" s="50"/>
      <c r="AD324" s="51"/>
      <c r="AE324" s="51"/>
      <c r="AF324" s="51"/>
    </row>
    <row r="325" spans="2:32" ht="27.6" x14ac:dyDescent="0.3">
      <c r="B325" s="45" t="s">
        <v>24</v>
      </c>
      <c r="C325" s="32" t="s">
        <v>343</v>
      </c>
      <c r="D325" s="49">
        <v>5</v>
      </c>
      <c r="E325" s="30">
        <v>0.4</v>
      </c>
      <c r="F325" s="31">
        <v>2</v>
      </c>
      <c r="G325" s="30">
        <v>0.4</v>
      </c>
      <c r="H325" s="31">
        <v>0.8</v>
      </c>
      <c r="J325" s="84">
        <v>0.4</v>
      </c>
      <c r="K325" s="85">
        <v>0.4</v>
      </c>
      <c r="L325" s="86">
        <v>0</v>
      </c>
      <c r="M325" s="86">
        <v>0</v>
      </c>
      <c r="N325" s="86">
        <v>0</v>
      </c>
      <c r="O325" s="86">
        <v>0</v>
      </c>
      <c r="P325" s="86">
        <v>0</v>
      </c>
      <c r="Q325" s="87">
        <v>0</v>
      </c>
      <c r="R325" s="87">
        <v>0</v>
      </c>
      <c r="S325" s="87">
        <v>0</v>
      </c>
      <c r="T325" s="87">
        <v>0</v>
      </c>
      <c r="U325" s="87">
        <v>0</v>
      </c>
      <c r="V325" s="88">
        <v>0</v>
      </c>
      <c r="W325" s="88">
        <v>0</v>
      </c>
      <c r="X325" s="89">
        <v>0</v>
      </c>
      <c r="AC325" s="50"/>
      <c r="AD325" s="51"/>
      <c r="AE325" s="51"/>
      <c r="AF325" s="51"/>
    </row>
    <row r="326" spans="2:32" ht="27.6" x14ac:dyDescent="0.3">
      <c r="B326" s="45" t="s">
        <v>24</v>
      </c>
      <c r="C326" s="32" t="s">
        <v>344</v>
      </c>
      <c r="D326" s="49">
        <v>11</v>
      </c>
      <c r="E326" s="30">
        <v>0.4</v>
      </c>
      <c r="F326" s="31">
        <v>4.4000000000000004</v>
      </c>
      <c r="G326" s="30">
        <v>0</v>
      </c>
      <c r="H326" s="31">
        <v>0</v>
      </c>
      <c r="J326" s="84">
        <v>0</v>
      </c>
      <c r="K326" s="85">
        <v>0</v>
      </c>
      <c r="L326" s="86">
        <v>0</v>
      </c>
      <c r="M326" s="86">
        <v>0</v>
      </c>
      <c r="N326" s="86">
        <v>0</v>
      </c>
      <c r="O326" s="86">
        <v>0</v>
      </c>
      <c r="P326" s="86">
        <v>0</v>
      </c>
      <c r="Q326" s="87">
        <v>0</v>
      </c>
      <c r="R326" s="87">
        <v>0</v>
      </c>
      <c r="S326" s="87">
        <v>0</v>
      </c>
      <c r="T326" s="87">
        <v>0</v>
      </c>
      <c r="U326" s="87">
        <v>0</v>
      </c>
      <c r="V326" s="88">
        <v>0</v>
      </c>
      <c r="W326" s="88">
        <v>0</v>
      </c>
      <c r="X326" s="89">
        <v>0</v>
      </c>
      <c r="AC326" s="50"/>
      <c r="AD326" s="51"/>
      <c r="AE326" s="51"/>
      <c r="AF326" s="51"/>
    </row>
    <row r="327" spans="2:32" x14ac:dyDescent="0.3">
      <c r="B327" s="45" t="s">
        <v>24</v>
      </c>
      <c r="C327" s="32" t="s">
        <v>345</v>
      </c>
      <c r="D327" s="49">
        <v>18</v>
      </c>
      <c r="E327" s="30">
        <v>0.4</v>
      </c>
      <c r="F327" s="31">
        <v>7.2</v>
      </c>
      <c r="G327" s="30">
        <v>0</v>
      </c>
      <c r="H327" s="31">
        <v>0</v>
      </c>
      <c r="J327" s="84">
        <v>0</v>
      </c>
      <c r="K327" s="85">
        <v>0</v>
      </c>
      <c r="L327" s="86">
        <v>0</v>
      </c>
      <c r="M327" s="86">
        <v>0</v>
      </c>
      <c r="N327" s="86">
        <v>0</v>
      </c>
      <c r="O327" s="86">
        <v>0</v>
      </c>
      <c r="P327" s="86">
        <v>0</v>
      </c>
      <c r="Q327" s="87">
        <v>0</v>
      </c>
      <c r="R327" s="87">
        <v>0</v>
      </c>
      <c r="S327" s="87">
        <v>0</v>
      </c>
      <c r="T327" s="87">
        <v>0</v>
      </c>
      <c r="U327" s="87">
        <v>0</v>
      </c>
      <c r="V327" s="88">
        <v>0</v>
      </c>
      <c r="W327" s="88">
        <v>0</v>
      </c>
      <c r="X327" s="89">
        <v>0</v>
      </c>
      <c r="AC327" s="50"/>
      <c r="AD327" s="51"/>
      <c r="AE327" s="51"/>
      <c r="AF327" s="51"/>
    </row>
    <row r="328" spans="2:32" ht="27.6" x14ac:dyDescent="0.3">
      <c r="B328" s="45" t="s">
        <v>24</v>
      </c>
      <c r="C328" s="32" t="s">
        <v>346</v>
      </c>
      <c r="D328" s="49">
        <v>8</v>
      </c>
      <c r="E328" s="30">
        <v>0.4</v>
      </c>
      <c r="F328" s="31">
        <v>3.2</v>
      </c>
      <c r="G328" s="30">
        <v>0</v>
      </c>
      <c r="H328" s="31">
        <v>0</v>
      </c>
      <c r="J328" s="84">
        <v>0</v>
      </c>
      <c r="K328" s="85">
        <v>0</v>
      </c>
      <c r="L328" s="86">
        <v>0</v>
      </c>
      <c r="M328" s="86">
        <v>0</v>
      </c>
      <c r="N328" s="86">
        <v>0</v>
      </c>
      <c r="O328" s="86">
        <v>0</v>
      </c>
      <c r="P328" s="86">
        <v>0</v>
      </c>
      <c r="Q328" s="87">
        <v>0</v>
      </c>
      <c r="R328" s="87">
        <v>0</v>
      </c>
      <c r="S328" s="87">
        <v>0</v>
      </c>
      <c r="T328" s="87">
        <v>0</v>
      </c>
      <c r="U328" s="87">
        <v>0</v>
      </c>
      <c r="V328" s="88">
        <v>0</v>
      </c>
      <c r="W328" s="88">
        <v>0</v>
      </c>
      <c r="X328" s="89">
        <v>0</v>
      </c>
      <c r="AC328" s="50"/>
      <c r="AD328" s="51"/>
      <c r="AE328" s="51"/>
      <c r="AF328" s="51"/>
    </row>
    <row r="329" spans="2:32" ht="27.6" x14ac:dyDescent="0.3">
      <c r="B329" s="45" t="s">
        <v>24</v>
      </c>
      <c r="C329" s="32" t="s">
        <v>347</v>
      </c>
      <c r="D329" s="49">
        <v>4</v>
      </c>
      <c r="E329" s="30">
        <v>0.4</v>
      </c>
      <c r="F329" s="31">
        <v>1.6</v>
      </c>
      <c r="G329" s="30">
        <v>0</v>
      </c>
      <c r="H329" s="31">
        <v>0</v>
      </c>
      <c r="J329" s="84">
        <v>0</v>
      </c>
      <c r="K329" s="85">
        <v>0</v>
      </c>
      <c r="L329" s="86">
        <v>0</v>
      </c>
      <c r="M329" s="86">
        <v>0</v>
      </c>
      <c r="N329" s="86">
        <v>0</v>
      </c>
      <c r="O329" s="86">
        <v>0</v>
      </c>
      <c r="P329" s="86">
        <v>0</v>
      </c>
      <c r="Q329" s="87">
        <v>0</v>
      </c>
      <c r="R329" s="87">
        <v>0</v>
      </c>
      <c r="S329" s="87">
        <v>0</v>
      </c>
      <c r="T329" s="87">
        <v>0</v>
      </c>
      <c r="U329" s="87">
        <v>0</v>
      </c>
      <c r="V329" s="88">
        <v>0</v>
      </c>
      <c r="W329" s="88">
        <v>0</v>
      </c>
      <c r="X329" s="89">
        <v>0</v>
      </c>
      <c r="AC329" s="50"/>
      <c r="AD329" s="51"/>
      <c r="AE329" s="51"/>
      <c r="AF329" s="51"/>
    </row>
    <row r="330" spans="2:32" ht="27.6" x14ac:dyDescent="0.3">
      <c r="B330" s="45" t="s">
        <v>24</v>
      </c>
      <c r="C330" s="32" t="s">
        <v>348</v>
      </c>
      <c r="D330" s="49">
        <v>10</v>
      </c>
      <c r="E330" s="30">
        <v>0.4</v>
      </c>
      <c r="F330" s="31">
        <v>4</v>
      </c>
      <c r="G330" s="30">
        <v>0</v>
      </c>
      <c r="H330" s="31">
        <v>0</v>
      </c>
      <c r="J330" s="84">
        <v>0</v>
      </c>
      <c r="K330" s="85">
        <v>0</v>
      </c>
      <c r="L330" s="86">
        <v>0</v>
      </c>
      <c r="M330" s="86">
        <v>0</v>
      </c>
      <c r="N330" s="86">
        <v>0</v>
      </c>
      <c r="O330" s="86">
        <v>0</v>
      </c>
      <c r="P330" s="86">
        <v>0</v>
      </c>
      <c r="Q330" s="87">
        <v>0</v>
      </c>
      <c r="R330" s="87">
        <v>0</v>
      </c>
      <c r="S330" s="87">
        <v>0</v>
      </c>
      <c r="T330" s="87">
        <v>0</v>
      </c>
      <c r="U330" s="87">
        <v>0</v>
      </c>
      <c r="V330" s="88">
        <v>0</v>
      </c>
      <c r="W330" s="88">
        <v>0</v>
      </c>
      <c r="X330" s="89">
        <v>0</v>
      </c>
      <c r="AC330" s="50"/>
      <c r="AD330" s="51"/>
      <c r="AE330" s="51"/>
      <c r="AF330" s="51"/>
    </row>
    <row r="331" spans="2:32" ht="27.6" x14ac:dyDescent="0.3">
      <c r="B331" s="45" t="s">
        <v>24</v>
      </c>
      <c r="C331" s="32" t="s">
        <v>349</v>
      </c>
      <c r="D331" s="49">
        <v>12</v>
      </c>
      <c r="E331" s="30">
        <v>0.4</v>
      </c>
      <c r="F331" s="31">
        <v>4.8000000000000007</v>
      </c>
      <c r="G331" s="30">
        <v>0</v>
      </c>
      <c r="H331" s="31">
        <v>0</v>
      </c>
      <c r="J331" s="84">
        <v>0</v>
      </c>
      <c r="K331" s="85">
        <v>0</v>
      </c>
      <c r="L331" s="86">
        <v>0</v>
      </c>
      <c r="M331" s="86">
        <v>0</v>
      </c>
      <c r="N331" s="86">
        <v>0</v>
      </c>
      <c r="O331" s="86">
        <v>0</v>
      </c>
      <c r="P331" s="86">
        <v>0</v>
      </c>
      <c r="Q331" s="87">
        <v>0</v>
      </c>
      <c r="R331" s="87">
        <v>0</v>
      </c>
      <c r="S331" s="87">
        <v>0</v>
      </c>
      <c r="T331" s="87">
        <v>0</v>
      </c>
      <c r="U331" s="87">
        <v>0</v>
      </c>
      <c r="V331" s="88">
        <v>0</v>
      </c>
      <c r="W331" s="88">
        <v>0</v>
      </c>
      <c r="X331" s="89">
        <v>0</v>
      </c>
      <c r="AC331" s="50"/>
      <c r="AD331" s="51"/>
      <c r="AE331" s="51"/>
      <c r="AF331" s="51"/>
    </row>
    <row r="332" spans="2:32" ht="27.6" x14ac:dyDescent="0.3">
      <c r="B332" s="45" t="s">
        <v>24</v>
      </c>
      <c r="C332" s="32" t="s">
        <v>350</v>
      </c>
      <c r="D332" s="49">
        <v>9</v>
      </c>
      <c r="E332" s="30">
        <v>0.4</v>
      </c>
      <c r="F332" s="31">
        <v>3.6</v>
      </c>
      <c r="G332" s="30">
        <v>0</v>
      </c>
      <c r="H332" s="31">
        <v>0</v>
      </c>
      <c r="J332" s="84">
        <v>0</v>
      </c>
      <c r="K332" s="85">
        <v>0</v>
      </c>
      <c r="L332" s="86">
        <v>0</v>
      </c>
      <c r="M332" s="86">
        <v>0</v>
      </c>
      <c r="N332" s="86">
        <v>0</v>
      </c>
      <c r="O332" s="86">
        <v>0</v>
      </c>
      <c r="P332" s="86">
        <v>0</v>
      </c>
      <c r="Q332" s="87">
        <v>0</v>
      </c>
      <c r="R332" s="87">
        <v>0</v>
      </c>
      <c r="S332" s="87">
        <v>0</v>
      </c>
      <c r="T332" s="87">
        <v>0</v>
      </c>
      <c r="U332" s="87">
        <v>0</v>
      </c>
      <c r="V332" s="88">
        <v>0</v>
      </c>
      <c r="W332" s="88">
        <v>0</v>
      </c>
      <c r="X332" s="89">
        <v>0</v>
      </c>
      <c r="AC332" s="50"/>
      <c r="AD332" s="51"/>
      <c r="AE332" s="51"/>
      <c r="AF332" s="51"/>
    </row>
    <row r="333" spans="2:32" x14ac:dyDescent="0.3">
      <c r="B333" s="45" t="s">
        <v>24</v>
      </c>
      <c r="C333" s="32" t="s">
        <v>351</v>
      </c>
      <c r="D333" s="49">
        <v>15</v>
      </c>
      <c r="E333" s="30">
        <v>0.4</v>
      </c>
      <c r="F333" s="31">
        <v>6</v>
      </c>
      <c r="G333" s="30">
        <v>0</v>
      </c>
      <c r="H333" s="31">
        <v>0</v>
      </c>
      <c r="J333" s="84">
        <v>0</v>
      </c>
      <c r="K333" s="85">
        <v>0</v>
      </c>
      <c r="L333" s="86">
        <v>0</v>
      </c>
      <c r="M333" s="86">
        <v>0</v>
      </c>
      <c r="N333" s="86">
        <v>0</v>
      </c>
      <c r="O333" s="86">
        <v>0</v>
      </c>
      <c r="P333" s="86">
        <v>0</v>
      </c>
      <c r="Q333" s="87">
        <v>0</v>
      </c>
      <c r="R333" s="87">
        <v>0</v>
      </c>
      <c r="S333" s="87">
        <v>0</v>
      </c>
      <c r="T333" s="87">
        <v>0</v>
      </c>
      <c r="U333" s="87">
        <v>0</v>
      </c>
      <c r="V333" s="88">
        <v>0</v>
      </c>
      <c r="W333" s="88">
        <v>0</v>
      </c>
      <c r="X333" s="89">
        <v>0</v>
      </c>
      <c r="AC333" s="50"/>
      <c r="AD333" s="51"/>
      <c r="AE333" s="51"/>
      <c r="AF333" s="51"/>
    </row>
    <row r="334" spans="2:32" ht="27.6" x14ac:dyDescent="0.3">
      <c r="B334" s="45" t="s">
        <v>24</v>
      </c>
      <c r="C334" s="32" t="s">
        <v>352</v>
      </c>
      <c r="D334" s="49">
        <v>12</v>
      </c>
      <c r="E334" s="30">
        <v>0.4</v>
      </c>
      <c r="F334" s="31">
        <v>4.8000000000000007</v>
      </c>
      <c r="G334" s="30">
        <v>0.4</v>
      </c>
      <c r="H334" s="31">
        <v>1.9200000000000004</v>
      </c>
      <c r="J334" s="84">
        <v>0</v>
      </c>
      <c r="K334" s="85">
        <v>0</v>
      </c>
      <c r="L334" s="86">
        <v>0</v>
      </c>
      <c r="M334" s="86">
        <v>0</v>
      </c>
      <c r="N334" s="86">
        <v>0</v>
      </c>
      <c r="O334" s="86">
        <v>0</v>
      </c>
      <c r="P334" s="86">
        <v>0</v>
      </c>
      <c r="Q334" s="87">
        <v>0</v>
      </c>
      <c r="R334" s="87">
        <v>0</v>
      </c>
      <c r="S334" s="87">
        <v>0</v>
      </c>
      <c r="T334" s="87">
        <v>1.9200000000000004</v>
      </c>
      <c r="U334" s="87">
        <v>0</v>
      </c>
      <c r="V334" s="88">
        <v>0</v>
      </c>
      <c r="W334" s="88">
        <v>0</v>
      </c>
      <c r="X334" s="89">
        <v>0</v>
      </c>
      <c r="AC334" s="50"/>
      <c r="AD334" s="51"/>
      <c r="AE334" s="51"/>
      <c r="AF334" s="51"/>
    </row>
    <row r="335" spans="2:32" x14ac:dyDescent="0.3">
      <c r="B335" s="45" t="s">
        <v>24</v>
      </c>
      <c r="C335" s="32" t="s">
        <v>353</v>
      </c>
      <c r="D335" s="49">
        <v>10</v>
      </c>
      <c r="E335" s="30">
        <v>1</v>
      </c>
      <c r="F335" s="31">
        <v>10</v>
      </c>
      <c r="G335" s="30">
        <v>0.4</v>
      </c>
      <c r="H335" s="31">
        <v>4</v>
      </c>
      <c r="J335" s="84">
        <v>0</v>
      </c>
      <c r="K335" s="85">
        <v>0</v>
      </c>
      <c r="L335" s="86">
        <v>0</v>
      </c>
      <c r="M335" s="86">
        <v>0</v>
      </c>
      <c r="N335" s="86">
        <v>0</v>
      </c>
      <c r="O335" s="86">
        <v>0</v>
      </c>
      <c r="P335" s="86">
        <v>0</v>
      </c>
      <c r="Q335" s="87">
        <v>0.44444444444444442</v>
      </c>
      <c r="R335" s="87">
        <v>0.44444444444444442</v>
      </c>
      <c r="S335" s="87">
        <v>0.44444444444444442</v>
      </c>
      <c r="T335" s="87">
        <v>1.3333333333333333</v>
      </c>
      <c r="U335" s="87">
        <v>1.3333333333333333</v>
      </c>
      <c r="V335" s="88">
        <v>0</v>
      </c>
      <c r="W335" s="88">
        <v>0</v>
      </c>
      <c r="X335" s="89">
        <v>0</v>
      </c>
      <c r="AC335" s="50"/>
      <c r="AD335" s="51"/>
      <c r="AE335" s="51"/>
      <c r="AF335" s="51"/>
    </row>
    <row r="336" spans="2:32" x14ac:dyDescent="0.3">
      <c r="B336" s="45" t="s">
        <v>24</v>
      </c>
      <c r="C336" s="32" t="s">
        <v>354</v>
      </c>
      <c r="D336" s="49">
        <v>18</v>
      </c>
      <c r="E336" s="30">
        <v>0.4</v>
      </c>
      <c r="F336" s="31">
        <v>7.2</v>
      </c>
      <c r="G336" s="30">
        <v>0</v>
      </c>
      <c r="H336" s="31">
        <v>0</v>
      </c>
      <c r="J336" s="84">
        <v>0</v>
      </c>
      <c r="K336" s="85">
        <v>0</v>
      </c>
      <c r="L336" s="86">
        <v>0</v>
      </c>
      <c r="M336" s="86">
        <v>0</v>
      </c>
      <c r="N336" s="86">
        <v>0</v>
      </c>
      <c r="O336" s="86">
        <v>0</v>
      </c>
      <c r="P336" s="86">
        <v>0</v>
      </c>
      <c r="Q336" s="87">
        <v>0</v>
      </c>
      <c r="R336" s="87">
        <v>0</v>
      </c>
      <c r="S336" s="87">
        <v>0</v>
      </c>
      <c r="T336" s="87">
        <v>0</v>
      </c>
      <c r="U336" s="87">
        <v>0</v>
      </c>
      <c r="V336" s="88">
        <v>0</v>
      </c>
      <c r="W336" s="88">
        <v>0</v>
      </c>
      <c r="X336" s="89">
        <v>0</v>
      </c>
      <c r="AC336" s="50"/>
      <c r="AD336" s="51"/>
      <c r="AE336" s="51"/>
      <c r="AF336" s="51"/>
    </row>
    <row r="337" spans="2:32" x14ac:dyDescent="0.3">
      <c r="B337" s="45" t="s">
        <v>24</v>
      </c>
      <c r="C337" s="32" t="s">
        <v>355</v>
      </c>
      <c r="D337" s="49">
        <v>6</v>
      </c>
      <c r="E337" s="30">
        <v>0.4</v>
      </c>
      <c r="F337" s="31">
        <v>2.4000000000000004</v>
      </c>
      <c r="G337" s="30">
        <v>0</v>
      </c>
      <c r="H337" s="31">
        <v>0</v>
      </c>
      <c r="J337" s="84">
        <v>0</v>
      </c>
      <c r="K337" s="85">
        <v>0</v>
      </c>
      <c r="L337" s="86">
        <v>0</v>
      </c>
      <c r="M337" s="86">
        <v>0</v>
      </c>
      <c r="N337" s="86">
        <v>0</v>
      </c>
      <c r="O337" s="86">
        <v>0</v>
      </c>
      <c r="P337" s="86">
        <v>0</v>
      </c>
      <c r="Q337" s="87">
        <v>0</v>
      </c>
      <c r="R337" s="87">
        <v>0</v>
      </c>
      <c r="S337" s="87">
        <v>0</v>
      </c>
      <c r="T337" s="87">
        <v>0</v>
      </c>
      <c r="U337" s="87">
        <v>0</v>
      </c>
      <c r="V337" s="88">
        <v>0</v>
      </c>
      <c r="W337" s="88">
        <v>0</v>
      </c>
      <c r="X337" s="89">
        <v>0</v>
      </c>
      <c r="AC337" s="50"/>
      <c r="AD337" s="51"/>
      <c r="AE337" s="51"/>
      <c r="AF337" s="51"/>
    </row>
    <row r="338" spans="2:32" ht="27.6" x14ac:dyDescent="0.3">
      <c r="B338" s="45" t="s">
        <v>24</v>
      </c>
      <c r="C338" s="32" t="s">
        <v>356</v>
      </c>
      <c r="D338" s="49">
        <v>10</v>
      </c>
      <c r="E338" s="30">
        <v>0.4</v>
      </c>
      <c r="F338" s="31">
        <v>4</v>
      </c>
      <c r="G338" s="30">
        <v>0</v>
      </c>
      <c r="H338" s="31">
        <v>0</v>
      </c>
      <c r="J338" s="84">
        <v>0</v>
      </c>
      <c r="K338" s="85">
        <v>0</v>
      </c>
      <c r="L338" s="86">
        <v>0</v>
      </c>
      <c r="M338" s="86">
        <v>0</v>
      </c>
      <c r="N338" s="86">
        <v>0</v>
      </c>
      <c r="O338" s="86">
        <v>0</v>
      </c>
      <c r="P338" s="86">
        <v>0</v>
      </c>
      <c r="Q338" s="87">
        <v>0</v>
      </c>
      <c r="R338" s="87">
        <v>0</v>
      </c>
      <c r="S338" s="87">
        <v>0</v>
      </c>
      <c r="T338" s="87">
        <v>0</v>
      </c>
      <c r="U338" s="87">
        <v>0</v>
      </c>
      <c r="V338" s="88">
        <v>0</v>
      </c>
      <c r="W338" s="88">
        <v>0</v>
      </c>
      <c r="X338" s="89">
        <v>0</v>
      </c>
      <c r="AC338" s="50"/>
      <c r="AD338" s="51"/>
      <c r="AE338" s="51"/>
      <c r="AF338" s="51"/>
    </row>
    <row r="339" spans="2:32" ht="27.6" x14ac:dyDescent="0.3">
      <c r="B339" s="45" t="s">
        <v>24</v>
      </c>
      <c r="C339" s="32" t="s">
        <v>357</v>
      </c>
      <c r="D339" s="49">
        <v>5</v>
      </c>
      <c r="E339" s="30">
        <v>0.4</v>
      </c>
      <c r="F339" s="31">
        <v>2</v>
      </c>
      <c r="G339" s="30">
        <v>0</v>
      </c>
      <c r="H339" s="31">
        <v>0</v>
      </c>
      <c r="J339" s="84">
        <v>0</v>
      </c>
      <c r="K339" s="85">
        <v>0</v>
      </c>
      <c r="L339" s="86">
        <v>0</v>
      </c>
      <c r="M339" s="86">
        <v>0</v>
      </c>
      <c r="N339" s="86">
        <v>0</v>
      </c>
      <c r="O339" s="86">
        <v>0</v>
      </c>
      <c r="P339" s="86">
        <v>0</v>
      </c>
      <c r="Q339" s="87">
        <v>0</v>
      </c>
      <c r="R339" s="87">
        <v>0</v>
      </c>
      <c r="S339" s="87">
        <v>0</v>
      </c>
      <c r="T339" s="87">
        <v>0</v>
      </c>
      <c r="U339" s="87">
        <v>0</v>
      </c>
      <c r="V339" s="88">
        <v>0</v>
      </c>
      <c r="W339" s="88">
        <v>0</v>
      </c>
      <c r="X339" s="89">
        <v>0</v>
      </c>
      <c r="AC339" s="50"/>
      <c r="AD339" s="51"/>
      <c r="AE339" s="51"/>
      <c r="AF339" s="51"/>
    </row>
    <row r="340" spans="2:32" ht="27.6" x14ac:dyDescent="0.3">
      <c r="B340" s="45" t="s">
        <v>24</v>
      </c>
      <c r="C340" s="32" t="s">
        <v>358</v>
      </c>
      <c r="D340" s="49">
        <v>20</v>
      </c>
      <c r="E340" s="30">
        <v>1</v>
      </c>
      <c r="F340" s="31">
        <v>20</v>
      </c>
      <c r="G340" s="30">
        <v>0.4</v>
      </c>
      <c r="H340" s="31">
        <v>8</v>
      </c>
      <c r="J340" s="84">
        <v>0</v>
      </c>
      <c r="K340" s="85">
        <v>0</v>
      </c>
      <c r="L340" s="86">
        <v>0</v>
      </c>
      <c r="M340" s="86">
        <v>0</v>
      </c>
      <c r="N340" s="86">
        <v>0</v>
      </c>
      <c r="O340" s="86">
        <v>0</v>
      </c>
      <c r="P340" s="86">
        <v>0</v>
      </c>
      <c r="Q340" s="87">
        <v>0</v>
      </c>
      <c r="R340" s="87">
        <v>8</v>
      </c>
      <c r="S340" s="87">
        <v>0</v>
      </c>
      <c r="T340" s="87">
        <v>0</v>
      </c>
      <c r="U340" s="87">
        <v>0</v>
      </c>
      <c r="V340" s="88">
        <v>0</v>
      </c>
      <c r="W340" s="88">
        <v>0</v>
      </c>
      <c r="X340" s="89">
        <v>0</v>
      </c>
      <c r="AC340" s="50"/>
      <c r="AD340" s="51"/>
      <c r="AE340" s="51"/>
      <c r="AF340" s="51"/>
    </row>
    <row r="341" spans="2:32" ht="27.6" x14ac:dyDescent="0.3">
      <c r="B341" s="45" t="s">
        <v>24</v>
      </c>
      <c r="C341" s="32" t="s">
        <v>359</v>
      </c>
      <c r="D341" s="49">
        <v>14</v>
      </c>
      <c r="E341" s="30">
        <v>0.4</v>
      </c>
      <c r="F341" s="31">
        <v>5.6000000000000005</v>
      </c>
      <c r="G341" s="30">
        <v>0</v>
      </c>
      <c r="H341" s="31">
        <v>0</v>
      </c>
      <c r="J341" s="84">
        <v>0</v>
      </c>
      <c r="K341" s="85">
        <v>0</v>
      </c>
      <c r="L341" s="86">
        <v>0</v>
      </c>
      <c r="M341" s="86">
        <v>0</v>
      </c>
      <c r="N341" s="86">
        <v>0</v>
      </c>
      <c r="O341" s="86">
        <v>0</v>
      </c>
      <c r="P341" s="86">
        <v>0</v>
      </c>
      <c r="Q341" s="87">
        <v>0</v>
      </c>
      <c r="R341" s="87">
        <v>0</v>
      </c>
      <c r="S341" s="87">
        <v>0</v>
      </c>
      <c r="T341" s="87">
        <v>0</v>
      </c>
      <c r="U341" s="87">
        <v>0</v>
      </c>
      <c r="V341" s="88">
        <v>0</v>
      </c>
      <c r="W341" s="88">
        <v>0</v>
      </c>
      <c r="X341" s="89">
        <v>0</v>
      </c>
      <c r="AC341" s="50"/>
      <c r="AD341" s="51"/>
      <c r="AE341" s="51"/>
      <c r="AF341" s="51"/>
    </row>
    <row r="342" spans="2:32" ht="27.6" x14ac:dyDescent="0.3">
      <c r="B342" s="45" t="s">
        <v>24</v>
      </c>
      <c r="C342" s="32" t="s">
        <v>360</v>
      </c>
      <c r="D342" s="49">
        <v>8</v>
      </c>
      <c r="E342" s="30">
        <v>1</v>
      </c>
      <c r="F342" s="31">
        <v>8</v>
      </c>
      <c r="G342" s="30">
        <v>1</v>
      </c>
      <c r="H342" s="31">
        <v>8</v>
      </c>
      <c r="J342" s="84">
        <v>4</v>
      </c>
      <c r="K342" s="85">
        <v>0</v>
      </c>
      <c r="L342" s="86">
        <v>0</v>
      </c>
      <c r="M342" s="86">
        <v>0</v>
      </c>
      <c r="N342" s="86">
        <v>0</v>
      </c>
      <c r="O342" s="86">
        <v>0</v>
      </c>
      <c r="P342" s="86">
        <v>0</v>
      </c>
      <c r="Q342" s="87">
        <v>0</v>
      </c>
      <c r="R342" s="87">
        <v>0</v>
      </c>
      <c r="S342" s="87">
        <v>4</v>
      </c>
      <c r="T342" s="87">
        <v>0</v>
      </c>
      <c r="U342" s="87">
        <v>0</v>
      </c>
      <c r="V342" s="88">
        <v>0</v>
      </c>
      <c r="W342" s="88">
        <v>0</v>
      </c>
      <c r="X342" s="89">
        <v>0</v>
      </c>
      <c r="AC342" s="67"/>
      <c r="AD342" s="51"/>
      <c r="AE342" s="51"/>
      <c r="AF342" s="51"/>
    </row>
    <row r="343" spans="2:32" x14ac:dyDescent="0.3">
      <c r="B343" s="45" t="s">
        <v>24</v>
      </c>
      <c r="C343" s="32" t="s">
        <v>361</v>
      </c>
      <c r="D343" s="49">
        <v>12</v>
      </c>
      <c r="E343" s="30">
        <v>1</v>
      </c>
      <c r="F343" s="31">
        <v>12</v>
      </c>
      <c r="G343" s="30">
        <v>1</v>
      </c>
      <c r="H343" s="31">
        <v>12</v>
      </c>
      <c r="J343" s="84">
        <v>0</v>
      </c>
      <c r="K343" s="85">
        <v>0</v>
      </c>
      <c r="L343" s="86">
        <v>0</v>
      </c>
      <c r="M343" s="86">
        <v>0</v>
      </c>
      <c r="N343" s="86">
        <v>0</v>
      </c>
      <c r="O343" s="86">
        <v>0</v>
      </c>
      <c r="P343" s="86">
        <v>0</v>
      </c>
      <c r="Q343" s="87">
        <v>0</v>
      </c>
      <c r="R343" s="87">
        <v>0</v>
      </c>
      <c r="S343" s="87">
        <v>12</v>
      </c>
      <c r="T343" s="87">
        <v>0</v>
      </c>
      <c r="U343" s="87">
        <v>0</v>
      </c>
      <c r="V343" s="88">
        <v>0</v>
      </c>
      <c r="W343" s="88">
        <v>0</v>
      </c>
      <c r="X343" s="89">
        <v>0</v>
      </c>
      <c r="AC343" s="50"/>
      <c r="AD343" s="51"/>
      <c r="AE343" s="51"/>
      <c r="AF343" s="51"/>
    </row>
    <row r="344" spans="2:32" x14ac:dyDescent="0.3">
      <c r="B344" s="45" t="s">
        <v>24</v>
      </c>
      <c r="C344" s="32" t="s">
        <v>362</v>
      </c>
      <c r="D344" s="49">
        <v>5</v>
      </c>
      <c r="E344" s="30">
        <v>0.4</v>
      </c>
      <c r="F344" s="31">
        <v>2</v>
      </c>
      <c r="G344" s="30">
        <v>0</v>
      </c>
      <c r="H344" s="31">
        <v>0</v>
      </c>
      <c r="J344" s="84">
        <v>0</v>
      </c>
      <c r="K344" s="85">
        <v>0</v>
      </c>
      <c r="L344" s="86">
        <v>0</v>
      </c>
      <c r="M344" s="86">
        <v>0</v>
      </c>
      <c r="N344" s="86">
        <v>0</v>
      </c>
      <c r="O344" s="86">
        <v>0</v>
      </c>
      <c r="P344" s="86">
        <v>0</v>
      </c>
      <c r="Q344" s="87">
        <v>0</v>
      </c>
      <c r="R344" s="87">
        <v>0</v>
      </c>
      <c r="S344" s="87">
        <v>0</v>
      </c>
      <c r="T344" s="87">
        <v>0</v>
      </c>
      <c r="U344" s="87">
        <v>0</v>
      </c>
      <c r="V344" s="88">
        <v>0</v>
      </c>
      <c r="W344" s="88">
        <v>0</v>
      </c>
      <c r="X344" s="89">
        <v>0</v>
      </c>
      <c r="AC344" s="50"/>
      <c r="AD344" s="51"/>
      <c r="AE344" s="51"/>
      <c r="AF344" s="51"/>
    </row>
    <row r="345" spans="2:32" ht="41.4" x14ac:dyDescent="0.3">
      <c r="B345" s="45" t="s">
        <v>24</v>
      </c>
      <c r="C345" s="32" t="s">
        <v>363</v>
      </c>
      <c r="D345" s="49">
        <v>2</v>
      </c>
      <c r="E345" s="30">
        <v>0.4</v>
      </c>
      <c r="F345" s="31">
        <v>0.8</v>
      </c>
      <c r="G345" s="30">
        <v>0</v>
      </c>
      <c r="H345" s="31">
        <v>0</v>
      </c>
      <c r="J345" s="84">
        <v>0</v>
      </c>
      <c r="K345" s="85">
        <v>0</v>
      </c>
      <c r="L345" s="86">
        <v>0</v>
      </c>
      <c r="M345" s="86">
        <v>0</v>
      </c>
      <c r="N345" s="86">
        <v>0</v>
      </c>
      <c r="O345" s="86">
        <v>0</v>
      </c>
      <c r="P345" s="86">
        <v>0</v>
      </c>
      <c r="Q345" s="87">
        <v>0</v>
      </c>
      <c r="R345" s="87">
        <v>0</v>
      </c>
      <c r="S345" s="87">
        <v>0</v>
      </c>
      <c r="T345" s="87">
        <v>0</v>
      </c>
      <c r="U345" s="87">
        <v>0</v>
      </c>
      <c r="V345" s="88">
        <v>0</v>
      </c>
      <c r="W345" s="88">
        <v>0</v>
      </c>
      <c r="X345" s="89">
        <v>0</v>
      </c>
      <c r="AC345" s="50"/>
      <c r="AD345" s="51"/>
      <c r="AE345" s="51"/>
      <c r="AF345" s="51"/>
    </row>
    <row r="346" spans="2:32" x14ac:dyDescent="0.3">
      <c r="B346" s="45" t="s">
        <v>24</v>
      </c>
      <c r="C346" s="32" t="s">
        <v>364</v>
      </c>
      <c r="D346" s="49">
        <v>10</v>
      </c>
      <c r="E346" s="30">
        <v>0.4</v>
      </c>
      <c r="F346" s="31">
        <v>4</v>
      </c>
      <c r="G346" s="30">
        <v>0</v>
      </c>
      <c r="H346" s="31">
        <v>0</v>
      </c>
      <c r="J346" s="84">
        <v>0</v>
      </c>
      <c r="K346" s="85">
        <v>0</v>
      </c>
      <c r="L346" s="86">
        <v>0</v>
      </c>
      <c r="M346" s="86">
        <v>0</v>
      </c>
      <c r="N346" s="86">
        <v>0</v>
      </c>
      <c r="O346" s="86">
        <v>0</v>
      </c>
      <c r="P346" s="86">
        <v>0</v>
      </c>
      <c r="Q346" s="87">
        <v>0</v>
      </c>
      <c r="R346" s="87">
        <v>0</v>
      </c>
      <c r="S346" s="87">
        <v>0</v>
      </c>
      <c r="T346" s="87">
        <v>0</v>
      </c>
      <c r="U346" s="87">
        <v>0</v>
      </c>
      <c r="V346" s="88">
        <v>0</v>
      </c>
      <c r="W346" s="88">
        <v>0</v>
      </c>
      <c r="X346" s="89">
        <v>0</v>
      </c>
      <c r="AC346" s="50"/>
      <c r="AD346" s="51"/>
      <c r="AE346" s="51"/>
      <c r="AF346" s="51"/>
    </row>
    <row r="347" spans="2:32" ht="27.6" x14ac:dyDescent="0.3">
      <c r="B347" s="45" t="s">
        <v>24</v>
      </c>
      <c r="C347" s="32" t="s">
        <v>365</v>
      </c>
      <c r="D347" s="49">
        <v>12</v>
      </c>
      <c r="E347" s="30">
        <v>0.4</v>
      </c>
      <c r="F347" s="31">
        <v>4.8000000000000007</v>
      </c>
      <c r="G347" s="30">
        <v>0</v>
      </c>
      <c r="H347" s="31">
        <v>0</v>
      </c>
      <c r="J347" s="84">
        <v>0</v>
      </c>
      <c r="K347" s="85">
        <v>0</v>
      </c>
      <c r="L347" s="86">
        <v>0</v>
      </c>
      <c r="M347" s="86">
        <v>0</v>
      </c>
      <c r="N347" s="86">
        <v>0</v>
      </c>
      <c r="O347" s="86">
        <v>0</v>
      </c>
      <c r="P347" s="86">
        <v>0</v>
      </c>
      <c r="Q347" s="87">
        <v>0</v>
      </c>
      <c r="R347" s="87">
        <v>0</v>
      </c>
      <c r="S347" s="87">
        <v>0</v>
      </c>
      <c r="T347" s="87">
        <v>0</v>
      </c>
      <c r="U347" s="87">
        <v>0</v>
      </c>
      <c r="V347" s="88">
        <v>0</v>
      </c>
      <c r="W347" s="88">
        <v>0</v>
      </c>
      <c r="X347" s="89">
        <v>0</v>
      </c>
      <c r="AC347" s="50"/>
      <c r="AD347" s="51"/>
      <c r="AE347" s="51"/>
      <c r="AF347" s="51"/>
    </row>
    <row r="348" spans="2:32" ht="27.6" x14ac:dyDescent="0.3">
      <c r="B348" s="45" t="s">
        <v>24</v>
      </c>
      <c r="C348" s="32" t="s">
        <v>366</v>
      </c>
      <c r="D348" s="49">
        <v>4</v>
      </c>
      <c r="E348" s="30">
        <v>0.4</v>
      </c>
      <c r="F348" s="31">
        <v>1.6</v>
      </c>
      <c r="G348" s="30">
        <v>0</v>
      </c>
      <c r="H348" s="31">
        <v>0</v>
      </c>
      <c r="J348" s="84">
        <v>0</v>
      </c>
      <c r="K348" s="85">
        <v>0</v>
      </c>
      <c r="L348" s="86">
        <v>0</v>
      </c>
      <c r="M348" s="86">
        <v>0</v>
      </c>
      <c r="N348" s="86">
        <v>0</v>
      </c>
      <c r="O348" s="86">
        <v>0</v>
      </c>
      <c r="P348" s="86">
        <v>0</v>
      </c>
      <c r="Q348" s="87">
        <v>0</v>
      </c>
      <c r="R348" s="87">
        <v>0</v>
      </c>
      <c r="S348" s="87">
        <v>0</v>
      </c>
      <c r="T348" s="87">
        <v>0</v>
      </c>
      <c r="U348" s="87">
        <v>0</v>
      </c>
      <c r="V348" s="88">
        <v>0</v>
      </c>
      <c r="W348" s="88">
        <v>0</v>
      </c>
      <c r="X348" s="89">
        <v>0</v>
      </c>
      <c r="AC348" s="50"/>
      <c r="AD348" s="51"/>
      <c r="AE348" s="51"/>
      <c r="AF348" s="51"/>
    </row>
    <row r="349" spans="2:32" x14ac:dyDescent="0.3">
      <c r="B349" s="45" t="s">
        <v>24</v>
      </c>
      <c r="C349" s="32" t="s">
        <v>367</v>
      </c>
      <c r="D349" s="49">
        <v>5</v>
      </c>
      <c r="E349" s="30">
        <v>0.4</v>
      </c>
      <c r="F349" s="31">
        <v>2</v>
      </c>
      <c r="G349" s="30">
        <v>0</v>
      </c>
      <c r="H349" s="31">
        <v>0</v>
      </c>
      <c r="J349" s="84">
        <v>0</v>
      </c>
      <c r="K349" s="85">
        <v>0</v>
      </c>
      <c r="L349" s="86">
        <v>0</v>
      </c>
      <c r="M349" s="86">
        <v>0</v>
      </c>
      <c r="N349" s="86">
        <v>0</v>
      </c>
      <c r="O349" s="86">
        <v>0</v>
      </c>
      <c r="P349" s="86">
        <v>0</v>
      </c>
      <c r="Q349" s="87">
        <v>0</v>
      </c>
      <c r="R349" s="87">
        <v>0</v>
      </c>
      <c r="S349" s="87">
        <v>0</v>
      </c>
      <c r="T349" s="87">
        <v>0</v>
      </c>
      <c r="U349" s="87">
        <v>0</v>
      </c>
      <c r="V349" s="88">
        <v>0</v>
      </c>
      <c r="W349" s="88">
        <v>0</v>
      </c>
      <c r="X349" s="89">
        <v>0</v>
      </c>
      <c r="AC349" s="50"/>
      <c r="AD349" s="51"/>
      <c r="AE349" s="51"/>
      <c r="AF349" s="51"/>
    </row>
    <row r="350" spans="2:32" ht="27.6" x14ac:dyDescent="0.3">
      <c r="B350" s="45" t="s">
        <v>24</v>
      </c>
      <c r="C350" s="32" t="s">
        <v>368</v>
      </c>
      <c r="D350" s="49">
        <v>3</v>
      </c>
      <c r="E350" s="30">
        <v>1</v>
      </c>
      <c r="F350" s="31">
        <v>3</v>
      </c>
      <c r="G350" s="30">
        <v>0</v>
      </c>
      <c r="H350" s="31">
        <v>0</v>
      </c>
      <c r="J350" s="84">
        <v>0</v>
      </c>
      <c r="K350" s="85">
        <v>0</v>
      </c>
      <c r="L350" s="86">
        <v>0</v>
      </c>
      <c r="M350" s="86">
        <v>0</v>
      </c>
      <c r="N350" s="86">
        <v>0</v>
      </c>
      <c r="O350" s="86">
        <v>0</v>
      </c>
      <c r="P350" s="86">
        <v>0</v>
      </c>
      <c r="Q350" s="87">
        <v>0</v>
      </c>
      <c r="R350" s="87">
        <v>0</v>
      </c>
      <c r="S350" s="87">
        <v>0</v>
      </c>
      <c r="T350" s="87">
        <v>0</v>
      </c>
      <c r="U350" s="87">
        <v>0</v>
      </c>
      <c r="V350" s="88">
        <v>0</v>
      </c>
      <c r="W350" s="88">
        <v>0</v>
      </c>
      <c r="X350" s="89">
        <v>0</v>
      </c>
      <c r="AC350" s="50"/>
      <c r="AD350" s="51"/>
      <c r="AE350" s="51"/>
      <c r="AF350" s="51"/>
    </row>
    <row r="351" spans="2:32" ht="27.6" x14ac:dyDescent="0.3">
      <c r="B351" s="45" t="s">
        <v>24</v>
      </c>
      <c r="C351" s="32" t="s">
        <v>369</v>
      </c>
      <c r="D351" s="49">
        <v>14</v>
      </c>
      <c r="E351" s="30">
        <v>0.4</v>
      </c>
      <c r="F351" s="31">
        <v>5.6000000000000005</v>
      </c>
      <c r="G351" s="30">
        <v>0</v>
      </c>
      <c r="H351" s="31">
        <v>0</v>
      </c>
      <c r="J351" s="84">
        <v>0</v>
      </c>
      <c r="K351" s="85">
        <v>0</v>
      </c>
      <c r="L351" s="86">
        <v>0</v>
      </c>
      <c r="M351" s="86">
        <v>0</v>
      </c>
      <c r="N351" s="86">
        <v>0</v>
      </c>
      <c r="O351" s="86">
        <v>0</v>
      </c>
      <c r="P351" s="86">
        <v>0</v>
      </c>
      <c r="Q351" s="87">
        <v>0</v>
      </c>
      <c r="R351" s="87">
        <v>0</v>
      </c>
      <c r="S351" s="87">
        <v>0</v>
      </c>
      <c r="T351" s="87">
        <v>0</v>
      </c>
      <c r="U351" s="87">
        <v>0</v>
      </c>
      <c r="V351" s="88">
        <v>0</v>
      </c>
      <c r="W351" s="88">
        <v>0</v>
      </c>
      <c r="X351" s="89">
        <v>0</v>
      </c>
      <c r="AC351" s="50"/>
      <c r="AD351" s="51"/>
      <c r="AE351" s="51"/>
      <c r="AF351" s="51"/>
    </row>
    <row r="352" spans="2:32" ht="27.6" x14ac:dyDescent="0.3">
      <c r="B352" s="45" t="s">
        <v>24</v>
      </c>
      <c r="C352" s="32" t="s">
        <v>370</v>
      </c>
      <c r="D352" s="49">
        <v>5</v>
      </c>
      <c r="E352" s="30">
        <v>0.4</v>
      </c>
      <c r="F352" s="31">
        <v>2</v>
      </c>
      <c r="G352" s="30">
        <v>0</v>
      </c>
      <c r="H352" s="31">
        <v>0</v>
      </c>
      <c r="J352" s="84">
        <v>0</v>
      </c>
      <c r="K352" s="85">
        <v>0</v>
      </c>
      <c r="L352" s="86">
        <v>0</v>
      </c>
      <c r="M352" s="86">
        <v>0</v>
      </c>
      <c r="N352" s="86">
        <v>0</v>
      </c>
      <c r="O352" s="86">
        <v>0</v>
      </c>
      <c r="P352" s="86">
        <v>0</v>
      </c>
      <c r="Q352" s="87">
        <v>0</v>
      </c>
      <c r="R352" s="87">
        <v>0</v>
      </c>
      <c r="S352" s="87">
        <v>0</v>
      </c>
      <c r="T352" s="87">
        <v>0</v>
      </c>
      <c r="U352" s="87">
        <v>0</v>
      </c>
      <c r="V352" s="88">
        <v>0</v>
      </c>
      <c r="W352" s="88">
        <v>0</v>
      </c>
      <c r="X352" s="89">
        <v>0</v>
      </c>
      <c r="AC352" s="50"/>
      <c r="AD352" s="51"/>
      <c r="AE352" s="51"/>
      <c r="AF352" s="51"/>
    </row>
    <row r="353" spans="2:32" x14ac:dyDescent="0.3">
      <c r="B353" s="45" t="s">
        <v>24</v>
      </c>
      <c r="C353" s="32" t="s">
        <v>371</v>
      </c>
      <c r="D353" s="49">
        <v>10</v>
      </c>
      <c r="E353" s="30">
        <v>0.4</v>
      </c>
      <c r="F353" s="31">
        <v>4</v>
      </c>
      <c r="G353" s="30">
        <v>0</v>
      </c>
      <c r="H353" s="31">
        <v>0</v>
      </c>
      <c r="J353" s="84">
        <v>0</v>
      </c>
      <c r="K353" s="85">
        <v>0</v>
      </c>
      <c r="L353" s="86">
        <v>0</v>
      </c>
      <c r="M353" s="86">
        <v>0</v>
      </c>
      <c r="N353" s="86">
        <v>0</v>
      </c>
      <c r="O353" s="86">
        <v>0</v>
      </c>
      <c r="P353" s="86">
        <v>0</v>
      </c>
      <c r="Q353" s="87">
        <v>0</v>
      </c>
      <c r="R353" s="87">
        <v>0</v>
      </c>
      <c r="S353" s="87">
        <v>0</v>
      </c>
      <c r="T353" s="87">
        <v>0</v>
      </c>
      <c r="U353" s="87">
        <v>0</v>
      </c>
      <c r="V353" s="88">
        <v>0</v>
      </c>
      <c r="W353" s="88">
        <v>0</v>
      </c>
      <c r="X353" s="89">
        <v>0</v>
      </c>
      <c r="AC353" s="50"/>
      <c r="AD353" s="51"/>
      <c r="AE353" s="51"/>
      <c r="AF353" s="51"/>
    </row>
    <row r="354" spans="2:32" ht="41.4" x14ac:dyDescent="0.3">
      <c r="B354" s="45" t="s">
        <v>24</v>
      </c>
      <c r="C354" s="32" t="s">
        <v>372</v>
      </c>
      <c r="D354" s="49">
        <v>15</v>
      </c>
      <c r="E354" s="30">
        <v>0.4</v>
      </c>
      <c r="F354" s="31">
        <v>6</v>
      </c>
      <c r="G354" s="30">
        <v>0</v>
      </c>
      <c r="H354" s="31">
        <v>0</v>
      </c>
      <c r="J354" s="84">
        <v>0</v>
      </c>
      <c r="K354" s="85">
        <v>0</v>
      </c>
      <c r="L354" s="86">
        <v>0</v>
      </c>
      <c r="M354" s="86">
        <v>0</v>
      </c>
      <c r="N354" s="86">
        <v>0</v>
      </c>
      <c r="O354" s="86">
        <v>0</v>
      </c>
      <c r="P354" s="86">
        <v>0</v>
      </c>
      <c r="Q354" s="87">
        <v>0</v>
      </c>
      <c r="R354" s="87">
        <v>0</v>
      </c>
      <c r="S354" s="87">
        <v>0</v>
      </c>
      <c r="T354" s="87">
        <v>0</v>
      </c>
      <c r="U354" s="87">
        <v>0</v>
      </c>
      <c r="V354" s="88">
        <v>0</v>
      </c>
      <c r="W354" s="88">
        <v>0</v>
      </c>
      <c r="X354" s="89">
        <v>0</v>
      </c>
      <c r="AC354" s="50"/>
      <c r="AD354" s="51"/>
      <c r="AE354" s="51"/>
      <c r="AF354" s="51"/>
    </row>
    <row r="355" spans="2:32" ht="27.6" x14ac:dyDescent="0.3">
      <c r="B355" s="45" t="s">
        <v>24</v>
      </c>
      <c r="C355" s="32" t="s">
        <v>373</v>
      </c>
      <c r="D355" s="49">
        <v>10</v>
      </c>
      <c r="E355" s="30">
        <v>1</v>
      </c>
      <c r="F355" s="31">
        <v>10</v>
      </c>
      <c r="G355" s="30">
        <v>1</v>
      </c>
      <c r="H355" s="31">
        <v>10</v>
      </c>
      <c r="J355" s="84">
        <v>0</v>
      </c>
      <c r="K355" s="85">
        <v>0</v>
      </c>
      <c r="L355" s="86">
        <v>0</v>
      </c>
      <c r="M355" s="86">
        <v>0</v>
      </c>
      <c r="N355" s="86">
        <v>0</v>
      </c>
      <c r="O355" s="86">
        <v>10</v>
      </c>
      <c r="P355" s="86">
        <v>0</v>
      </c>
      <c r="Q355" s="87">
        <v>0</v>
      </c>
      <c r="R355" s="87">
        <v>0</v>
      </c>
      <c r="S355" s="87">
        <v>0</v>
      </c>
      <c r="T355" s="87">
        <v>0</v>
      </c>
      <c r="U355" s="87">
        <v>0</v>
      </c>
      <c r="V355" s="88">
        <v>0</v>
      </c>
      <c r="W355" s="88">
        <v>0</v>
      </c>
      <c r="X355" s="89">
        <v>0</v>
      </c>
      <c r="AC355" s="50"/>
      <c r="AD355" s="51"/>
      <c r="AE355" s="51"/>
      <c r="AF355" s="51"/>
    </row>
    <row r="356" spans="2:32" ht="27.6" x14ac:dyDescent="0.3">
      <c r="B356" s="45" t="s">
        <v>24</v>
      </c>
      <c r="C356" s="32" t="s">
        <v>374</v>
      </c>
      <c r="D356" s="49">
        <v>14</v>
      </c>
      <c r="E356" s="30">
        <v>0.4</v>
      </c>
      <c r="F356" s="31">
        <v>5.6000000000000005</v>
      </c>
      <c r="G356" s="30">
        <v>0.4</v>
      </c>
      <c r="H356" s="31">
        <v>2.2400000000000002</v>
      </c>
      <c r="J356" s="84">
        <v>0</v>
      </c>
      <c r="K356" s="85">
        <v>0</v>
      </c>
      <c r="L356" s="86">
        <v>0</v>
      </c>
      <c r="M356" s="86">
        <v>0</v>
      </c>
      <c r="N356" s="86">
        <v>0</v>
      </c>
      <c r="O356" s="86">
        <v>0</v>
      </c>
      <c r="P356" s="86">
        <v>0</v>
      </c>
      <c r="Q356" s="87">
        <v>0.24888888888888891</v>
      </c>
      <c r="R356" s="87">
        <v>0.24888888888888891</v>
      </c>
      <c r="S356" s="87">
        <v>0.24888888888888891</v>
      </c>
      <c r="T356" s="87">
        <v>0.7466666666666667</v>
      </c>
      <c r="U356" s="87">
        <v>0.7466666666666667</v>
      </c>
      <c r="V356" s="88">
        <v>0</v>
      </c>
      <c r="W356" s="88">
        <v>0</v>
      </c>
      <c r="X356" s="89">
        <v>0</v>
      </c>
      <c r="AC356" s="50"/>
      <c r="AD356" s="51"/>
      <c r="AE356" s="51"/>
      <c r="AF356" s="51"/>
    </row>
    <row r="357" spans="2:32" ht="27.6" x14ac:dyDescent="0.3">
      <c r="B357" s="45" t="s">
        <v>24</v>
      </c>
      <c r="C357" s="32" t="s">
        <v>375</v>
      </c>
      <c r="D357" s="49">
        <v>15</v>
      </c>
      <c r="E357" s="30">
        <v>1</v>
      </c>
      <c r="F357" s="31">
        <v>15</v>
      </c>
      <c r="G357" s="30">
        <v>1</v>
      </c>
      <c r="H357" s="31">
        <v>15</v>
      </c>
      <c r="J357" s="84">
        <v>0</v>
      </c>
      <c r="K357" s="85">
        <v>0</v>
      </c>
      <c r="L357" s="86">
        <v>0</v>
      </c>
      <c r="M357" s="86">
        <v>0</v>
      </c>
      <c r="N357" s="86">
        <v>0</v>
      </c>
      <c r="O357" s="86">
        <v>0</v>
      </c>
      <c r="P357" s="86">
        <v>0</v>
      </c>
      <c r="Q357" s="87">
        <v>0</v>
      </c>
      <c r="R357" s="87">
        <v>0</v>
      </c>
      <c r="S357" s="87">
        <v>0</v>
      </c>
      <c r="T357" s="87">
        <v>15</v>
      </c>
      <c r="U357" s="87">
        <v>0</v>
      </c>
      <c r="V357" s="88">
        <v>0</v>
      </c>
      <c r="W357" s="88">
        <v>0</v>
      </c>
      <c r="X357" s="89">
        <v>0</v>
      </c>
      <c r="AC357" s="50"/>
      <c r="AD357" s="51"/>
      <c r="AE357" s="51"/>
      <c r="AF357" s="51"/>
    </row>
    <row r="358" spans="2:32" ht="27.6" x14ac:dyDescent="0.3">
      <c r="B358" s="45" t="s">
        <v>24</v>
      </c>
      <c r="C358" s="32" t="s">
        <v>376</v>
      </c>
      <c r="D358" s="49">
        <v>10</v>
      </c>
      <c r="E358" s="30">
        <v>0.4</v>
      </c>
      <c r="F358" s="31">
        <v>4</v>
      </c>
      <c r="G358" s="30">
        <v>0</v>
      </c>
      <c r="H358" s="31">
        <v>0</v>
      </c>
      <c r="J358" s="84">
        <v>0</v>
      </c>
      <c r="K358" s="85">
        <v>0</v>
      </c>
      <c r="L358" s="86">
        <v>0</v>
      </c>
      <c r="M358" s="86">
        <v>0</v>
      </c>
      <c r="N358" s="86">
        <v>0</v>
      </c>
      <c r="O358" s="86">
        <v>0</v>
      </c>
      <c r="P358" s="86">
        <v>0</v>
      </c>
      <c r="Q358" s="87">
        <v>0</v>
      </c>
      <c r="R358" s="87">
        <v>0</v>
      </c>
      <c r="S358" s="87">
        <v>0</v>
      </c>
      <c r="T358" s="87">
        <v>0</v>
      </c>
      <c r="U358" s="87">
        <v>0</v>
      </c>
      <c r="V358" s="88">
        <v>0</v>
      </c>
      <c r="W358" s="88">
        <v>0</v>
      </c>
      <c r="X358" s="89">
        <v>0</v>
      </c>
      <c r="AC358" s="50"/>
      <c r="AD358" s="51"/>
      <c r="AE358" s="51"/>
      <c r="AF358" s="51"/>
    </row>
    <row r="359" spans="2:32" x14ac:dyDescent="0.3">
      <c r="B359" s="45" t="s">
        <v>24</v>
      </c>
      <c r="C359" s="32" t="s">
        <v>377</v>
      </c>
      <c r="D359" s="49">
        <v>6</v>
      </c>
      <c r="E359" s="30">
        <v>0.4</v>
      </c>
      <c r="F359" s="31">
        <v>2.4000000000000004</v>
      </c>
      <c r="G359" s="30">
        <v>0</v>
      </c>
      <c r="H359" s="31">
        <v>0</v>
      </c>
      <c r="J359" s="84">
        <v>0</v>
      </c>
      <c r="K359" s="85">
        <v>0</v>
      </c>
      <c r="L359" s="86">
        <v>0</v>
      </c>
      <c r="M359" s="86">
        <v>0</v>
      </c>
      <c r="N359" s="86">
        <v>0</v>
      </c>
      <c r="O359" s="86">
        <v>0</v>
      </c>
      <c r="P359" s="86">
        <v>0</v>
      </c>
      <c r="Q359" s="87">
        <v>0</v>
      </c>
      <c r="R359" s="87">
        <v>0</v>
      </c>
      <c r="S359" s="87">
        <v>0</v>
      </c>
      <c r="T359" s="87">
        <v>0</v>
      </c>
      <c r="U359" s="87">
        <v>0</v>
      </c>
      <c r="V359" s="88">
        <v>0</v>
      </c>
      <c r="W359" s="88">
        <v>0</v>
      </c>
      <c r="X359" s="89">
        <v>0</v>
      </c>
      <c r="AC359" s="50"/>
      <c r="AD359" s="51"/>
      <c r="AE359" s="51"/>
      <c r="AF359" s="51"/>
    </row>
    <row r="360" spans="2:32" ht="27.6" x14ac:dyDescent="0.3">
      <c r="B360" s="45" t="s">
        <v>24</v>
      </c>
      <c r="C360" s="32" t="s">
        <v>378</v>
      </c>
      <c r="D360" s="49">
        <v>15</v>
      </c>
      <c r="E360" s="30">
        <v>0.4</v>
      </c>
      <c r="F360" s="31">
        <v>6</v>
      </c>
      <c r="G360" s="30">
        <v>0</v>
      </c>
      <c r="H360" s="31">
        <v>0</v>
      </c>
      <c r="J360" s="84">
        <v>0</v>
      </c>
      <c r="K360" s="85">
        <v>0</v>
      </c>
      <c r="L360" s="86">
        <v>0</v>
      </c>
      <c r="M360" s="86">
        <v>0</v>
      </c>
      <c r="N360" s="86">
        <v>0</v>
      </c>
      <c r="O360" s="86">
        <v>0</v>
      </c>
      <c r="P360" s="86">
        <v>0</v>
      </c>
      <c r="Q360" s="87">
        <v>0</v>
      </c>
      <c r="R360" s="87">
        <v>0</v>
      </c>
      <c r="S360" s="87">
        <v>0</v>
      </c>
      <c r="T360" s="87">
        <v>0</v>
      </c>
      <c r="U360" s="87">
        <v>0</v>
      </c>
      <c r="V360" s="88">
        <v>0</v>
      </c>
      <c r="W360" s="88">
        <v>0</v>
      </c>
      <c r="X360" s="89">
        <v>0</v>
      </c>
      <c r="AC360" s="50"/>
      <c r="AD360" s="51"/>
      <c r="AE360" s="51"/>
      <c r="AF360" s="51"/>
    </row>
    <row r="361" spans="2:32" x14ac:dyDescent="0.3">
      <c r="B361" s="45" t="s">
        <v>24</v>
      </c>
      <c r="C361" s="32" t="s">
        <v>379</v>
      </c>
      <c r="D361" s="49">
        <v>17.5</v>
      </c>
      <c r="E361" s="30">
        <v>0.4</v>
      </c>
      <c r="F361" s="31">
        <v>7</v>
      </c>
      <c r="G361" s="30">
        <v>0</v>
      </c>
      <c r="H361" s="31">
        <v>0</v>
      </c>
      <c r="J361" s="84">
        <v>0</v>
      </c>
      <c r="K361" s="85">
        <v>0</v>
      </c>
      <c r="L361" s="86">
        <v>0</v>
      </c>
      <c r="M361" s="86">
        <v>0</v>
      </c>
      <c r="N361" s="86">
        <v>0</v>
      </c>
      <c r="O361" s="86">
        <v>0</v>
      </c>
      <c r="P361" s="86">
        <v>0</v>
      </c>
      <c r="Q361" s="87">
        <v>0</v>
      </c>
      <c r="R361" s="87">
        <v>0</v>
      </c>
      <c r="S361" s="87">
        <v>0</v>
      </c>
      <c r="T361" s="87">
        <v>0</v>
      </c>
      <c r="U361" s="87">
        <v>0</v>
      </c>
      <c r="V361" s="88">
        <v>0</v>
      </c>
      <c r="W361" s="88">
        <v>0</v>
      </c>
      <c r="X361" s="89">
        <v>0</v>
      </c>
      <c r="AC361" s="50"/>
      <c r="AD361" s="51"/>
      <c r="AE361" s="51"/>
      <c r="AF361" s="51"/>
    </row>
    <row r="362" spans="2:32" ht="27.6" x14ac:dyDescent="0.3">
      <c r="B362" s="45" t="s">
        <v>24</v>
      </c>
      <c r="C362" s="32" t="s">
        <v>380</v>
      </c>
      <c r="D362" s="49">
        <v>13</v>
      </c>
      <c r="E362" s="30">
        <v>1</v>
      </c>
      <c r="F362" s="31">
        <v>13</v>
      </c>
      <c r="G362" s="30">
        <v>0.4</v>
      </c>
      <c r="H362" s="31">
        <v>5.2</v>
      </c>
      <c r="J362" s="84">
        <v>0</v>
      </c>
      <c r="K362" s="85">
        <v>0</v>
      </c>
      <c r="L362" s="86">
        <v>0</v>
      </c>
      <c r="M362" s="86">
        <v>0</v>
      </c>
      <c r="N362" s="86">
        <v>0</v>
      </c>
      <c r="O362" s="86">
        <v>0</v>
      </c>
      <c r="P362" s="86">
        <v>0</v>
      </c>
      <c r="Q362" s="87">
        <v>0</v>
      </c>
      <c r="R362" s="87">
        <v>5.2</v>
      </c>
      <c r="S362" s="87">
        <v>0</v>
      </c>
      <c r="T362" s="87">
        <v>0</v>
      </c>
      <c r="U362" s="87">
        <v>0</v>
      </c>
      <c r="V362" s="88">
        <v>0</v>
      </c>
      <c r="W362" s="88">
        <v>0</v>
      </c>
      <c r="X362" s="89">
        <v>0</v>
      </c>
      <c r="AC362" s="50"/>
      <c r="AD362" s="51"/>
      <c r="AE362" s="51"/>
      <c r="AF362" s="51"/>
    </row>
    <row r="363" spans="2:32" ht="27.6" x14ac:dyDescent="0.3">
      <c r="B363" s="45" t="s">
        <v>24</v>
      </c>
      <c r="C363" s="32" t="s">
        <v>381</v>
      </c>
      <c r="D363" s="49">
        <v>16</v>
      </c>
      <c r="E363" s="30">
        <v>0.4</v>
      </c>
      <c r="F363" s="31">
        <v>6.4</v>
      </c>
      <c r="G363" s="30">
        <v>0</v>
      </c>
      <c r="H363" s="31">
        <v>0</v>
      </c>
      <c r="J363" s="84">
        <v>0</v>
      </c>
      <c r="K363" s="85">
        <v>0</v>
      </c>
      <c r="L363" s="86">
        <v>0</v>
      </c>
      <c r="M363" s="86">
        <v>0</v>
      </c>
      <c r="N363" s="86">
        <v>0</v>
      </c>
      <c r="O363" s="86">
        <v>0</v>
      </c>
      <c r="P363" s="86">
        <v>0</v>
      </c>
      <c r="Q363" s="87">
        <v>0</v>
      </c>
      <c r="R363" s="87">
        <v>0</v>
      </c>
      <c r="S363" s="87">
        <v>0</v>
      </c>
      <c r="T363" s="87">
        <v>0</v>
      </c>
      <c r="U363" s="87">
        <v>0</v>
      </c>
      <c r="V363" s="88">
        <v>0</v>
      </c>
      <c r="W363" s="88">
        <v>0</v>
      </c>
      <c r="X363" s="89">
        <v>0</v>
      </c>
      <c r="AC363" s="50"/>
      <c r="AD363" s="51"/>
      <c r="AE363" s="51"/>
      <c r="AF363" s="51"/>
    </row>
    <row r="364" spans="2:32" ht="27.6" x14ac:dyDescent="0.3">
      <c r="B364" s="45" t="s">
        <v>24</v>
      </c>
      <c r="C364" s="32" t="s">
        <v>382</v>
      </c>
      <c r="D364" s="49">
        <v>5</v>
      </c>
      <c r="E364" s="30">
        <v>1</v>
      </c>
      <c r="F364" s="31">
        <v>5</v>
      </c>
      <c r="G364" s="30">
        <v>0.4</v>
      </c>
      <c r="H364" s="31">
        <v>2</v>
      </c>
      <c r="J364" s="84">
        <v>0</v>
      </c>
      <c r="K364" s="85">
        <v>0</v>
      </c>
      <c r="L364" s="86">
        <v>0</v>
      </c>
      <c r="M364" s="86">
        <v>0</v>
      </c>
      <c r="N364" s="86">
        <v>0</v>
      </c>
      <c r="O364" s="86">
        <v>0</v>
      </c>
      <c r="P364" s="86">
        <v>0</v>
      </c>
      <c r="Q364" s="87">
        <v>0</v>
      </c>
      <c r="R364" s="87">
        <v>0</v>
      </c>
      <c r="S364" s="87">
        <v>0</v>
      </c>
      <c r="T364" s="87">
        <v>2</v>
      </c>
      <c r="U364" s="87">
        <v>0</v>
      </c>
      <c r="V364" s="88">
        <v>0</v>
      </c>
      <c r="W364" s="88">
        <v>0</v>
      </c>
      <c r="X364" s="89">
        <v>0</v>
      </c>
      <c r="AC364" s="50"/>
      <c r="AD364" s="51"/>
      <c r="AE364" s="51"/>
      <c r="AF364" s="51"/>
    </row>
    <row r="365" spans="2:32" x14ac:dyDescent="0.3">
      <c r="B365" s="45" t="s">
        <v>24</v>
      </c>
      <c r="C365" s="32" t="s">
        <v>383</v>
      </c>
      <c r="D365" s="49">
        <v>15</v>
      </c>
      <c r="E365" s="30">
        <v>0.4</v>
      </c>
      <c r="F365" s="31">
        <v>6</v>
      </c>
      <c r="G365" s="30">
        <v>0</v>
      </c>
      <c r="H365" s="31">
        <v>0</v>
      </c>
      <c r="J365" s="84">
        <v>0</v>
      </c>
      <c r="K365" s="85">
        <v>0</v>
      </c>
      <c r="L365" s="86">
        <v>0</v>
      </c>
      <c r="M365" s="86">
        <v>0</v>
      </c>
      <c r="N365" s="86">
        <v>0</v>
      </c>
      <c r="O365" s="86">
        <v>0</v>
      </c>
      <c r="P365" s="86">
        <v>0</v>
      </c>
      <c r="Q365" s="87">
        <v>0</v>
      </c>
      <c r="R365" s="87">
        <v>0</v>
      </c>
      <c r="S365" s="87">
        <v>0</v>
      </c>
      <c r="T365" s="87">
        <v>0</v>
      </c>
      <c r="U365" s="87">
        <v>0</v>
      </c>
      <c r="V365" s="88">
        <v>0</v>
      </c>
      <c r="W365" s="88">
        <v>0</v>
      </c>
      <c r="X365" s="89">
        <v>0</v>
      </c>
    </row>
    <row r="366" spans="2:32" ht="27.6" x14ac:dyDescent="0.3">
      <c r="B366" s="45" t="s">
        <v>24</v>
      </c>
      <c r="C366" s="32" t="s">
        <v>384</v>
      </c>
      <c r="D366" s="49">
        <v>15</v>
      </c>
      <c r="E366" s="30">
        <v>1</v>
      </c>
      <c r="F366" s="31">
        <v>15</v>
      </c>
      <c r="G366" s="30">
        <v>0.4</v>
      </c>
      <c r="H366" s="31">
        <v>6</v>
      </c>
      <c r="J366" s="84">
        <v>0</v>
      </c>
      <c r="K366" s="85">
        <v>0</v>
      </c>
      <c r="L366" s="86">
        <v>0</v>
      </c>
      <c r="M366" s="86">
        <v>0</v>
      </c>
      <c r="N366" s="86">
        <v>0</v>
      </c>
      <c r="O366" s="86">
        <v>0</v>
      </c>
      <c r="P366" s="86">
        <v>0</v>
      </c>
      <c r="Q366" s="87">
        <v>2</v>
      </c>
      <c r="R366" s="87">
        <v>2</v>
      </c>
      <c r="S366" s="87">
        <v>2</v>
      </c>
      <c r="T366" s="87">
        <v>0</v>
      </c>
      <c r="U366" s="87">
        <v>0</v>
      </c>
      <c r="V366" s="88">
        <v>0</v>
      </c>
      <c r="W366" s="88">
        <v>0</v>
      </c>
      <c r="X366" s="89">
        <v>0</v>
      </c>
      <c r="AC366" s="50"/>
      <c r="AD366" s="51"/>
      <c r="AE366" s="51"/>
      <c r="AF366" s="51"/>
    </row>
    <row r="367" spans="2:32" ht="41.4" x14ac:dyDescent="0.3">
      <c r="B367" s="45" t="s">
        <v>24</v>
      </c>
      <c r="C367" s="32" t="s">
        <v>385</v>
      </c>
      <c r="D367" s="49">
        <v>14</v>
      </c>
      <c r="E367" s="30">
        <v>0.4</v>
      </c>
      <c r="F367" s="31">
        <v>5.6000000000000005</v>
      </c>
      <c r="G367" s="30">
        <v>0</v>
      </c>
      <c r="H367" s="31">
        <v>0</v>
      </c>
      <c r="J367" s="84">
        <v>0</v>
      </c>
      <c r="K367" s="85">
        <v>0</v>
      </c>
      <c r="L367" s="86">
        <v>0</v>
      </c>
      <c r="M367" s="86">
        <v>0</v>
      </c>
      <c r="N367" s="86">
        <v>0</v>
      </c>
      <c r="O367" s="86">
        <v>0</v>
      </c>
      <c r="P367" s="86">
        <v>0</v>
      </c>
      <c r="Q367" s="87">
        <v>0</v>
      </c>
      <c r="R367" s="87">
        <v>0</v>
      </c>
      <c r="S367" s="87">
        <v>0</v>
      </c>
      <c r="T367" s="87">
        <v>0</v>
      </c>
      <c r="U367" s="87">
        <v>0</v>
      </c>
      <c r="V367" s="88">
        <v>0</v>
      </c>
      <c r="W367" s="88">
        <v>0</v>
      </c>
      <c r="X367" s="89">
        <v>0</v>
      </c>
      <c r="AC367" s="50"/>
      <c r="AD367" s="51"/>
      <c r="AE367" s="51"/>
      <c r="AF367" s="51"/>
    </row>
    <row r="368" spans="2:32" ht="27.6" x14ac:dyDescent="0.3">
      <c r="B368" s="45" t="s">
        <v>24</v>
      </c>
      <c r="C368" s="32" t="s">
        <v>386</v>
      </c>
      <c r="D368" s="49">
        <v>20</v>
      </c>
      <c r="E368" s="30">
        <v>1</v>
      </c>
      <c r="F368" s="31">
        <v>20</v>
      </c>
      <c r="G368" s="30">
        <v>0</v>
      </c>
      <c r="H368" s="31">
        <v>0</v>
      </c>
      <c r="J368" s="84">
        <v>0</v>
      </c>
      <c r="K368" s="85">
        <v>0</v>
      </c>
      <c r="L368" s="86">
        <v>0</v>
      </c>
      <c r="M368" s="86">
        <v>0</v>
      </c>
      <c r="N368" s="86">
        <v>0</v>
      </c>
      <c r="O368" s="86">
        <v>0</v>
      </c>
      <c r="P368" s="86">
        <v>0</v>
      </c>
      <c r="Q368" s="87">
        <v>0</v>
      </c>
      <c r="R368" s="87">
        <v>0</v>
      </c>
      <c r="S368" s="87">
        <v>0</v>
      </c>
      <c r="T368" s="87">
        <v>0</v>
      </c>
      <c r="U368" s="87">
        <v>0</v>
      </c>
      <c r="V368" s="88">
        <v>0</v>
      </c>
      <c r="W368" s="88">
        <v>0</v>
      </c>
      <c r="X368" s="89">
        <v>0</v>
      </c>
      <c r="AC368" s="50"/>
      <c r="AD368" s="51"/>
      <c r="AE368" s="51"/>
      <c r="AF368" s="51"/>
    </row>
    <row r="369" spans="2:32" x14ac:dyDescent="0.3">
      <c r="B369" s="45" t="s">
        <v>24</v>
      </c>
      <c r="C369" s="32" t="s">
        <v>56</v>
      </c>
      <c r="D369" s="49">
        <v>1044.47</v>
      </c>
      <c r="E369" s="30">
        <v>0</v>
      </c>
      <c r="F369" s="31">
        <v>0</v>
      </c>
      <c r="G369" s="30">
        <v>0</v>
      </c>
      <c r="H369" s="31">
        <v>0</v>
      </c>
      <c r="J369" s="84">
        <v>0</v>
      </c>
      <c r="K369" s="85">
        <v>0</v>
      </c>
      <c r="L369" s="86">
        <v>0</v>
      </c>
      <c r="M369" s="86">
        <v>0</v>
      </c>
      <c r="N369" s="86">
        <v>0</v>
      </c>
      <c r="O369" s="86">
        <v>0</v>
      </c>
      <c r="P369" s="86">
        <v>0</v>
      </c>
      <c r="Q369" s="87">
        <v>0</v>
      </c>
      <c r="R369" s="87">
        <v>0</v>
      </c>
      <c r="S369" s="87">
        <v>0</v>
      </c>
      <c r="T369" s="87">
        <v>0</v>
      </c>
      <c r="U369" s="87">
        <v>0</v>
      </c>
      <c r="V369" s="88">
        <v>0</v>
      </c>
      <c r="W369" s="88">
        <v>0</v>
      </c>
      <c r="X369" s="89">
        <v>0</v>
      </c>
      <c r="AC369" s="50"/>
      <c r="AD369" s="51"/>
      <c r="AE369" s="51"/>
      <c r="AF369" s="51"/>
    </row>
    <row r="370" spans="2:32" x14ac:dyDescent="0.3">
      <c r="B370" s="193" t="s">
        <v>30</v>
      </c>
      <c r="C370" s="194" t="s">
        <v>24</v>
      </c>
      <c r="D370" s="68">
        <v>141.63431199999999</v>
      </c>
      <c r="E370" s="69">
        <f>F370/D370</f>
        <v>0.64697819833374837</v>
      </c>
      <c r="F370" s="70">
        <v>91.634311999999994</v>
      </c>
      <c r="G370" s="69">
        <f>H370/F370</f>
        <v>0.52277060584031021</v>
      </c>
      <c r="H370" s="70">
        <v>47.903724800000006</v>
      </c>
      <c r="J370" s="93">
        <v>0</v>
      </c>
      <c r="K370" s="93">
        <v>8.25</v>
      </c>
      <c r="L370" s="93">
        <v>0</v>
      </c>
      <c r="M370" s="93">
        <v>0</v>
      </c>
      <c r="N370" s="93">
        <v>0</v>
      </c>
      <c r="O370" s="93">
        <v>0</v>
      </c>
      <c r="P370" s="93">
        <v>0</v>
      </c>
      <c r="Q370" s="93">
        <v>0.66666666666666663</v>
      </c>
      <c r="R370" s="93">
        <v>0.66666666666666663</v>
      </c>
      <c r="S370" s="93">
        <v>0.66666666666666663</v>
      </c>
      <c r="T370" s="93">
        <v>0</v>
      </c>
      <c r="U370" s="93">
        <v>37.653724800000006</v>
      </c>
      <c r="V370" s="93">
        <v>0</v>
      </c>
      <c r="W370" s="93">
        <v>0</v>
      </c>
      <c r="X370" s="93">
        <v>0</v>
      </c>
      <c r="AC370" s="50"/>
      <c r="AD370" s="51"/>
      <c r="AE370" s="51"/>
      <c r="AF370" s="51"/>
    </row>
    <row r="371" spans="2:32" x14ac:dyDescent="0.3">
      <c r="B371" s="45" t="s">
        <v>24</v>
      </c>
      <c r="C371" s="32" t="s">
        <v>387</v>
      </c>
      <c r="D371" s="49">
        <v>72.884311999999994</v>
      </c>
      <c r="E371" s="30">
        <v>1</v>
      </c>
      <c r="F371" s="31">
        <v>72.884311999999994</v>
      </c>
      <c r="G371" s="30">
        <v>0.4</v>
      </c>
      <c r="H371" s="31">
        <v>29.153724800000003</v>
      </c>
      <c r="J371" s="84">
        <v>0</v>
      </c>
      <c r="K371" s="85">
        <v>0</v>
      </c>
      <c r="L371" s="86">
        <v>0</v>
      </c>
      <c r="M371" s="86">
        <v>0</v>
      </c>
      <c r="N371" s="86">
        <v>0</v>
      </c>
      <c r="O371" s="86">
        <v>0</v>
      </c>
      <c r="P371" s="86">
        <v>0</v>
      </c>
      <c r="Q371" s="87">
        <v>0</v>
      </c>
      <c r="R371" s="87">
        <v>0</v>
      </c>
      <c r="S371" s="87">
        <v>0</v>
      </c>
      <c r="T371" s="87">
        <v>0</v>
      </c>
      <c r="U371" s="87">
        <v>29.153724800000003</v>
      </c>
      <c r="V371" s="88">
        <v>0</v>
      </c>
      <c r="W371" s="88">
        <v>0</v>
      </c>
      <c r="X371" s="89">
        <v>0</v>
      </c>
      <c r="AC371" s="50"/>
      <c r="AD371" s="51"/>
      <c r="AE371" s="51"/>
      <c r="AF371" s="51"/>
    </row>
    <row r="372" spans="2:32" x14ac:dyDescent="0.3">
      <c r="B372" s="45" t="s">
        <v>24</v>
      </c>
      <c r="C372" s="32" t="s">
        <v>388</v>
      </c>
      <c r="D372" s="49">
        <v>5</v>
      </c>
      <c r="E372" s="30">
        <v>1</v>
      </c>
      <c r="F372" s="31">
        <v>5</v>
      </c>
      <c r="G372" s="30">
        <v>1</v>
      </c>
      <c r="H372" s="31">
        <v>5</v>
      </c>
      <c r="J372" s="84">
        <v>0</v>
      </c>
      <c r="K372" s="85">
        <v>0</v>
      </c>
      <c r="L372" s="86">
        <v>0</v>
      </c>
      <c r="M372" s="86">
        <v>0</v>
      </c>
      <c r="N372" s="86">
        <v>0</v>
      </c>
      <c r="O372" s="86">
        <v>0</v>
      </c>
      <c r="P372" s="86">
        <v>0</v>
      </c>
      <c r="Q372" s="87">
        <v>0.66666666666666663</v>
      </c>
      <c r="R372" s="87">
        <v>0.66666666666666663</v>
      </c>
      <c r="S372" s="87">
        <v>0.66666666666666663</v>
      </c>
      <c r="T372" s="87">
        <v>0</v>
      </c>
      <c r="U372" s="87">
        <v>3</v>
      </c>
      <c r="V372" s="88">
        <v>0</v>
      </c>
      <c r="W372" s="88">
        <v>0</v>
      </c>
      <c r="X372" s="89">
        <v>0</v>
      </c>
      <c r="AC372" s="50"/>
      <c r="AD372" s="51"/>
      <c r="AE372" s="51"/>
      <c r="AF372" s="51"/>
    </row>
    <row r="373" spans="2:32" x14ac:dyDescent="0.3">
      <c r="B373" s="45" t="s">
        <v>24</v>
      </c>
      <c r="C373" s="32" t="s">
        <v>389</v>
      </c>
      <c r="D373" s="49">
        <v>13.75</v>
      </c>
      <c r="E373" s="30">
        <v>1</v>
      </c>
      <c r="F373" s="31">
        <v>13.75</v>
      </c>
      <c r="G373" s="30">
        <v>1</v>
      </c>
      <c r="H373" s="31">
        <v>13.75</v>
      </c>
      <c r="J373" s="84">
        <v>0</v>
      </c>
      <c r="K373" s="85">
        <v>8.25</v>
      </c>
      <c r="L373" s="86">
        <v>0</v>
      </c>
      <c r="M373" s="86">
        <v>0</v>
      </c>
      <c r="N373" s="86">
        <v>0</v>
      </c>
      <c r="O373" s="86">
        <v>0</v>
      </c>
      <c r="P373" s="86">
        <v>0</v>
      </c>
      <c r="Q373" s="87">
        <v>0</v>
      </c>
      <c r="R373" s="87">
        <v>0</v>
      </c>
      <c r="S373" s="87">
        <v>0</v>
      </c>
      <c r="T373" s="87">
        <v>0</v>
      </c>
      <c r="U373" s="87">
        <v>5.5</v>
      </c>
      <c r="V373" s="88">
        <v>0</v>
      </c>
      <c r="W373" s="88">
        <v>0</v>
      </c>
      <c r="X373" s="89">
        <v>0</v>
      </c>
      <c r="AC373" s="50"/>
      <c r="AD373" s="51"/>
      <c r="AE373" s="51"/>
      <c r="AF373" s="51"/>
    </row>
    <row r="374" spans="2:32" x14ac:dyDescent="0.3">
      <c r="B374" s="45" t="s">
        <v>24</v>
      </c>
      <c r="C374" s="32" t="s">
        <v>56</v>
      </c>
      <c r="D374" s="49">
        <v>50</v>
      </c>
      <c r="E374" s="30">
        <v>0</v>
      </c>
      <c r="F374" s="31">
        <v>0</v>
      </c>
      <c r="G374" s="30">
        <v>0</v>
      </c>
      <c r="H374" s="31">
        <v>0</v>
      </c>
      <c r="J374" s="84">
        <v>0</v>
      </c>
      <c r="K374" s="85">
        <v>0</v>
      </c>
      <c r="L374" s="86">
        <v>0</v>
      </c>
      <c r="M374" s="86">
        <v>0</v>
      </c>
      <c r="N374" s="86">
        <v>0</v>
      </c>
      <c r="O374" s="86">
        <v>0</v>
      </c>
      <c r="P374" s="86">
        <v>0</v>
      </c>
      <c r="Q374" s="87">
        <v>0</v>
      </c>
      <c r="R374" s="87">
        <v>0</v>
      </c>
      <c r="S374" s="87">
        <v>0</v>
      </c>
      <c r="T374" s="87">
        <v>0</v>
      </c>
      <c r="U374" s="87">
        <v>0</v>
      </c>
      <c r="V374" s="88">
        <v>0</v>
      </c>
      <c r="W374" s="88">
        <v>0</v>
      </c>
      <c r="X374" s="89">
        <v>0</v>
      </c>
      <c r="AC374" s="50"/>
      <c r="AD374" s="51"/>
      <c r="AE374" s="51"/>
      <c r="AF374" s="51"/>
    </row>
    <row r="375" spans="2:32" x14ac:dyDescent="0.3">
      <c r="B375" s="193" t="s">
        <v>31</v>
      </c>
      <c r="C375" s="194" t="s">
        <v>24</v>
      </c>
      <c r="D375" s="68">
        <v>607.74</v>
      </c>
      <c r="E375" s="69">
        <f>F375/D375</f>
        <v>0.63941817224470998</v>
      </c>
      <c r="F375" s="70">
        <v>388.6</v>
      </c>
      <c r="G375" s="69">
        <f>H375/F375</f>
        <v>0.19094184251158003</v>
      </c>
      <c r="H375" s="70">
        <v>74.2</v>
      </c>
      <c r="J375" s="93">
        <v>3.5</v>
      </c>
      <c r="K375" s="93">
        <v>3.5</v>
      </c>
      <c r="L375" s="93">
        <v>0</v>
      </c>
      <c r="M375" s="93">
        <v>0</v>
      </c>
      <c r="N375" s="93">
        <v>0</v>
      </c>
      <c r="O375" s="93">
        <v>0</v>
      </c>
      <c r="P375" s="93">
        <v>0</v>
      </c>
      <c r="Q375" s="93">
        <v>35.68888888888889</v>
      </c>
      <c r="R375" s="93">
        <v>10.68888888888889</v>
      </c>
      <c r="S375" s="93">
        <v>10.68888888888889</v>
      </c>
      <c r="T375" s="93">
        <v>5.0666666666666664</v>
      </c>
      <c r="U375" s="93">
        <v>5.0666666666666664</v>
      </c>
      <c r="V375" s="93">
        <v>0</v>
      </c>
      <c r="W375" s="93">
        <v>0</v>
      </c>
      <c r="X375" s="93">
        <v>0</v>
      </c>
      <c r="AC375" s="50"/>
      <c r="AD375" s="51"/>
      <c r="AE375" s="51"/>
      <c r="AF375" s="51"/>
    </row>
    <row r="376" spans="2:32" x14ac:dyDescent="0.3">
      <c r="B376" s="45" t="s">
        <v>24</v>
      </c>
      <c r="C376" s="32" t="s">
        <v>189</v>
      </c>
      <c r="D376" s="75">
        <v>138</v>
      </c>
      <c r="E376" s="76">
        <v>0.88</v>
      </c>
      <c r="F376" s="77">
        <v>125.4</v>
      </c>
      <c r="G376" s="30">
        <v>0</v>
      </c>
      <c r="H376" s="31">
        <v>0</v>
      </c>
      <c r="J376" s="84">
        <v>0</v>
      </c>
      <c r="K376" s="85">
        <v>0</v>
      </c>
      <c r="L376" s="86">
        <v>0</v>
      </c>
      <c r="M376" s="86">
        <v>0</v>
      </c>
      <c r="N376" s="86">
        <v>0</v>
      </c>
      <c r="O376" s="86">
        <v>0</v>
      </c>
      <c r="P376" s="86">
        <v>0</v>
      </c>
      <c r="Q376" s="87">
        <v>0</v>
      </c>
      <c r="R376" s="87">
        <v>0</v>
      </c>
      <c r="S376" s="87">
        <v>0</v>
      </c>
      <c r="T376" s="87">
        <v>0</v>
      </c>
      <c r="U376" s="87">
        <v>0</v>
      </c>
      <c r="V376" s="88">
        <v>0</v>
      </c>
      <c r="W376" s="88">
        <v>0</v>
      </c>
      <c r="X376" s="89">
        <v>0</v>
      </c>
      <c r="AC376" s="50"/>
      <c r="AD376" s="51"/>
      <c r="AE376" s="51"/>
      <c r="AF376" s="51"/>
    </row>
    <row r="377" spans="2:32" x14ac:dyDescent="0.3">
      <c r="B377" s="45" t="s">
        <v>24</v>
      </c>
      <c r="C377" s="32" t="s">
        <v>390</v>
      </c>
      <c r="D377" s="49">
        <v>10</v>
      </c>
      <c r="E377" s="30">
        <v>1</v>
      </c>
      <c r="F377" s="31">
        <v>10</v>
      </c>
      <c r="G377" s="30">
        <v>1</v>
      </c>
      <c r="H377" s="31">
        <v>10</v>
      </c>
      <c r="J377" s="84">
        <v>0</v>
      </c>
      <c r="K377" s="85">
        <v>0</v>
      </c>
      <c r="L377" s="86">
        <v>0</v>
      </c>
      <c r="M377" s="86">
        <v>0</v>
      </c>
      <c r="N377" s="86">
        <v>0</v>
      </c>
      <c r="O377" s="86">
        <v>0</v>
      </c>
      <c r="P377" s="86">
        <v>0</v>
      </c>
      <c r="Q377" s="87">
        <v>10</v>
      </c>
      <c r="R377" s="87">
        <v>0</v>
      </c>
      <c r="S377" s="87">
        <v>0</v>
      </c>
      <c r="T377" s="87">
        <v>0</v>
      </c>
      <c r="U377" s="87">
        <v>0</v>
      </c>
      <c r="V377" s="88">
        <v>0</v>
      </c>
      <c r="W377" s="88">
        <v>0</v>
      </c>
      <c r="X377" s="89">
        <v>0</v>
      </c>
      <c r="AC377" s="50"/>
      <c r="AD377" s="51"/>
      <c r="AE377" s="51"/>
      <c r="AF377" s="51"/>
    </row>
    <row r="378" spans="2:32" ht="27.6" x14ac:dyDescent="0.3">
      <c r="B378" s="45" t="s">
        <v>24</v>
      </c>
      <c r="C378" s="32" t="s">
        <v>391</v>
      </c>
      <c r="D378" s="49">
        <v>10</v>
      </c>
      <c r="E378" s="30">
        <v>1</v>
      </c>
      <c r="F378" s="31">
        <v>10</v>
      </c>
      <c r="G378" s="30">
        <v>0</v>
      </c>
      <c r="H378" s="31">
        <v>0</v>
      </c>
      <c r="J378" s="84">
        <v>0</v>
      </c>
      <c r="K378" s="85">
        <v>0</v>
      </c>
      <c r="L378" s="86">
        <v>0</v>
      </c>
      <c r="M378" s="86">
        <v>0</v>
      </c>
      <c r="N378" s="86">
        <v>0</v>
      </c>
      <c r="O378" s="86">
        <v>0</v>
      </c>
      <c r="P378" s="86">
        <v>0</v>
      </c>
      <c r="Q378" s="87">
        <v>0</v>
      </c>
      <c r="R378" s="87">
        <v>0</v>
      </c>
      <c r="S378" s="87">
        <v>0</v>
      </c>
      <c r="T378" s="87">
        <v>0</v>
      </c>
      <c r="U378" s="87">
        <v>0</v>
      </c>
      <c r="V378" s="88">
        <v>0</v>
      </c>
      <c r="W378" s="88">
        <v>0</v>
      </c>
      <c r="X378" s="89">
        <v>0</v>
      </c>
      <c r="AC378" s="50"/>
      <c r="AD378" s="51"/>
      <c r="AE378" s="51"/>
      <c r="AF378" s="51"/>
    </row>
    <row r="379" spans="2:32" ht="27.6" x14ac:dyDescent="0.3">
      <c r="B379" s="45" t="s">
        <v>24</v>
      </c>
      <c r="C379" s="32" t="s">
        <v>392</v>
      </c>
      <c r="D379" s="49">
        <v>9</v>
      </c>
      <c r="E379" s="30">
        <v>1</v>
      </c>
      <c r="F379" s="31">
        <v>9</v>
      </c>
      <c r="G379" s="30">
        <v>0.4</v>
      </c>
      <c r="H379" s="31">
        <v>3.6</v>
      </c>
      <c r="J379" s="84">
        <v>0</v>
      </c>
      <c r="K379" s="85">
        <v>0</v>
      </c>
      <c r="L379" s="86">
        <v>0</v>
      </c>
      <c r="M379" s="86">
        <v>0</v>
      </c>
      <c r="N379" s="86">
        <v>0</v>
      </c>
      <c r="O379" s="86">
        <v>0</v>
      </c>
      <c r="P379" s="86">
        <v>0</v>
      </c>
      <c r="Q379" s="87">
        <v>0</v>
      </c>
      <c r="R379" s="87">
        <v>1.8</v>
      </c>
      <c r="S379" s="87">
        <v>1.8</v>
      </c>
      <c r="T379" s="87">
        <v>0</v>
      </c>
      <c r="U379" s="87">
        <v>0</v>
      </c>
      <c r="V379" s="88">
        <v>0</v>
      </c>
      <c r="W379" s="88">
        <v>0</v>
      </c>
      <c r="X379" s="89">
        <v>0</v>
      </c>
      <c r="AC379" s="50"/>
      <c r="AD379" s="51"/>
      <c r="AE379" s="51"/>
      <c r="AF379" s="51"/>
    </row>
    <row r="380" spans="2:32" x14ac:dyDescent="0.3">
      <c r="B380" s="45" t="s">
        <v>24</v>
      </c>
      <c r="C380" s="32" t="s">
        <v>393</v>
      </c>
      <c r="D380" s="49">
        <v>8</v>
      </c>
      <c r="E380" s="30">
        <v>1</v>
      </c>
      <c r="F380" s="31">
        <v>8</v>
      </c>
      <c r="G380" s="30">
        <v>0</v>
      </c>
      <c r="H380" s="31">
        <v>0</v>
      </c>
      <c r="J380" s="84">
        <v>0</v>
      </c>
      <c r="K380" s="85">
        <v>0</v>
      </c>
      <c r="L380" s="86">
        <v>0</v>
      </c>
      <c r="M380" s="86">
        <v>0</v>
      </c>
      <c r="N380" s="86">
        <v>0</v>
      </c>
      <c r="O380" s="86">
        <v>0</v>
      </c>
      <c r="P380" s="86">
        <v>0</v>
      </c>
      <c r="Q380" s="87">
        <v>0</v>
      </c>
      <c r="R380" s="87">
        <v>0</v>
      </c>
      <c r="S380" s="87">
        <v>0</v>
      </c>
      <c r="T380" s="87">
        <v>0</v>
      </c>
      <c r="U380" s="87">
        <v>0</v>
      </c>
      <c r="V380" s="88">
        <v>0</v>
      </c>
      <c r="W380" s="88">
        <v>0</v>
      </c>
      <c r="X380" s="89">
        <v>0</v>
      </c>
      <c r="AC380" s="50"/>
      <c r="AD380" s="51"/>
      <c r="AE380" s="51"/>
      <c r="AF380" s="51"/>
    </row>
    <row r="381" spans="2:32" ht="27.6" x14ac:dyDescent="0.3">
      <c r="B381" s="45" t="s">
        <v>24</v>
      </c>
      <c r="C381" s="32" t="s">
        <v>394</v>
      </c>
      <c r="D381" s="49">
        <v>16</v>
      </c>
      <c r="E381" s="30">
        <v>1</v>
      </c>
      <c r="F381" s="31">
        <v>16</v>
      </c>
      <c r="G381" s="30">
        <v>0</v>
      </c>
      <c r="H381" s="31">
        <v>0</v>
      </c>
      <c r="J381" s="84">
        <v>0</v>
      </c>
      <c r="K381" s="85">
        <v>0</v>
      </c>
      <c r="L381" s="86">
        <v>0</v>
      </c>
      <c r="M381" s="86">
        <v>0</v>
      </c>
      <c r="N381" s="86">
        <v>0</v>
      </c>
      <c r="O381" s="86">
        <v>0</v>
      </c>
      <c r="P381" s="86">
        <v>0</v>
      </c>
      <c r="Q381" s="87">
        <v>0</v>
      </c>
      <c r="R381" s="87">
        <v>0</v>
      </c>
      <c r="S381" s="87">
        <v>0</v>
      </c>
      <c r="T381" s="87">
        <v>0</v>
      </c>
      <c r="U381" s="87">
        <v>0</v>
      </c>
      <c r="V381" s="88">
        <v>0</v>
      </c>
      <c r="W381" s="88">
        <v>0</v>
      </c>
      <c r="X381" s="89">
        <v>0</v>
      </c>
      <c r="AC381" s="50"/>
      <c r="AD381" s="51"/>
      <c r="AE381" s="51"/>
      <c r="AF381" s="51"/>
    </row>
    <row r="382" spans="2:32" ht="27.6" x14ac:dyDescent="0.3">
      <c r="B382" s="45" t="s">
        <v>24</v>
      </c>
      <c r="C382" s="32" t="s">
        <v>395</v>
      </c>
      <c r="D382" s="49">
        <v>38</v>
      </c>
      <c r="E382" s="30">
        <v>1</v>
      </c>
      <c r="F382" s="31">
        <v>38</v>
      </c>
      <c r="G382" s="30">
        <v>0.4</v>
      </c>
      <c r="H382" s="31">
        <v>15.200000000000001</v>
      </c>
      <c r="J382" s="84">
        <v>0</v>
      </c>
      <c r="K382" s="85">
        <v>0</v>
      </c>
      <c r="L382" s="86">
        <v>0</v>
      </c>
      <c r="M382" s="86">
        <v>0</v>
      </c>
      <c r="N382" s="86">
        <v>0</v>
      </c>
      <c r="O382" s="86">
        <v>0</v>
      </c>
      <c r="P382" s="86">
        <v>0</v>
      </c>
      <c r="Q382" s="87">
        <v>1.6888888888888889</v>
      </c>
      <c r="R382" s="87">
        <v>1.6888888888888889</v>
      </c>
      <c r="S382" s="87">
        <v>1.6888888888888889</v>
      </c>
      <c r="T382" s="87">
        <v>5.0666666666666664</v>
      </c>
      <c r="U382" s="87">
        <v>5.0666666666666664</v>
      </c>
      <c r="V382" s="88">
        <v>0</v>
      </c>
      <c r="W382" s="88">
        <v>0</v>
      </c>
      <c r="X382" s="89">
        <v>0</v>
      </c>
      <c r="AC382" s="50"/>
      <c r="AD382" s="51"/>
      <c r="AE382" s="51"/>
      <c r="AF382" s="51"/>
    </row>
    <row r="383" spans="2:32" ht="27.6" x14ac:dyDescent="0.3">
      <c r="B383" s="45" t="s">
        <v>24</v>
      </c>
      <c r="C383" s="32" t="s">
        <v>396</v>
      </c>
      <c r="D383" s="49">
        <v>5</v>
      </c>
      <c r="E383" s="30">
        <v>1</v>
      </c>
      <c r="F383" s="31">
        <v>5</v>
      </c>
      <c r="G383" s="30">
        <v>0</v>
      </c>
      <c r="H383" s="31">
        <v>0</v>
      </c>
      <c r="J383" s="84">
        <v>0</v>
      </c>
      <c r="K383" s="85">
        <v>0</v>
      </c>
      <c r="L383" s="86">
        <v>0</v>
      </c>
      <c r="M383" s="86">
        <v>0</v>
      </c>
      <c r="N383" s="86">
        <v>0</v>
      </c>
      <c r="O383" s="86">
        <v>0</v>
      </c>
      <c r="P383" s="86">
        <v>0</v>
      </c>
      <c r="Q383" s="87">
        <v>0</v>
      </c>
      <c r="R383" s="87">
        <v>0</v>
      </c>
      <c r="S383" s="87">
        <v>0</v>
      </c>
      <c r="T383" s="87">
        <v>0</v>
      </c>
      <c r="U383" s="87">
        <v>0</v>
      </c>
      <c r="V383" s="88">
        <v>0</v>
      </c>
      <c r="W383" s="88">
        <v>0</v>
      </c>
      <c r="X383" s="89">
        <v>0</v>
      </c>
      <c r="AC383" s="50"/>
      <c r="AD383" s="51"/>
      <c r="AE383" s="51"/>
      <c r="AF383" s="51"/>
    </row>
    <row r="384" spans="2:32" x14ac:dyDescent="0.3">
      <c r="B384" s="45" t="s">
        <v>24</v>
      </c>
      <c r="C384" s="32" t="s">
        <v>397</v>
      </c>
      <c r="D384" s="49">
        <v>20</v>
      </c>
      <c r="E384" s="30">
        <v>1</v>
      </c>
      <c r="F384" s="31">
        <v>20</v>
      </c>
      <c r="G384" s="30">
        <v>1</v>
      </c>
      <c r="H384" s="31">
        <v>20</v>
      </c>
      <c r="J384" s="84">
        <v>0</v>
      </c>
      <c r="K384" s="85">
        <v>0</v>
      </c>
      <c r="L384" s="86">
        <v>0</v>
      </c>
      <c r="M384" s="86">
        <v>0</v>
      </c>
      <c r="N384" s="86">
        <v>0</v>
      </c>
      <c r="O384" s="86">
        <v>0</v>
      </c>
      <c r="P384" s="86">
        <v>0</v>
      </c>
      <c r="Q384" s="87">
        <v>20</v>
      </c>
      <c r="R384" s="87">
        <v>0</v>
      </c>
      <c r="S384" s="87">
        <v>0</v>
      </c>
      <c r="T384" s="87">
        <v>0</v>
      </c>
      <c r="U384" s="87">
        <v>0</v>
      </c>
      <c r="V384" s="88">
        <v>0</v>
      </c>
      <c r="W384" s="88">
        <v>0</v>
      </c>
      <c r="X384" s="89">
        <v>0</v>
      </c>
      <c r="AC384" s="50"/>
      <c r="AD384" s="51"/>
      <c r="AE384" s="51"/>
      <c r="AF384" s="51"/>
    </row>
    <row r="385" spans="2:32" ht="27.6" x14ac:dyDescent="0.3">
      <c r="B385" s="45" t="s">
        <v>24</v>
      </c>
      <c r="C385" s="32" t="s">
        <v>398</v>
      </c>
      <c r="D385" s="49">
        <v>36</v>
      </c>
      <c r="E385" s="30">
        <v>1</v>
      </c>
      <c r="F385" s="31">
        <v>36</v>
      </c>
      <c r="G385" s="30">
        <v>0.4</v>
      </c>
      <c r="H385" s="31">
        <v>14.400000000000002</v>
      </c>
      <c r="J385" s="84">
        <v>0</v>
      </c>
      <c r="K385" s="85">
        <v>0</v>
      </c>
      <c r="L385" s="86">
        <v>0</v>
      </c>
      <c r="M385" s="86">
        <v>0</v>
      </c>
      <c r="N385" s="86">
        <v>0</v>
      </c>
      <c r="O385" s="86">
        <v>0</v>
      </c>
      <c r="P385" s="86">
        <v>0</v>
      </c>
      <c r="Q385" s="87">
        <v>0</v>
      </c>
      <c r="R385" s="87">
        <v>7.2000000000000011</v>
      </c>
      <c r="S385" s="87">
        <v>7.2000000000000011</v>
      </c>
      <c r="T385" s="87">
        <v>0</v>
      </c>
      <c r="U385" s="87">
        <v>0</v>
      </c>
      <c r="V385" s="88">
        <v>0</v>
      </c>
      <c r="W385" s="88">
        <v>0</v>
      </c>
      <c r="X385" s="89">
        <v>0</v>
      </c>
      <c r="AC385" s="50"/>
      <c r="AD385" s="51"/>
      <c r="AE385" s="51"/>
      <c r="AF385" s="51"/>
    </row>
    <row r="386" spans="2:32" x14ac:dyDescent="0.3">
      <c r="B386" s="45" t="s">
        <v>24</v>
      </c>
      <c r="C386" s="32" t="s">
        <v>399</v>
      </c>
      <c r="D386" s="49">
        <v>110</v>
      </c>
      <c r="E386" s="30">
        <v>0.4</v>
      </c>
      <c r="F386" s="31">
        <v>44</v>
      </c>
      <c r="G386" s="30">
        <v>0</v>
      </c>
      <c r="H386" s="31">
        <v>0</v>
      </c>
      <c r="J386" s="84">
        <v>0</v>
      </c>
      <c r="K386" s="85">
        <v>0</v>
      </c>
      <c r="L386" s="86">
        <v>0</v>
      </c>
      <c r="M386" s="86">
        <v>0</v>
      </c>
      <c r="N386" s="86">
        <v>0</v>
      </c>
      <c r="O386" s="86">
        <v>0</v>
      </c>
      <c r="P386" s="86">
        <v>0</v>
      </c>
      <c r="Q386" s="87">
        <v>0</v>
      </c>
      <c r="R386" s="87">
        <v>0</v>
      </c>
      <c r="S386" s="87">
        <v>0</v>
      </c>
      <c r="T386" s="87">
        <v>0</v>
      </c>
      <c r="U386" s="87">
        <v>0</v>
      </c>
      <c r="V386" s="88">
        <v>0</v>
      </c>
      <c r="W386" s="88">
        <v>0</v>
      </c>
      <c r="X386" s="89">
        <v>0</v>
      </c>
      <c r="AC386" s="50"/>
      <c r="AD386" s="51"/>
      <c r="AE386" s="51"/>
      <c r="AF386" s="51"/>
    </row>
    <row r="387" spans="2:32" x14ac:dyDescent="0.3">
      <c r="B387" s="45" t="s">
        <v>24</v>
      </c>
      <c r="C387" s="32" t="s">
        <v>400</v>
      </c>
      <c r="D387" s="49">
        <v>43.5</v>
      </c>
      <c r="E387" s="30">
        <v>0.4</v>
      </c>
      <c r="F387" s="31">
        <v>17.400000000000002</v>
      </c>
      <c r="G387" s="30">
        <v>0</v>
      </c>
      <c r="H387" s="31">
        <v>0</v>
      </c>
      <c r="J387" s="84">
        <v>0</v>
      </c>
      <c r="K387" s="85">
        <v>0</v>
      </c>
      <c r="L387" s="86">
        <v>0</v>
      </c>
      <c r="M387" s="86">
        <v>0</v>
      </c>
      <c r="N387" s="86">
        <v>0</v>
      </c>
      <c r="O387" s="86">
        <v>0</v>
      </c>
      <c r="P387" s="86">
        <v>0</v>
      </c>
      <c r="Q387" s="87">
        <v>0</v>
      </c>
      <c r="R387" s="87">
        <v>0</v>
      </c>
      <c r="S387" s="87">
        <v>0</v>
      </c>
      <c r="T387" s="87">
        <v>0</v>
      </c>
      <c r="U387" s="87">
        <v>0</v>
      </c>
      <c r="V387" s="88">
        <v>0</v>
      </c>
      <c r="W387" s="88">
        <v>0</v>
      </c>
      <c r="X387" s="89">
        <v>0</v>
      </c>
      <c r="AC387" s="50"/>
      <c r="AD387" s="51"/>
      <c r="AE387" s="51"/>
      <c r="AF387" s="51"/>
    </row>
    <row r="388" spans="2:32" ht="96.6" x14ac:dyDescent="0.3">
      <c r="B388" s="45" t="s">
        <v>24</v>
      </c>
      <c r="C388" s="32" t="s">
        <v>401</v>
      </c>
      <c r="D388" s="49">
        <v>70</v>
      </c>
      <c r="E388" s="30">
        <v>0.4</v>
      </c>
      <c r="F388" s="31">
        <v>28</v>
      </c>
      <c r="G388" s="30">
        <v>0</v>
      </c>
      <c r="H388" s="31">
        <v>0</v>
      </c>
      <c r="J388" s="84">
        <v>0</v>
      </c>
      <c r="K388" s="85">
        <v>0</v>
      </c>
      <c r="L388" s="86">
        <v>0</v>
      </c>
      <c r="M388" s="86">
        <v>0</v>
      </c>
      <c r="N388" s="86">
        <v>0</v>
      </c>
      <c r="O388" s="86">
        <v>0</v>
      </c>
      <c r="P388" s="86">
        <v>0</v>
      </c>
      <c r="Q388" s="87">
        <v>0</v>
      </c>
      <c r="R388" s="87">
        <v>0</v>
      </c>
      <c r="S388" s="87">
        <v>0</v>
      </c>
      <c r="T388" s="87">
        <v>0</v>
      </c>
      <c r="U388" s="87">
        <v>0</v>
      </c>
      <c r="V388" s="88">
        <v>0</v>
      </c>
      <c r="W388" s="88">
        <v>0</v>
      </c>
      <c r="X388" s="89">
        <v>0</v>
      </c>
      <c r="AC388" s="50"/>
      <c r="AD388" s="51"/>
      <c r="AE388" s="51"/>
      <c r="AF388" s="51"/>
    </row>
    <row r="389" spans="2:32" ht="27.6" x14ac:dyDescent="0.3">
      <c r="B389" s="45" t="s">
        <v>24</v>
      </c>
      <c r="C389" s="32" t="s">
        <v>402</v>
      </c>
      <c r="D389" s="49">
        <v>6</v>
      </c>
      <c r="E389" s="30">
        <v>1</v>
      </c>
      <c r="F389" s="31">
        <v>6</v>
      </c>
      <c r="G389" s="30">
        <v>0</v>
      </c>
      <c r="H389" s="31">
        <v>0</v>
      </c>
      <c r="J389" s="84">
        <v>0</v>
      </c>
      <c r="K389" s="85">
        <v>0</v>
      </c>
      <c r="L389" s="86">
        <v>0</v>
      </c>
      <c r="M389" s="86">
        <v>0</v>
      </c>
      <c r="N389" s="86">
        <v>0</v>
      </c>
      <c r="O389" s="86">
        <v>0</v>
      </c>
      <c r="P389" s="86">
        <v>0</v>
      </c>
      <c r="Q389" s="87">
        <v>0</v>
      </c>
      <c r="R389" s="87">
        <v>0</v>
      </c>
      <c r="S389" s="87">
        <v>0</v>
      </c>
      <c r="T389" s="87">
        <v>0</v>
      </c>
      <c r="U389" s="87">
        <v>0</v>
      </c>
      <c r="V389" s="88">
        <v>0</v>
      </c>
      <c r="W389" s="88">
        <v>0</v>
      </c>
      <c r="X389" s="89">
        <v>0</v>
      </c>
      <c r="AC389" s="50"/>
      <c r="AD389" s="51"/>
      <c r="AE389" s="51"/>
      <c r="AF389" s="51"/>
    </row>
    <row r="390" spans="2:32" ht="41.4" x14ac:dyDescent="0.3">
      <c r="B390" s="45" t="s">
        <v>24</v>
      </c>
      <c r="C390" s="32" t="s">
        <v>403</v>
      </c>
      <c r="D390" s="49">
        <v>3</v>
      </c>
      <c r="E390" s="30">
        <v>1</v>
      </c>
      <c r="F390" s="31">
        <v>3</v>
      </c>
      <c r="G390" s="30">
        <v>0</v>
      </c>
      <c r="H390" s="31">
        <v>0</v>
      </c>
      <c r="J390" s="84">
        <v>0</v>
      </c>
      <c r="K390" s="85">
        <v>0</v>
      </c>
      <c r="L390" s="86">
        <v>0</v>
      </c>
      <c r="M390" s="86">
        <v>0</v>
      </c>
      <c r="N390" s="86">
        <v>0</v>
      </c>
      <c r="O390" s="86">
        <v>0</v>
      </c>
      <c r="P390" s="86">
        <v>0</v>
      </c>
      <c r="Q390" s="87">
        <v>0</v>
      </c>
      <c r="R390" s="87">
        <v>0</v>
      </c>
      <c r="S390" s="87">
        <v>0</v>
      </c>
      <c r="T390" s="87">
        <v>0</v>
      </c>
      <c r="U390" s="87">
        <v>0</v>
      </c>
      <c r="V390" s="88">
        <v>0</v>
      </c>
      <c r="W390" s="88">
        <v>0</v>
      </c>
      <c r="X390" s="89">
        <v>0</v>
      </c>
      <c r="AC390" s="50"/>
      <c r="AD390" s="51"/>
      <c r="AE390" s="51"/>
      <c r="AF390" s="51"/>
    </row>
    <row r="391" spans="2:32" x14ac:dyDescent="0.3">
      <c r="B391" s="45" t="s">
        <v>24</v>
      </c>
      <c r="C391" s="32" t="s">
        <v>404</v>
      </c>
      <c r="D391" s="49">
        <v>0.3</v>
      </c>
      <c r="E391" s="30">
        <v>1</v>
      </c>
      <c r="F391" s="31">
        <v>0.3</v>
      </c>
      <c r="G391" s="30">
        <v>0</v>
      </c>
      <c r="H391" s="31">
        <v>0</v>
      </c>
      <c r="J391" s="84">
        <v>0</v>
      </c>
      <c r="K391" s="85">
        <v>0</v>
      </c>
      <c r="L391" s="86">
        <v>0</v>
      </c>
      <c r="M391" s="86">
        <v>0</v>
      </c>
      <c r="N391" s="86">
        <v>0</v>
      </c>
      <c r="O391" s="86">
        <v>0</v>
      </c>
      <c r="P391" s="86">
        <v>0</v>
      </c>
      <c r="Q391" s="87">
        <v>0</v>
      </c>
      <c r="R391" s="87">
        <v>0</v>
      </c>
      <c r="S391" s="87">
        <v>0</v>
      </c>
      <c r="T391" s="87">
        <v>0</v>
      </c>
      <c r="U391" s="87">
        <v>0</v>
      </c>
      <c r="V391" s="88">
        <v>0</v>
      </c>
      <c r="W391" s="88">
        <v>0</v>
      </c>
      <c r="X391" s="89">
        <v>0</v>
      </c>
      <c r="AC391" s="50"/>
      <c r="AD391" s="51"/>
      <c r="AE391" s="51"/>
      <c r="AF391" s="51"/>
    </row>
    <row r="392" spans="2:32" x14ac:dyDescent="0.3">
      <c r="B392" s="45" t="s">
        <v>24</v>
      </c>
      <c r="C392" s="32" t="s">
        <v>405</v>
      </c>
      <c r="D392" s="49">
        <v>7</v>
      </c>
      <c r="E392" s="30">
        <v>1</v>
      </c>
      <c r="F392" s="31">
        <v>7</v>
      </c>
      <c r="G392" s="30">
        <v>1</v>
      </c>
      <c r="H392" s="31">
        <v>7</v>
      </c>
      <c r="J392" s="84">
        <v>3.5</v>
      </c>
      <c r="K392" s="85">
        <v>3.5</v>
      </c>
      <c r="L392" s="86">
        <v>0</v>
      </c>
      <c r="M392" s="86">
        <v>0</v>
      </c>
      <c r="N392" s="86">
        <v>0</v>
      </c>
      <c r="O392" s="86">
        <v>0</v>
      </c>
      <c r="P392" s="86">
        <v>0</v>
      </c>
      <c r="Q392" s="87">
        <v>0</v>
      </c>
      <c r="R392" s="87">
        <v>0</v>
      </c>
      <c r="S392" s="87">
        <v>0</v>
      </c>
      <c r="T392" s="87">
        <v>0</v>
      </c>
      <c r="U392" s="87">
        <v>0</v>
      </c>
      <c r="V392" s="88">
        <v>0</v>
      </c>
      <c r="W392" s="88">
        <v>0</v>
      </c>
      <c r="X392" s="89">
        <v>0</v>
      </c>
      <c r="AC392" s="50"/>
      <c r="AD392" s="51"/>
      <c r="AE392" s="51"/>
      <c r="AF392" s="51"/>
    </row>
    <row r="393" spans="2:32" ht="27.6" x14ac:dyDescent="0.3">
      <c r="B393" s="45" t="s">
        <v>24</v>
      </c>
      <c r="C393" s="32" t="s">
        <v>406</v>
      </c>
      <c r="D393" s="49">
        <v>4</v>
      </c>
      <c r="E393" s="30">
        <v>1</v>
      </c>
      <c r="F393" s="31">
        <v>4</v>
      </c>
      <c r="G393" s="30">
        <v>1</v>
      </c>
      <c r="H393" s="31">
        <v>4</v>
      </c>
      <c r="J393" s="84">
        <v>0</v>
      </c>
      <c r="K393" s="85">
        <v>0</v>
      </c>
      <c r="L393" s="86">
        <v>0</v>
      </c>
      <c r="M393" s="86">
        <v>0</v>
      </c>
      <c r="N393" s="86">
        <v>0</v>
      </c>
      <c r="O393" s="86">
        <v>0</v>
      </c>
      <c r="P393" s="86">
        <v>0</v>
      </c>
      <c r="Q393" s="87">
        <v>4</v>
      </c>
      <c r="R393" s="87">
        <v>0</v>
      </c>
      <c r="S393" s="87">
        <v>0</v>
      </c>
      <c r="T393" s="87">
        <v>0</v>
      </c>
      <c r="U393" s="87">
        <v>0</v>
      </c>
      <c r="V393" s="88">
        <v>0</v>
      </c>
      <c r="W393" s="88">
        <v>0</v>
      </c>
      <c r="X393" s="89">
        <v>0</v>
      </c>
      <c r="AC393" s="50"/>
      <c r="AD393" s="51"/>
      <c r="AE393" s="51"/>
      <c r="AF393" s="51"/>
    </row>
    <row r="394" spans="2:32" ht="27.6" x14ac:dyDescent="0.3">
      <c r="B394" s="45" t="s">
        <v>24</v>
      </c>
      <c r="C394" s="32" t="s">
        <v>407</v>
      </c>
      <c r="D394" s="49">
        <v>1.5</v>
      </c>
      <c r="E394" s="30">
        <v>1</v>
      </c>
      <c r="F394" s="31">
        <v>1.5</v>
      </c>
      <c r="G394" s="30">
        <v>0</v>
      </c>
      <c r="H394" s="31">
        <v>0</v>
      </c>
      <c r="J394" s="84">
        <v>0</v>
      </c>
      <c r="K394" s="85">
        <v>0</v>
      </c>
      <c r="L394" s="86">
        <v>0</v>
      </c>
      <c r="M394" s="86">
        <v>0</v>
      </c>
      <c r="N394" s="86">
        <v>0</v>
      </c>
      <c r="O394" s="86">
        <v>0</v>
      </c>
      <c r="P394" s="86">
        <v>0</v>
      </c>
      <c r="Q394" s="87">
        <v>0</v>
      </c>
      <c r="R394" s="87">
        <v>0</v>
      </c>
      <c r="S394" s="87">
        <v>0</v>
      </c>
      <c r="T394" s="87">
        <v>0</v>
      </c>
      <c r="U394" s="87">
        <v>0</v>
      </c>
      <c r="V394" s="88">
        <v>0</v>
      </c>
      <c r="W394" s="88">
        <v>0</v>
      </c>
      <c r="X394" s="89">
        <v>0</v>
      </c>
      <c r="AC394" s="50"/>
      <c r="AD394" s="51"/>
      <c r="AE394" s="51"/>
      <c r="AF394" s="51"/>
    </row>
    <row r="395" spans="2:32" x14ac:dyDescent="0.3">
      <c r="B395" s="45" t="s">
        <v>24</v>
      </c>
      <c r="C395" s="32" t="s">
        <v>56</v>
      </c>
      <c r="D395" s="49">
        <v>72.44</v>
      </c>
      <c r="E395" s="30">
        <v>0</v>
      </c>
      <c r="F395" s="31">
        <v>0</v>
      </c>
      <c r="G395" s="30">
        <v>0</v>
      </c>
      <c r="H395" s="31">
        <v>0</v>
      </c>
      <c r="J395" s="84">
        <v>0</v>
      </c>
      <c r="K395" s="85">
        <v>0</v>
      </c>
      <c r="L395" s="86">
        <v>0</v>
      </c>
      <c r="M395" s="86">
        <v>0</v>
      </c>
      <c r="N395" s="86">
        <v>0</v>
      </c>
      <c r="O395" s="86">
        <v>0</v>
      </c>
      <c r="P395" s="86">
        <v>0</v>
      </c>
      <c r="Q395" s="87">
        <v>0</v>
      </c>
      <c r="R395" s="87">
        <v>0</v>
      </c>
      <c r="S395" s="87">
        <v>0</v>
      </c>
      <c r="T395" s="87">
        <v>0</v>
      </c>
      <c r="U395" s="87">
        <v>0</v>
      </c>
      <c r="V395" s="88">
        <v>0</v>
      </c>
      <c r="W395" s="88">
        <v>0</v>
      </c>
      <c r="X395" s="89">
        <v>0</v>
      </c>
      <c r="AC395" s="50"/>
      <c r="AD395" s="51"/>
      <c r="AE395" s="51"/>
      <c r="AF395" s="51"/>
    </row>
    <row r="396" spans="2:32" x14ac:dyDescent="0.3">
      <c r="B396" s="193" t="s">
        <v>32</v>
      </c>
      <c r="C396" s="194" t="s">
        <v>24</v>
      </c>
      <c r="D396" s="68">
        <v>1237.98949277</v>
      </c>
      <c r="E396" s="69">
        <f>F396/D396</f>
        <v>0.36910353652322464</v>
      </c>
      <c r="F396" s="70">
        <v>456.94629996000003</v>
      </c>
      <c r="G396" s="69">
        <f>H396/F396</f>
        <v>6.5653228842483518E-3</v>
      </c>
      <c r="H396" s="70">
        <v>3</v>
      </c>
      <c r="J396" s="93">
        <v>0</v>
      </c>
      <c r="K396" s="93">
        <v>0</v>
      </c>
      <c r="L396" s="93">
        <v>0</v>
      </c>
      <c r="M396" s="93">
        <v>0</v>
      </c>
      <c r="N396" s="93">
        <v>0</v>
      </c>
      <c r="O396" s="93">
        <v>0</v>
      </c>
      <c r="P396" s="93">
        <v>0</v>
      </c>
      <c r="Q396" s="93">
        <v>0</v>
      </c>
      <c r="R396" s="93">
        <v>0</v>
      </c>
      <c r="S396" s="93">
        <v>0</v>
      </c>
      <c r="T396" s="93">
        <v>0</v>
      </c>
      <c r="U396" s="93">
        <v>0</v>
      </c>
      <c r="V396" s="93">
        <v>0</v>
      </c>
      <c r="W396" s="93">
        <v>3</v>
      </c>
      <c r="X396" s="93">
        <v>0</v>
      </c>
      <c r="AC396" s="50"/>
      <c r="AD396" s="51"/>
      <c r="AE396" s="51"/>
      <c r="AF396" s="51"/>
    </row>
    <row r="397" spans="2:32" x14ac:dyDescent="0.3">
      <c r="B397" s="45" t="s">
        <v>24</v>
      </c>
      <c r="C397" s="32" t="s">
        <v>189</v>
      </c>
      <c r="D397" s="75">
        <v>105.95092396</v>
      </c>
      <c r="E397" s="76">
        <v>0.70769230769230773</v>
      </c>
      <c r="F397" s="77">
        <v>97.945999960000009</v>
      </c>
      <c r="G397" s="30">
        <v>0</v>
      </c>
      <c r="H397" s="31">
        <v>0</v>
      </c>
      <c r="J397" s="84">
        <v>0</v>
      </c>
      <c r="K397" s="85">
        <v>0</v>
      </c>
      <c r="L397" s="86">
        <v>0</v>
      </c>
      <c r="M397" s="86">
        <v>0</v>
      </c>
      <c r="N397" s="86">
        <v>0</v>
      </c>
      <c r="O397" s="86">
        <v>0</v>
      </c>
      <c r="P397" s="86">
        <v>0</v>
      </c>
      <c r="Q397" s="87">
        <v>0</v>
      </c>
      <c r="R397" s="87">
        <v>0</v>
      </c>
      <c r="S397" s="87">
        <v>0</v>
      </c>
      <c r="T397" s="87">
        <v>0</v>
      </c>
      <c r="U397" s="87">
        <v>0</v>
      </c>
      <c r="V397" s="88">
        <v>0</v>
      </c>
      <c r="W397" s="88">
        <v>0</v>
      </c>
      <c r="X397" s="89">
        <v>0</v>
      </c>
      <c r="AC397" s="50"/>
      <c r="AD397" s="51"/>
      <c r="AE397" s="51"/>
      <c r="AF397" s="51"/>
    </row>
    <row r="398" spans="2:32" ht="27.6" x14ac:dyDescent="0.3">
      <c r="B398" s="45" t="s">
        <v>24</v>
      </c>
      <c r="C398" s="32" t="s">
        <v>408</v>
      </c>
      <c r="D398" s="49">
        <v>6.0000000000000009</v>
      </c>
      <c r="E398" s="30">
        <v>0.4</v>
      </c>
      <c r="F398" s="31">
        <v>2.4000000000000004</v>
      </c>
      <c r="G398" s="30">
        <v>0</v>
      </c>
      <c r="H398" s="31">
        <v>0</v>
      </c>
      <c r="J398" s="84">
        <v>0</v>
      </c>
      <c r="K398" s="85">
        <v>0</v>
      </c>
      <c r="L398" s="86">
        <v>0</v>
      </c>
      <c r="M398" s="86">
        <v>0</v>
      </c>
      <c r="N398" s="86">
        <v>0</v>
      </c>
      <c r="O398" s="86">
        <v>0</v>
      </c>
      <c r="P398" s="86">
        <v>0</v>
      </c>
      <c r="Q398" s="87">
        <v>0</v>
      </c>
      <c r="R398" s="87">
        <v>0</v>
      </c>
      <c r="S398" s="87">
        <v>0</v>
      </c>
      <c r="T398" s="87">
        <v>0</v>
      </c>
      <c r="U398" s="87">
        <v>0</v>
      </c>
      <c r="V398" s="88">
        <v>0</v>
      </c>
      <c r="W398" s="88">
        <v>0</v>
      </c>
      <c r="X398" s="89">
        <v>0</v>
      </c>
      <c r="AC398" s="50"/>
      <c r="AD398" s="51"/>
      <c r="AE398" s="51"/>
      <c r="AF398" s="51"/>
    </row>
    <row r="399" spans="2:32" x14ac:dyDescent="0.3">
      <c r="B399" s="45" t="s">
        <v>24</v>
      </c>
      <c r="C399" s="32" t="s">
        <v>409</v>
      </c>
      <c r="D399" s="49">
        <v>6.0000000000000009</v>
      </c>
      <c r="E399" s="30">
        <v>0.4</v>
      </c>
      <c r="F399" s="31">
        <v>2.4000000000000004</v>
      </c>
      <c r="G399" s="30">
        <v>0</v>
      </c>
      <c r="H399" s="31">
        <v>0</v>
      </c>
      <c r="J399" s="84">
        <v>0</v>
      </c>
      <c r="K399" s="85">
        <v>0</v>
      </c>
      <c r="L399" s="86">
        <v>0</v>
      </c>
      <c r="M399" s="86">
        <v>0</v>
      </c>
      <c r="N399" s="86">
        <v>0</v>
      </c>
      <c r="O399" s="86">
        <v>0</v>
      </c>
      <c r="P399" s="86">
        <v>0</v>
      </c>
      <c r="Q399" s="87">
        <v>0</v>
      </c>
      <c r="R399" s="87">
        <v>0</v>
      </c>
      <c r="S399" s="87">
        <v>0</v>
      </c>
      <c r="T399" s="87">
        <v>0</v>
      </c>
      <c r="U399" s="87">
        <v>0</v>
      </c>
      <c r="V399" s="88">
        <v>0</v>
      </c>
      <c r="W399" s="88">
        <v>0</v>
      </c>
      <c r="X399" s="89">
        <v>0</v>
      </c>
      <c r="AC399" s="50"/>
      <c r="AD399" s="51"/>
      <c r="AE399" s="51"/>
      <c r="AF399" s="51"/>
    </row>
    <row r="400" spans="2:32" ht="41.4" x14ac:dyDescent="0.3">
      <c r="B400" s="45" t="s">
        <v>24</v>
      </c>
      <c r="C400" s="32" t="s">
        <v>410</v>
      </c>
      <c r="D400" s="49">
        <v>2</v>
      </c>
      <c r="E400" s="30">
        <v>1</v>
      </c>
      <c r="F400" s="31">
        <v>2</v>
      </c>
      <c r="G400" s="30">
        <v>0</v>
      </c>
      <c r="H400" s="31">
        <v>0</v>
      </c>
      <c r="J400" s="84">
        <v>0</v>
      </c>
      <c r="K400" s="85">
        <v>0</v>
      </c>
      <c r="L400" s="86">
        <v>0</v>
      </c>
      <c r="M400" s="86">
        <v>0</v>
      </c>
      <c r="N400" s="86">
        <v>0</v>
      </c>
      <c r="O400" s="86">
        <v>0</v>
      </c>
      <c r="P400" s="86">
        <v>0</v>
      </c>
      <c r="Q400" s="87">
        <v>0</v>
      </c>
      <c r="R400" s="87">
        <v>0</v>
      </c>
      <c r="S400" s="87">
        <v>0</v>
      </c>
      <c r="T400" s="87">
        <v>0</v>
      </c>
      <c r="U400" s="87">
        <v>0</v>
      </c>
      <c r="V400" s="88">
        <v>0</v>
      </c>
      <c r="W400" s="88">
        <v>0</v>
      </c>
      <c r="X400" s="89">
        <v>0</v>
      </c>
      <c r="AC400" s="50"/>
      <c r="AD400" s="51"/>
      <c r="AE400" s="51"/>
      <c r="AF400" s="51"/>
    </row>
    <row r="401" spans="2:32" x14ac:dyDescent="0.3">
      <c r="B401" s="45" t="s">
        <v>24</v>
      </c>
      <c r="C401" s="32" t="s">
        <v>411</v>
      </c>
      <c r="D401" s="49">
        <v>42</v>
      </c>
      <c r="E401" s="30">
        <v>1</v>
      </c>
      <c r="F401" s="31">
        <v>42</v>
      </c>
      <c r="G401" s="30">
        <v>0</v>
      </c>
      <c r="H401" s="31">
        <v>0</v>
      </c>
      <c r="J401" s="84">
        <v>0</v>
      </c>
      <c r="K401" s="85">
        <v>0</v>
      </c>
      <c r="L401" s="86">
        <v>0</v>
      </c>
      <c r="M401" s="86">
        <v>0</v>
      </c>
      <c r="N401" s="86">
        <v>0</v>
      </c>
      <c r="O401" s="86">
        <v>0</v>
      </c>
      <c r="P401" s="86">
        <v>0</v>
      </c>
      <c r="Q401" s="87">
        <v>0</v>
      </c>
      <c r="R401" s="87">
        <v>0</v>
      </c>
      <c r="S401" s="87">
        <v>0</v>
      </c>
      <c r="T401" s="87">
        <v>0</v>
      </c>
      <c r="U401" s="87">
        <v>0</v>
      </c>
      <c r="V401" s="88">
        <v>0</v>
      </c>
      <c r="W401" s="88">
        <v>0</v>
      </c>
      <c r="X401" s="89">
        <v>0</v>
      </c>
      <c r="AC401" s="50"/>
      <c r="AD401" s="51"/>
      <c r="AE401" s="51"/>
      <c r="AF401" s="51"/>
    </row>
    <row r="402" spans="2:32" x14ac:dyDescent="0.3">
      <c r="B402" s="45" t="s">
        <v>24</v>
      </c>
      <c r="C402" s="32" t="s">
        <v>412</v>
      </c>
      <c r="D402" s="49">
        <v>60.000000000000007</v>
      </c>
      <c r="E402" s="30">
        <v>0.4</v>
      </c>
      <c r="F402" s="31">
        <v>24.000000000000004</v>
      </c>
      <c r="G402" s="30">
        <v>0</v>
      </c>
      <c r="H402" s="31">
        <v>0</v>
      </c>
      <c r="J402" s="84">
        <v>0</v>
      </c>
      <c r="K402" s="85">
        <v>0</v>
      </c>
      <c r="L402" s="86">
        <v>0</v>
      </c>
      <c r="M402" s="86">
        <v>0</v>
      </c>
      <c r="N402" s="86">
        <v>0</v>
      </c>
      <c r="O402" s="86">
        <v>0</v>
      </c>
      <c r="P402" s="86">
        <v>0</v>
      </c>
      <c r="Q402" s="87">
        <v>0</v>
      </c>
      <c r="R402" s="87">
        <v>0</v>
      </c>
      <c r="S402" s="87">
        <v>0</v>
      </c>
      <c r="T402" s="87">
        <v>0</v>
      </c>
      <c r="U402" s="87">
        <v>0</v>
      </c>
      <c r="V402" s="88">
        <v>0</v>
      </c>
      <c r="W402" s="88">
        <v>0</v>
      </c>
      <c r="X402" s="89">
        <v>0</v>
      </c>
      <c r="AC402" s="50"/>
      <c r="AD402" s="51"/>
      <c r="AE402" s="51"/>
      <c r="AF402" s="51"/>
    </row>
    <row r="403" spans="2:32" ht="41.4" x14ac:dyDescent="0.3">
      <c r="B403" s="45" t="s">
        <v>24</v>
      </c>
      <c r="C403" s="32" t="s">
        <v>413</v>
      </c>
      <c r="D403" s="49">
        <v>20.0002</v>
      </c>
      <c r="E403" s="30">
        <v>0.4</v>
      </c>
      <c r="F403" s="31">
        <v>8.0000800000000005</v>
      </c>
      <c r="G403" s="30">
        <v>0</v>
      </c>
      <c r="H403" s="31">
        <v>0</v>
      </c>
      <c r="J403" s="84">
        <v>0</v>
      </c>
      <c r="K403" s="85">
        <v>0</v>
      </c>
      <c r="L403" s="86">
        <v>0</v>
      </c>
      <c r="M403" s="86">
        <v>0</v>
      </c>
      <c r="N403" s="86">
        <v>0</v>
      </c>
      <c r="O403" s="86">
        <v>0</v>
      </c>
      <c r="P403" s="86">
        <v>0</v>
      </c>
      <c r="Q403" s="87">
        <v>0</v>
      </c>
      <c r="R403" s="87">
        <v>0</v>
      </c>
      <c r="S403" s="87">
        <v>0</v>
      </c>
      <c r="T403" s="87">
        <v>0</v>
      </c>
      <c r="U403" s="87">
        <v>0</v>
      </c>
      <c r="V403" s="88">
        <v>0</v>
      </c>
      <c r="W403" s="88">
        <v>0</v>
      </c>
      <c r="X403" s="89">
        <v>0</v>
      </c>
      <c r="AC403" s="50"/>
      <c r="AD403" s="51"/>
      <c r="AE403" s="51"/>
      <c r="AF403" s="51"/>
    </row>
    <row r="404" spans="2:32" ht="27.6" x14ac:dyDescent="0.3">
      <c r="B404" s="45" t="s">
        <v>24</v>
      </c>
      <c r="C404" s="32" t="s">
        <v>414</v>
      </c>
      <c r="D404" s="49">
        <v>10</v>
      </c>
      <c r="E404" s="30">
        <v>0.4</v>
      </c>
      <c r="F404" s="31">
        <v>4</v>
      </c>
      <c r="G404" s="30">
        <v>0</v>
      </c>
      <c r="H404" s="31">
        <v>0</v>
      </c>
      <c r="J404" s="84">
        <v>0</v>
      </c>
      <c r="K404" s="85">
        <v>0</v>
      </c>
      <c r="L404" s="86">
        <v>0</v>
      </c>
      <c r="M404" s="86">
        <v>0</v>
      </c>
      <c r="N404" s="86">
        <v>0</v>
      </c>
      <c r="O404" s="86">
        <v>0</v>
      </c>
      <c r="P404" s="86">
        <v>0</v>
      </c>
      <c r="Q404" s="87">
        <v>0</v>
      </c>
      <c r="R404" s="87">
        <v>0</v>
      </c>
      <c r="S404" s="87">
        <v>0</v>
      </c>
      <c r="T404" s="87">
        <v>0</v>
      </c>
      <c r="U404" s="87">
        <v>0</v>
      </c>
      <c r="V404" s="88">
        <v>0</v>
      </c>
      <c r="W404" s="88">
        <v>0</v>
      </c>
      <c r="X404" s="89">
        <v>0</v>
      </c>
      <c r="AC404" s="50"/>
      <c r="AD404" s="51"/>
      <c r="AE404" s="51"/>
      <c r="AF404" s="51"/>
    </row>
    <row r="405" spans="2:32" ht="27.6" x14ac:dyDescent="0.3">
      <c r="B405" s="45" t="s">
        <v>24</v>
      </c>
      <c r="C405" s="32" t="s">
        <v>415</v>
      </c>
      <c r="D405" s="49">
        <v>3</v>
      </c>
      <c r="E405" s="30">
        <v>0.4</v>
      </c>
      <c r="F405" s="31">
        <v>1.2000000000000002</v>
      </c>
      <c r="G405" s="30">
        <v>0</v>
      </c>
      <c r="H405" s="31">
        <v>0</v>
      </c>
      <c r="J405" s="84">
        <v>0</v>
      </c>
      <c r="K405" s="85">
        <v>0</v>
      </c>
      <c r="L405" s="86">
        <v>0</v>
      </c>
      <c r="M405" s="86">
        <v>0</v>
      </c>
      <c r="N405" s="86">
        <v>0</v>
      </c>
      <c r="O405" s="86">
        <v>0</v>
      </c>
      <c r="P405" s="86">
        <v>0</v>
      </c>
      <c r="Q405" s="87">
        <v>0</v>
      </c>
      <c r="R405" s="87">
        <v>0</v>
      </c>
      <c r="S405" s="87">
        <v>0</v>
      </c>
      <c r="T405" s="87">
        <v>0</v>
      </c>
      <c r="U405" s="87">
        <v>0</v>
      </c>
      <c r="V405" s="88">
        <v>0</v>
      </c>
      <c r="W405" s="88">
        <v>0</v>
      </c>
      <c r="X405" s="89">
        <v>0</v>
      </c>
      <c r="AC405" s="50"/>
      <c r="AD405" s="51"/>
      <c r="AE405" s="51"/>
      <c r="AF405" s="51"/>
    </row>
    <row r="406" spans="2:32" x14ac:dyDescent="0.3">
      <c r="B406" s="45" t="s">
        <v>24</v>
      </c>
      <c r="C406" s="32" t="s">
        <v>416</v>
      </c>
      <c r="D406" s="49">
        <v>6.0000000000000009</v>
      </c>
      <c r="E406" s="30">
        <v>0.4</v>
      </c>
      <c r="F406" s="31">
        <v>2.4000000000000004</v>
      </c>
      <c r="G406" s="30">
        <v>0</v>
      </c>
      <c r="H406" s="31">
        <v>0</v>
      </c>
      <c r="J406" s="84">
        <v>0</v>
      </c>
      <c r="K406" s="85">
        <v>0</v>
      </c>
      <c r="L406" s="86">
        <v>0</v>
      </c>
      <c r="M406" s="86">
        <v>0</v>
      </c>
      <c r="N406" s="86">
        <v>0</v>
      </c>
      <c r="O406" s="86">
        <v>0</v>
      </c>
      <c r="P406" s="86">
        <v>0</v>
      </c>
      <c r="Q406" s="87">
        <v>0</v>
      </c>
      <c r="R406" s="87">
        <v>0</v>
      </c>
      <c r="S406" s="87">
        <v>0</v>
      </c>
      <c r="T406" s="87">
        <v>0</v>
      </c>
      <c r="U406" s="87">
        <v>0</v>
      </c>
      <c r="V406" s="88">
        <v>0</v>
      </c>
      <c r="W406" s="88">
        <v>0</v>
      </c>
      <c r="X406" s="89">
        <v>0</v>
      </c>
      <c r="AC406" s="50"/>
      <c r="AD406" s="51"/>
      <c r="AE406" s="51"/>
      <c r="AF406" s="51"/>
    </row>
    <row r="407" spans="2:32" x14ac:dyDescent="0.3">
      <c r="B407" s="45" t="s">
        <v>24</v>
      </c>
      <c r="C407" s="32" t="s">
        <v>417</v>
      </c>
      <c r="D407" s="49">
        <v>5</v>
      </c>
      <c r="E407" s="30">
        <v>0.4</v>
      </c>
      <c r="F407" s="31">
        <v>2</v>
      </c>
      <c r="G407" s="30">
        <v>0</v>
      </c>
      <c r="H407" s="31">
        <v>0</v>
      </c>
      <c r="J407" s="84">
        <v>0</v>
      </c>
      <c r="K407" s="85">
        <v>0</v>
      </c>
      <c r="L407" s="86">
        <v>0</v>
      </c>
      <c r="M407" s="86">
        <v>0</v>
      </c>
      <c r="N407" s="86">
        <v>0</v>
      </c>
      <c r="O407" s="86">
        <v>0</v>
      </c>
      <c r="P407" s="86">
        <v>0</v>
      </c>
      <c r="Q407" s="87">
        <v>0</v>
      </c>
      <c r="R407" s="87">
        <v>0</v>
      </c>
      <c r="S407" s="87">
        <v>0</v>
      </c>
      <c r="T407" s="87">
        <v>0</v>
      </c>
      <c r="U407" s="87">
        <v>0</v>
      </c>
      <c r="V407" s="88">
        <v>0</v>
      </c>
      <c r="W407" s="88">
        <v>0</v>
      </c>
      <c r="X407" s="89">
        <v>0</v>
      </c>
      <c r="AC407" s="50"/>
      <c r="AD407" s="51"/>
      <c r="AE407" s="51"/>
      <c r="AF407" s="51"/>
    </row>
    <row r="408" spans="2:32" x14ac:dyDescent="0.3">
      <c r="B408" s="45" t="s">
        <v>24</v>
      </c>
      <c r="C408" s="32" t="s">
        <v>418</v>
      </c>
      <c r="D408" s="49">
        <v>2</v>
      </c>
      <c r="E408" s="30">
        <v>1</v>
      </c>
      <c r="F408" s="31">
        <v>2</v>
      </c>
      <c r="G408" s="30">
        <v>0</v>
      </c>
      <c r="H408" s="31">
        <v>0</v>
      </c>
      <c r="J408" s="84">
        <v>0</v>
      </c>
      <c r="K408" s="85">
        <v>0</v>
      </c>
      <c r="L408" s="86">
        <v>0</v>
      </c>
      <c r="M408" s="86">
        <v>0</v>
      </c>
      <c r="N408" s="86">
        <v>0</v>
      </c>
      <c r="O408" s="86">
        <v>0</v>
      </c>
      <c r="P408" s="86">
        <v>0</v>
      </c>
      <c r="Q408" s="87">
        <v>0</v>
      </c>
      <c r="R408" s="87">
        <v>0</v>
      </c>
      <c r="S408" s="87">
        <v>0</v>
      </c>
      <c r="T408" s="87">
        <v>0</v>
      </c>
      <c r="U408" s="87">
        <v>0</v>
      </c>
      <c r="V408" s="88">
        <v>0</v>
      </c>
      <c r="W408" s="88">
        <v>0</v>
      </c>
      <c r="X408" s="89">
        <v>0</v>
      </c>
      <c r="AC408" s="50"/>
      <c r="AD408" s="51"/>
      <c r="AE408" s="51"/>
      <c r="AF408" s="51"/>
    </row>
    <row r="409" spans="2:32" ht="27.6" x14ac:dyDescent="0.3">
      <c r="B409" s="45" t="s">
        <v>24</v>
      </c>
      <c r="C409" s="32" t="s">
        <v>419</v>
      </c>
      <c r="D409" s="49">
        <v>50</v>
      </c>
      <c r="E409" s="30">
        <v>0.4</v>
      </c>
      <c r="F409" s="31">
        <v>20</v>
      </c>
      <c r="G409" s="30">
        <v>0</v>
      </c>
      <c r="H409" s="31">
        <v>0</v>
      </c>
      <c r="J409" s="84">
        <v>0</v>
      </c>
      <c r="K409" s="85">
        <v>0</v>
      </c>
      <c r="L409" s="86">
        <v>0</v>
      </c>
      <c r="M409" s="86">
        <v>0</v>
      </c>
      <c r="N409" s="86">
        <v>0</v>
      </c>
      <c r="O409" s="86">
        <v>0</v>
      </c>
      <c r="P409" s="86">
        <v>0</v>
      </c>
      <c r="Q409" s="87">
        <v>0</v>
      </c>
      <c r="R409" s="87">
        <v>0</v>
      </c>
      <c r="S409" s="87">
        <v>0</v>
      </c>
      <c r="T409" s="87">
        <v>0</v>
      </c>
      <c r="U409" s="87">
        <v>0</v>
      </c>
      <c r="V409" s="88">
        <v>0</v>
      </c>
      <c r="W409" s="88">
        <v>0</v>
      </c>
      <c r="X409" s="89">
        <v>0</v>
      </c>
      <c r="AC409" s="50"/>
      <c r="AD409" s="51"/>
      <c r="AE409" s="51"/>
      <c r="AF409" s="51"/>
    </row>
    <row r="410" spans="2:32" ht="27.6" x14ac:dyDescent="0.3">
      <c r="B410" s="45" t="s">
        <v>24</v>
      </c>
      <c r="C410" s="32" t="s">
        <v>420</v>
      </c>
      <c r="D410" s="49">
        <v>14</v>
      </c>
      <c r="E410" s="30">
        <v>0.4</v>
      </c>
      <c r="F410" s="31">
        <v>5.6</v>
      </c>
      <c r="G410" s="30">
        <v>0</v>
      </c>
      <c r="H410" s="31">
        <v>0</v>
      </c>
      <c r="J410" s="84">
        <v>0</v>
      </c>
      <c r="K410" s="85">
        <v>0</v>
      </c>
      <c r="L410" s="86">
        <v>0</v>
      </c>
      <c r="M410" s="86">
        <v>0</v>
      </c>
      <c r="N410" s="86">
        <v>0</v>
      </c>
      <c r="O410" s="86">
        <v>0</v>
      </c>
      <c r="P410" s="86">
        <v>0</v>
      </c>
      <c r="Q410" s="87">
        <v>0</v>
      </c>
      <c r="R410" s="87">
        <v>0</v>
      </c>
      <c r="S410" s="87">
        <v>0</v>
      </c>
      <c r="T410" s="87">
        <v>0</v>
      </c>
      <c r="U410" s="87">
        <v>0</v>
      </c>
      <c r="V410" s="88">
        <v>0</v>
      </c>
      <c r="W410" s="88">
        <v>0</v>
      </c>
      <c r="X410" s="89">
        <v>0</v>
      </c>
      <c r="AC410" s="50"/>
      <c r="AD410" s="51"/>
      <c r="AE410" s="51"/>
      <c r="AF410" s="51"/>
    </row>
    <row r="411" spans="2:32" x14ac:dyDescent="0.3">
      <c r="B411" s="45" t="s">
        <v>24</v>
      </c>
      <c r="C411" s="32" t="s">
        <v>421</v>
      </c>
      <c r="D411" s="49">
        <v>10</v>
      </c>
      <c r="E411" s="30">
        <v>0.4</v>
      </c>
      <c r="F411" s="31">
        <v>4</v>
      </c>
      <c r="G411" s="30">
        <v>0</v>
      </c>
      <c r="H411" s="31">
        <v>0</v>
      </c>
      <c r="J411" s="84">
        <v>0</v>
      </c>
      <c r="K411" s="85">
        <v>0</v>
      </c>
      <c r="L411" s="86">
        <v>0</v>
      </c>
      <c r="M411" s="86">
        <v>0</v>
      </c>
      <c r="N411" s="86">
        <v>0</v>
      </c>
      <c r="O411" s="86">
        <v>0</v>
      </c>
      <c r="P411" s="86">
        <v>0</v>
      </c>
      <c r="Q411" s="87">
        <v>0</v>
      </c>
      <c r="R411" s="87">
        <v>0</v>
      </c>
      <c r="S411" s="87">
        <v>0</v>
      </c>
      <c r="T411" s="87">
        <v>0</v>
      </c>
      <c r="U411" s="87">
        <v>0</v>
      </c>
      <c r="V411" s="88">
        <v>0</v>
      </c>
      <c r="W411" s="88">
        <v>0</v>
      </c>
      <c r="X411" s="89">
        <v>0</v>
      </c>
      <c r="AC411" s="50"/>
      <c r="AD411" s="51"/>
      <c r="AE411" s="51"/>
      <c r="AF411" s="51"/>
    </row>
    <row r="412" spans="2:32" x14ac:dyDescent="0.3">
      <c r="B412" s="45" t="s">
        <v>24</v>
      </c>
      <c r="C412" s="32" t="s">
        <v>422</v>
      </c>
      <c r="D412" s="49">
        <v>9</v>
      </c>
      <c r="E412" s="30">
        <v>0.4</v>
      </c>
      <c r="F412" s="31">
        <v>3.6000000000000005</v>
      </c>
      <c r="G412" s="30">
        <v>0</v>
      </c>
      <c r="H412" s="31">
        <v>0</v>
      </c>
      <c r="J412" s="84">
        <v>0</v>
      </c>
      <c r="K412" s="85">
        <v>0</v>
      </c>
      <c r="L412" s="86">
        <v>0</v>
      </c>
      <c r="M412" s="86">
        <v>0</v>
      </c>
      <c r="N412" s="86">
        <v>0</v>
      </c>
      <c r="O412" s="86">
        <v>0</v>
      </c>
      <c r="P412" s="86">
        <v>0</v>
      </c>
      <c r="Q412" s="87">
        <v>0</v>
      </c>
      <c r="R412" s="87">
        <v>0</v>
      </c>
      <c r="S412" s="87">
        <v>0</v>
      </c>
      <c r="T412" s="87">
        <v>0</v>
      </c>
      <c r="U412" s="87">
        <v>0</v>
      </c>
      <c r="V412" s="88">
        <v>0</v>
      </c>
      <c r="W412" s="88">
        <v>0</v>
      </c>
      <c r="X412" s="89">
        <v>0</v>
      </c>
      <c r="AC412" s="50"/>
      <c r="AD412" s="51"/>
      <c r="AE412" s="51"/>
      <c r="AF412" s="51"/>
    </row>
    <row r="413" spans="2:32" x14ac:dyDescent="0.3">
      <c r="B413" s="45" t="s">
        <v>24</v>
      </c>
      <c r="C413" s="32" t="s">
        <v>423</v>
      </c>
      <c r="D413" s="49">
        <v>50.000499999999995</v>
      </c>
      <c r="E413" s="30">
        <v>0.4</v>
      </c>
      <c r="F413" s="31">
        <v>20.0002</v>
      </c>
      <c r="G413" s="30">
        <v>0</v>
      </c>
      <c r="H413" s="31">
        <v>0</v>
      </c>
      <c r="J413" s="84">
        <v>0</v>
      </c>
      <c r="K413" s="85">
        <v>0</v>
      </c>
      <c r="L413" s="86">
        <v>0</v>
      </c>
      <c r="M413" s="86">
        <v>0</v>
      </c>
      <c r="N413" s="86">
        <v>0</v>
      </c>
      <c r="O413" s="86">
        <v>0</v>
      </c>
      <c r="P413" s="86">
        <v>0</v>
      </c>
      <c r="Q413" s="87">
        <v>0</v>
      </c>
      <c r="R413" s="87">
        <v>0</v>
      </c>
      <c r="S413" s="87">
        <v>0</v>
      </c>
      <c r="T413" s="87">
        <v>0</v>
      </c>
      <c r="U413" s="87">
        <v>0</v>
      </c>
      <c r="V413" s="88">
        <v>0</v>
      </c>
      <c r="W413" s="88">
        <v>0</v>
      </c>
      <c r="X413" s="89">
        <v>0</v>
      </c>
      <c r="AC413" s="50"/>
      <c r="AD413" s="51"/>
      <c r="AE413" s="51"/>
      <c r="AF413" s="51"/>
    </row>
    <row r="414" spans="2:32" ht="27.6" x14ac:dyDescent="0.3">
      <c r="B414" s="45" t="s">
        <v>24</v>
      </c>
      <c r="C414" s="32" t="s">
        <v>424</v>
      </c>
      <c r="D414" s="49">
        <v>16</v>
      </c>
      <c r="E414" s="30">
        <v>0.4</v>
      </c>
      <c r="F414" s="31">
        <v>6.4</v>
      </c>
      <c r="G414" s="30">
        <v>0</v>
      </c>
      <c r="H414" s="31">
        <v>0</v>
      </c>
      <c r="J414" s="84">
        <v>0</v>
      </c>
      <c r="K414" s="85">
        <v>0</v>
      </c>
      <c r="L414" s="86">
        <v>0</v>
      </c>
      <c r="M414" s="86">
        <v>0</v>
      </c>
      <c r="N414" s="86">
        <v>0</v>
      </c>
      <c r="O414" s="86">
        <v>0</v>
      </c>
      <c r="P414" s="86">
        <v>0</v>
      </c>
      <c r="Q414" s="87">
        <v>0</v>
      </c>
      <c r="R414" s="87">
        <v>0</v>
      </c>
      <c r="S414" s="87">
        <v>0</v>
      </c>
      <c r="T414" s="87">
        <v>0</v>
      </c>
      <c r="U414" s="87">
        <v>0</v>
      </c>
      <c r="V414" s="88">
        <v>0</v>
      </c>
      <c r="W414" s="88">
        <v>0</v>
      </c>
      <c r="X414" s="89">
        <v>0</v>
      </c>
      <c r="AC414" s="50"/>
      <c r="AD414" s="51"/>
      <c r="AE414" s="51"/>
      <c r="AF414" s="51"/>
    </row>
    <row r="415" spans="2:32" ht="27.6" x14ac:dyDescent="0.3">
      <c r="B415" s="45" t="s">
        <v>24</v>
      </c>
      <c r="C415" s="32" t="s">
        <v>425</v>
      </c>
      <c r="D415" s="49">
        <v>14</v>
      </c>
      <c r="E415" s="30">
        <v>0.4</v>
      </c>
      <c r="F415" s="31">
        <v>5.6</v>
      </c>
      <c r="G415" s="30">
        <v>0</v>
      </c>
      <c r="H415" s="31">
        <v>0</v>
      </c>
      <c r="J415" s="84">
        <v>0</v>
      </c>
      <c r="K415" s="85">
        <v>0</v>
      </c>
      <c r="L415" s="86">
        <v>0</v>
      </c>
      <c r="M415" s="86">
        <v>0</v>
      </c>
      <c r="N415" s="86">
        <v>0</v>
      </c>
      <c r="O415" s="86">
        <v>0</v>
      </c>
      <c r="P415" s="86">
        <v>0</v>
      </c>
      <c r="Q415" s="87">
        <v>0</v>
      </c>
      <c r="R415" s="87">
        <v>0</v>
      </c>
      <c r="S415" s="87">
        <v>0</v>
      </c>
      <c r="T415" s="87">
        <v>0</v>
      </c>
      <c r="U415" s="87">
        <v>0</v>
      </c>
      <c r="V415" s="88">
        <v>0</v>
      </c>
      <c r="W415" s="88">
        <v>0</v>
      </c>
      <c r="X415" s="89">
        <v>0</v>
      </c>
      <c r="AC415" s="50"/>
      <c r="AD415" s="51"/>
      <c r="AE415" s="51"/>
      <c r="AF415" s="51"/>
    </row>
    <row r="416" spans="2:32" ht="27.6" x14ac:dyDescent="0.3">
      <c r="B416" s="45" t="s">
        <v>24</v>
      </c>
      <c r="C416" s="32" t="s">
        <v>426</v>
      </c>
      <c r="D416" s="49">
        <v>3</v>
      </c>
      <c r="E416" s="30">
        <v>0.4</v>
      </c>
      <c r="F416" s="31">
        <v>1.2</v>
      </c>
      <c r="G416" s="30">
        <v>0</v>
      </c>
      <c r="H416" s="31">
        <v>0</v>
      </c>
      <c r="J416" s="84">
        <v>0</v>
      </c>
      <c r="K416" s="85">
        <v>0</v>
      </c>
      <c r="L416" s="86">
        <v>0</v>
      </c>
      <c r="M416" s="86">
        <v>0</v>
      </c>
      <c r="N416" s="86">
        <v>0</v>
      </c>
      <c r="O416" s="86">
        <v>0</v>
      </c>
      <c r="P416" s="86">
        <v>0</v>
      </c>
      <c r="Q416" s="87">
        <v>0</v>
      </c>
      <c r="R416" s="87">
        <v>0</v>
      </c>
      <c r="S416" s="87">
        <v>0</v>
      </c>
      <c r="T416" s="87">
        <v>0</v>
      </c>
      <c r="U416" s="87">
        <v>0</v>
      </c>
      <c r="V416" s="88">
        <v>0</v>
      </c>
      <c r="W416" s="88">
        <v>0</v>
      </c>
      <c r="X416" s="89">
        <v>0</v>
      </c>
      <c r="AC416" s="50"/>
      <c r="AD416" s="51"/>
      <c r="AE416" s="51"/>
      <c r="AF416" s="51"/>
    </row>
    <row r="417" spans="2:32" x14ac:dyDescent="0.3">
      <c r="B417" s="45" t="s">
        <v>24</v>
      </c>
      <c r="C417" s="32" t="s">
        <v>427</v>
      </c>
      <c r="D417" s="49">
        <v>5</v>
      </c>
      <c r="E417" s="30">
        <v>0.4</v>
      </c>
      <c r="F417" s="31">
        <v>2</v>
      </c>
      <c r="G417" s="30">
        <v>0</v>
      </c>
      <c r="H417" s="31">
        <v>0</v>
      </c>
      <c r="J417" s="84">
        <v>0</v>
      </c>
      <c r="K417" s="85">
        <v>0</v>
      </c>
      <c r="L417" s="86">
        <v>0</v>
      </c>
      <c r="M417" s="86">
        <v>0</v>
      </c>
      <c r="N417" s="86">
        <v>0</v>
      </c>
      <c r="O417" s="86">
        <v>0</v>
      </c>
      <c r="P417" s="86">
        <v>0</v>
      </c>
      <c r="Q417" s="87">
        <v>0</v>
      </c>
      <c r="R417" s="87">
        <v>0</v>
      </c>
      <c r="S417" s="87">
        <v>0</v>
      </c>
      <c r="T417" s="87">
        <v>0</v>
      </c>
      <c r="U417" s="87">
        <v>0</v>
      </c>
      <c r="V417" s="88">
        <v>0</v>
      </c>
      <c r="W417" s="88">
        <v>0</v>
      </c>
      <c r="X417" s="89">
        <v>0</v>
      </c>
      <c r="AC417" s="50"/>
      <c r="AD417" s="51"/>
      <c r="AE417" s="51"/>
      <c r="AF417" s="51"/>
    </row>
    <row r="418" spans="2:32" x14ac:dyDescent="0.3">
      <c r="B418" s="45" t="s">
        <v>24</v>
      </c>
      <c r="C418" s="32" t="s">
        <v>428</v>
      </c>
      <c r="D418" s="49">
        <v>40</v>
      </c>
      <c r="E418" s="30">
        <v>1</v>
      </c>
      <c r="F418" s="31">
        <v>40</v>
      </c>
      <c r="G418" s="30">
        <v>0</v>
      </c>
      <c r="H418" s="31">
        <v>0</v>
      </c>
      <c r="J418" s="84">
        <v>0</v>
      </c>
      <c r="K418" s="85">
        <v>0</v>
      </c>
      <c r="L418" s="86">
        <v>0</v>
      </c>
      <c r="M418" s="86">
        <v>0</v>
      </c>
      <c r="N418" s="86">
        <v>0</v>
      </c>
      <c r="O418" s="86">
        <v>0</v>
      </c>
      <c r="P418" s="86">
        <v>0</v>
      </c>
      <c r="Q418" s="87">
        <v>0</v>
      </c>
      <c r="R418" s="87">
        <v>0</v>
      </c>
      <c r="S418" s="87">
        <v>0</v>
      </c>
      <c r="T418" s="87">
        <v>0</v>
      </c>
      <c r="U418" s="87">
        <v>0</v>
      </c>
      <c r="V418" s="88">
        <v>0</v>
      </c>
      <c r="W418" s="88">
        <v>0</v>
      </c>
      <c r="X418" s="89">
        <v>0</v>
      </c>
      <c r="AC418" s="50"/>
      <c r="AD418" s="51"/>
      <c r="AE418" s="51"/>
      <c r="AF418" s="51"/>
    </row>
    <row r="419" spans="2:32" ht="27.6" x14ac:dyDescent="0.3">
      <c r="B419" s="45" t="s">
        <v>24</v>
      </c>
      <c r="C419" s="32" t="s">
        <v>429</v>
      </c>
      <c r="D419" s="49">
        <v>60</v>
      </c>
      <c r="E419" s="30">
        <v>0.4</v>
      </c>
      <c r="F419" s="31">
        <v>24</v>
      </c>
      <c r="G419" s="30">
        <v>0</v>
      </c>
      <c r="H419" s="31">
        <v>0</v>
      </c>
      <c r="J419" s="84">
        <v>0</v>
      </c>
      <c r="K419" s="85">
        <v>0</v>
      </c>
      <c r="L419" s="86">
        <v>0</v>
      </c>
      <c r="M419" s="86">
        <v>0</v>
      </c>
      <c r="N419" s="86">
        <v>0</v>
      </c>
      <c r="O419" s="86">
        <v>0</v>
      </c>
      <c r="P419" s="86">
        <v>0</v>
      </c>
      <c r="Q419" s="87">
        <v>0</v>
      </c>
      <c r="R419" s="87">
        <v>0</v>
      </c>
      <c r="S419" s="87">
        <v>0</v>
      </c>
      <c r="T419" s="87">
        <v>0</v>
      </c>
      <c r="U419" s="87">
        <v>0</v>
      </c>
      <c r="V419" s="88">
        <v>0</v>
      </c>
      <c r="W419" s="88">
        <v>0</v>
      </c>
      <c r="X419" s="89">
        <v>0</v>
      </c>
      <c r="AC419" s="50"/>
      <c r="AD419" s="51"/>
      <c r="AE419" s="51"/>
      <c r="AF419" s="51"/>
    </row>
    <row r="420" spans="2:32" ht="27.6" x14ac:dyDescent="0.3">
      <c r="B420" s="45" t="s">
        <v>24</v>
      </c>
      <c r="C420" s="32" t="s">
        <v>430</v>
      </c>
      <c r="D420" s="49">
        <v>5</v>
      </c>
      <c r="E420" s="30">
        <v>0.4</v>
      </c>
      <c r="F420" s="31">
        <v>2</v>
      </c>
      <c r="G420" s="30">
        <v>0</v>
      </c>
      <c r="H420" s="31">
        <v>0</v>
      </c>
      <c r="J420" s="84">
        <v>0</v>
      </c>
      <c r="K420" s="85">
        <v>0</v>
      </c>
      <c r="L420" s="86">
        <v>0</v>
      </c>
      <c r="M420" s="86">
        <v>0</v>
      </c>
      <c r="N420" s="86">
        <v>0</v>
      </c>
      <c r="O420" s="86">
        <v>0</v>
      </c>
      <c r="P420" s="86">
        <v>0</v>
      </c>
      <c r="Q420" s="87">
        <v>0</v>
      </c>
      <c r="R420" s="87">
        <v>0</v>
      </c>
      <c r="S420" s="87">
        <v>0</v>
      </c>
      <c r="T420" s="87">
        <v>0</v>
      </c>
      <c r="U420" s="87">
        <v>0</v>
      </c>
      <c r="V420" s="88">
        <v>0</v>
      </c>
      <c r="W420" s="88">
        <v>0</v>
      </c>
      <c r="X420" s="89">
        <v>0</v>
      </c>
      <c r="AC420" s="50"/>
      <c r="AD420" s="51"/>
      <c r="AE420" s="51"/>
      <c r="AF420" s="51"/>
    </row>
    <row r="421" spans="2:32" x14ac:dyDescent="0.3">
      <c r="B421" s="45" t="s">
        <v>24</v>
      </c>
      <c r="C421" s="32" t="s">
        <v>431</v>
      </c>
      <c r="D421" s="49">
        <v>3</v>
      </c>
      <c r="E421" s="30">
        <v>0.4</v>
      </c>
      <c r="F421" s="31">
        <v>1.2000000000000002</v>
      </c>
      <c r="G421" s="30">
        <v>0</v>
      </c>
      <c r="H421" s="31">
        <v>0</v>
      </c>
      <c r="J421" s="84">
        <v>0</v>
      </c>
      <c r="K421" s="85">
        <v>0</v>
      </c>
      <c r="L421" s="86">
        <v>0</v>
      </c>
      <c r="M421" s="86">
        <v>0</v>
      </c>
      <c r="N421" s="86">
        <v>0</v>
      </c>
      <c r="O421" s="86">
        <v>0</v>
      </c>
      <c r="P421" s="86">
        <v>0</v>
      </c>
      <c r="Q421" s="87">
        <v>0</v>
      </c>
      <c r="R421" s="87">
        <v>0</v>
      </c>
      <c r="S421" s="87">
        <v>0</v>
      </c>
      <c r="T421" s="87">
        <v>0</v>
      </c>
      <c r="U421" s="87">
        <v>0</v>
      </c>
      <c r="V421" s="88">
        <v>0</v>
      </c>
      <c r="W421" s="88">
        <v>0</v>
      </c>
      <c r="X421" s="89">
        <v>0</v>
      </c>
      <c r="AC421" s="50"/>
      <c r="AD421" s="51"/>
      <c r="AE421" s="51"/>
      <c r="AF421" s="51"/>
    </row>
    <row r="422" spans="2:32" ht="27.6" x14ac:dyDescent="0.3">
      <c r="B422" s="45" t="s">
        <v>24</v>
      </c>
      <c r="C422" s="32" t="s">
        <v>432</v>
      </c>
      <c r="D422" s="49">
        <v>5</v>
      </c>
      <c r="E422" s="30">
        <v>0.4</v>
      </c>
      <c r="F422" s="31">
        <v>2</v>
      </c>
      <c r="G422" s="30">
        <v>0</v>
      </c>
      <c r="H422" s="31">
        <v>0</v>
      </c>
      <c r="J422" s="84">
        <v>0</v>
      </c>
      <c r="K422" s="85">
        <v>0</v>
      </c>
      <c r="L422" s="86">
        <v>0</v>
      </c>
      <c r="M422" s="86">
        <v>0</v>
      </c>
      <c r="N422" s="86">
        <v>0</v>
      </c>
      <c r="O422" s="86">
        <v>0</v>
      </c>
      <c r="P422" s="86">
        <v>0</v>
      </c>
      <c r="Q422" s="87">
        <v>0</v>
      </c>
      <c r="R422" s="87">
        <v>0</v>
      </c>
      <c r="S422" s="87">
        <v>0</v>
      </c>
      <c r="T422" s="87">
        <v>0</v>
      </c>
      <c r="U422" s="87">
        <v>0</v>
      </c>
      <c r="V422" s="88">
        <v>0</v>
      </c>
      <c r="W422" s="88">
        <v>0</v>
      </c>
      <c r="X422" s="89">
        <v>0</v>
      </c>
      <c r="AC422" s="50"/>
      <c r="AD422" s="51"/>
      <c r="AE422" s="51"/>
      <c r="AF422" s="51"/>
    </row>
    <row r="423" spans="2:32" ht="27.6" x14ac:dyDescent="0.3">
      <c r="B423" s="45" t="s">
        <v>24</v>
      </c>
      <c r="C423" s="32" t="s">
        <v>433</v>
      </c>
      <c r="D423" s="49">
        <v>21</v>
      </c>
      <c r="E423" s="30">
        <v>0.4</v>
      </c>
      <c r="F423" s="31">
        <v>8.4</v>
      </c>
      <c r="G423" s="30">
        <v>0</v>
      </c>
      <c r="H423" s="31">
        <v>0</v>
      </c>
      <c r="J423" s="84">
        <v>0</v>
      </c>
      <c r="K423" s="85">
        <v>0</v>
      </c>
      <c r="L423" s="86">
        <v>0</v>
      </c>
      <c r="M423" s="86">
        <v>0</v>
      </c>
      <c r="N423" s="86">
        <v>0</v>
      </c>
      <c r="O423" s="86">
        <v>0</v>
      </c>
      <c r="P423" s="86">
        <v>0</v>
      </c>
      <c r="Q423" s="87">
        <v>0</v>
      </c>
      <c r="R423" s="87">
        <v>0</v>
      </c>
      <c r="S423" s="87">
        <v>0</v>
      </c>
      <c r="T423" s="87">
        <v>0</v>
      </c>
      <c r="U423" s="87">
        <v>0</v>
      </c>
      <c r="V423" s="88">
        <v>0</v>
      </c>
      <c r="W423" s="88">
        <v>0</v>
      </c>
      <c r="X423" s="89">
        <v>0</v>
      </c>
      <c r="AC423" s="50"/>
      <c r="AD423" s="51"/>
      <c r="AE423" s="51"/>
      <c r="AF423" s="51"/>
    </row>
    <row r="424" spans="2:32" ht="27.6" x14ac:dyDescent="0.3">
      <c r="B424" s="45" t="s">
        <v>24</v>
      </c>
      <c r="C424" s="32" t="s">
        <v>434</v>
      </c>
      <c r="D424" s="49">
        <v>10</v>
      </c>
      <c r="E424" s="30">
        <v>0.4</v>
      </c>
      <c r="F424" s="31">
        <v>4</v>
      </c>
      <c r="G424" s="30">
        <v>0</v>
      </c>
      <c r="H424" s="31">
        <v>0</v>
      </c>
      <c r="J424" s="84">
        <v>0</v>
      </c>
      <c r="K424" s="85">
        <v>0</v>
      </c>
      <c r="L424" s="86">
        <v>0</v>
      </c>
      <c r="M424" s="86">
        <v>0</v>
      </c>
      <c r="N424" s="86">
        <v>0</v>
      </c>
      <c r="O424" s="86">
        <v>0</v>
      </c>
      <c r="P424" s="86">
        <v>0</v>
      </c>
      <c r="Q424" s="87">
        <v>0</v>
      </c>
      <c r="R424" s="87">
        <v>0</v>
      </c>
      <c r="S424" s="87">
        <v>0</v>
      </c>
      <c r="T424" s="87">
        <v>0</v>
      </c>
      <c r="U424" s="87">
        <v>0</v>
      </c>
      <c r="V424" s="88">
        <v>0</v>
      </c>
      <c r="W424" s="88">
        <v>0</v>
      </c>
      <c r="X424" s="89">
        <v>0</v>
      </c>
      <c r="AC424" s="50"/>
      <c r="AD424" s="51"/>
      <c r="AE424" s="51"/>
      <c r="AF424" s="51"/>
    </row>
    <row r="425" spans="2:32" x14ac:dyDescent="0.3">
      <c r="B425" s="45" t="s">
        <v>24</v>
      </c>
      <c r="C425" s="32" t="s">
        <v>435</v>
      </c>
      <c r="D425" s="49">
        <v>16</v>
      </c>
      <c r="E425" s="30">
        <v>0.4</v>
      </c>
      <c r="F425" s="31">
        <v>6.4000000000000012</v>
      </c>
      <c r="G425" s="30">
        <v>0</v>
      </c>
      <c r="H425" s="31">
        <v>0</v>
      </c>
      <c r="J425" s="84">
        <v>0</v>
      </c>
      <c r="K425" s="85">
        <v>0</v>
      </c>
      <c r="L425" s="86">
        <v>0</v>
      </c>
      <c r="M425" s="86">
        <v>0</v>
      </c>
      <c r="N425" s="86">
        <v>0</v>
      </c>
      <c r="O425" s="86">
        <v>0</v>
      </c>
      <c r="P425" s="86">
        <v>0</v>
      </c>
      <c r="Q425" s="87">
        <v>0</v>
      </c>
      <c r="R425" s="87">
        <v>0</v>
      </c>
      <c r="S425" s="87">
        <v>0</v>
      </c>
      <c r="T425" s="87">
        <v>0</v>
      </c>
      <c r="U425" s="87">
        <v>0</v>
      </c>
      <c r="V425" s="88">
        <v>0</v>
      </c>
      <c r="W425" s="88">
        <v>0</v>
      </c>
      <c r="X425" s="89">
        <v>0</v>
      </c>
      <c r="AC425" s="50"/>
      <c r="AD425" s="51"/>
      <c r="AE425" s="51"/>
      <c r="AF425" s="51"/>
    </row>
    <row r="426" spans="2:32" x14ac:dyDescent="0.3">
      <c r="B426" s="45" t="s">
        <v>24</v>
      </c>
      <c r="C426" s="32" t="s">
        <v>436</v>
      </c>
      <c r="D426" s="49">
        <v>10</v>
      </c>
      <c r="E426" s="30">
        <v>0.4</v>
      </c>
      <c r="F426" s="31">
        <v>4</v>
      </c>
      <c r="G426" s="30">
        <v>0</v>
      </c>
      <c r="H426" s="31">
        <v>0</v>
      </c>
      <c r="J426" s="84">
        <v>0</v>
      </c>
      <c r="K426" s="85">
        <v>0</v>
      </c>
      <c r="L426" s="86">
        <v>0</v>
      </c>
      <c r="M426" s="86">
        <v>0</v>
      </c>
      <c r="N426" s="86">
        <v>0</v>
      </c>
      <c r="O426" s="86">
        <v>0</v>
      </c>
      <c r="P426" s="86">
        <v>0</v>
      </c>
      <c r="Q426" s="87">
        <v>0</v>
      </c>
      <c r="R426" s="87">
        <v>0</v>
      </c>
      <c r="S426" s="87">
        <v>0</v>
      </c>
      <c r="T426" s="87">
        <v>0</v>
      </c>
      <c r="U426" s="87">
        <v>0</v>
      </c>
      <c r="V426" s="88">
        <v>0</v>
      </c>
      <c r="W426" s="88">
        <v>0</v>
      </c>
      <c r="X426" s="89">
        <v>0</v>
      </c>
      <c r="AC426" s="50"/>
      <c r="AD426" s="51"/>
      <c r="AE426" s="51"/>
      <c r="AF426" s="51"/>
    </row>
    <row r="427" spans="2:32" ht="27.6" x14ac:dyDescent="0.3">
      <c r="B427" s="45" t="s">
        <v>24</v>
      </c>
      <c r="C427" s="32" t="s">
        <v>437</v>
      </c>
      <c r="D427" s="49">
        <v>25</v>
      </c>
      <c r="E427" s="30">
        <v>0.4</v>
      </c>
      <c r="F427" s="31">
        <v>10</v>
      </c>
      <c r="G427" s="30">
        <v>0</v>
      </c>
      <c r="H427" s="31">
        <v>0</v>
      </c>
      <c r="J427" s="84">
        <v>0</v>
      </c>
      <c r="K427" s="85">
        <v>0</v>
      </c>
      <c r="L427" s="86">
        <v>0</v>
      </c>
      <c r="M427" s="86">
        <v>0</v>
      </c>
      <c r="N427" s="86">
        <v>0</v>
      </c>
      <c r="O427" s="86">
        <v>0</v>
      </c>
      <c r="P427" s="86">
        <v>0</v>
      </c>
      <c r="Q427" s="87">
        <v>0</v>
      </c>
      <c r="R427" s="87">
        <v>0</v>
      </c>
      <c r="S427" s="87">
        <v>0</v>
      </c>
      <c r="T427" s="87">
        <v>0</v>
      </c>
      <c r="U427" s="87">
        <v>0</v>
      </c>
      <c r="V427" s="88">
        <v>0</v>
      </c>
      <c r="W427" s="88">
        <v>0</v>
      </c>
      <c r="X427" s="89">
        <v>0</v>
      </c>
      <c r="AC427" s="50"/>
      <c r="AD427" s="51"/>
      <c r="AE427" s="51"/>
      <c r="AF427" s="51"/>
    </row>
    <row r="428" spans="2:32" ht="27.6" x14ac:dyDescent="0.3">
      <c r="B428" s="45" t="s">
        <v>24</v>
      </c>
      <c r="C428" s="32" t="s">
        <v>438</v>
      </c>
      <c r="D428" s="49">
        <v>2</v>
      </c>
      <c r="E428" s="30">
        <v>1</v>
      </c>
      <c r="F428" s="31">
        <v>2</v>
      </c>
      <c r="G428" s="30">
        <v>0</v>
      </c>
      <c r="H428" s="31">
        <v>0</v>
      </c>
      <c r="J428" s="84">
        <v>0</v>
      </c>
      <c r="K428" s="85">
        <v>0</v>
      </c>
      <c r="L428" s="86">
        <v>0</v>
      </c>
      <c r="M428" s="86">
        <v>0</v>
      </c>
      <c r="N428" s="86">
        <v>0</v>
      </c>
      <c r="O428" s="86">
        <v>0</v>
      </c>
      <c r="P428" s="86">
        <v>0</v>
      </c>
      <c r="Q428" s="87">
        <v>0</v>
      </c>
      <c r="R428" s="87">
        <v>0</v>
      </c>
      <c r="S428" s="87">
        <v>0</v>
      </c>
      <c r="T428" s="87">
        <v>0</v>
      </c>
      <c r="U428" s="87">
        <v>0</v>
      </c>
      <c r="V428" s="88">
        <v>0</v>
      </c>
      <c r="W428" s="88">
        <v>0</v>
      </c>
      <c r="X428" s="89">
        <v>0</v>
      </c>
      <c r="AC428" s="50"/>
      <c r="AD428" s="51"/>
      <c r="AE428" s="51"/>
      <c r="AF428" s="51"/>
    </row>
    <row r="429" spans="2:32" x14ac:dyDescent="0.3">
      <c r="B429" s="45" t="s">
        <v>24</v>
      </c>
      <c r="C429" s="32" t="s">
        <v>439</v>
      </c>
      <c r="D429" s="49">
        <v>5.0000499999999999</v>
      </c>
      <c r="E429" s="30">
        <v>0.4</v>
      </c>
      <c r="F429" s="31">
        <v>2.0000200000000001</v>
      </c>
      <c r="G429" s="30">
        <v>0</v>
      </c>
      <c r="H429" s="31">
        <v>0</v>
      </c>
      <c r="J429" s="84">
        <v>0</v>
      </c>
      <c r="K429" s="85">
        <v>0</v>
      </c>
      <c r="L429" s="86">
        <v>0</v>
      </c>
      <c r="M429" s="86">
        <v>0</v>
      </c>
      <c r="N429" s="86">
        <v>0</v>
      </c>
      <c r="O429" s="86">
        <v>0</v>
      </c>
      <c r="P429" s="86">
        <v>0</v>
      </c>
      <c r="Q429" s="87">
        <v>0</v>
      </c>
      <c r="R429" s="87">
        <v>0</v>
      </c>
      <c r="S429" s="87">
        <v>0</v>
      </c>
      <c r="T429" s="87">
        <v>0</v>
      </c>
      <c r="U429" s="87">
        <v>0</v>
      </c>
      <c r="V429" s="88">
        <v>0</v>
      </c>
      <c r="W429" s="88">
        <v>0</v>
      </c>
      <c r="X429" s="89">
        <v>0</v>
      </c>
      <c r="AC429" s="50"/>
      <c r="AD429" s="51"/>
      <c r="AE429" s="51"/>
      <c r="AF429" s="51"/>
    </row>
    <row r="430" spans="2:32" x14ac:dyDescent="0.3">
      <c r="B430" s="45" t="s">
        <v>24</v>
      </c>
      <c r="C430" s="32" t="s">
        <v>440</v>
      </c>
      <c r="D430" s="49">
        <v>3</v>
      </c>
      <c r="E430" s="30">
        <v>1</v>
      </c>
      <c r="F430" s="31">
        <v>3</v>
      </c>
      <c r="G430" s="30">
        <v>1</v>
      </c>
      <c r="H430" s="31">
        <v>3</v>
      </c>
      <c r="J430" s="84">
        <v>0</v>
      </c>
      <c r="K430" s="85">
        <v>0</v>
      </c>
      <c r="L430" s="86">
        <v>0</v>
      </c>
      <c r="M430" s="86">
        <v>0</v>
      </c>
      <c r="N430" s="86">
        <v>0</v>
      </c>
      <c r="O430" s="86">
        <v>0</v>
      </c>
      <c r="P430" s="86">
        <v>0</v>
      </c>
      <c r="Q430" s="87">
        <v>0</v>
      </c>
      <c r="R430" s="87">
        <v>0</v>
      </c>
      <c r="S430" s="87">
        <v>0</v>
      </c>
      <c r="T430" s="87">
        <v>0</v>
      </c>
      <c r="U430" s="87">
        <v>0</v>
      </c>
      <c r="V430" s="88">
        <v>0</v>
      </c>
      <c r="W430" s="88">
        <v>3</v>
      </c>
      <c r="X430" s="89">
        <v>0</v>
      </c>
      <c r="AC430" s="50"/>
      <c r="AD430" s="51"/>
      <c r="AE430" s="51"/>
      <c r="AF430" s="51"/>
    </row>
    <row r="431" spans="2:32" x14ac:dyDescent="0.3">
      <c r="B431" s="45" t="s">
        <v>24</v>
      </c>
      <c r="C431" s="32" t="s">
        <v>441</v>
      </c>
      <c r="D431" s="49">
        <v>7</v>
      </c>
      <c r="E431" s="30">
        <v>1</v>
      </c>
      <c r="F431" s="31">
        <v>7</v>
      </c>
      <c r="G431" s="30">
        <v>0</v>
      </c>
      <c r="H431" s="31">
        <v>0</v>
      </c>
      <c r="J431" s="84">
        <v>0</v>
      </c>
      <c r="K431" s="85">
        <v>0</v>
      </c>
      <c r="L431" s="86">
        <v>0</v>
      </c>
      <c r="M431" s="86">
        <v>0</v>
      </c>
      <c r="N431" s="86">
        <v>0</v>
      </c>
      <c r="O431" s="86">
        <v>0</v>
      </c>
      <c r="P431" s="86">
        <v>0</v>
      </c>
      <c r="Q431" s="87">
        <v>0</v>
      </c>
      <c r="R431" s="87">
        <v>0</v>
      </c>
      <c r="S431" s="87">
        <v>0</v>
      </c>
      <c r="T431" s="87">
        <v>0</v>
      </c>
      <c r="U431" s="87">
        <v>0</v>
      </c>
      <c r="V431" s="88">
        <v>0</v>
      </c>
      <c r="W431" s="88">
        <v>0</v>
      </c>
      <c r="X431" s="89">
        <v>0</v>
      </c>
      <c r="AC431" s="50"/>
      <c r="AD431" s="51"/>
      <c r="AE431" s="51"/>
      <c r="AF431" s="51"/>
    </row>
    <row r="432" spans="2:32" ht="27.6" x14ac:dyDescent="0.3">
      <c r="B432" s="45" t="s">
        <v>24</v>
      </c>
      <c r="C432" s="32" t="s">
        <v>442</v>
      </c>
      <c r="D432" s="49">
        <v>40</v>
      </c>
      <c r="E432" s="30">
        <v>1</v>
      </c>
      <c r="F432" s="31">
        <v>40</v>
      </c>
      <c r="G432" s="30">
        <v>0</v>
      </c>
      <c r="H432" s="31">
        <v>0</v>
      </c>
      <c r="J432" s="84">
        <v>0</v>
      </c>
      <c r="K432" s="85">
        <v>0</v>
      </c>
      <c r="L432" s="86">
        <v>0</v>
      </c>
      <c r="M432" s="86">
        <v>0</v>
      </c>
      <c r="N432" s="86">
        <v>0</v>
      </c>
      <c r="O432" s="86">
        <v>0</v>
      </c>
      <c r="P432" s="86">
        <v>0</v>
      </c>
      <c r="Q432" s="87">
        <v>0</v>
      </c>
      <c r="R432" s="87">
        <v>0</v>
      </c>
      <c r="S432" s="87">
        <v>0</v>
      </c>
      <c r="T432" s="87">
        <v>0</v>
      </c>
      <c r="U432" s="87">
        <v>0</v>
      </c>
      <c r="V432" s="88">
        <v>0</v>
      </c>
      <c r="W432" s="88">
        <v>0</v>
      </c>
      <c r="X432" s="89">
        <v>0</v>
      </c>
      <c r="AC432" s="50"/>
      <c r="AD432" s="51"/>
      <c r="AE432" s="51"/>
      <c r="AF432" s="51"/>
    </row>
    <row r="433" spans="2:32" ht="27.6" x14ac:dyDescent="0.3">
      <c r="B433" s="45" t="s">
        <v>24</v>
      </c>
      <c r="C433" s="32" t="s">
        <v>443</v>
      </c>
      <c r="D433" s="49">
        <v>35</v>
      </c>
      <c r="E433" s="30">
        <v>1</v>
      </c>
      <c r="F433" s="31">
        <v>35</v>
      </c>
      <c r="G433" s="30">
        <v>0</v>
      </c>
      <c r="H433" s="31">
        <v>0</v>
      </c>
      <c r="J433" s="84">
        <v>0</v>
      </c>
      <c r="K433" s="85">
        <v>0</v>
      </c>
      <c r="L433" s="86">
        <v>0</v>
      </c>
      <c r="M433" s="86">
        <v>0</v>
      </c>
      <c r="N433" s="86">
        <v>0</v>
      </c>
      <c r="O433" s="86">
        <v>0</v>
      </c>
      <c r="P433" s="86">
        <v>0</v>
      </c>
      <c r="Q433" s="87">
        <v>0</v>
      </c>
      <c r="R433" s="87">
        <v>0</v>
      </c>
      <c r="S433" s="87">
        <v>0</v>
      </c>
      <c r="T433" s="87">
        <v>0</v>
      </c>
      <c r="U433" s="87">
        <v>0</v>
      </c>
      <c r="V433" s="88">
        <v>0</v>
      </c>
      <c r="W433" s="88">
        <v>0</v>
      </c>
      <c r="X433" s="89">
        <v>0</v>
      </c>
      <c r="AC433" s="50"/>
      <c r="AD433" s="51"/>
      <c r="AE433" s="51"/>
      <c r="AF433" s="51"/>
    </row>
    <row r="434" spans="2:32" ht="27.6" x14ac:dyDescent="0.3">
      <c r="B434" s="45" t="s">
        <v>24</v>
      </c>
      <c r="C434" s="32" t="s">
        <v>444</v>
      </c>
      <c r="D434" s="49">
        <v>6</v>
      </c>
      <c r="E434" s="30">
        <v>0.4</v>
      </c>
      <c r="F434" s="31">
        <v>2.4</v>
      </c>
      <c r="G434" s="30">
        <v>0</v>
      </c>
      <c r="H434" s="31">
        <v>0</v>
      </c>
      <c r="J434" s="84">
        <v>0</v>
      </c>
      <c r="K434" s="85">
        <v>0</v>
      </c>
      <c r="L434" s="86">
        <v>0</v>
      </c>
      <c r="M434" s="86">
        <v>0</v>
      </c>
      <c r="N434" s="86">
        <v>0</v>
      </c>
      <c r="O434" s="86">
        <v>0</v>
      </c>
      <c r="P434" s="86">
        <v>0</v>
      </c>
      <c r="Q434" s="87">
        <v>0</v>
      </c>
      <c r="R434" s="87">
        <v>0</v>
      </c>
      <c r="S434" s="87">
        <v>0</v>
      </c>
      <c r="T434" s="87">
        <v>0</v>
      </c>
      <c r="U434" s="87">
        <v>0</v>
      </c>
      <c r="V434" s="88">
        <v>0</v>
      </c>
      <c r="W434" s="88">
        <v>0</v>
      </c>
      <c r="X434" s="89">
        <v>0</v>
      </c>
      <c r="AC434" s="50"/>
      <c r="AD434" s="51"/>
      <c r="AE434" s="51"/>
      <c r="AF434" s="51"/>
    </row>
    <row r="435" spans="2:32" x14ac:dyDescent="0.3">
      <c r="B435" s="45" t="s">
        <v>24</v>
      </c>
      <c r="C435" s="32" t="s">
        <v>445</v>
      </c>
      <c r="D435" s="49">
        <v>12</v>
      </c>
      <c r="E435" s="30">
        <v>0.4</v>
      </c>
      <c r="F435" s="31">
        <v>4.8</v>
      </c>
      <c r="G435" s="30">
        <v>0</v>
      </c>
      <c r="H435" s="31">
        <v>0</v>
      </c>
      <c r="J435" s="84">
        <v>0</v>
      </c>
      <c r="K435" s="85">
        <v>0</v>
      </c>
      <c r="L435" s="86">
        <v>0</v>
      </c>
      <c r="M435" s="86">
        <v>0</v>
      </c>
      <c r="N435" s="86">
        <v>0</v>
      </c>
      <c r="O435" s="86">
        <v>0</v>
      </c>
      <c r="P435" s="86">
        <v>0</v>
      </c>
      <c r="Q435" s="87">
        <v>0</v>
      </c>
      <c r="R435" s="87">
        <v>0</v>
      </c>
      <c r="S435" s="87">
        <v>0</v>
      </c>
      <c r="T435" s="87">
        <v>0</v>
      </c>
      <c r="U435" s="87">
        <v>0</v>
      </c>
      <c r="V435" s="88">
        <v>0</v>
      </c>
      <c r="W435" s="88">
        <v>0</v>
      </c>
      <c r="X435" s="89">
        <v>0</v>
      </c>
      <c r="AC435" s="50"/>
      <c r="AD435" s="51"/>
      <c r="AE435" s="51"/>
      <c r="AF435" s="51"/>
    </row>
    <row r="436" spans="2:32" x14ac:dyDescent="0.3">
      <c r="B436" s="45" t="s">
        <v>24</v>
      </c>
      <c r="C436" s="32" t="s">
        <v>56</v>
      </c>
      <c r="D436" s="49">
        <v>494.03781880999998</v>
      </c>
      <c r="E436" s="30">
        <v>0</v>
      </c>
      <c r="F436" s="31">
        <v>0</v>
      </c>
      <c r="G436" s="30">
        <v>0</v>
      </c>
      <c r="H436" s="31">
        <v>0</v>
      </c>
      <c r="J436" s="84">
        <v>0</v>
      </c>
      <c r="K436" s="85">
        <v>0</v>
      </c>
      <c r="L436" s="86">
        <v>0</v>
      </c>
      <c r="M436" s="86">
        <v>0</v>
      </c>
      <c r="N436" s="86">
        <v>0</v>
      </c>
      <c r="O436" s="86">
        <v>0</v>
      </c>
      <c r="P436" s="86">
        <v>0</v>
      </c>
      <c r="Q436" s="87">
        <v>0</v>
      </c>
      <c r="R436" s="87">
        <v>0</v>
      </c>
      <c r="S436" s="87">
        <v>0</v>
      </c>
      <c r="T436" s="87">
        <v>0</v>
      </c>
      <c r="U436" s="87">
        <v>0</v>
      </c>
      <c r="V436" s="88">
        <v>0</v>
      </c>
      <c r="W436" s="88">
        <v>0</v>
      </c>
      <c r="X436" s="89">
        <v>0</v>
      </c>
      <c r="AC436" s="50"/>
      <c r="AD436" s="51"/>
      <c r="AE436" s="51"/>
      <c r="AF436" s="51"/>
    </row>
    <row r="437" spans="2:32" x14ac:dyDescent="0.3">
      <c r="B437" s="193" t="s">
        <v>33</v>
      </c>
      <c r="C437" s="194" t="s">
        <v>24</v>
      </c>
      <c r="D437" s="68">
        <v>1716.8287849999999</v>
      </c>
      <c r="E437" s="69">
        <f>F437/D437</f>
        <v>0</v>
      </c>
      <c r="F437" s="70">
        <v>0</v>
      </c>
      <c r="G437" s="69" t="e">
        <f>H437/F437</f>
        <v>#DIV/0!</v>
      </c>
      <c r="H437" s="70">
        <v>0</v>
      </c>
      <c r="J437" s="93">
        <v>0</v>
      </c>
      <c r="K437" s="93">
        <v>0</v>
      </c>
      <c r="L437" s="93">
        <v>0</v>
      </c>
      <c r="M437" s="93">
        <v>0</v>
      </c>
      <c r="N437" s="93">
        <v>0</v>
      </c>
      <c r="O437" s="93">
        <v>0</v>
      </c>
      <c r="P437" s="93">
        <v>0</v>
      </c>
      <c r="Q437" s="93">
        <v>0</v>
      </c>
      <c r="R437" s="93">
        <v>0</v>
      </c>
      <c r="S437" s="93">
        <v>0</v>
      </c>
      <c r="T437" s="93">
        <v>0</v>
      </c>
      <c r="U437" s="93">
        <v>0</v>
      </c>
      <c r="V437" s="93">
        <v>0</v>
      </c>
      <c r="W437" s="93">
        <v>0</v>
      </c>
      <c r="X437" s="93">
        <v>0</v>
      </c>
      <c r="AC437" s="50"/>
      <c r="AD437" s="51"/>
      <c r="AE437" s="51"/>
      <c r="AF437" s="51"/>
    </row>
    <row r="438" spans="2:32" x14ac:dyDescent="0.3">
      <c r="B438" s="45" t="s">
        <v>24</v>
      </c>
      <c r="C438" s="32" t="s">
        <v>56</v>
      </c>
      <c r="D438" s="49">
        <v>1716.8287849999999</v>
      </c>
      <c r="E438" s="30">
        <v>0</v>
      </c>
      <c r="F438" s="31">
        <v>0</v>
      </c>
      <c r="G438" s="30">
        <v>0</v>
      </c>
      <c r="H438" s="31">
        <v>0</v>
      </c>
      <c r="J438" s="84">
        <v>0</v>
      </c>
      <c r="K438" s="85">
        <v>0</v>
      </c>
      <c r="L438" s="86">
        <v>0</v>
      </c>
      <c r="M438" s="86">
        <v>0</v>
      </c>
      <c r="N438" s="86">
        <v>0</v>
      </c>
      <c r="O438" s="86">
        <v>0</v>
      </c>
      <c r="P438" s="86">
        <v>0</v>
      </c>
      <c r="Q438" s="87">
        <v>0</v>
      </c>
      <c r="R438" s="87">
        <v>0</v>
      </c>
      <c r="S438" s="87">
        <v>0</v>
      </c>
      <c r="T438" s="87">
        <v>0</v>
      </c>
      <c r="U438" s="87">
        <v>0</v>
      </c>
      <c r="V438" s="88">
        <v>0</v>
      </c>
      <c r="W438" s="88">
        <v>0</v>
      </c>
      <c r="X438" s="89">
        <v>0</v>
      </c>
      <c r="AC438" s="50"/>
      <c r="AD438" s="51"/>
      <c r="AE438" s="51"/>
      <c r="AF438" s="51"/>
    </row>
    <row r="439" spans="2:32" x14ac:dyDescent="0.3">
      <c r="B439" s="193" t="s">
        <v>34</v>
      </c>
      <c r="C439" s="194" t="s">
        <v>24</v>
      </c>
      <c r="D439" s="68">
        <v>934.55</v>
      </c>
      <c r="E439" s="69">
        <f>F439/D439</f>
        <v>8.7742763897062769E-3</v>
      </c>
      <c r="F439" s="70">
        <v>8.2000000000000011</v>
      </c>
      <c r="G439" s="69">
        <f>H439/F439</f>
        <v>0</v>
      </c>
      <c r="H439" s="70">
        <v>0</v>
      </c>
      <c r="J439" s="93">
        <v>0</v>
      </c>
      <c r="K439" s="93">
        <v>0</v>
      </c>
      <c r="L439" s="93">
        <v>0</v>
      </c>
      <c r="M439" s="93">
        <v>0</v>
      </c>
      <c r="N439" s="93">
        <v>0</v>
      </c>
      <c r="O439" s="93">
        <v>0</v>
      </c>
      <c r="P439" s="93">
        <v>0</v>
      </c>
      <c r="Q439" s="93">
        <v>0</v>
      </c>
      <c r="R439" s="93">
        <v>0</v>
      </c>
      <c r="S439" s="93">
        <v>0</v>
      </c>
      <c r="T439" s="93">
        <v>0</v>
      </c>
      <c r="U439" s="93">
        <v>0</v>
      </c>
      <c r="V439" s="93">
        <v>0</v>
      </c>
      <c r="W439" s="93">
        <v>0</v>
      </c>
      <c r="X439" s="93">
        <v>0</v>
      </c>
      <c r="AC439" s="50"/>
      <c r="AD439" s="51"/>
      <c r="AE439" s="51"/>
      <c r="AF439" s="51"/>
    </row>
    <row r="440" spans="2:32" ht="27.6" x14ac:dyDescent="0.3">
      <c r="B440" s="45" t="s">
        <v>24</v>
      </c>
      <c r="C440" s="32" t="s">
        <v>446</v>
      </c>
      <c r="D440" s="75">
        <v>10.5</v>
      </c>
      <c r="E440" s="76">
        <v>0.4</v>
      </c>
      <c r="F440" s="77">
        <v>4.2</v>
      </c>
      <c r="G440" s="30">
        <v>0</v>
      </c>
      <c r="H440" s="31">
        <v>0</v>
      </c>
      <c r="J440" s="78">
        <v>0</v>
      </c>
      <c r="K440" s="79">
        <v>0</v>
      </c>
      <c r="L440" s="80">
        <v>0</v>
      </c>
      <c r="M440" s="80">
        <v>0</v>
      </c>
      <c r="N440" s="80">
        <v>0</v>
      </c>
      <c r="O440" s="80">
        <v>0</v>
      </c>
      <c r="P440" s="80">
        <v>0</v>
      </c>
      <c r="Q440" s="81">
        <v>0</v>
      </c>
      <c r="R440" s="81">
        <v>0</v>
      </c>
      <c r="S440" s="81">
        <v>0</v>
      </c>
      <c r="T440" s="81">
        <v>0</v>
      </c>
      <c r="U440" s="81">
        <v>0</v>
      </c>
      <c r="V440" s="82">
        <v>0</v>
      </c>
      <c r="W440" s="82">
        <v>0</v>
      </c>
      <c r="X440" s="83">
        <v>0</v>
      </c>
      <c r="AC440" s="50"/>
      <c r="AD440" s="51"/>
      <c r="AE440" s="51"/>
      <c r="AF440" s="51"/>
    </row>
    <row r="441" spans="2:32" x14ac:dyDescent="0.3">
      <c r="B441" s="45" t="s">
        <v>24</v>
      </c>
      <c r="C441" s="32" t="s">
        <v>447</v>
      </c>
      <c r="D441" s="49">
        <v>3</v>
      </c>
      <c r="E441" s="30">
        <v>0.4</v>
      </c>
      <c r="F441" s="31">
        <v>1.2000000000000002</v>
      </c>
      <c r="G441" s="30">
        <v>0</v>
      </c>
      <c r="H441" s="31">
        <v>0</v>
      </c>
      <c r="J441" s="84">
        <v>0</v>
      </c>
      <c r="K441" s="85">
        <v>0</v>
      </c>
      <c r="L441" s="86">
        <v>0</v>
      </c>
      <c r="M441" s="86">
        <v>0</v>
      </c>
      <c r="N441" s="86">
        <v>0</v>
      </c>
      <c r="O441" s="86">
        <v>0</v>
      </c>
      <c r="P441" s="86">
        <v>0</v>
      </c>
      <c r="Q441" s="87">
        <v>0</v>
      </c>
      <c r="R441" s="87">
        <v>0</v>
      </c>
      <c r="S441" s="87">
        <v>0</v>
      </c>
      <c r="T441" s="87">
        <v>0</v>
      </c>
      <c r="U441" s="87">
        <v>0</v>
      </c>
      <c r="V441" s="88">
        <v>0</v>
      </c>
      <c r="W441" s="88">
        <v>0</v>
      </c>
      <c r="X441" s="89">
        <v>0</v>
      </c>
      <c r="AC441" s="50"/>
      <c r="AD441" s="51"/>
      <c r="AE441" s="51"/>
      <c r="AF441" s="51"/>
    </row>
    <row r="442" spans="2:32" x14ac:dyDescent="0.3">
      <c r="B442" s="45" t="s">
        <v>24</v>
      </c>
      <c r="C442" s="32" t="s">
        <v>448</v>
      </c>
      <c r="D442" s="49">
        <v>2</v>
      </c>
      <c r="E442" s="30">
        <v>0.4</v>
      </c>
      <c r="F442" s="31">
        <v>0.8</v>
      </c>
      <c r="G442" s="30">
        <v>0</v>
      </c>
      <c r="H442" s="31">
        <v>0</v>
      </c>
      <c r="J442" s="84">
        <v>0</v>
      </c>
      <c r="K442" s="85">
        <v>0</v>
      </c>
      <c r="L442" s="86">
        <v>0</v>
      </c>
      <c r="M442" s="86">
        <v>0</v>
      </c>
      <c r="N442" s="86">
        <v>0</v>
      </c>
      <c r="O442" s="86">
        <v>0</v>
      </c>
      <c r="P442" s="86">
        <v>0</v>
      </c>
      <c r="Q442" s="87">
        <v>0</v>
      </c>
      <c r="R442" s="87">
        <v>0</v>
      </c>
      <c r="S442" s="87">
        <v>0</v>
      </c>
      <c r="T442" s="87">
        <v>0</v>
      </c>
      <c r="U442" s="87">
        <v>0</v>
      </c>
      <c r="V442" s="88">
        <v>0</v>
      </c>
      <c r="W442" s="88">
        <v>0</v>
      </c>
      <c r="X442" s="89">
        <v>0</v>
      </c>
      <c r="AC442" s="50"/>
      <c r="AD442" s="51"/>
      <c r="AE442" s="51"/>
      <c r="AF442" s="51"/>
    </row>
    <row r="443" spans="2:32" ht="27.6" x14ac:dyDescent="0.3">
      <c r="B443" s="45" t="s">
        <v>24</v>
      </c>
      <c r="C443" s="32" t="s">
        <v>449</v>
      </c>
      <c r="D443" s="49">
        <v>2</v>
      </c>
      <c r="E443" s="30">
        <v>0.4</v>
      </c>
      <c r="F443" s="31">
        <v>0.8</v>
      </c>
      <c r="G443" s="30">
        <v>0</v>
      </c>
      <c r="H443" s="31">
        <v>0</v>
      </c>
      <c r="J443" s="84">
        <v>0</v>
      </c>
      <c r="K443" s="85">
        <v>0</v>
      </c>
      <c r="L443" s="86">
        <v>0</v>
      </c>
      <c r="M443" s="86">
        <v>0</v>
      </c>
      <c r="N443" s="86">
        <v>0</v>
      </c>
      <c r="O443" s="86">
        <v>0</v>
      </c>
      <c r="P443" s="86">
        <v>0</v>
      </c>
      <c r="Q443" s="87">
        <v>0</v>
      </c>
      <c r="R443" s="87">
        <v>0</v>
      </c>
      <c r="S443" s="87">
        <v>0</v>
      </c>
      <c r="T443" s="87">
        <v>0</v>
      </c>
      <c r="U443" s="87">
        <v>0</v>
      </c>
      <c r="V443" s="88">
        <v>0</v>
      </c>
      <c r="W443" s="88">
        <v>0</v>
      </c>
      <c r="X443" s="89">
        <v>0</v>
      </c>
      <c r="AC443" s="50"/>
      <c r="AD443" s="51"/>
      <c r="AE443" s="51"/>
      <c r="AF443" s="51"/>
    </row>
    <row r="444" spans="2:32" x14ac:dyDescent="0.3">
      <c r="B444" s="45" t="s">
        <v>24</v>
      </c>
      <c r="C444" s="32" t="s">
        <v>450</v>
      </c>
      <c r="D444" s="49">
        <v>3</v>
      </c>
      <c r="E444" s="30">
        <v>0.4</v>
      </c>
      <c r="F444" s="31">
        <v>1.2000000000000002</v>
      </c>
      <c r="G444" s="30">
        <v>0</v>
      </c>
      <c r="H444" s="31">
        <v>0</v>
      </c>
      <c r="J444" s="84">
        <v>0</v>
      </c>
      <c r="K444" s="85">
        <v>0</v>
      </c>
      <c r="L444" s="86">
        <v>0</v>
      </c>
      <c r="M444" s="86">
        <v>0</v>
      </c>
      <c r="N444" s="86">
        <v>0</v>
      </c>
      <c r="O444" s="86">
        <v>0</v>
      </c>
      <c r="P444" s="86">
        <v>0</v>
      </c>
      <c r="Q444" s="87">
        <v>0</v>
      </c>
      <c r="R444" s="87">
        <v>0</v>
      </c>
      <c r="S444" s="87">
        <v>0</v>
      </c>
      <c r="T444" s="87">
        <v>0</v>
      </c>
      <c r="U444" s="87">
        <v>0</v>
      </c>
      <c r="V444" s="88">
        <v>0</v>
      </c>
      <c r="W444" s="88">
        <v>0</v>
      </c>
      <c r="X444" s="89">
        <v>0</v>
      </c>
      <c r="AC444" s="50"/>
      <c r="AD444" s="51"/>
      <c r="AE444" s="51"/>
      <c r="AF444" s="51"/>
    </row>
    <row r="445" spans="2:32" x14ac:dyDescent="0.3">
      <c r="B445" s="94" t="s">
        <v>24</v>
      </c>
      <c r="C445" s="95" t="s">
        <v>56</v>
      </c>
      <c r="D445" s="90">
        <v>914.05</v>
      </c>
      <c r="E445" s="91">
        <v>0</v>
      </c>
      <c r="F445" s="92">
        <v>0</v>
      </c>
      <c r="G445" s="91">
        <v>0</v>
      </c>
      <c r="H445" s="92">
        <v>0</v>
      </c>
      <c r="J445" s="96">
        <v>0</v>
      </c>
      <c r="K445" s="97">
        <v>0</v>
      </c>
      <c r="L445" s="98">
        <v>0</v>
      </c>
      <c r="M445" s="98">
        <v>0</v>
      </c>
      <c r="N445" s="98">
        <v>0</v>
      </c>
      <c r="O445" s="98">
        <v>0</v>
      </c>
      <c r="P445" s="98">
        <v>0</v>
      </c>
      <c r="Q445" s="99">
        <v>0</v>
      </c>
      <c r="R445" s="99">
        <v>0</v>
      </c>
      <c r="S445" s="99">
        <v>0</v>
      </c>
      <c r="T445" s="99">
        <v>0</v>
      </c>
      <c r="U445" s="99">
        <v>0</v>
      </c>
      <c r="V445" s="100">
        <v>0</v>
      </c>
      <c r="W445" s="100">
        <v>0</v>
      </c>
      <c r="X445" s="101">
        <v>0</v>
      </c>
      <c r="AC445" s="50"/>
      <c r="AD445" s="51"/>
      <c r="AE445" s="51"/>
      <c r="AF445" s="51"/>
    </row>
    <row r="446" spans="2:32" x14ac:dyDescent="0.3">
      <c r="AC446" s="50"/>
      <c r="AD446" s="51"/>
      <c r="AE446" s="51"/>
      <c r="AF446" s="51"/>
    </row>
    <row r="447" spans="2:32" x14ac:dyDescent="0.3">
      <c r="AC447" s="50"/>
      <c r="AD447" s="51"/>
      <c r="AE447" s="51"/>
      <c r="AF447" s="51"/>
    </row>
    <row r="449" spans="29:32" x14ac:dyDescent="0.3">
      <c r="AC449" s="50"/>
      <c r="AD449" s="51"/>
      <c r="AE449" s="51"/>
      <c r="AF449" s="51"/>
    </row>
    <row r="450" spans="29:32" x14ac:dyDescent="0.3">
      <c r="AC450" s="50"/>
      <c r="AD450" s="51"/>
      <c r="AE450" s="51"/>
      <c r="AF450" s="51"/>
    </row>
    <row r="451" spans="29:32" x14ac:dyDescent="0.3">
      <c r="AC451" s="50"/>
      <c r="AD451" s="51"/>
      <c r="AE451" s="51"/>
      <c r="AF451" s="51"/>
    </row>
    <row r="452" spans="29:32" x14ac:dyDescent="0.3">
      <c r="AC452" s="50"/>
      <c r="AD452" s="51"/>
      <c r="AE452" s="51"/>
      <c r="AF452" s="51"/>
    </row>
    <row r="453" spans="29:32" x14ac:dyDescent="0.3">
      <c r="AC453" s="50"/>
      <c r="AD453" s="51"/>
      <c r="AE453" s="51"/>
      <c r="AF453" s="51"/>
    </row>
    <row r="454" spans="29:32" x14ac:dyDescent="0.3">
      <c r="AC454" s="50"/>
      <c r="AD454" s="51"/>
      <c r="AE454" s="51"/>
      <c r="AF454" s="51"/>
    </row>
    <row r="455" spans="29:32" x14ac:dyDescent="0.3">
      <c r="AC455" s="50"/>
      <c r="AD455" s="51"/>
      <c r="AE455" s="51"/>
      <c r="AF455" s="51"/>
    </row>
    <row r="456" spans="29:32" x14ac:dyDescent="0.3">
      <c r="AC456" s="50"/>
      <c r="AD456" s="51"/>
      <c r="AE456" s="51"/>
      <c r="AF456" s="51"/>
    </row>
    <row r="457" spans="29:32" x14ac:dyDescent="0.3">
      <c r="AC457" s="50"/>
      <c r="AD457" s="51"/>
      <c r="AE457" s="51"/>
      <c r="AF457" s="51"/>
    </row>
    <row r="458" spans="29:32" x14ac:dyDescent="0.3">
      <c r="AC458" s="50"/>
      <c r="AD458" s="51"/>
      <c r="AE458" s="51"/>
      <c r="AF458" s="51"/>
    </row>
    <row r="459" spans="29:32" x14ac:dyDescent="0.3">
      <c r="AC459" s="50"/>
      <c r="AD459" s="51"/>
      <c r="AE459" s="51"/>
      <c r="AF459" s="51"/>
    </row>
    <row r="460" spans="29:32" x14ac:dyDescent="0.3">
      <c r="AC460" s="50"/>
      <c r="AD460" s="51"/>
      <c r="AE460" s="51"/>
      <c r="AF460" s="51"/>
    </row>
    <row r="461" spans="29:32" x14ac:dyDescent="0.3">
      <c r="AC461" s="50"/>
      <c r="AD461" s="51"/>
      <c r="AE461" s="51"/>
      <c r="AF461" s="51"/>
    </row>
    <row r="462" spans="29:32" x14ac:dyDescent="0.3">
      <c r="AC462" s="50"/>
      <c r="AD462" s="51"/>
      <c r="AE462" s="51"/>
      <c r="AF462" s="51"/>
    </row>
    <row r="463" spans="29:32" x14ac:dyDescent="0.3">
      <c r="AC463" s="50"/>
      <c r="AD463" s="51"/>
      <c r="AE463" s="51"/>
      <c r="AF463" s="51"/>
    </row>
    <row r="464" spans="29:32" x14ac:dyDescent="0.3">
      <c r="AC464" s="50"/>
      <c r="AD464" s="51"/>
      <c r="AE464" s="51"/>
      <c r="AF464" s="51"/>
    </row>
    <row r="465" spans="29:32" x14ac:dyDescent="0.3">
      <c r="AC465" s="50"/>
      <c r="AD465" s="51"/>
      <c r="AE465" s="51"/>
      <c r="AF465" s="51"/>
    </row>
    <row r="466" spans="29:32" x14ac:dyDescent="0.3">
      <c r="AC466" s="50"/>
      <c r="AD466" s="51"/>
      <c r="AE466" s="51"/>
      <c r="AF466" s="51"/>
    </row>
    <row r="467" spans="29:32" x14ac:dyDescent="0.3">
      <c r="AC467" s="50"/>
      <c r="AD467" s="51"/>
      <c r="AE467" s="51"/>
      <c r="AF467" s="51"/>
    </row>
    <row r="468" spans="29:32" x14ac:dyDescent="0.3">
      <c r="AC468" s="50"/>
      <c r="AD468" s="51"/>
      <c r="AE468" s="51"/>
      <c r="AF468" s="51"/>
    </row>
    <row r="469" spans="29:32" x14ac:dyDescent="0.3">
      <c r="AC469" s="50"/>
      <c r="AD469" s="51"/>
      <c r="AE469" s="51"/>
      <c r="AF469" s="51"/>
    </row>
    <row r="470" spans="29:32" x14ac:dyDescent="0.3">
      <c r="AC470" s="50"/>
      <c r="AD470" s="51"/>
      <c r="AE470" s="51"/>
      <c r="AF470" s="51"/>
    </row>
    <row r="471" spans="29:32" x14ac:dyDescent="0.3">
      <c r="AC471" s="50"/>
      <c r="AD471" s="51"/>
      <c r="AE471" s="51"/>
      <c r="AF471" s="51"/>
    </row>
    <row r="472" spans="29:32" x14ac:dyDescent="0.3">
      <c r="AC472" s="50"/>
      <c r="AD472" s="51"/>
      <c r="AE472" s="51"/>
      <c r="AF472" s="51"/>
    </row>
    <row r="473" spans="29:32" x14ac:dyDescent="0.3">
      <c r="AC473" s="50"/>
      <c r="AD473" s="51"/>
      <c r="AE473" s="51"/>
      <c r="AF473" s="51"/>
    </row>
    <row r="474" spans="29:32" x14ac:dyDescent="0.3">
      <c r="AC474" s="50"/>
      <c r="AD474" s="51"/>
      <c r="AE474" s="51"/>
      <c r="AF474" s="51"/>
    </row>
    <row r="475" spans="29:32" x14ac:dyDescent="0.3">
      <c r="AC475" s="50"/>
      <c r="AD475" s="51"/>
      <c r="AE475" s="51"/>
      <c r="AF475" s="51"/>
    </row>
    <row r="476" spans="29:32" x14ac:dyDescent="0.3">
      <c r="AC476" s="50"/>
      <c r="AD476" s="51"/>
      <c r="AE476" s="51"/>
      <c r="AF476" s="51"/>
    </row>
    <row r="477" spans="29:32" x14ac:dyDescent="0.3">
      <c r="AC477" s="50"/>
      <c r="AD477" s="51"/>
      <c r="AE477" s="51"/>
      <c r="AF477" s="51"/>
    </row>
    <row r="478" spans="29:32" x14ac:dyDescent="0.3">
      <c r="AC478" s="50"/>
      <c r="AD478" s="51"/>
      <c r="AE478" s="51"/>
      <c r="AF478" s="51"/>
    </row>
    <row r="479" spans="29:32" x14ac:dyDescent="0.3">
      <c r="AC479" s="50"/>
      <c r="AD479" s="51"/>
      <c r="AE479" s="51"/>
      <c r="AF479" s="51"/>
    </row>
    <row r="480" spans="29:32" x14ac:dyDescent="0.3">
      <c r="AC480" s="50"/>
      <c r="AD480" s="51"/>
      <c r="AE480" s="51"/>
      <c r="AF480" s="51"/>
    </row>
    <row r="481" spans="29:32" x14ac:dyDescent="0.3">
      <c r="AC481" s="50"/>
      <c r="AD481" s="51"/>
      <c r="AE481" s="51"/>
      <c r="AF481" s="51"/>
    </row>
    <row r="482" spans="29:32" x14ac:dyDescent="0.3">
      <c r="AC482" s="50"/>
      <c r="AD482" s="51"/>
      <c r="AE482" s="51"/>
      <c r="AF482" s="51"/>
    </row>
    <row r="483" spans="29:32" x14ac:dyDescent="0.3">
      <c r="AC483" s="50"/>
      <c r="AD483" s="51"/>
      <c r="AE483" s="51"/>
      <c r="AF483" s="51"/>
    </row>
    <row r="484" spans="29:32" x14ac:dyDescent="0.3">
      <c r="AC484" s="50"/>
      <c r="AD484" s="51"/>
      <c r="AE484" s="51"/>
      <c r="AF484" s="51"/>
    </row>
    <row r="485" spans="29:32" x14ac:dyDescent="0.3">
      <c r="AC485" s="50"/>
      <c r="AD485" s="51"/>
      <c r="AE485" s="51"/>
      <c r="AF485" s="51"/>
    </row>
    <row r="486" spans="29:32" x14ac:dyDescent="0.3">
      <c r="AC486" s="50"/>
      <c r="AD486" s="51"/>
      <c r="AE486" s="51"/>
      <c r="AF486" s="51"/>
    </row>
    <row r="487" spans="29:32" x14ac:dyDescent="0.3">
      <c r="AC487" s="50"/>
      <c r="AD487" s="51"/>
      <c r="AE487" s="51"/>
      <c r="AF487" s="51"/>
    </row>
    <row r="488" spans="29:32" x14ac:dyDescent="0.3">
      <c r="AC488" s="50"/>
      <c r="AD488" s="51"/>
      <c r="AE488" s="51"/>
      <c r="AF488" s="51"/>
    </row>
    <row r="489" spans="29:32" x14ac:dyDescent="0.3">
      <c r="AC489" s="50"/>
      <c r="AD489" s="51"/>
      <c r="AE489" s="51"/>
      <c r="AF489" s="51"/>
    </row>
    <row r="490" spans="29:32" x14ac:dyDescent="0.3">
      <c r="AC490" s="50"/>
      <c r="AD490" s="51"/>
      <c r="AE490" s="51"/>
      <c r="AF490" s="51"/>
    </row>
    <row r="491" spans="29:32" x14ac:dyDescent="0.3">
      <c r="AC491" s="50"/>
      <c r="AD491" s="51"/>
      <c r="AE491" s="51"/>
      <c r="AF491" s="51"/>
    </row>
    <row r="492" spans="29:32" x14ac:dyDescent="0.3">
      <c r="AC492" s="50"/>
      <c r="AD492" s="51"/>
      <c r="AE492" s="51"/>
      <c r="AF492" s="51"/>
    </row>
    <row r="493" spans="29:32" x14ac:dyDescent="0.3">
      <c r="AC493" s="50"/>
      <c r="AD493" s="51"/>
      <c r="AE493" s="51"/>
      <c r="AF493" s="51"/>
    </row>
    <row r="494" spans="29:32" x14ac:dyDescent="0.3">
      <c r="AC494" s="50"/>
      <c r="AD494" s="51"/>
      <c r="AE494" s="51"/>
      <c r="AF494" s="51"/>
    </row>
    <row r="495" spans="29:32" x14ac:dyDescent="0.3">
      <c r="AC495" s="50"/>
      <c r="AD495" s="51"/>
      <c r="AE495" s="51"/>
      <c r="AF495" s="51"/>
    </row>
    <row r="496" spans="29:32" x14ac:dyDescent="0.3">
      <c r="AC496" s="50"/>
      <c r="AD496" s="51"/>
      <c r="AE496" s="51"/>
      <c r="AF496" s="51"/>
    </row>
    <row r="497" spans="29:32" x14ac:dyDescent="0.3">
      <c r="AC497" s="50"/>
      <c r="AD497" s="51"/>
      <c r="AE497" s="51"/>
      <c r="AF497" s="51"/>
    </row>
    <row r="498" spans="29:32" x14ac:dyDescent="0.3">
      <c r="AC498" s="50"/>
      <c r="AD498" s="51"/>
      <c r="AE498" s="51"/>
      <c r="AF498" s="51"/>
    </row>
    <row r="499" spans="29:32" x14ac:dyDescent="0.3">
      <c r="AC499" s="50"/>
      <c r="AD499" s="51"/>
      <c r="AE499" s="51"/>
      <c r="AF499" s="51"/>
    </row>
    <row r="500" spans="29:32" x14ac:dyDescent="0.3">
      <c r="AC500" s="50"/>
      <c r="AD500" s="51"/>
      <c r="AE500" s="51"/>
      <c r="AF500" s="51"/>
    </row>
    <row r="501" spans="29:32" x14ac:dyDescent="0.3">
      <c r="AC501" s="50"/>
      <c r="AD501" s="51"/>
      <c r="AE501" s="51"/>
      <c r="AF501" s="51"/>
    </row>
    <row r="502" spans="29:32" x14ac:dyDescent="0.3">
      <c r="AC502" s="50"/>
      <c r="AD502" s="51"/>
      <c r="AE502" s="51"/>
      <c r="AF502" s="51"/>
    </row>
    <row r="503" spans="29:32" x14ac:dyDescent="0.3">
      <c r="AC503" s="50"/>
      <c r="AD503" s="51"/>
      <c r="AE503" s="51"/>
      <c r="AF503" s="51"/>
    </row>
    <row r="504" spans="29:32" x14ac:dyDescent="0.3">
      <c r="AC504" s="50"/>
      <c r="AD504" s="51"/>
      <c r="AE504" s="51"/>
      <c r="AF504" s="51"/>
    </row>
    <row r="505" spans="29:32" x14ac:dyDescent="0.3">
      <c r="AC505" s="50"/>
      <c r="AD505" s="51"/>
      <c r="AE505" s="51"/>
      <c r="AF505" s="51"/>
    </row>
    <row r="506" spans="29:32" x14ac:dyDescent="0.3">
      <c r="AC506" s="50"/>
      <c r="AD506" s="51"/>
      <c r="AE506" s="51"/>
      <c r="AF506" s="51"/>
    </row>
    <row r="507" spans="29:32" x14ac:dyDescent="0.3">
      <c r="AC507" s="50"/>
      <c r="AD507" s="51"/>
      <c r="AE507" s="51"/>
      <c r="AF507" s="51"/>
    </row>
    <row r="508" spans="29:32" x14ac:dyDescent="0.3">
      <c r="AC508" s="50"/>
      <c r="AD508" s="51"/>
      <c r="AE508" s="51"/>
      <c r="AF508" s="51"/>
    </row>
    <row r="509" spans="29:32" x14ac:dyDescent="0.3">
      <c r="AC509" s="50"/>
      <c r="AD509" s="51"/>
      <c r="AE509" s="51"/>
      <c r="AF509" s="51"/>
    </row>
    <row r="510" spans="29:32" x14ac:dyDescent="0.3">
      <c r="AC510" s="50"/>
      <c r="AD510" s="51"/>
      <c r="AE510" s="51"/>
      <c r="AF510" s="51"/>
    </row>
    <row r="511" spans="29:32" x14ac:dyDescent="0.3">
      <c r="AC511" s="50"/>
      <c r="AD511" s="51"/>
      <c r="AE511" s="51"/>
      <c r="AF511" s="51"/>
    </row>
    <row r="512" spans="29:32" x14ac:dyDescent="0.3">
      <c r="AC512" s="50"/>
      <c r="AD512" s="51"/>
      <c r="AE512" s="51"/>
      <c r="AF512" s="51"/>
    </row>
    <row r="513" spans="29:32" x14ac:dyDescent="0.3">
      <c r="AC513" s="50"/>
      <c r="AD513" s="51"/>
      <c r="AE513" s="51"/>
      <c r="AF513" s="51"/>
    </row>
    <row r="514" spans="29:32" x14ac:dyDescent="0.3">
      <c r="AC514" s="50"/>
      <c r="AD514" s="51"/>
      <c r="AE514" s="51"/>
      <c r="AF514" s="51"/>
    </row>
    <row r="515" spans="29:32" x14ac:dyDescent="0.3">
      <c r="AC515" s="50"/>
      <c r="AD515" s="51"/>
      <c r="AE515" s="51"/>
      <c r="AF515" s="51"/>
    </row>
    <row r="516" spans="29:32" x14ac:dyDescent="0.3">
      <c r="AC516" s="50"/>
      <c r="AD516" s="51"/>
      <c r="AE516" s="51"/>
      <c r="AF516" s="51"/>
    </row>
    <row r="517" spans="29:32" x14ac:dyDescent="0.3">
      <c r="AC517" s="50"/>
      <c r="AD517" s="51"/>
      <c r="AE517" s="51"/>
      <c r="AF517" s="51"/>
    </row>
    <row r="518" spans="29:32" x14ac:dyDescent="0.3">
      <c r="AC518" s="50"/>
      <c r="AD518" s="51"/>
      <c r="AE518" s="51"/>
      <c r="AF518" s="51"/>
    </row>
    <row r="519" spans="29:32" x14ac:dyDescent="0.3">
      <c r="AC519" s="50"/>
      <c r="AD519" s="51"/>
      <c r="AE519" s="51"/>
      <c r="AF519" s="51"/>
    </row>
    <row r="520" spans="29:32" x14ac:dyDescent="0.3">
      <c r="AC520" s="50"/>
      <c r="AD520" s="51"/>
      <c r="AE520" s="51"/>
      <c r="AF520" s="51"/>
    </row>
    <row r="521" spans="29:32" x14ac:dyDescent="0.3">
      <c r="AC521" s="67"/>
      <c r="AD521" s="51"/>
      <c r="AE521" s="51"/>
      <c r="AF521" s="51"/>
    </row>
    <row r="522" spans="29:32" x14ac:dyDescent="0.3">
      <c r="AC522" s="50"/>
      <c r="AD522" s="51"/>
      <c r="AE522" s="51"/>
      <c r="AF522" s="51"/>
    </row>
    <row r="523" spans="29:32" x14ac:dyDescent="0.3">
      <c r="AC523" s="50"/>
      <c r="AD523" s="51"/>
      <c r="AE523" s="51"/>
      <c r="AF523" s="51"/>
    </row>
    <row r="524" spans="29:32" x14ac:dyDescent="0.3">
      <c r="AC524" s="50"/>
      <c r="AD524" s="51"/>
      <c r="AE524" s="51"/>
      <c r="AF524" s="51"/>
    </row>
    <row r="525" spans="29:32" x14ac:dyDescent="0.3">
      <c r="AC525" s="50"/>
      <c r="AD525" s="51"/>
      <c r="AE525" s="51"/>
      <c r="AF525" s="51"/>
    </row>
    <row r="526" spans="29:32" x14ac:dyDescent="0.3">
      <c r="AC526" s="50"/>
      <c r="AD526" s="51"/>
      <c r="AE526" s="51"/>
      <c r="AF526" s="51"/>
    </row>
    <row r="527" spans="29:32" x14ac:dyDescent="0.3">
      <c r="AC527" s="50"/>
      <c r="AD527" s="51"/>
      <c r="AE527" s="51"/>
      <c r="AF527" s="51"/>
    </row>
    <row r="528" spans="29:32" x14ac:dyDescent="0.3">
      <c r="AC528" s="50"/>
      <c r="AD528" s="51"/>
      <c r="AE528" s="51"/>
      <c r="AF528" s="51"/>
    </row>
    <row r="529" spans="29:32" x14ac:dyDescent="0.3">
      <c r="AC529" s="50"/>
      <c r="AD529" s="51"/>
      <c r="AE529" s="51"/>
      <c r="AF529" s="51"/>
    </row>
    <row r="530" spans="29:32" x14ac:dyDescent="0.3">
      <c r="AC530" s="50"/>
      <c r="AD530" s="51"/>
      <c r="AE530" s="51"/>
      <c r="AF530" s="51"/>
    </row>
    <row r="531" spans="29:32" x14ac:dyDescent="0.3">
      <c r="AC531" s="50"/>
      <c r="AD531" s="51"/>
      <c r="AE531" s="51"/>
      <c r="AF531" s="51"/>
    </row>
    <row r="532" spans="29:32" x14ac:dyDescent="0.3">
      <c r="AC532" s="50"/>
      <c r="AD532" s="51"/>
      <c r="AE532" s="51"/>
      <c r="AF532" s="51"/>
    </row>
    <row r="533" spans="29:32" x14ac:dyDescent="0.3">
      <c r="AC533" s="50"/>
      <c r="AD533" s="51"/>
      <c r="AE533" s="51"/>
      <c r="AF533" s="51"/>
    </row>
    <row r="534" spans="29:32" x14ac:dyDescent="0.3">
      <c r="AC534" s="50"/>
      <c r="AD534" s="51"/>
      <c r="AE534" s="51"/>
      <c r="AF534" s="51"/>
    </row>
    <row r="535" spans="29:32" x14ac:dyDescent="0.3">
      <c r="AC535" s="50"/>
      <c r="AD535" s="51"/>
      <c r="AE535" s="51"/>
      <c r="AF535" s="51"/>
    </row>
    <row r="536" spans="29:32" x14ac:dyDescent="0.3">
      <c r="AC536" s="50"/>
      <c r="AD536" s="51"/>
      <c r="AE536" s="51"/>
      <c r="AF536" s="51"/>
    </row>
    <row r="537" spans="29:32" x14ac:dyDescent="0.3">
      <c r="AC537" s="50"/>
      <c r="AD537" s="51"/>
      <c r="AE537" s="51"/>
      <c r="AF537" s="51"/>
    </row>
    <row r="538" spans="29:32" x14ac:dyDescent="0.3">
      <c r="AC538" s="50"/>
      <c r="AD538" s="51"/>
      <c r="AE538" s="51"/>
      <c r="AF538" s="51"/>
    </row>
    <row r="539" spans="29:32" x14ac:dyDescent="0.3">
      <c r="AC539" s="50"/>
      <c r="AD539" s="51"/>
      <c r="AE539" s="51"/>
      <c r="AF539" s="51"/>
    </row>
    <row r="540" spans="29:32" x14ac:dyDescent="0.3">
      <c r="AC540" s="50"/>
      <c r="AD540" s="51"/>
      <c r="AE540" s="51"/>
      <c r="AF540" s="51"/>
    </row>
    <row r="541" spans="29:32" x14ac:dyDescent="0.3">
      <c r="AC541" s="50"/>
      <c r="AD541" s="51"/>
      <c r="AE541" s="51"/>
      <c r="AF541" s="51"/>
    </row>
    <row r="542" spans="29:32" x14ac:dyDescent="0.3">
      <c r="AC542" s="50"/>
      <c r="AD542" s="51"/>
      <c r="AE542" s="51"/>
      <c r="AF542" s="51"/>
    </row>
    <row r="543" spans="29:32" x14ac:dyDescent="0.3">
      <c r="AC543" s="50"/>
      <c r="AD543" s="51"/>
      <c r="AE543" s="51"/>
      <c r="AF543" s="51"/>
    </row>
    <row r="544" spans="29:32" x14ac:dyDescent="0.3">
      <c r="AC544" s="50"/>
      <c r="AD544" s="51"/>
      <c r="AE544" s="51"/>
      <c r="AF544" s="51"/>
    </row>
    <row r="545" spans="29:32" x14ac:dyDescent="0.3">
      <c r="AC545" s="50"/>
      <c r="AD545" s="51"/>
      <c r="AE545" s="51"/>
      <c r="AF545" s="51"/>
    </row>
    <row r="546" spans="29:32" x14ac:dyDescent="0.3">
      <c r="AC546" s="50"/>
      <c r="AD546" s="51"/>
      <c r="AE546" s="51"/>
      <c r="AF546" s="51"/>
    </row>
    <row r="547" spans="29:32" x14ac:dyDescent="0.3">
      <c r="AC547" s="50"/>
      <c r="AD547" s="51"/>
      <c r="AE547" s="51"/>
      <c r="AF547" s="51"/>
    </row>
    <row r="548" spans="29:32" x14ac:dyDescent="0.3">
      <c r="AC548" s="50"/>
      <c r="AD548" s="51"/>
      <c r="AE548" s="51"/>
      <c r="AF548" s="51"/>
    </row>
    <row r="549" spans="29:32" x14ac:dyDescent="0.3">
      <c r="AC549" s="50"/>
      <c r="AD549" s="51"/>
      <c r="AE549" s="51"/>
      <c r="AF549" s="51"/>
    </row>
    <row r="550" spans="29:32" x14ac:dyDescent="0.3">
      <c r="AC550" s="50"/>
      <c r="AD550" s="51"/>
      <c r="AE550" s="51"/>
      <c r="AF550" s="51"/>
    </row>
    <row r="551" spans="29:32" x14ac:dyDescent="0.3">
      <c r="AC551" s="50"/>
      <c r="AD551" s="51"/>
      <c r="AE551" s="51"/>
      <c r="AF551" s="51"/>
    </row>
    <row r="552" spans="29:32" x14ac:dyDescent="0.3">
      <c r="AC552" s="50"/>
      <c r="AD552" s="51"/>
      <c r="AE552" s="51"/>
      <c r="AF552" s="51"/>
    </row>
    <row r="553" spans="29:32" x14ac:dyDescent="0.3">
      <c r="AC553" s="50"/>
      <c r="AD553" s="51"/>
      <c r="AE553" s="51"/>
      <c r="AF553" s="51"/>
    </row>
    <row r="554" spans="29:32" x14ac:dyDescent="0.3">
      <c r="AC554" s="50"/>
      <c r="AD554" s="51"/>
      <c r="AE554" s="51"/>
      <c r="AF554" s="51"/>
    </row>
    <row r="555" spans="29:32" x14ac:dyDescent="0.3">
      <c r="AC555" s="50"/>
      <c r="AD555" s="51"/>
      <c r="AE555" s="51"/>
      <c r="AF555" s="51"/>
    </row>
    <row r="556" spans="29:32" x14ac:dyDescent="0.3">
      <c r="AC556" s="50"/>
      <c r="AD556" s="51"/>
      <c r="AE556" s="51"/>
      <c r="AF556" s="51"/>
    </row>
    <row r="557" spans="29:32" x14ac:dyDescent="0.3">
      <c r="AC557" s="50"/>
      <c r="AD557" s="51"/>
      <c r="AE557" s="51"/>
      <c r="AF557" s="51"/>
    </row>
    <row r="558" spans="29:32" x14ac:dyDescent="0.3">
      <c r="AC558" s="50"/>
      <c r="AD558" s="51"/>
      <c r="AE558" s="51"/>
      <c r="AF558" s="51"/>
    </row>
    <row r="559" spans="29:32" x14ac:dyDescent="0.3">
      <c r="AC559" s="50"/>
      <c r="AD559" s="51"/>
      <c r="AE559" s="51"/>
      <c r="AF559" s="51"/>
    </row>
    <row r="560" spans="29:32" x14ac:dyDescent="0.3">
      <c r="AC560" s="50"/>
      <c r="AD560" s="51"/>
      <c r="AE560" s="51"/>
      <c r="AF560" s="51"/>
    </row>
    <row r="561" spans="29:32" x14ac:dyDescent="0.3">
      <c r="AC561" s="50"/>
      <c r="AD561" s="51"/>
      <c r="AE561" s="51"/>
      <c r="AF561" s="51"/>
    </row>
    <row r="562" spans="29:32" x14ac:dyDescent="0.3">
      <c r="AC562" s="50"/>
      <c r="AD562" s="51"/>
      <c r="AE562" s="51"/>
      <c r="AF562" s="51"/>
    </row>
    <row r="563" spans="29:32" x14ac:dyDescent="0.3">
      <c r="AC563" s="50"/>
      <c r="AD563" s="51"/>
      <c r="AE563" s="51"/>
      <c r="AF563" s="51"/>
    </row>
    <row r="564" spans="29:32" x14ac:dyDescent="0.3">
      <c r="AC564" s="50"/>
      <c r="AD564" s="51"/>
      <c r="AE564" s="51"/>
      <c r="AF564" s="51"/>
    </row>
    <row r="565" spans="29:32" x14ac:dyDescent="0.3">
      <c r="AC565" s="50"/>
      <c r="AD565" s="51"/>
      <c r="AE565" s="51"/>
      <c r="AF565" s="51"/>
    </row>
    <row r="566" spans="29:32" x14ac:dyDescent="0.3">
      <c r="AC566" s="50"/>
      <c r="AD566" s="51"/>
      <c r="AE566" s="51"/>
      <c r="AF566" s="51"/>
    </row>
    <row r="567" spans="29:32" x14ac:dyDescent="0.3">
      <c r="AC567" s="50"/>
      <c r="AD567" s="51"/>
      <c r="AE567" s="51"/>
      <c r="AF567" s="51"/>
    </row>
    <row r="568" spans="29:32" x14ac:dyDescent="0.3">
      <c r="AC568" s="50"/>
      <c r="AD568" s="51"/>
      <c r="AE568" s="51"/>
      <c r="AF568" s="51"/>
    </row>
    <row r="569" spans="29:32" x14ac:dyDescent="0.3">
      <c r="AC569" s="50"/>
      <c r="AD569" s="51"/>
      <c r="AE569" s="51"/>
      <c r="AF569" s="51"/>
    </row>
    <row r="570" spans="29:32" x14ac:dyDescent="0.3">
      <c r="AC570" s="50"/>
      <c r="AD570" s="51"/>
      <c r="AE570" s="51"/>
      <c r="AF570" s="51"/>
    </row>
    <row r="571" spans="29:32" x14ac:dyDescent="0.3">
      <c r="AC571" s="50"/>
      <c r="AD571" s="51"/>
      <c r="AE571" s="51"/>
      <c r="AF571" s="51"/>
    </row>
    <row r="572" spans="29:32" x14ac:dyDescent="0.3">
      <c r="AC572" s="50"/>
      <c r="AD572" s="51"/>
      <c r="AE572" s="51"/>
      <c r="AF572" s="51"/>
    </row>
    <row r="573" spans="29:32" x14ac:dyDescent="0.3">
      <c r="AC573" s="50"/>
      <c r="AD573" s="51"/>
      <c r="AE573" s="51"/>
      <c r="AF573" s="51"/>
    </row>
    <row r="574" spans="29:32" x14ac:dyDescent="0.3">
      <c r="AC574" s="50"/>
      <c r="AD574" s="51"/>
      <c r="AE574" s="51"/>
      <c r="AF574" s="51"/>
    </row>
    <row r="575" spans="29:32" x14ac:dyDescent="0.3">
      <c r="AC575" s="50"/>
      <c r="AD575" s="51"/>
      <c r="AE575" s="51"/>
      <c r="AF575" s="51"/>
    </row>
    <row r="576" spans="29:32" x14ac:dyDescent="0.3">
      <c r="AC576" s="50"/>
      <c r="AD576" s="51"/>
      <c r="AE576" s="51"/>
      <c r="AF576" s="51"/>
    </row>
    <row r="577" spans="29:32" x14ac:dyDescent="0.3">
      <c r="AC577" s="50"/>
      <c r="AD577" s="51"/>
      <c r="AE577" s="51"/>
      <c r="AF577" s="51"/>
    </row>
    <row r="578" spans="29:32" x14ac:dyDescent="0.3">
      <c r="AC578" s="50"/>
      <c r="AD578" s="51"/>
      <c r="AE578" s="51"/>
      <c r="AF578" s="51"/>
    </row>
    <row r="579" spans="29:32" x14ac:dyDescent="0.3">
      <c r="AC579" s="50"/>
      <c r="AD579" s="51"/>
      <c r="AE579" s="51"/>
      <c r="AF579" s="51"/>
    </row>
    <row r="580" spans="29:32" x14ac:dyDescent="0.3">
      <c r="AC580" s="50"/>
      <c r="AD580" s="51"/>
      <c r="AE580" s="51"/>
      <c r="AF580" s="51"/>
    </row>
    <row r="581" spans="29:32" x14ac:dyDescent="0.3">
      <c r="AC581" s="50"/>
      <c r="AD581" s="51"/>
      <c r="AE581" s="51"/>
      <c r="AF581" s="51"/>
    </row>
    <row r="582" spans="29:32" x14ac:dyDescent="0.3">
      <c r="AC582" s="50"/>
      <c r="AD582" s="51"/>
      <c r="AE582" s="51"/>
      <c r="AF582" s="51"/>
    </row>
    <row r="583" spans="29:32" x14ac:dyDescent="0.3">
      <c r="AC583" s="50"/>
      <c r="AD583" s="51"/>
      <c r="AE583" s="51"/>
      <c r="AF583" s="51"/>
    </row>
    <row r="584" spans="29:32" x14ac:dyDescent="0.3">
      <c r="AC584" s="50"/>
      <c r="AD584" s="51"/>
      <c r="AE584" s="51"/>
      <c r="AF584" s="51"/>
    </row>
    <row r="585" spans="29:32" x14ac:dyDescent="0.3">
      <c r="AC585" s="50"/>
      <c r="AD585" s="51"/>
      <c r="AE585" s="51"/>
      <c r="AF585" s="51"/>
    </row>
    <row r="586" spans="29:32" x14ac:dyDescent="0.3">
      <c r="AC586" s="50"/>
      <c r="AD586" s="51"/>
      <c r="AE586" s="51"/>
      <c r="AF586" s="51"/>
    </row>
    <row r="587" spans="29:32" x14ac:dyDescent="0.3">
      <c r="AC587" s="50"/>
      <c r="AD587" s="51"/>
      <c r="AE587" s="51"/>
      <c r="AF587" s="51"/>
    </row>
    <row r="588" spans="29:32" x14ac:dyDescent="0.3">
      <c r="AC588" s="50"/>
      <c r="AD588" s="51"/>
      <c r="AE588" s="51"/>
      <c r="AF588" s="51"/>
    </row>
    <row r="589" spans="29:32" x14ac:dyDescent="0.3">
      <c r="AC589" s="50"/>
      <c r="AD589" s="51"/>
      <c r="AE589" s="51"/>
      <c r="AF589" s="51"/>
    </row>
    <row r="590" spans="29:32" x14ac:dyDescent="0.3">
      <c r="AC590" s="50"/>
      <c r="AD590" s="51"/>
      <c r="AE590" s="51"/>
      <c r="AF590" s="51"/>
    </row>
    <row r="591" spans="29:32" x14ac:dyDescent="0.3">
      <c r="AC591" s="50"/>
      <c r="AD591" s="51"/>
      <c r="AE591" s="51"/>
      <c r="AF591" s="51"/>
    </row>
    <row r="592" spans="29:32" x14ac:dyDescent="0.3">
      <c r="AC592" s="50"/>
      <c r="AD592" s="51"/>
      <c r="AE592" s="51"/>
      <c r="AF592" s="51"/>
    </row>
    <row r="593" spans="29:32" x14ac:dyDescent="0.3">
      <c r="AC593" s="50"/>
      <c r="AD593" s="51"/>
      <c r="AE593" s="51"/>
      <c r="AF593" s="51"/>
    </row>
    <row r="594" spans="29:32" x14ac:dyDescent="0.3">
      <c r="AC594" s="50"/>
      <c r="AD594" s="51"/>
      <c r="AE594" s="51"/>
      <c r="AF594" s="51"/>
    </row>
    <row r="595" spans="29:32" x14ac:dyDescent="0.3">
      <c r="AC595" s="50"/>
      <c r="AD595" s="51"/>
      <c r="AE595" s="51"/>
      <c r="AF595" s="51"/>
    </row>
    <row r="596" spans="29:32" x14ac:dyDescent="0.3">
      <c r="AC596" s="50"/>
      <c r="AD596" s="51"/>
      <c r="AE596" s="51"/>
      <c r="AF596" s="51"/>
    </row>
    <row r="597" spans="29:32" x14ac:dyDescent="0.3">
      <c r="AC597" s="50"/>
      <c r="AD597" s="51"/>
      <c r="AE597" s="51"/>
      <c r="AF597" s="51"/>
    </row>
    <row r="598" spans="29:32" x14ac:dyDescent="0.3">
      <c r="AC598" s="50"/>
      <c r="AD598" s="51"/>
      <c r="AE598" s="51"/>
      <c r="AF598" s="51"/>
    </row>
    <row r="599" spans="29:32" x14ac:dyDescent="0.3">
      <c r="AC599" s="50"/>
      <c r="AD599" s="51"/>
      <c r="AE599" s="51"/>
      <c r="AF599" s="51"/>
    </row>
    <row r="600" spans="29:32" x14ac:dyDescent="0.3">
      <c r="AC600" s="50"/>
      <c r="AD600" s="51"/>
      <c r="AE600" s="51"/>
      <c r="AF600" s="51"/>
    </row>
    <row r="601" spans="29:32" x14ac:dyDescent="0.3">
      <c r="AC601" s="50"/>
      <c r="AD601" s="51"/>
      <c r="AE601" s="51"/>
      <c r="AF601" s="51"/>
    </row>
    <row r="602" spans="29:32" x14ac:dyDescent="0.3">
      <c r="AC602" s="50"/>
      <c r="AD602" s="51"/>
      <c r="AE602" s="51"/>
      <c r="AF602" s="51"/>
    </row>
    <row r="603" spans="29:32" x14ac:dyDescent="0.3">
      <c r="AC603" s="50"/>
      <c r="AD603" s="51"/>
      <c r="AE603" s="51"/>
      <c r="AF603" s="51"/>
    </row>
    <row r="604" spans="29:32" x14ac:dyDescent="0.3">
      <c r="AC604" s="50"/>
      <c r="AD604" s="51"/>
      <c r="AE604" s="51"/>
      <c r="AF604" s="51"/>
    </row>
    <row r="605" spans="29:32" x14ac:dyDescent="0.3">
      <c r="AC605" s="50"/>
      <c r="AD605" s="51"/>
      <c r="AE605" s="51"/>
      <c r="AF605" s="51"/>
    </row>
    <row r="606" spans="29:32" x14ac:dyDescent="0.3">
      <c r="AC606" s="50"/>
      <c r="AD606" s="51"/>
      <c r="AE606" s="51"/>
      <c r="AF606" s="51"/>
    </row>
    <row r="607" spans="29:32" x14ac:dyDescent="0.3">
      <c r="AC607" s="50"/>
      <c r="AD607" s="51"/>
      <c r="AE607" s="51"/>
      <c r="AF607" s="51"/>
    </row>
    <row r="608" spans="29:32" x14ac:dyDescent="0.3">
      <c r="AC608" s="50"/>
      <c r="AD608" s="51"/>
      <c r="AE608" s="51"/>
      <c r="AF608" s="51"/>
    </row>
    <row r="609" spans="29:32" x14ac:dyDescent="0.3">
      <c r="AC609" s="50"/>
      <c r="AD609" s="51"/>
      <c r="AE609" s="51"/>
      <c r="AF609" s="51"/>
    </row>
    <row r="610" spans="29:32" x14ac:dyDescent="0.3">
      <c r="AC610" s="50"/>
      <c r="AD610" s="51"/>
      <c r="AE610" s="51"/>
      <c r="AF610" s="51"/>
    </row>
    <row r="611" spans="29:32" x14ac:dyDescent="0.3">
      <c r="AC611" s="50"/>
      <c r="AD611" s="51"/>
      <c r="AE611" s="51"/>
      <c r="AF611" s="51"/>
    </row>
    <row r="612" spans="29:32" x14ac:dyDescent="0.3">
      <c r="AC612" s="50"/>
      <c r="AD612" s="51"/>
      <c r="AE612" s="51"/>
      <c r="AF612" s="51"/>
    </row>
    <row r="613" spans="29:32" x14ac:dyDescent="0.3">
      <c r="AC613" s="50"/>
      <c r="AD613" s="51"/>
      <c r="AE613" s="51"/>
      <c r="AF613" s="51"/>
    </row>
    <row r="614" spans="29:32" x14ac:dyDescent="0.3">
      <c r="AC614" s="50"/>
      <c r="AD614" s="51"/>
      <c r="AE614" s="51"/>
      <c r="AF614" s="51"/>
    </row>
    <row r="615" spans="29:32" x14ac:dyDescent="0.3">
      <c r="AC615" s="50"/>
      <c r="AD615" s="51"/>
      <c r="AE615" s="51"/>
      <c r="AF615" s="51"/>
    </row>
    <row r="616" spans="29:32" x14ac:dyDescent="0.3">
      <c r="AC616" s="50"/>
      <c r="AD616" s="51"/>
      <c r="AE616" s="51"/>
      <c r="AF616" s="51"/>
    </row>
    <row r="617" spans="29:32" x14ac:dyDescent="0.3">
      <c r="AC617" s="50"/>
      <c r="AD617" s="51"/>
      <c r="AE617" s="51"/>
      <c r="AF617" s="51"/>
    </row>
    <row r="618" spans="29:32" x14ac:dyDescent="0.3">
      <c r="AC618" s="50"/>
      <c r="AD618" s="51"/>
      <c r="AE618" s="51"/>
      <c r="AF618" s="51"/>
    </row>
    <row r="619" spans="29:32" x14ac:dyDescent="0.3">
      <c r="AC619" s="50"/>
      <c r="AD619" s="51"/>
      <c r="AE619" s="51"/>
      <c r="AF619" s="51"/>
    </row>
    <row r="620" spans="29:32" x14ac:dyDescent="0.3">
      <c r="AC620" s="50"/>
      <c r="AD620" s="51"/>
      <c r="AE620" s="51"/>
      <c r="AF620" s="51"/>
    </row>
    <row r="621" spans="29:32" x14ac:dyDescent="0.3">
      <c r="AC621" s="50"/>
      <c r="AD621" s="51"/>
      <c r="AE621" s="51"/>
      <c r="AF621" s="51"/>
    </row>
    <row r="622" spans="29:32" x14ac:dyDescent="0.3">
      <c r="AC622" s="50"/>
      <c r="AD622" s="51"/>
      <c r="AE622" s="51"/>
      <c r="AF622" s="51"/>
    </row>
    <row r="623" spans="29:32" x14ac:dyDescent="0.3">
      <c r="AC623" s="50"/>
      <c r="AD623" s="51"/>
      <c r="AE623" s="51"/>
      <c r="AF623" s="51"/>
    </row>
    <row r="624" spans="29:32" x14ac:dyDescent="0.3">
      <c r="AC624" s="50"/>
      <c r="AD624" s="51"/>
      <c r="AE624" s="51"/>
      <c r="AF624" s="51"/>
    </row>
    <row r="625" spans="29:32" x14ac:dyDescent="0.3">
      <c r="AC625" s="50"/>
      <c r="AD625" s="51"/>
      <c r="AE625" s="51"/>
      <c r="AF625" s="51"/>
    </row>
    <row r="626" spans="29:32" x14ac:dyDescent="0.3">
      <c r="AC626" s="50"/>
      <c r="AD626" s="51"/>
      <c r="AE626" s="51"/>
      <c r="AF626" s="51"/>
    </row>
    <row r="627" spans="29:32" x14ac:dyDescent="0.3">
      <c r="AC627" s="50"/>
      <c r="AD627" s="51"/>
      <c r="AE627" s="51"/>
      <c r="AF627" s="51"/>
    </row>
    <row r="628" spans="29:32" x14ac:dyDescent="0.3">
      <c r="AC628" s="50"/>
      <c r="AD628" s="51"/>
      <c r="AE628" s="51"/>
      <c r="AF628" s="51"/>
    </row>
    <row r="629" spans="29:32" x14ac:dyDescent="0.3">
      <c r="AC629" s="50"/>
      <c r="AD629" s="51"/>
      <c r="AE629" s="51"/>
      <c r="AF629" s="51"/>
    </row>
    <row r="630" spans="29:32" x14ac:dyDescent="0.3">
      <c r="AC630" s="50"/>
      <c r="AD630" s="51"/>
      <c r="AE630" s="51"/>
      <c r="AF630" s="51"/>
    </row>
    <row r="631" spans="29:32" x14ac:dyDescent="0.3">
      <c r="AC631" s="50"/>
      <c r="AD631" s="51"/>
      <c r="AE631" s="51"/>
      <c r="AF631" s="51"/>
    </row>
    <row r="632" spans="29:32" x14ac:dyDescent="0.3">
      <c r="AC632" s="50"/>
      <c r="AD632" s="51"/>
      <c r="AE632" s="51"/>
      <c r="AF632" s="51"/>
    </row>
    <row r="633" spans="29:32" x14ac:dyDescent="0.3">
      <c r="AC633" s="50"/>
      <c r="AD633" s="51"/>
      <c r="AE633" s="51"/>
      <c r="AF633" s="51"/>
    </row>
    <row r="634" spans="29:32" x14ac:dyDescent="0.3">
      <c r="AC634" s="50"/>
      <c r="AD634" s="51"/>
      <c r="AE634" s="51"/>
      <c r="AF634" s="51"/>
    </row>
    <row r="635" spans="29:32" x14ac:dyDescent="0.3">
      <c r="AC635" s="50"/>
      <c r="AD635" s="51"/>
      <c r="AE635" s="51"/>
      <c r="AF635" s="51"/>
    </row>
    <row r="636" spans="29:32" x14ac:dyDescent="0.3">
      <c r="AC636" s="50"/>
      <c r="AD636" s="51"/>
      <c r="AE636" s="51"/>
      <c r="AF636" s="51"/>
    </row>
    <row r="637" spans="29:32" x14ac:dyDescent="0.3">
      <c r="AC637" s="50"/>
      <c r="AD637" s="51"/>
      <c r="AE637" s="51"/>
      <c r="AF637" s="51"/>
    </row>
    <row r="638" spans="29:32" x14ac:dyDescent="0.3">
      <c r="AC638" s="50"/>
      <c r="AD638" s="51"/>
      <c r="AE638" s="51"/>
      <c r="AF638" s="51"/>
    </row>
    <row r="639" spans="29:32" x14ac:dyDescent="0.3">
      <c r="AC639" s="50"/>
      <c r="AD639" s="51"/>
      <c r="AE639" s="51"/>
      <c r="AF639" s="51"/>
    </row>
    <row r="640" spans="29:32" x14ac:dyDescent="0.3">
      <c r="AC640" s="50"/>
      <c r="AD640" s="51"/>
      <c r="AE640" s="51"/>
      <c r="AF640" s="51"/>
    </row>
    <row r="641" spans="29:32" x14ac:dyDescent="0.3">
      <c r="AC641" s="50"/>
      <c r="AD641" s="51"/>
      <c r="AE641" s="51"/>
      <c r="AF641" s="51"/>
    </row>
    <row r="642" spans="29:32" x14ac:dyDescent="0.3">
      <c r="AC642" s="50"/>
      <c r="AD642" s="51"/>
      <c r="AE642" s="51"/>
      <c r="AF642" s="51"/>
    </row>
    <row r="643" spans="29:32" x14ac:dyDescent="0.3">
      <c r="AC643" s="50"/>
      <c r="AD643" s="51"/>
      <c r="AE643" s="51"/>
      <c r="AF643" s="51"/>
    </row>
    <row r="644" spans="29:32" x14ac:dyDescent="0.3">
      <c r="AC644" s="50"/>
      <c r="AD644" s="51"/>
      <c r="AE644" s="51"/>
      <c r="AF644" s="51"/>
    </row>
    <row r="645" spans="29:32" x14ac:dyDescent="0.3">
      <c r="AC645" s="50"/>
      <c r="AD645" s="51"/>
      <c r="AE645" s="51"/>
      <c r="AF645" s="51"/>
    </row>
    <row r="646" spans="29:32" x14ac:dyDescent="0.3">
      <c r="AC646" s="50"/>
      <c r="AD646" s="51"/>
      <c r="AE646" s="51"/>
      <c r="AF646" s="51"/>
    </row>
    <row r="647" spans="29:32" x14ac:dyDescent="0.3">
      <c r="AC647" s="50"/>
      <c r="AD647" s="51"/>
      <c r="AE647" s="51"/>
      <c r="AF647" s="51"/>
    </row>
    <row r="648" spans="29:32" x14ac:dyDescent="0.3">
      <c r="AC648" s="50"/>
      <c r="AD648" s="51"/>
      <c r="AE648" s="51"/>
      <c r="AF648" s="51"/>
    </row>
    <row r="649" spans="29:32" x14ac:dyDescent="0.3">
      <c r="AC649" s="50"/>
      <c r="AD649" s="51"/>
      <c r="AE649" s="51"/>
      <c r="AF649" s="51"/>
    </row>
    <row r="650" spans="29:32" x14ac:dyDescent="0.3">
      <c r="AC650" s="50"/>
      <c r="AD650" s="51"/>
      <c r="AE650" s="51"/>
      <c r="AF650" s="51"/>
    </row>
    <row r="651" spans="29:32" x14ac:dyDescent="0.3">
      <c r="AC651" s="50"/>
      <c r="AD651" s="51"/>
      <c r="AE651" s="51"/>
      <c r="AF651" s="51"/>
    </row>
    <row r="652" spans="29:32" x14ac:dyDescent="0.3">
      <c r="AC652" s="50"/>
      <c r="AD652" s="51"/>
      <c r="AE652" s="51"/>
      <c r="AF652" s="51"/>
    </row>
    <row r="653" spans="29:32" x14ac:dyDescent="0.3">
      <c r="AC653" s="50"/>
      <c r="AD653" s="51"/>
      <c r="AE653" s="51"/>
      <c r="AF653" s="51"/>
    </row>
    <row r="654" spans="29:32" x14ac:dyDescent="0.3">
      <c r="AC654" s="50"/>
      <c r="AD654" s="51"/>
      <c r="AE654" s="51"/>
      <c r="AF654" s="51"/>
    </row>
    <row r="655" spans="29:32" x14ac:dyDescent="0.3">
      <c r="AC655" s="50"/>
      <c r="AD655" s="51"/>
      <c r="AE655" s="51"/>
      <c r="AF655" s="51"/>
    </row>
    <row r="656" spans="29:32" x14ac:dyDescent="0.3">
      <c r="AC656" s="50"/>
      <c r="AD656" s="51"/>
      <c r="AE656" s="51"/>
      <c r="AF656" s="51"/>
    </row>
    <row r="657" spans="29:32" x14ac:dyDescent="0.3">
      <c r="AC657" s="50"/>
      <c r="AD657" s="51"/>
      <c r="AE657" s="51"/>
      <c r="AF657" s="51"/>
    </row>
    <row r="658" spans="29:32" x14ac:dyDescent="0.3">
      <c r="AC658" s="50"/>
      <c r="AD658" s="51"/>
      <c r="AE658" s="51"/>
      <c r="AF658" s="51"/>
    </row>
    <row r="659" spans="29:32" x14ac:dyDescent="0.3">
      <c r="AC659" s="50"/>
      <c r="AD659" s="51"/>
      <c r="AE659" s="51"/>
      <c r="AF659" s="51"/>
    </row>
    <row r="660" spans="29:32" x14ac:dyDescent="0.3">
      <c r="AC660" s="50"/>
      <c r="AD660" s="51"/>
      <c r="AE660" s="51"/>
      <c r="AF660" s="51"/>
    </row>
    <row r="661" spans="29:32" x14ac:dyDescent="0.3">
      <c r="AC661" s="50"/>
      <c r="AD661" s="51"/>
      <c r="AE661" s="51"/>
      <c r="AF661" s="51"/>
    </row>
    <row r="662" spans="29:32" x14ac:dyDescent="0.3">
      <c r="AC662" s="50"/>
      <c r="AD662" s="51"/>
      <c r="AE662" s="51"/>
      <c r="AF662" s="51"/>
    </row>
    <row r="663" spans="29:32" x14ac:dyDescent="0.3">
      <c r="AC663" s="50"/>
      <c r="AD663" s="51"/>
      <c r="AE663" s="51"/>
      <c r="AF663" s="51"/>
    </row>
    <row r="664" spans="29:32" x14ac:dyDescent="0.3">
      <c r="AC664" s="50"/>
      <c r="AD664" s="51"/>
      <c r="AE664" s="51"/>
      <c r="AF664" s="51"/>
    </row>
    <row r="665" spans="29:32" x14ac:dyDescent="0.3">
      <c r="AC665" s="50"/>
      <c r="AD665" s="51"/>
      <c r="AE665" s="51"/>
      <c r="AF665" s="51"/>
    </row>
    <row r="666" spans="29:32" x14ac:dyDescent="0.3">
      <c r="AC666" s="50"/>
      <c r="AD666" s="51"/>
      <c r="AE666" s="51"/>
      <c r="AF666" s="51"/>
    </row>
    <row r="667" spans="29:32" x14ac:dyDescent="0.3">
      <c r="AC667" s="50"/>
      <c r="AD667" s="51"/>
      <c r="AE667" s="51"/>
      <c r="AF667" s="51"/>
    </row>
    <row r="668" spans="29:32" x14ac:dyDescent="0.3">
      <c r="AC668" s="50"/>
      <c r="AD668" s="51"/>
      <c r="AE668" s="51"/>
      <c r="AF668" s="51"/>
    </row>
    <row r="669" spans="29:32" x14ac:dyDescent="0.3">
      <c r="AC669" s="50"/>
      <c r="AD669" s="51"/>
      <c r="AE669" s="51"/>
      <c r="AF669" s="51"/>
    </row>
    <row r="670" spans="29:32" x14ac:dyDescent="0.3">
      <c r="AC670" s="50"/>
      <c r="AD670" s="51"/>
      <c r="AE670" s="51"/>
      <c r="AF670" s="51"/>
    </row>
    <row r="671" spans="29:32" x14ac:dyDescent="0.3">
      <c r="AC671" s="50"/>
      <c r="AD671" s="51"/>
      <c r="AE671" s="51"/>
      <c r="AF671" s="51"/>
    </row>
    <row r="672" spans="29:32" x14ac:dyDescent="0.3">
      <c r="AC672" s="50"/>
      <c r="AD672" s="51"/>
      <c r="AE672" s="51"/>
      <c r="AF672" s="51"/>
    </row>
    <row r="673" spans="29:32" x14ac:dyDescent="0.3">
      <c r="AC673" s="50"/>
      <c r="AD673" s="51"/>
      <c r="AE673" s="51"/>
      <c r="AF673" s="51"/>
    </row>
    <row r="674" spans="29:32" x14ac:dyDescent="0.3">
      <c r="AC674" s="50"/>
      <c r="AD674" s="51"/>
      <c r="AE674" s="51"/>
      <c r="AF674" s="51"/>
    </row>
    <row r="675" spans="29:32" x14ac:dyDescent="0.3">
      <c r="AC675" s="50"/>
      <c r="AD675" s="51"/>
      <c r="AE675" s="51"/>
      <c r="AF675" s="51"/>
    </row>
    <row r="676" spans="29:32" x14ac:dyDescent="0.3">
      <c r="AC676" s="50"/>
      <c r="AD676" s="51"/>
      <c r="AE676" s="51"/>
      <c r="AF676" s="51"/>
    </row>
    <row r="677" spans="29:32" x14ac:dyDescent="0.3">
      <c r="AC677" s="50"/>
      <c r="AD677" s="51"/>
      <c r="AE677" s="51"/>
      <c r="AF677" s="51"/>
    </row>
    <row r="678" spans="29:32" x14ac:dyDescent="0.3">
      <c r="AC678" s="50"/>
      <c r="AD678" s="51"/>
      <c r="AE678" s="51"/>
      <c r="AF678" s="51"/>
    </row>
    <row r="679" spans="29:32" x14ac:dyDescent="0.3">
      <c r="AC679" s="50"/>
      <c r="AD679" s="51"/>
      <c r="AE679" s="51"/>
      <c r="AF679" s="51"/>
    </row>
    <row r="680" spans="29:32" x14ac:dyDescent="0.3">
      <c r="AC680" s="50"/>
      <c r="AD680" s="51"/>
      <c r="AE680" s="51"/>
      <c r="AF680" s="51"/>
    </row>
    <row r="681" spans="29:32" x14ac:dyDescent="0.3">
      <c r="AC681" s="50"/>
      <c r="AD681" s="51"/>
      <c r="AE681" s="51"/>
      <c r="AF681" s="51"/>
    </row>
    <row r="682" spans="29:32" x14ac:dyDescent="0.3">
      <c r="AC682" s="50"/>
      <c r="AD682" s="51"/>
      <c r="AE682" s="51"/>
      <c r="AF682" s="51"/>
    </row>
    <row r="683" spans="29:32" x14ac:dyDescent="0.3">
      <c r="AC683" s="50"/>
      <c r="AD683" s="51"/>
      <c r="AE683" s="51"/>
      <c r="AF683" s="51"/>
    </row>
    <row r="684" spans="29:32" x14ac:dyDescent="0.3">
      <c r="AC684" s="50"/>
      <c r="AD684" s="51"/>
      <c r="AE684" s="51"/>
      <c r="AF684" s="51"/>
    </row>
    <row r="685" spans="29:32" x14ac:dyDescent="0.3">
      <c r="AC685" s="50"/>
      <c r="AD685" s="51"/>
      <c r="AE685" s="51"/>
      <c r="AF685" s="51"/>
    </row>
    <row r="686" spans="29:32" x14ac:dyDescent="0.3">
      <c r="AC686" s="50"/>
      <c r="AD686" s="51"/>
      <c r="AE686" s="51"/>
      <c r="AF686" s="51"/>
    </row>
    <row r="687" spans="29:32" x14ac:dyDescent="0.3">
      <c r="AC687" s="50"/>
      <c r="AD687" s="51"/>
      <c r="AE687" s="51"/>
      <c r="AF687" s="51"/>
    </row>
    <row r="688" spans="29:32" x14ac:dyDescent="0.3">
      <c r="AC688" s="50"/>
      <c r="AD688" s="51"/>
      <c r="AE688" s="51"/>
      <c r="AF688" s="51"/>
    </row>
    <row r="689" spans="29:32" x14ac:dyDescent="0.3">
      <c r="AC689" s="50"/>
      <c r="AD689" s="51"/>
      <c r="AE689" s="51"/>
      <c r="AF689" s="51"/>
    </row>
    <row r="690" spans="29:32" x14ac:dyDescent="0.3">
      <c r="AC690" s="50"/>
      <c r="AD690" s="51"/>
      <c r="AE690" s="51"/>
      <c r="AF690" s="51"/>
    </row>
    <row r="691" spans="29:32" x14ac:dyDescent="0.3">
      <c r="AC691" s="50"/>
      <c r="AD691" s="51"/>
      <c r="AE691" s="51"/>
      <c r="AF691" s="51"/>
    </row>
    <row r="692" spans="29:32" x14ac:dyDescent="0.3">
      <c r="AC692" s="50"/>
      <c r="AD692" s="51"/>
      <c r="AE692" s="51"/>
      <c r="AF692" s="51"/>
    </row>
    <row r="693" spans="29:32" x14ac:dyDescent="0.3">
      <c r="AC693" s="50"/>
      <c r="AD693" s="51"/>
      <c r="AE693" s="51"/>
      <c r="AF693" s="51"/>
    </row>
    <row r="694" spans="29:32" x14ac:dyDescent="0.3">
      <c r="AC694" s="50"/>
      <c r="AD694" s="51"/>
      <c r="AE694" s="51"/>
      <c r="AF694" s="51"/>
    </row>
    <row r="695" spans="29:32" x14ac:dyDescent="0.3">
      <c r="AC695" s="50"/>
      <c r="AD695" s="51"/>
      <c r="AE695" s="51"/>
      <c r="AF695" s="51"/>
    </row>
    <row r="696" spans="29:32" x14ac:dyDescent="0.3">
      <c r="AC696" s="50"/>
      <c r="AD696" s="51"/>
      <c r="AE696" s="51"/>
      <c r="AF696" s="51"/>
    </row>
    <row r="697" spans="29:32" x14ac:dyDescent="0.3">
      <c r="AC697" s="50"/>
      <c r="AD697" s="51"/>
      <c r="AE697" s="51"/>
      <c r="AF697" s="51"/>
    </row>
    <row r="698" spans="29:32" x14ac:dyDescent="0.3">
      <c r="AC698" s="50"/>
      <c r="AD698" s="51"/>
      <c r="AE698" s="51"/>
      <c r="AF698" s="51"/>
    </row>
    <row r="699" spans="29:32" x14ac:dyDescent="0.3">
      <c r="AC699" s="50"/>
      <c r="AD699" s="51"/>
      <c r="AE699" s="51"/>
      <c r="AF699" s="51"/>
    </row>
    <row r="700" spans="29:32" x14ac:dyDescent="0.3">
      <c r="AC700" s="50"/>
      <c r="AD700" s="51"/>
      <c r="AE700" s="51"/>
      <c r="AF700" s="51"/>
    </row>
    <row r="701" spans="29:32" x14ac:dyDescent="0.3">
      <c r="AC701" s="50"/>
      <c r="AD701" s="51"/>
      <c r="AE701" s="51"/>
      <c r="AF701" s="51"/>
    </row>
    <row r="702" spans="29:32" x14ac:dyDescent="0.3">
      <c r="AC702" s="50"/>
      <c r="AD702" s="51"/>
      <c r="AE702" s="51"/>
      <c r="AF702" s="51"/>
    </row>
    <row r="703" spans="29:32" x14ac:dyDescent="0.3">
      <c r="AC703" s="50"/>
      <c r="AD703" s="51"/>
      <c r="AE703" s="51"/>
      <c r="AF703" s="51"/>
    </row>
    <row r="704" spans="29:32" x14ac:dyDescent="0.3">
      <c r="AC704" s="67"/>
      <c r="AD704" s="51"/>
      <c r="AE704" s="51"/>
      <c r="AF704" s="51"/>
    </row>
    <row r="705" spans="29:32" x14ac:dyDescent="0.3">
      <c r="AC705" s="50"/>
      <c r="AD705" s="51"/>
      <c r="AE705" s="51"/>
      <c r="AF705" s="51"/>
    </row>
    <row r="706" spans="29:32" x14ac:dyDescent="0.3">
      <c r="AC706" s="50"/>
      <c r="AD706" s="51"/>
      <c r="AE706" s="51"/>
      <c r="AF706" s="51"/>
    </row>
    <row r="707" spans="29:32" x14ac:dyDescent="0.3">
      <c r="AC707" s="50"/>
      <c r="AD707" s="51"/>
      <c r="AE707" s="51"/>
      <c r="AF707" s="51"/>
    </row>
    <row r="708" spans="29:32" x14ac:dyDescent="0.3">
      <c r="AC708" s="50"/>
      <c r="AD708" s="51"/>
      <c r="AE708" s="51"/>
      <c r="AF708" s="51"/>
    </row>
    <row r="709" spans="29:32" x14ac:dyDescent="0.3">
      <c r="AC709" s="50"/>
      <c r="AD709" s="51"/>
      <c r="AE709" s="51"/>
      <c r="AF709" s="51"/>
    </row>
    <row r="710" spans="29:32" x14ac:dyDescent="0.3">
      <c r="AC710" s="50"/>
      <c r="AD710" s="51"/>
      <c r="AE710" s="51"/>
      <c r="AF710" s="51"/>
    </row>
    <row r="711" spans="29:32" x14ac:dyDescent="0.3">
      <c r="AC711" s="50"/>
      <c r="AD711" s="51"/>
      <c r="AE711" s="51"/>
      <c r="AF711" s="51"/>
    </row>
    <row r="712" spans="29:32" x14ac:dyDescent="0.3">
      <c r="AC712" s="50"/>
      <c r="AD712" s="51"/>
      <c r="AE712" s="51"/>
      <c r="AF712" s="51"/>
    </row>
    <row r="713" spans="29:32" x14ac:dyDescent="0.3">
      <c r="AC713" s="50"/>
      <c r="AD713" s="51"/>
      <c r="AE713" s="51"/>
      <c r="AF713" s="51"/>
    </row>
    <row r="714" spans="29:32" x14ac:dyDescent="0.3">
      <c r="AC714" s="50"/>
      <c r="AD714" s="51"/>
      <c r="AE714" s="51"/>
      <c r="AF714" s="51"/>
    </row>
    <row r="715" spans="29:32" x14ac:dyDescent="0.3">
      <c r="AC715" s="50"/>
      <c r="AD715" s="51"/>
      <c r="AE715" s="51"/>
      <c r="AF715" s="51"/>
    </row>
    <row r="716" spans="29:32" x14ac:dyDescent="0.3">
      <c r="AC716" s="50"/>
      <c r="AD716" s="51"/>
      <c r="AE716" s="51"/>
      <c r="AF716" s="51"/>
    </row>
    <row r="717" spans="29:32" x14ac:dyDescent="0.3">
      <c r="AC717" s="50"/>
      <c r="AD717" s="51"/>
      <c r="AE717" s="51"/>
      <c r="AF717" s="51"/>
    </row>
    <row r="718" spans="29:32" x14ac:dyDescent="0.3">
      <c r="AC718" s="67"/>
      <c r="AD718" s="51"/>
      <c r="AE718" s="51"/>
      <c r="AF718" s="51"/>
    </row>
    <row r="719" spans="29:32" x14ac:dyDescent="0.3">
      <c r="AC719" s="50"/>
      <c r="AD719" s="51"/>
      <c r="AE719" s="51"/>
      <c r="AF719" s="51"/>
    </row>
    <row r="720" spans="29:32" x14ac:dyDescent="0.3">
      <c r="AC720" s="50"/>
      <c r="AD720" s="51"/>
      <c r="AE720" s="51"/>
      <c r="AF720" s="51"/>
    </row>
    <row r="721" spans="29:32" x14ac:dyDescent="0.3">
      <c r="AC721" s="50"/>
      <c r="AD721" s="51"/>
      <c r="AE721" s="51"/>
      <c r="AF721" s="51"/>
    </row>
    <row r="722" spans="29:32" x14ac:dyDescent="0.3">
      <c r="AC722" s="50"/>
      <c r="AD722" s="51"/>
      <c r="AE722" s="51"/>
      <c r="AF722" s="51"/>
    </row>
    <row r="723" spans="29:32" x14ac:dyDescent="0.3">
      <c r="AC723" s="50"/>
      <c r="AD723" s="51"/>
      <c r="AE723" s="51"/>
      <c r="AF723" s="51"/>
    </row>
    <row r="724" spans="29:32" x14ac:dyDescent="0.3">
      <c r="AC724" s="50"/>
      <c r="AD724" s="51"/>
      <c r="AE724" s="51"/>
      <c r="AF724" s="51"/>
    </row>
    <row r="725" spans="29:32" x14ac:dyDescent="0.3">
      <c r="AC725" s="50"/>
      <c r="AD725" s="51"/>
      <c r="AE725" s="51"/>
      <c r="AF725" s="51"/>
    </row>
    <row r="726" spans="29:32" x14ac:dyDescent="0.3">
      <c r="AC726" s="50"/>
      <c r="AD726" s="51"/>
      <c r="AE726" s="51"/>
      <c r="AF726" s="51"/>
    </row>
    <row r="727" spans="29:32" x14ac:dyDescent="0.3">
      <c r="AC727" s="50"/>
      <c r="AD727" s="51"/>
      <c r="AE727" s="51"/>
      <c r="AF727" s="51"/>
    </row>
    <row r="728" spans="29:32" x14ac:dyDescent="0.3">
      <c r="AC728" s="50"/>
      <c r="AD728" s="51"/>
      <c r="AE728" s="51"/>
      <c r="AF728" s="51"/>
    </row>
    <row r="729" spans="29:32" x14ac:dyDescent="0.3">
      <c r="AC729" s="50"/>
      <c r="AD729" s="51"/>
      <c r="AE729" s="51"/>
      <c r="AF729" s="51"/>
    </row>
    <row r="730" spans="29:32" x14ac:dyDescent="0.3">
      <c r="AC730" s="50"/>
      <c r="AD730" s="51"/>
      <c r="AE730" s="51"/>
      <c r="AF730" s="51"/>
    </row>
    <row r="731" spans="29:32" x14ac:dyDescent="0.3">
      <c r="AC731" s="50"/>
      <c r="AD731" s="51"/>
      <c r="AE731" s="51"/>
      <c r="AF731" s="51"/>
    </row>
    <row r="732" spans="29:32" x14ac:dyDescent="0.3">
      <c r="AC732" s="50"/>
      <c r="AD732" s="51"/>
      <c r="AE732" s="51"/>
      <c r="AF732" s="51"/>
    </row>
    <row r="733" spans="29:32" x14ac:dyDescent="0.3">
      <c r="AC733" s="50"/>
      <c r="AD733" s="51"/>
      <c r="AE733" s="51"/>
      <c r="AF733" s="51"/>
    </row>
    <row r="734" spans="29:32" x14ac:dyDescent="0.3">
      <c r="AC734" s="50"/>
      <c r="AD734" s="51"/>
      <c r="AE734" s="51"/>
      <c r="AF734" s="51"/>
    </row>
    <row r="735" spans="29:32" x14ac:dyDescent="0.3">
      <c r="AC735" s="50"/>
      <c r="AD735" s="51"/>
      <c r="AE735" s="51"/>
      <c r="AF735" s="51"/>
    </row>
    <row r="736" spans="29:32" x14ac:dyDescent="0.3">
      <c r="AC736" s="50"/>
      <c r="AD736" s="51"/>
      <c r="AE736" s="51"/>
      <c r="AF736" s="51"/>
    </row>
    <row r="737" spans="29:32" x14ac:dyDescent="0.3">
      <c r="AC737" s="50"/>
      <c r="AD737" s="51"/>
      <c r="AE737" s="51"/>
      <c r="AF737" s="51"/>
    </row>
    <row r="738" spans="29:32" x14ac:dyDescent="0.3">
      <c r="AC738" s="50"/>
      <c r="AD738" s="51"/>
      <c r="AE738" s="51"/>
      <c r="AF738" s="51"/>
    </row>
    <row r="739" spans="29:32" x14ac:dyDescent="0.3">
      <c r="AC739" s="50"/>
      <c r="AD739" s="51"/>
      <c r="AE739" s="51"/>
      <c r="AF739" s="51"/>
    </row>
    <row r="740" spans="29:32" x14ac:dyDescent="0.3">
      <c r="AC740" s="50"/>
      <c r="AD740" s="51"/>
      <c r="AE740" s="51"/>
      <c r="AF740" s="51"/>
    </row>
    <row r="741" spans="29:32" x14ac:dyDescent="0.3">
      <c r="AC741" s="50"/>
      <c r="AD741" s="51"/>
      <c r="AE741" s="51"/>
      <c r="AF741" s="51"/>
    </row>
    <row r="742" spans="29:32" x14ac:dyDescent="0.3">
      <c r="AC742" s="50"/>
      <c r="AD742" s="51"/>
      <c r="AE742" s="51"/>
      <c r="AF742" s="51"/>
    </row>
    <row r="743" spans="29:32" x14ac:dyDescent="0.3">
      <c r="AC743" s="50"/>
      <c r="AD743" s="51"/>
      <c r="AE743" s="51"/>
      <c r="AF743" s="51"/>
    </row>
    <row r="744" spans="29:32" x14ac:dyDescent="0.3">
      <c r="AC744" s="50"/>
      <c r="AD744" s="51"/>
      <c r="AE744" s="51"/>
      <c r="AF744" s="51"/>
    </row>
    <row r="745" spans="29:32" x14ac:dyDescent="0.3">
      <c r="AC745" s="67"/>
      <c r="AD745" s="51"/>
      <c r="AE745" s="51"/>
      <c r="AF745" s="51"/>
    </row>
    <row r="746" spans="29:32" x14ac:dyDescent="0.3">
      <c r="AC746" s="50"/>
      <c r="AD746" s="51"/>
      <c r="AE746" s="51"/>
      <c r="AF746" s="51"/>
    </row>
    <row r="747" spans="29:32" x14ac:dyDescent="0.3">
      <c r="AC747" s="50"/>
      <c r="AD747" s="51"/>
      <c r="AE747" s="51"/>
      <c r="AF747" s="51"/>
    </row>
    <row r="748" spans="29:32" x14ac:dyDescent="0.3">
      <c r="AC748" s="50"/>
      <c r="AD748" s="51"/>
      <c r="AE748" s="51"/>
      <c r="AF748" s="51"/>
    </row>
    <row r="749" spans="29:32" x14ac:dyDescent="0.3">
      <c r="AC749" s="50"/>
      <c r="AD749" s="51"/>
      <c r="AE749" s="51"/>
      <c r="AF749" s="51"/>
    </row>
    <row r="750" spans="29:32" x14ac:dyDescent="0.3">
      <c r="AC750" s="50"/>
      <c r="AD750" s="51"/>
      <c r="AE750" s="51"/>
      <c r="AF750" s="51"/>
    </row>
    <row r="751" spans="29:32" x14ac:dyDescent="0.3">
      <c r="AC751" s="50"/>
      <c r="AD751" s="51"/>
      <c r="AE751" s="51"/>
      <c r="AF751" s="51"/>
    </row>
    <row r="752" spans="29:32" x14ac:dyDescent="0.3">
      <c r="AC752" s="50"/>
      <c r="AD752" s="51"/>
      <c r="AE752" s="51"/>
      <c r="AF752" s="51"/>
    </row>
    <row r="753" spans="29:32" x14ac:dyDescent="0.3">
      <c r="AC753" s="50"/>
      <c r="AD753" s="51"/>
      <c r="AE753" s="51"/>
      <c r="AF753" s="51"/>
    </row>
    <row r="754" spans="29:32" x14ac:dyDescent="0.3">
      <c r="AC754" s="50"/>
      <c r="AD754" s="51"/>
      <c r="AE754" s="51"/>
      <c r="AF754" s="51"/>
    </row>
    <row r="755" spans="29:32" x14ac:dyDescent="0.3">
      <c r="AC755" s="50"/>
      <c r="AD755" s="51"/>
      <c r="AE755" s="51"/>
      <c r="AF755" s="51"/>
    </row>
    <row r="756" spans="29:32" x14ac:dyDescent="0.3">
      <c r="AC756" s="50"/>
      <c r="AD756" s="51"/>
      <c r="AE756" s="51"/>
      <c r="AF756" s="51"/>
    </row>
    <row r="757" spans="29:32" x14ac:dyDescent="0.3">
      <c r="AC757" s="50"/>
      <c r="AD757" s="51"/>
      <c r="AE757" s="51"/>
      <c r="AF757" s="51"/>
    </row>
    <row r="758" spans="29:32" x14ac:dyDescent="0.3">
      <c r="AC758" s="50"/>
      <c r="AD758" s="51"/>
      <c r="AE758" s="51"/>
      <c r="AF758" s="51"/>
    </row>
    <row r="759" spans="29:32" x14ac:dyDescent="0.3">
      <c r="AC759" s="50"/>
      <c r="AD759" s="51"/>
      <c r="AE759" s="51"/>
      <c r="AF759" s="51"/>
    </row>
    <row r="760" spans="29:32" x14ac:dyDescent="0.3">
      <c r="AC760" s="50"/>
      <c r="AD760" s="51"/>
      <c r="AE760" s="51"/>
      <c r="AF760" s="51"/>
    </row>
    <row r="761" spans="29:32" x14ac:dyDescent="0.3">
      <c r="AC761" s="50"/>
      <c r="AD761" s="51"/>
      <c r="AE761" s="51"/>
      <c r="AF761" s="51"/>
    </row>
    <row r="762" spans="29:32" x14ac:dyDescent="0.3">
      <c r="AC762" s="50"/>
      <c r="AD762" s="51"/>
      <c r="AE762" s="51"/>
      <c r="AF762" s="51"/>
    </row>
    <row r="763" spans="29:32" x14ac:dyDescent="0.3">
      <c r="AC763" s="50"/>
      <c r="AD763" s="51"/>
      <c r="AE763" s="51"/>
      <c r="AF763" s="51"/>
    </row>
    <row r="764" spans="29:32" x14ac:dyDescent="0.3">
      <c r="AC764" s="50"/>
      <c r="AD764" s="51"/>
      <c r="AE764" s="51"/>
      <c r="AF764" s="51"/>
    </row>
    <row r="765" spans="29:32" x14ac:dyDescent="0.3">
      <c r="AC765" s="50"/>
      <c r="AD765" s="51"/>
      <c r="AE765" s="51"/>
      <c r="AF765" s="51"/>
    </row>
    <row r="766" spans="29:32" x14ac:dyDescent="0.3">
      <c r="AC766" s="50"/>
      <c r="AD766" s="51"/>
      <c r="AE766" s="51"/>
      <c r="AF766" s="51"/>
    </row>
    <row r="767" spans="29:32" x14ac:dyDescent="0.3">
      <c r="AC767" s="50"/>
      <c r="AD767" s="51"/>
      <c r="AE767" s="51"/>
      <c r="AF767" s="51"/>
    </row>
    <row r="768" spans="29:32" x14ac:dyDescent="0.3">
      <c r="AC768" s="50"/>
      <c r="AD768" s="51"/>
      <c r="AE768" s="51"/>
      <c r="AF768" s="51"/>
    </row>
    <row r="769" spans="29:32" x14ac:dyDescent="0.3">
      <c r="AC769" s="50"/>
      <c r="AD769" s="51"/>
      <c r="AE769" s="51"/>
      <c r="AF769" s="51"/>
    </row>
    <row r="770" spans="29:32" x14ac:dyDescent="0.3">
      <c r="AC770" s="50"/>
      <c r="AD770" s="51"/>
      <c r="AE770" s="51"/>
      <c r="AF770" s="51"/>
    </row>
    <row r="771" spans="29:32" x14ac:dyDescent="0.3">
      <c r="AC771" s="50"/>
      <c r="AD771" s="51"/>
      <c r="AE771" s="51"/>
      <c r="AF771" s="51"/>
    </row>
    <row r="772" spans="29:32" x14ac:dyDescent="0.3">
      <c r="AC772" s="50"/>
      <c r="AD772" s="51"/>
      <c r="AE772" s="51"/>
      <c r="AF772" s="51"/>
    </row>
    <row r="773" spans="29:32" x14ac:dyDescent="0.3">
      <c r="AC773" s="50"/>
      <c r="AD773" s="51"/>
      <c r="AE773" s="51"/>
      <c r="AF773" s="51"/>
    </row>
    <row r="774" spans="29:32" x14ac:dyDescent="0.3">
      <c r="AC774" s="50"/>
      <c r="AD774" s="51"/>
      <c r="AE774" s="51"/>
      <c r="AF774" s="51"/>
    </row>
    <row r="775" spans="29:32" x14ac:dyDescent="0.3">
      <c r="AC775" s="50"/>
      <c r="AD775" s="51"/>
      <c r="AE775" s="51"/>
      <c r="AF775" s="51"/>
    </row>
    <row r="776" spans="29:32" x14ac:dyDescent="0.3">
      <c r="AC776" s="50"/>
      <c r="AD776" s="51"/>
      <c r="AE776" s="51"/>
      <c r="AF776" s="51"/>
    </row>
    <row r="777" spans="29:32" x14ac:dyDescent="0.3">
      <c r="AC777" s="50"/>
      <c r="AD777" s="51"/>
      <c r="AE777" s="51"/>
      <c r="AF777" s="51"/>
    </row>
    <row r="778" spans="29:32" x14ac:dyDescent="0.3">
      <c r="AC778" s="50"/>
      <c r="AD778" s="51"/>
      <c r="AE778" s="51"/>
      <c r="AF778" s="51"/>
    </row>
    <row r="779" spans="29:32" x14ac:dyDescent="0.3">
      <c r="AC779" s="50"/>
      <c r="AD779" s="51"/>
      <c r="AE779" s="51"/>
      <c r="AF779" s="51"/>
    </row>
    <row r="780" spans="29:32" x14ac:dyDescent="0.3">
      <c r="AC780" s="50"/>
      <c r="AD780" s="51"/>
      <c r="AE780" s="51"/>
      <c r="AF780" s="51"/>
    </row>
    <row r="781" spans="29:32" x14ac:dyDescent="0.3">
      <c r="AC781" s="50"/>
      <c r="AD781" s="51"/>
      <c r="AE781" s="51"/>
      <c r="AF781" s="51"/>
    </row>
    <row r="782" spans="29:32" x14ac:dyDescent="0.3">
      <c r="AC782" s="50"/>
      <c r="AD782" s="51"/>
      <c r="AE782" s="51"/>
      <c r="AF782" s="51"/>
    </row>
    <row r="783" spans="29:32" x14ac:dyDescent="0.3">
      <c r="AC783" s="50"/>
      <c r="AD783" s="51"/>
      <c r="AE783" s="51"/>
      <c r="AF783" s="51"/>
    </row>
    <row r="784" spans="29:32" x14ac:dyDescent="0.3">
      <c r="AC784" s="50"/>
      <c r="AD784" s="51"/>
      <c r="AE784" s="51"/>
      <c r="AF784" s="51"/>
    </row>
    <row r="785" spans="29:32" x14ac:dyDescent="0.3">
      <c r="AC785" s="50"/>
      <c r="AD785" s="51"/>
      <c r="AE785" s="51"/>
      <c r="AF785" s="51"/>
    </row>
    <row r="786" spans="29:32" x14ac:dyDescent="0.3">
      <c r="AC786" s="50"/>
      <c r="AD786" s="51"/>
      <c r="AE786" s="51"/>
      <c r="AF786" s="51"/>
    </row>
    <row r="787" spans="29:32" x14ac:dyDescent="0.3">
      <c r="AC787" s="50"/>
      <c r="AD787" s="51"/>
      <c r="AE787" s="51"/>
      <c r="AF787" s="51"/>
    </row>
    <row r="788" spans="29:32" x14ac:dyDescent="0.3">
      <c r="AC788" s="50"/>
      <c r="AD788" s="51"/>
      <c r="AE788" s="51"/>
      <c r="AF788" s="51"/>
    </row>
    <row r="789" spans="29:32" x14ac:dyDescent="0.3">
      <c r="AC789" s="50"/>
      <c r="AD789" s="51"/>
      <c r="AE789" s="51"/>
      <c r="AF789" s="51"/>
    </row>
    <row r="790" spans="29:32" x14ac:dyDescent="0.3">
      <c r="AC790" s="50"/>
      <c r="AD790" s="51"/>
      <c r="AE790" s="51"/>
      <c r="AF790" s="51"/>
    </row>
    <row r="791" spans="29:32" x14ac:dyDescent="0.3">
      <c r="AC791" s="50"/>
      <c r="AD791" s="51"/>
      <c r="AE791" s="51"/>
      <c r="AF791" s="51"/>
    </row>
    <row r="792" spans="29:32" x14ac:dyDescent="0.3">
      <c r="AC792" s="50"/>
      <c r="AD792" s="51"/>
      <c r="AE792" s="51"/>
      <c r="AF792" s="51"/>
    </row>
    <row r="793" spans="29:32" x14ac:dyDescent="0.3">
      <c r="AC793" s="50"/>
      <c r="AD793" s="51"/>
      <c r="AE793" s="51"/>
      <c r="AF793" s="51"/>
    </row>
    <row r="794" spans="29:32" x14ac:dyDescent="0.3">
      <c r="AC794" s="50"/>
      <c r="AD794" s="51"/>
      <c r="AE794" s="51"/>
      <c r="AF794" s="51"/>
    </row>
    <row r="795" spans="29:32" x14ac:dyDescent="0.3">
      <c r="AC795" s="50"/>
      <c r="AD795" s="51"/>
      <c r="AE795" s="51"/>
      <c r="AF795" s="51"/>
    </row>
    <row r="796" spans="29:32" x14ac:dyDescent="0.3">
      <c r="AC796" s="50"/>
      <c r="AD796" s="51"/>
      <c r="AE796" s="51"/>
      <c r="AF796" s="51"/>
    </row>
    <row r="797" spans="29:32" x14ac:dyDescent="0.3">
      <c r="AC797" s="50"/>
      <c r="AD797" s="51"/>
      <c r="AE797" s="51"/>
      <c r="AF797" s="51"/>
    </row>
    <row r="798" spans="29:32" x14ac:dyDescent="0.3">
      <c r="AC798" s="50"/>
      <c r="AD798" s="51"/>
      <c r="AE798" s="51"/>
      <c r="AF798" s="51"/>
    </row>
    <row r="799" spans="29:32" x14ac:dyDescent="0.3">
      <c r="AC799" s="50"/>
      <c r="AD799" s="51"/>
      <c r="AE799" s="51"/>
      <c r="AF799" s="51"/>
    </row>
    <row r="800" spans="29:32" x14ac:dyDescent="0.3">
      <c r="AC800" s="50"/>
      <c r="AD800" s="51"/>
      <c r="AE800" s="51"/>
      <c r="AF800" s="51"/>
    </row>
    <row r="801" spans="29:32" x14ac:dyDescent="0.3">
      <c r="AC801" s="50"/>
      <c r="AD801" s="51"/>
      <c r="AE801" s="51"/>
      <c r="AF801" s="51"/>
    </row>
    <row r="802" spans="29:32" x14ac:dyDescent="0.3">
      <c r="AC802" s="50"/>
      <c r="AD802" s="51"/>
      <c r="AE802" s="51"/>
      <c r="AF802" s="51"/>
    </row>
    <row r="803" spans="29:32" x14ac:dyDescent="0.3">
      <c r="AC803" s="50"/>
      <c r="AD803" s="51"/>
      <c r="AE803" s="51"/>
      <c r="AF803" s="51"/>
    </row>
    <row r="804" spans="29:32" x14ac:dyDescent="0.3">
      <c r="AC804" s="50"/>
      <c r="AD804" s="51"/>
      <c r="AE804" s="51"/>
      <c r="AF804" s="51"/>
    </row>
    <row r="805" spans="29:32" x14ac:dyDescent="0.3">
      <c r="AC805" s="50"/>
      <c r="AD805" s="51"/>
      <c r="AE805" s="51"/>
      <c r="AF805" s="51"/>
    </row>
    <row r="806" spans="29:32" x14ac:dyDescent="0.3">
      <c r="AC806" s="50"/>
      <c r="AD806" s="51"/>
      <c r="AE806" s="51"/>
      <c r="AF806" s="51"/>
    </row>
    <row r="807" spans="29:32" x14ac:dyDescent="0.3">
      <c r="AC807" s="50"/>
      <c r="AD807" s="51"/>
      <c r="AE807" s="51"/>
      <c r="AF807" s="51"/>
    </row>
    <row r="808" spans="29:32" x14ac:dyDescent="0.3">
      <c r="AC808" s="50"/>
      <c r="AD808" s="51"/>
      <c r="AE808" s="51"/>
      <c r="AF808" s="51"/>
    </row>
    <row r="809" spans="29:32" x14ac:dyDescent="0.3">
      <c r="AC809" s="50"/>
      <c r="AD809" s="51"/>
      <c r="AE809" s="51"/>
      <c r="AF809" s="51"/>
    </row>
    <row r="810" spans="29:32" x14ac:dyDescent="0.3">
      <c r="AC810" s="50"/>
      <c r="AD810" s="51"/>
      <c r="AE810" s="51"/>
      <c r="AF810" s="51"/>
    </row>
    <row r="811" spans="29:32" x14ac:dyDescent="0.3">
      <c r="AC811" s="50"/>
      <c r="AD811" s="51"/>
      <c r="AE811" s="51"/>
      <c r="AF811" s="51"/>
    </row>
    <row r="812" spans="29:32" x14ac:dyDescent="0.3">
      <c r="AC812" s="50"/>
      <c r="AD812" s="51"/>
      <c r="AE812" s="51"/>
      <c r="AF812" s="51"/>
    </row>
    <row r="813" spans="29:32" x14ac:dyDescent="0.3">
      <c r="AC813" s="50"/>
      <c r="AD813" s="51"/>
      <c r="AE813" s="51"/>
      <c r="AF813" s="51"/>
    </row>
    <row r="814" spans="29:32" x14ac:dyDescent="0.3">
      <c r="AC814" s="50"/>
      <c r="AD814" s="51"/>
      <c r="AE814" s="51"/>
      <c r="AF814" s="51"/>
    </row>
    <row r="815" spans="29:32" x14ac:dyDescent="0.3">
      <c r="AC815" s="50"/>
      <c r="AD815" s="51"/>
      <c r="AE815" s="51"/>
      <c r="AF815" s="51"/>
    </row>
    <row r="816" spans="29:32" x14ac:dyDescent="0.3">
      <c r="AC816" s="50"/>
      <c r="AD816" s="51"/>
      <c r="AE816" s="51"/>
      <c r="AF816" s="51"/>
    </row>
    <row r="817" spans="29:32" x14ac:dyDescent="0.3">
      <c r="AC817" s="50"/>
      <c r="AD817" s="51"/>
      <c r="AE817" s="51"/>
      <c r="AF817" s="51"/>
    </row>
    <row r="818" spans="29:32" x14ac:dyDescent="0.3">
      <c r="AC818" s="50"/>
      <c r="AD818" s="51"/>
      <c r="AE818" s="51"/>
      <c r="AF818" s="51"/>
    </row>
    <row r="819" spans="29:32" x14ac:dyDescent="0.3">
      <c r="AC819" s="50"/>
      <c r="AD819" s="51"/>
      <c r="AE819" s="51"/>
      <c r="AF819" s="51"/>
    </row>
    <row r="820" spans="29:32" x14ac:dyDescent="0.3">
      <c r="AC820" s="50"/>
      <c r="AD820" s="51"/>
      <c r="AE820" s="51"/>
      <c r="AF820" s="51"/>
    </row>
    <row r="821" spans="29:32" x14ac:dyDescent="0.3">
      <c r="AC821" s="67"/>
      <c r="AD821" s="51"/>
      <c r="AE821" s="51"/>
      <c r="AF821" s="51"/>
    </row>
    <row r="822" spans="29:32" x14ac:dyDescent="0.3">
      <c r="AC822" s="50"/>
      <c r="AD822" s="51"/>
      <c r="AE822" s="51"/>
      <c r="AF822" s="51"/>
    </row>
    <row r="823" spans="29:32" x14ac:dyDescent="0.3">
      <c r="AC823" s="50"/>
      <c r="AD823" s="51"/>
      <c r="AE823" s="51"/>
      <c r="AF823" s="51"/>
    </row>
    <row r="824" spans="29:32" x14ac:dyDescent="0.3">
      <c r="AC824" s="50"/>
      <c r="AD824" s="51"/>
      <c r="AE824" s="51"/>
      <c r="AF824" s="51"/>
    </row>
    <row r="825" spans="29:32" x14ac:dyDescent="0.3">
      <c r="AC825" s="50"/>
      <c r="AD825" s="51"/>
      <c r="AE825" s="51"/>
      <c r="AF825" s="51"/>
    </row>
    <row r="826" spans="29:32" x14ac:dyDescent="0.3">
      <c r="AC826" s="50"/>
      <c r="AD826" s="51"/>
      <c r="AE826" s="51"/>
      <c r="AF826" s="51"/>
    </row>
    <row r="827" spans="29:32" x14ac:dyDescent="0.3">
      <c r="AC827" s="50"/>
      <c r="AD827" s="51"/>
      <c r="AE827" s="51"/>
      <c r="AF827" s="51"/>
    </row>
    <row r="828" spans="29:32" x14ac:dyDescent="0.3">
      <c r="AC828" s="50"/>
      <c r="AD828" s="51"/>
      <c r="AE828" s="51"/>
      <c r="AF828" s="51"/>
    </row>
    <row r="829" spans="29:32" x14ac:dyDescent="0.3">
      <c r="AC829" s="50"/>
      <c r="AD829" s="51"/>
      <c r="AE829" s="51"/>
      <c r="AF829" s="51"/>
    </row>
    <row r="830" spans="29:32" x14ac:dyDescent="0.3">
      <c r="AC830" s="50"/>
      <c r="AD830" s="51"/>
      <c r="AE830" s="51"/>
      <c r="AF830" s="51"/>
    </row>
    <row r="831" spans="29:32" x14ac:dyDescent="0.3">
      <c r="AC831" s="50"/>
      <c r="AD831" s="51"/>
      <c r="AE831" s="51"/>
      <c r="AF831" s="51"/>
    </row>
    <row r="832" spans="29:32" x14ac:dyDescent="0.3">
      <c r="AC832" s="50"/>
      <c r="AD832" s="51"/>
      <c r="AE832" s="51"/>
      <c r="AF832" s="51"/>
    </row>
    <row r="833" spans="29:32" x14ac:dyDescent="0.3">
      <c r="AC833" s="50"/>
      <c r="AD833" s="51"/>
      <c r="AE833" s="51"/>
      <c r="AF833" s="51"/>
    </row>
    <row r="834" spans="29:32" x14ac:dyDescent="0.3">
      <c r="AC834" s="50"/>
      <c r="AD834" s="51"/>
      <c r="AE834" s="51"/>
      <c r="AF834" s="51"/>
    </row>
    <row r="835" spans="29:32" x14ac:dyDescent="0.3">
      <c r="AC835" s="67"/>
      <c r="AD835" s="51"/>
      <c r="AE835" s="51"/>
      <c r="AF835" s="51"/>
    </row>
    <row r="836" spans="29:32" x14ac:dyDescent="0.3">
      <c r="AC836" s="50"/>
      <c r="AD836" s="51"/>
      <c r="AE836" s="51"/>
      <c r="AF836" s="51"/>
    </row>
    <row r="837" spans="29:32" x14ac:dyDescent="0.3">
      <c r="AC837" s="50"/>
      <c r="AD837" s="51"/>
      <c r="AE837" s="51"/>
      <c r="AF837" s="51"/>
    </row>
    <row r="838" spans="29:32" x14ac:dyDescent="0.3">
      <c r="AC838" s="50"/>
      <c r="AD838" s="51"/>
      <c r="AE838" s="51"/>
      <c r="AF838" s="51"/>
    </row>
    <row r="839" spans="29:32" x14ac:dyDescent="0.3">
      <c r="AC839" s="50"/>
      <c r="AD839" s="51"/>
      <c r="AE839" s="51"/>
      <c r="AF839" s="51"/>
    </row>
    <row r="840" spans="29:32" x14ac:dyDescent="0.3">
      <c r="AC840" s="50"/>
      <c r="AD840" s="51"/>
      <c r="AE840" s="51"/>
      <c r="AF840" s="51"/>
    </row>
    <row r="841" spans="29:32" x14ac:dyDescent="0.3">
      <c r="AC841" s="50"/>
      <c r="AD841" s="51"/>
      <c r="AE841" s="51"/>
      <c r="AF841" s="51"/>
    </row>
    <row r="842" spans="29:32" x14ac:dyDescent="0.3">
      <c r="AC842" s="50"/>
      <c r="AD842" s="51"/>
      <c r="AE842" s="51"/>
      <c r="AF842" s="51"/>
    </row>
    <row r="843" spans="29:32" x14ac:dyDescent="0.3">
      <c r="AC843" s="50"/>
      <c r="AD843" s="51"/>
      <c r="AE843" s="51"/>
      <c r="AF843" s="51"/>
    </row>
    <row r="844" spans="29:32" x14ac:dyDescent="0.3">
      <c r="AC844" s="50"/>
      <c r="AD844" s="51"/>
      <c r="AE844" s="51"/>
      <c r="AF844" s="51"/>
    </row>
    <row r="845" spans="29:32" x14ac:dyDescent="0.3">
      <c r="AC845" s="50"/>
      <c r="AD845" s="51"/>
      <c r="AE845" s="51"/>
      <c r="AF845" s="51"/>
    </row>
    <row r="846" spans="29:32" x14ac:dyDescent="0.3">
      <c r="AC846" s="50"/>
      <c r="AD846" s="51"/>
      <c r="AE846" s="51"/>
      <c r="AF846" s="51"/>
    </row>
    <row r="847" spans="29:32" x14ac:dyDescent="0.3">
      <c r="AC847" s="50"/>
      <c r="AD847" s="51"/>
      <c r="AE847" s="51"/>
      <c r="AF847" s="51"/>
    </row>
    <row r="848" spans="29:32" x14ac:dyDescent="0.3">
      <c r="AC848" s="50"/>
      <c r="AD848" s="51"/>
      <c r="AE848" s="51"/>
      <c r="AF848" s="51"/>
    </row>
    <row r="849" spans="29:32" x14ac:dyDescent="0.3">
      <c r="AC849" s="50"/>
      <c r="AD849" s="51"/>
      <c r="AE849" s="51"/>
      <c r="AF849" s="51"/>
    </row>
    <row r="850" spans="29:32" x14ac:dyDescent="0.3">
      <c r="AC850" s="50"/>
      <c r="AD850" s="51"/>
      <c r="AE850" s="51"/>
      <c r="AF850" s="51"/>
    </row>
    <row r="851" spans="29:32" x14ac:dyDescent="0.3">
      <c r="AC851" s="50"/>
      <c r="AD851" s="51"/>
      <c r="AE851" s="51"/>
      <c r="AF851" s="51"/>
    </row>
    <row r="852" spans="29:32" x14ac:dyDescent="0.3">
      <c r="AC852" s="50"/>
      <c r="AD852" s="51"/>
      <c r="AE852" s="51"/>
      <c r="AF852" s="51"/>
    </row>
    <row r="853" spans="29:32" x14ac:dyDescent="0.3">
      <c r="AC853" s="50"/>
      <c r="AD853" s="51"/>
      <c r="AE853" s="51"/>
      <c r="AF853" s="51"/>
    </row>
    <row r="854" spans="29:32" x14ac:dyDescent="0.3">
      <c r="AC854" s="50"/>
      <c r="AD854" s="51"/>
      <c r="AE854" s="51"/>
      <c r="AF854" s="51"/>
    </row>
    <row r="855" spans="29:32" x14ac:dyDescent="0.3">
      <c r="AC855" s="50"/>
      <c r="AD855" s="51"/>
      <c r="AE855" s="51"/>
      <c r="AF855" s="51"/>
    </row>
    <row r="856" spans="29:32" x14ac:dyDescent="0.3">
      <c r="AC856" s="50"/>
      <c r="AD856" s="51"/>
      <c r="AE856" s="51"/>
      <c r="AF856" s="51"/>
    </row>
    <row r="857" spans="29:32" x14ac:dyDescent="0.3">
      <c r="AC857" s="50"/>
      <c r="AD857" s="51"/>
      <c r="AE857" s="51"/>
      <c r="AF857" s="51"/>
    </row>
    <row r="858" spans="29:32" x14ac:dyDescent="0.3">
      <c r="AC858" s="50"/>
      <c r="AD858" s="51"/>
      <c r="AE858" s="51"/>
      <c r="AF858" s="51"/>
    </row>
    <row r="859" spans="29:32" x14ac:dyDescent="0.3">
      <c r="AC859" s="50"/>
      <c r="AD859" s="51"/>
      <c r="AE859" s="51"/>
      <c r="AF859" s="51"/>
    </row>
    <row r="860" spans="29:32" x14ac:dyDescent="0.3">
      <c r="AC860" s="50"/>
      <c r="AD860" s="51"/>
      <c r="AE860" s="51"/>
      <c r="AF860" s="51"/>
    </row>
    <row r="861" spans="29:32" x14ac:dyDescent="0.3">
      <c r="AC861" s="50"/>
      <c r="AD861" s="51"/>
      <c r="AE861" s="51"/>
      <c r="AF861" s="51"/>
    </row>
    <row r="862" spans="29:32" x14ac:dyDescent="0.3">
      <c r="AC862" s="50"/>
      <c r="AD862" s="51"/>
      <c r="AE862" s="51"/>
      <c r="AF862" s="51"/>
    </row>
    <row r="863" spans="29:32" x14ac:dyDescent="0.3">
      <c r="AC863" s="50"/>
      <c r="AD863" s="51"/>
      <c r="AE863" s="51"/>
      <c r="AF863" s="51"/>
    </row>
    <row r="864" spans="29:32" x14ac:dyDescent="0.3">
      <c r="AC864" s="50"/>
      <c r="AD864" s="51"/>
      <c r="AE864" s="51"/>
      <c r="AF864" s="51"/>
    </row>
    <row r="865" spans="29:32" x14ac:dyDescent="0.3">
      <c r="AC865" s="50"/>
      <c r="AD865" s="51"/>
      <c r="AE865" s="51"/>
      <c r="AF865" s="51"/>
    </row>
    <row r="866" spans="29:32" x14ac:dyDescent="0.3">
      <c r="AC866" s="50"/>
      <c r="AD866" s="51"/>
      <c r="AE866" s="51"/>
      <c r="AF866" s="51"/>
    </row>
    <row r="867" spans="29:32" x14ac:dyDescent="0.3">
      <c r="AC867" s="50"/>
      <c r="AD867" s="51"/>
      <c r="AE867" s="51"/>
      <c r="AF867" s="51"/>
    </row>
    <row r="868" spans="29:32" x14ac:dyDescent="0.3">
      <c r="AC868" s="50"/>
      <c r="AD868" s="51"/>
      <c r="AE868" s="51"/>
      <c r="AF868" s="51"/>
    </row>
    <row r="869" spans="29:32" x14ac:dyDescent="0.3">
      <c r="AC869" s="50"/>
      <c r="AD869" s="51"/>
      <c r="AE869" s="51"/>
      <c r="AF869" s="51"/>
    </row>
    <row r="870" spans="29:32" x14ac:dyDescent="0.3">
      <c r="AC870" s="50"/>
      <c r="AD870" s="51"/>
      <c r="AE870" s="51"/>
      <c r="AF870" s="51"/>
    </row>
    <row r="871" spans="29:32" x14ac:dyDescent="0.3">
      <c r="AC871" s="50"/>
      <c r="AD871" s="51"/>
      <c r="AE871" s="51"/>
      <c r="AF871" s="51"/>
    </row>
    <row r="872" spans="29:32" x14ac:dyDescent="0.3">
      <c r="AC872" s="50"/>
      <c r="AD872" s="51"/>
      <c r="AE872" s="51"/>
      <c r="AF872" s="51"/>
    </row>
    <row r="873" spans="29:32" x14ac:dyDescent="0.3">
      <c r="AC873" s="50"/>
      <c r="AD873" s="51"/>
      <c r="AE873" s="51"/>
      <c r="AF873" s="51"/>
    </row>
    <row r="874" spans="29:32" x14ac:dyDescent="0.3">
      <c r="AC874" s="50"/>
      <c r="AD874" s="51"/>
      <c r="AE874" s="51"/>
      <c r="AF874" s="51"/>
    </row>
    <row r="875" spans="29:32" x14ac:dyDescent="0.3">
      <c r="AC875" s="50"/>
      <c r="AD875" s="51"/>
      <c r="AE875" s="51"/>
      <c r="AF875" s="51"/>
    </row>
    <row r="876" spans="29:32" x14ac:dyDescent="0.3">
      <c r="AC876" s="50"/>
      <c r="AD876" s="51"/>
      <c r="AE876" s="51"/>
      <c r="AF876" s="51"/>
    </row>
    <row r="877" spans="29:32" x14ac:dyDescent="0.3">
      <c r="AC877" s="50"/>
      <c r="AD877" s="51"/>
      <c r="AE877" s="51"/>
      <c r="AF877" s="51"/>
    </row>
    <row r="878" spans="29:32" x14ac:dyDescent="0.3">
      <c r="AC878" s="67"/>
      <c r="AD878" s="51"/>
      <c r="AE878" s="51"/>
      <c r="AF878" s="51"/>
    </row>
    <row r="879" spans="29:32" x14ac:dyDescent="0.3">
      <c r="AC879" s="50"/>
      <c r="AD879" s="51"/>
      <c r="AE879" s="51"/>
      <c r="AF879" s="51"/>
    </row>
    <row r="880" spans="29:32" x14ac:dyDescent="0.3">
      <c r="AC880" s="67"/>
      <c r="AD880" s="51"/>
      <c r="AE880" s="51"/>
      <c r="AF880" s="51"/>
    </row>
  </sheetData>
  <mergeCells count="12">
    <mergeCell ref="B6:C6"/>
    <mergeCell ref="B7:C7"/>
    <mergeCell ref="B30:C30"/>
    <mergeCell ref="B53:C53"/>
    <mergeCell ref="B92:C92"/>
    <mergeCell ref="B439:C439"/>
    <mergeCell ref="B210:C210"/>
    <mergeCell ref="B288:C288"/>
    <mergeCell ref="B370:C370"/>
    <mergeCell ref="B375:C375"/>
    <mergeCell ref="B396:C396"/>
    <mergeCell ref="B437:C437"/>
  </mergeCells>
  <conditionalFormatting sqref="AG6:AI29 AG31:AI52 AG54:AI91 AG93:AI209 AG211:AI287 AG289:AI369 AG371:AI374 AG376:AI395 AG397:AI436 AG438:AI438 AG440:AI445">
    <cfRule type="colorScale" priority="11">
      <colorScale>
        <cfvo type="min"/>
        <cfvo type="percentile" val="50"/>
        <cfvo type="max"/>
        <color rgb="FF63BE7B"/>
        <color rgb="FFFFEB84"/>
        <color rgb="FFF8696B"/>
      </colorScale>
    </cfRule>
  </conditionalFormatting>
  <conditionalFormatting sqref="AG30:AI30">
    <cfRule type="colorScale" priority="10">
      <colorScale>
        <cfvo type="min"/>
        <cfvo type="percentile" val="50"/>
        <cfvo type="max"/>
        <color rgb="FF63BE7B"/>
        <color rgb="FFFFEB84"/>
        <color rgb="FFF8696B"/>
      </colorScale>
    </cfRule>
  </conditionalFormatting>
  <conditionalFormatting sqref="AG53:AI53">
    <cfRule type="colorScale" priority="9">
      <colorScale>
        <cfvo type="min"/>
        <cfvo type="percentile" val="50"/>
        <cfvo type="max"/>
        <color rgb="FF63BE7B"/>
        <color rgb="FFFFEB84"/>
        <color rgb="FFF8696B"/>
      </colorScale>
    </cfRule>
  </conditionalFormatting>
  <conditionalFormatting sqref="AG92:AI92">
    <cfRule type="colorScale" priority="8">
      <colorScale>
        <cfvo type="min"/>
        <cfvo type="percentile" val="50"/>
        <cfvo type="max"/>
        <color rgb="FF63BE7B"/>
        <color rgb="FFFFEB84"/>
        <color rgb="FFF8696B"/>
      </colorScale>
    </cfRule>
  </conditionalFormatting>
  <conditionalFormatting sqref="AG210:AI210">
    <cfRule type="colorScale" priority="7">
      <colorScale>
        <cfvo type="min"/>
        <cfvo type="percentile" val="50"/>
        <cfvo type="max"/>
        <color rgb="FF63BE7B"/>
        <color rgb="FFFFEB84"/>
        <color rgb="FFF8696B"/>
      </colorScale>
    </cfRule>
  </conditionalFormatting>
  <conditionalFormatting sqref="AG288:AI288">
    <cfRule type="colorScale" priority="6">
      <colorScale>
        <cfvo type="min"/>
        <cfvo type="percentile" val="50"/>
        <cfvo type="max"/>
        <color rgb="FF63BE7B"/>
        <color rgb="FFFFEB84"/>
        <color rgb="FFF8696B"/>
      </colorScale>
    </cfRule>
  </conditionalFormatting>
  <conditionalFormatting sqref="AG370:AI370">
    <cfRule type="colorScale" priority="5">
      <colorScale>
        <cfvo type="min"/>
        <cfvo type="percentile" val="50"/>
        <cfvo type="max"/>
        <color rgb="FF63BE7B"/>
        <color rgb="FFFFEB84"/>
        <color rgb="FFF8696B"/>
      </colorScale>
    </cfRule>
  </conditionalFormatting>
  <conditionalFormatting sqref="AG375:AI375">
    <cfRule type="colorScale" priority="4">
      <colorScale>
        <cfvo type="min"/>
        <cfvo type="percentile" val="50"/>
        <cfvo type="max"/>
        <color rgb="FF63BE7B"/>
        <color rgb="FFFFEB84"/>
        <color rgb="FFF8696B"/>
      </colorScale>
    </cfRule>
  </conditionalFormatting>
  <conditionalFormatting sqref="AG396:AI396">
    <cfRule type="colorScale" priority="3">
      <colorScale>
        <cfvo type="min"/>
        <cfvo type="percentile" val="50"/>
        <cfvo type="max"/>
        <color rgb="FF63BE7B"/>
        <color rgb="FFFFEB84"/>
        <color rgb="FFF8696B"/>
      </colorScale>
    </cfRule>
  </conditionalFormatting>
  <conditionalFormatting sqref="AG437:AI437">
    <cfRule type="colorScale" priority="2">
      <colorScale>
        <cfvo type="min"/>
        <cfvo type="percentile" val="50"/>
        <cfvo type="max"/>
        <color rgb="FF63BE7B"/>
        <color rgb="FFFFEB84"/>
        <color rgb="FFF8696B"/>
      </colorScale>
    </cfRule>
  </conditionalFormatting>
  <conditionalFormatting sqref="AG439:AI439">
    <cfRule type="colorScale" priority="1">
      <colorScale>
        <cfvo type="min"/>
        <cfvo type="percentile" val="50"/>
        <cfvo type="max"/>
        <color rgb="FF63BE7B"/>
        <color rgb="FFFFEB84"/>
        <color rgb="FFF8696B"/>
      </colorScale>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Z452"/>
  <sheetViews>
    <sheetView topLeftCell="A157" zoomScale="55" zoomScaleNormal="55" workbookViewId="0">
      <selection activeCell="A157" sqref="A1:XFD1048576"/>
    </sheetView>
  </sheetViews>
  <sheetFormatPr defaultColWidth="8.6640625" defaultRowHeight="14.4" x14ac:dyDescent="0.3"/>
  <cols>
    <col min="1" max="1" width="3.109375" style="40" customWidth="1"/>
    <col min="2" max="2" width="8.6640625" style="40"/>
    <col min="3" max="3" width="62" style="40" customWidth="1"/>
    <col min="4" max="4" width="11.5546875" style="124" bestFit="1" customWidth="1"/>
    <col min="5" max="7" width="9.109375" style="125"/>
    <col min="8" max="8" width="13.109375" style="124" customWidth="1"/>
    <col min="9" max="9" width="11.109375" style="125" bestFit="1" customWidth="1"/>
    <col min="10" max="10" width="11.6640625" style="124" customWidth="1"/>
    <col min="11" max="11" width="2.44140625" style="40" customWidth="1"/>
    <col min="12" max="26" width="9.109375" style="53" customWidth="1"/>
    <col min="27" max="16384" width="8.6640625" style="40"/>
  </cols>
  <sheetData>
    <row r="4" spans="2:26" ht="73.8" x14ac:dyDescent="0.3">
      <c r="B4" s="102" t="s">
        <v>0</v>
      </c>
      <c r="C4" s="103" t="s">
        <v>1</v>
      </c>
      <c r="D4" s="104" t="s">
        <v>2</v>
      </c>
      <c r="E4" s="105" t="s">
        <v>451</v>
      </c>
      <c r="F4" s="106" t="s">
        <v>452</v>
      </c>
      <c r="G4" s="105" t="s">
        <v>453</v>
      </c>
      <c r="H4" s="104" t="s">
        <v>454</v>
      </c>
      <c r="I4" s="107" t="s">
        <v>5</v>
      </c>
      <c r="J4" s="108" t="s">
        <v>6</v>
      </c>
      <c r="K4" s="109"/>
      <c r="L4" s="61" t="s">
        <v>7</v>
      </c>
      <c r="M4" s="62" t="s">
        <v>8</v>
      </c>
      <c r="N4" s="63" t="s">
        <v>9</v>
      </c>
      <c r="O4" s="63" t="s">
        <v>10</v>
      </c>
      <c r="P4" s="63" t="s">
        <v>11</v>
      </c>
      <c r="Q4" s="63" t="s">
        <v>12</v>
      </c>
      <c r="R4" s="63" t="s">
        <v>13</v>
      </c>
      <c r="S4" s="64" t="s">
        <v>14</v>
      </c>
      <c r="T4" s="64" t="s">
        <v>15</v>
      </c>
      <c r="U4" s="64" t="s">
        <v>16</v>
      </c>
      <c r="V4" s="64" t="s">
        <v>17</v>
      </c>
      <c r="W4" s="64" t="s">
        <v>18</v>
      </c>
      <c r="X4" s="65" t="s">
        <v>19</v>
      </c>
      <c r="Y4" s="65" t="s">
        <v>20</v>
      </c>
      <c r="Z4" s="66" t="s">
        <v>21</v>
      </c>
    </row>
    <row r="5" spans="2:26" ht="8.25" customHeight="1" x14ac:dyDescent="0.3">
      <c r="B5" s="45"/>
      <c r="C5" s="48"/>
      <c r="D5" s="46"/>
      <c r="E5" s="47"/>
      <c r="F5" s="47"/>
      <c r="G5" s="47"/>
      <c r="H5" s="46"/>
      <c r="I5" s="43"/>
      <c r="J5" s="44"/>
      <c r="K5" s="48"/>
      <c r="L5" s="110"/>
      <c r="M5" s="110"/>
      <c r="N5" s="110"/>
      <c r="O5" s="110"/>
      <c r="P5" s="110"/>
      <c r="Q5" s="110"/>
      <c r="R5" s="110"/>
      <c r="S5" s="110"/>
      <c r="T5" s="110"/>
      <c r="U5" s="110"/>
      <c r="V5" s="110"/>
      <c r="W5" s="110"/>
      <c r="X5" s="110"/>
      <c r="Y5" s="110"/>
      <c r="Z5" s="31"/>
    </row>
    <row r="6" spans="2:26" x14ac:dyDescent="0.3">
      <c r="B6" s="197" t="s">
        <v>22</v>
      </c>
      <c r="C6" s="195" t="s">
        <v>24</v>
      </c>
      <c r="D6" s="111">
        <v>15978.811925120001</v>
      </c>
      <c r="E6" s="112"/>
      <c r="F6" s="112"/>
      <c r="G6" s="112">
        <f>H6/D6</f>
        <v>0.34794644551886772</v>
      </c>
      <c r="H6" s="111">
        <v>5559.7708129600005</v>
      </c>
      <c r="I6" s="113">
        <f>J6/H6</f>
        <v>0.29044429691883017</v>
      </c>
      <c r="J6" s="114">
        <v>1614.8037248000001</v>
      </c>
      <c r="K6" s="48"/>
      <c r="L6" s="115">
        <v>20.64</v>
      </c>
      <c r="M6" s="115">
        <v>23.801111111111112</v>
      </c>
      <c r="N6" s="115">
        <v>0.1111111111111111</v>
      </c>
      <c r="O6" s="115">
        <v>14.111111111111111</v>
      </c>
      <c r="P6" s="115">
        <v>5.1111111111111107</v>
      </c>
      <c r="Q6" s="115">
        <v>108.27777777777777</v>
      </c>
      <c r="R6" s="115">
        <v>103.41111111111111</v>
      </c>
      <c r="S6" s="115">
        <v>111.29703703703703</v>
      </c>
      <c r="T6" s="115">
        <v>333.38037037037037</v>
      </c>
      <c r="U6" s="115">
        <v>598.54703703703706</v>
      </c>
      <c r="V6" s="115">
        <v>111.51111111111112</v>
      </c>
      <c r="W6" s="115">
        <v>96.13372480000001</v>
      </c>
      <c r="X6" s="115">
        <v>5.3111111111111109</v>
      </c>
      <c r="Y6" s="115">
        <v>79.8</v>
      </c>
      <c r="Z6" s="116">
        <v>3.3600000000000003</v>
      </c>
    </row>
    <row r="7" spans="2:26" x14ac:dyDescent="0.3">
      <c r="B7" s="193" t="s">
        <v>23</v>
      </c>
      <c r="C7" s="196" t="s">
        <v>24</v>
      </c>
      <c r="D7" s="117">
        <v>1967.3</v>
      </c>
      <c r="E7" s="112"/>
      <c r="F7" s="112"/>
      <c r="G7" s="112">
        <f>H7/D7</f>
        <v>0.29227875768820211</v>
      </c>
      <c r="H7" s="111">
        <v>575</v>
      </c>
      <c r="I7" s="113">
        <f>J7/H7</f>
        <v>0.40347826086956523</v>
      </c>
      <c r="J7" s="114">
        <v>232</v>
      </c>
      <c r="K7" s="48"/>
      <c r="L7" s="115">
        <v>1.2000000000000002</v>
      </c>
      <c r="M7" s="115">
        <v>0</v>
      </c>
      <c r="N7" s="115">
        <v>0</v>
      </c>
      <c r="O7" s="115">
        <v>0</v>
      </c>
      <c r="P7" s="115">
        <v>0</v>
      </c>
      <c r="Q7" s="115">
        <v>0</v>
      </c>
      <c r="R7" s="115">
        <v>0</v>
      </c>
      <c r="S7" s="115">
        <v>0</v>
      </c>
      <c r="T7" s="115">
        <v>39</v>
      </c>
      <c r="U7" s="115">
        <v>111</v>
      </c>
      <c r="V7" s="115">
        <v>0</v>
      </c>
      <c r="W7" s="115">
        <v>0</v>
      </c>
      <c r="X7" s="115">
        <v>4</v>
      </c>
      <c r="Y7" s="115">
        <v>76.8</v>
      </c>
      <c r="Z7" s="116">
        <v>0</v>
      </c>
    </row>
    <row r="8" spans="2:26" x14ac:dyDescent="0.3">
      <c r="B8" s="73" t="s">
        <v>24</v>
      </c>
      <c r="C8" s="33" t="s">
        <v>35</v>
      </c>
      <c r="D8" s="46">
        <v>50</v>
      </c>
      <c r="E8" s="47">
        <v>1</v>
      </c>
      <c r="F8" s="47">
        <v>0</v>
      </c>
      <c r="G8" s="47">
        <v>1</v>
      </c>
      <c r="H8" s="46">
        <v>50</v>
      </c>
      <c r="I8" s="43">
        <v>0</v>
      </c>
      <c r="J8" s="44">
        <v>0</v>
      </c>
      <c r="K8" s="48"/>
      <c r="L8" s="78">
        <v>0</v>
      </c>
      <c r="M8" s="79">
        <v>0</v>
      </c>
      <c r="N8" s="80">
        <v>0</v>
      </c>
      <c r="O8" s="80">
        <v>0</v>
      </c>
      <c r="P8" s="80">
        <v>0</v>
      </c>
      <c r="Q8" s="80">
        <v>0</v>
      </c>
      <c r="R8" s="80">
        <v>0</v>
      </c>
      <c r="S8" s="81">
        <v>0</v>
      </c>
      <c r="T8" s="81">
        <v>0</v>
      </c>
      <c r="U8" s="81">
        <v>0</v>
      </c>
      <c r="V8" s="81">
        <v>0</v>
      </c>
      <c r="W8" s="81">
        <v>0</v>
      </c>
      <c r="X8" s="82">
        <v>0</v>
      </c>
      <c r="Y8" s="82">
        <v>0</v>
      </c>
      <c r="Z8" s="83">
        <v>0</v>
      </c>
    </row>
    <row r="9" spans="2:26" x14ac:dyDescent="0.3">
      <c r="B9" s="45" t="s">
        <v>24</v>
      </c>
      <c r="C9" s="33" t="s">
        <v>36</v>
      </c>
      <c r="D9" s="46">
        <v>60</v>
      </c>
      <c r="E9" s="47">
        <v>1</v>
      </c>
      <c r="F9" s="47">
        <v>0.4</v>
      </c>
      <c r="G9" s="47">
        <v>1</v>
      </c>
      <c r="H9" s="46">
        <v>60</v>
      </c>
      <c r="I9" s="43">
        <v>1</v>
      </c>
      <c r="J9" s="44">
        <v>60</v>
      </c>
      <c r="K9" s="48"/>
      <c r="L9" s="84">
        <v>0</v>
      </c>
      <c r="M9" s="85">
        <v>0</v>
      </c>
      <c r="N9" s="86">
        <v>0</v>
      </c>
      <c r="O9" s="86">
        <v>0</v>
      </c>
      <c r="P9" s="86">
        <v>0</v>
      </c>
      <c r="Q9" s="86">
        <v>0</v>
      </c>
      <c r="R9" s="86">
        <v>0</v>
      </c>
      <c r="S9" s="87">
        <v>0</v>
      </c>
      <c r="T9" s="87">
        <v>0</v>
      </c>
      <c r="U9" s="87">
        <v>60</v>
      </c>
      <c r="V9" s="87">
        <v>0</v>
      </c>
      <c r="W9" s="87">
        <v>0</v>
      </c>
      <c r="X9" s="88">
        <v>0</v>
      </c>
      <c r="Y9" s="88">
        <v>0</v>
      </c>
      <c r="Z9" s="89">
        <v>0</v>
      </c>
    </row>
    <row r="10" spans="2:26" x14ac:dyDescent="0.3">
      <c r="B10" s="45" t="s">
        <v>24</v>
      </c>
      <c r="C10" s="33" t="s">
        <v>37</v>
      </c>
      <c r="D10" s="46">
        <v>60</v>
      </c>
      <c r="E10" s="47">
        <v>1</v>
      </c>
      <c r="F10" s="47">
        <v>0</v>
      </c>
      <c r="G10" s="47">
        <v>1</v>
      </c>
      <c r="H10" s="46">
        <v>60</v>
      </c>
      <c r="I10" s="43">
        <v>0</v>
      </c>
      <c r="J10" s="44">
        <v>0</v>
      </c>
      <c r="K10" s="48"/>
      <c r="L10" s="84">
        <v>0</v>
      </c>
      <c r="M10" s="85">
        <v>0</v>
      </c>
      <c r="N10" s="86">
        <v>0</v>
      </c>
      <c r="O10" s="86">
        <v>0</v>
      </c>
      <c r="P10" s="86">
        <v>0</v>
      </c>
      <c r="Q10" s="86">
        <v>0</v>
      </c>
      <c r="R10" s="86">
        <v>0</v>
      </c>
      <c r="S10" s="87">
        <v>0</v>
      </c>
      <c r="T10" s="87">
        <v>0</v>
      </c>
      <c r="U10" s="87">
        <v>0</v>
      </c>
      <c r="V10" s="87">
        <v>0</v>
      </c>
      <c r="W10" s="87">
        <v>0</v>
      </c>
      <c r="X10" s="88">
        <v>0</v>
      </c>
      <c r="Y10" s="88">
        <v>0</v>
      </c>
      <c r="Z10" s="89">
        <v>0</v>
      </c>
    </row>
    <row r="11" spans="2:26" x14ac:dyDescent="0.3">
      <c r="B11" s="45" t="s">
        <v>24</v>
      </c>
      <c r="C11" s="33" t="s">
        <v>38</v>
      </c>
      <c r="D11" s="46">
        <v>40</v>
      </c>
      <c r="E11" s="47">
        <v>1</v>
      </c>
      <c r="F11" s="47">
        <v>0</v>
      </c>
      <c r="G11" s="47">
        <v>1</v>
      </c>
      <c r="H11" s="46">
        <v>40</v>
      </c>
      <c r="I11" s="43">
        <v>1</v>
      </c>
      <c r="J11" s="44">
        <v>40</v>
      </c>
      <c r="K11" s="48"/>
      <c r="L11" s="84">
        <v>0</v>
      </c>
      <c r="M11" s="85">
        <v>0</v>
      </c>
      <c r="N11" s="86">
        <v>0</v>
      </c>
      <c r="O11" s="86">
        <v>0</v>
      </c>
      <c r="P11" s="86">
        <v>0</v>
      </c>
      <c r="Q11" s="86">
        <v>0</v>
      </c>
      <c r="R11" s="86">
        <v>0</v>
      </c>
      <c r="S11" s="87">
        <v>0</v>
      </c>
      <c r="T11" s="87">
        <v>20</v>
      </c>
      <c r="U11" s="87">
        <v>20</v>
      </c>
      <c r="V11" s="87">
        <v>0</v>
      </c>
      <c r="W11" s="87">
        <v>0</v>
      </c>
      <c r="X11" s="88">
        <v>0</v>
      </c>
      <c r="Y11" s="88">
        <v>0</v>
      </c>
      <c r="Z11" s="89">
        <v>0</v>
      </c>
    </row>
    <row r="12" spans="2:26" x14ac:dyDescent="0.3">
      <c r="B12" s="45" t="s">
        <v>24</v>
      </c>
      <c r="C12" s="33" t="s">
        <v>39</v>
      </c>
      <c r="D12" s="46">
        <v>20</v>
      </c>
      <c r="E12" s="47">
        <v>1</v>
      </c>
      <c r="F12" s="47">
        <v>0</v>
      </c>
      <c r="G12" s="47">
        <v>1</v>
      </c>
      <c r="H12" s="46">
        <v>20</v>
      </c>
      <c r="I12" s="43">
        <v>0.4</v>
      </c>
      <c r="J12" s="44">
        <v>8</v>
      </c>
      <c r="K12" s="48"/>
      <c r="L12" s="84">
        <v>0</v>
      </c>
      <c r="M12" s="85">
        <v>0</v>
      </c>
      <c r="N12" s="86">
        <v>0</v>
      </c>
      <c r="O12" s="86">
        <v>0</v>
      </c>
      <c r="P12" s="86">
        <v>0</v>
      </c>
      <c r="Q12" s="86">
        <v>0</v>
      </c>
      <c r="R12" s="86">
        <v>0</v>
      </c>
      <c r="S12" s="87">
        <v>0</v>
      </c>
      <c r="T12" s="87">
        <v>0</v>
      </c>
      <c r="U12" s="87">
        <v>0</v>
      </c>
      <c r="V12" s="87">
        <v>0</v>
      </c>
      <c r="W12" s="87">
        <v>0</v>
      </c>
      <c r="X12" s="88">
        <v>4</v>
      </c>
      <c r="Y12" s="88">
        <v>4</v>
      </c>
      <c r="Z12" s="89">
        <v>0</v>
      </c>
    </row>
    <row r="13" spans="2:26" x14ac:dyDescent="0.3">
      <c r="B13" s="45" t="s">
        <v>24</v>
      </c>
      <c r="C13" s="33" t="s">
        <v>40</v>
      </c>
      <c r="D13" s="46">
        <v>30</v>
      </c>
      <c r="E13" s="47">
        <v>1</v>
      </c>
      <c r="F13" s="47">
        <v>0</v>
      </c>
      <c r="G13" s="47">
        <v>1</v>
      </c>
      <c r="H13" s="46">
        <v>30</v>
      </c>
      <c r="I13" s="43">
        <v>0</v>
      </c>
      <c r="J13" s="44">
        <v>0</v>
      </c>
      <c r="K13" s="48"/>
      <c r="L13" s="84">
        <v>0</v>
      </c>
      <c r="M13" s="85">
        <v>0</v>
      </c>
      <c r="N13" s="86">
        <v>0</v>
      </c>
      <c r="O13" s="86">
        <v>0</v>
      </c>
      <c r="P13" s="86">
        <v>0</v>
      </c>
      <c r="Q13" s="86">
        <v>0</v>
      </c>
      <c r="R13" s="86">
        <v>0</v>
      </c>
      <c r="S13" s="87">
        <v>0</v>
      </c>
      <c r="T13" s="87">
        <v>0</v>
      </c>
      <c r="U13" s="87">
        <v>0</v>
      </c>
      <c r="V13" s="87">
        <v>0</v>
      </c>
      <c r="W13" s="87">
        <v>0</v>
      </c>
      <c r="X13" s="88">
        <v>0</v>
      </c>
      <c r="Y13" s="88">
        <v>0</v>
      </c>
      <c r="Z13" s="89">
        <v>0</v>
      </c>
    </row>
    <row r="14" spans="2:26" x14ac:dyDescent="0.3">
      <c r="B14" s="45" t="s">
        <v>24</v>
      </c>
      <c r="C14" s="33" t="s">
        <v>41</v>
      </c>
      <c r="D14" s="46">
        <v>100</v>
      </c>
      <c r="E14" s="47">
        <v>1</v>
      </c>
      <c r="F14" s="47">
        <v>0</v>
      </c>
      <c r="G14" s="47">
        <v>1</v>
      </c>
      <c r="H14" s="46">
        <v>100</v>
      </c>
      <c r="I14" s="43">
        <v>0.4</v>
      </c>
      <c r="J14" s="44">
        <v>40</v>
      </c>
      <c r="K14" s="48"/>
      <c r="L14" s="84">
        <v>0</v>
      </c>
      <c r="M14" s="85">
        <v>0</v>
      </c>
      <c r="N14" s="86">
        <v>0</v>
      </c>
      <c r="O14" s="86">
        <v>0</v>
      </c>
      <c r="P14" s="86">
        <v>0</v>
      </c>
      <c r="Q14" s="86">
        <v>0</v>
      </c>
      <c r="R14" s="86">
        <v>0</v>
      </c>
      <c r="S14" s="87">
        <v>0</v>
      </c>
      <c r="T14" s="87">
        <v>0</v>
      </c>
      <c r="U14" s="87">
        <v>0</v>
      </c>
      <c r="V14" s="87">
        <v>0</v>
      </c>
      <c r="W14" s="87">
        <v>0</v>
      </c>
      <c r="X14" s="88">
        <v>0</v>
      </c>
      <c r="Y14" s="88">
        <v>40</v>
      </c>
      <c r="Z14" s="89">
        <v>0</v>
      </c>
    </row>
    <row r="15" spans="2:26" x14ac:dyDescent="0.3">
      <c r="B15" s="45" t="s">
        <v>24</v>
      </c>
      <c r="C15" s="33" t="s">
        <v>42</v>
      </c>
      <c r="D15" s="46">
        <v>5</v>
      </c>
      <c r="E15" s="47">
        <v>0.4</v>
      </c>
      <c r="F15" s="47">
        <v>0</v>
      </c>
      <c r="G15" s="47">
        <v>0.4</v>
      </c>
      <c r="H15" s="46">
        <v>2</v>
      </c>
      <c r="I15" s="43">
        <v>0</v>
      </c>
      <c r="J15" s="44">
        <v>0</v>
      </c>
      <c r="K15" s="48"/>
      <c r="L15" s="84">
        <v>0</v>
      </c>
      <c r="M15" s="85">
        <v>0</v>
      </c>
      <c r="N15" s="86">
        <v>0</v>
      </c>
      <c r="O15" s="86">
        <v>0</v>
      </c>
      <c r="P15" s="86">
        <v>0</v>
      </c>
      <c r="Q15" s="86">
        <v>0</v>
      </c>
      <c r="R15" s="86">
        <v>0</v>
      </c>
      <c r="S15" s="87">
        <v>0</v>
      </c>
      <c r="T15" s="87">
        <v>0</v>
      </c>
      <c r="U15" s="87">
        <v>0</v>
      </c>
      <c r="V15" s="87">
        <v>0</v>
      </c>
      <c r="W15" s="87">
        <v>0</v>
      </c>
      <c r="X15" s="88">
        <v>0</v>
      </c>
      <c r="Y15" s="88">
        <v>0</v>
      </c>
      <c r="Z15" s="89">
        <v>0</v>
      </c>
    </row>
    <row r="16" spans="2:26" x14ac:dyDescent="0.3">
      <c r="B16" s="45" t="s">
        <v>24</v>
      </c>
      <c r="C16" s="33" t="s">
        <v>43</v>
      </c>
      <c r="D16" s="46">
        <v>3</v>
      </c>
      <c r="E16" s="47">
        <v>1</v>
      </c>
      <c r="F16" s="47">
        <v>0</v>
      </c>
      <c r="G16" s="47">
        <v>1</v>
      </c>
      <c r="H16" s="46">
        <v>3</v>
      </c>
      <c r="I16" s="43">
        <v>0.4</v>
      </c>
      <c r="J16" s="44">
        <v>1.2000000000000002</v>
      </c>
      <c r="K16" s="48"/>
      <c r="L16" s="84">
        <v>1.2000000000000002</v>
      </c>
      <c r="M16" s="85">
        <v>0</v>
      </c>
      <c r="N16" s="86">
        <v>0</v>
      </c>
      <c r="O16" s="86">
        <v>0</v>
      </c>
      <c r="P16" s="86">
        <v>0</v>
      </c>
      <c r="Q16" s="86">
        <v>0</v>
      </c>
      <c r="R16" s="86">
        <v>0</v>
      </c>
      <c r="S16" s="87">
        <v>0</v>
      </c>
      <c r="T16" s="87">
        <v>0</v>
      </c>
      <c r="U16" s="87">
        <v>0</v>
      </c>
      <c r="V16" s="87">
        <v>0</v>
      </c>
      <c r="W16" s="87">
        <v>0</v>
      </c>
      <c r="X16" s="88">
        <v>0</v>
      </c>
      <c r="Y16" s="88">
        <v>0</v>
      </c>
      <c r="Z16" s="89">
        <v>0</v>
      </c>
    </row>
    <row r="17" spans="2:26" x14ac:dyDescent="0.3">
      <c r="B17" s="45" t="s">
        <v>24</v>
      </c>
      <c r="C17" s="33" t="s">
        <v>44</v>
      </c>
      <c r="D17" s="46">
        <v>30</v>
      </c>
      <c r="E17" s="47">
        <v>1</v>
      </c>
      <c r="F17" s="47">
        <v>0</v>
      </c>
      <c r="G17" s="47">
        <v>1</v>
      </c>
      <c r="H17" s="46">
        <v>30</v>
      </c>
      <c r="I17" s="43">
        <v>1</v>
      </c>
      <c r="J17" s="44">
        <v>30</v>
      </c>
      <c r="K17" s="48"/>
      <c r="L17" s="84">
        <v>0</v>
      </c>
      <c r="M17" s="85">
        <v>0</v>
      </c>
      <c r="N17" s="86">
        <v>0</v>
      </c>
      <c r="O17" s="86">
        <v>0</v>
      </c>
      <c r="P17" s="86">
        <v>0</v>
      </c>
      <c r="Q17" s="86">
        <v>0</v>
      </c>
      <c r="R17" s="86">
        <v>0</v>
      </c>
      <c r="S17" s="87">
        <v>0</v>
      </c>
      <c r="T17" s="87">
        <v>0</v>
      </c>
      <c r="U17" s="87">
        <v>0</v>
      </c>
      <c r="V17" s="87">
        <v>0</v>
      </c>
      <c r="W17" s="87">
        <v>0</v>
      </c>
      <c r="X17" s="88">
        <v>0</v>
      </c>
      <c r="Y17" s="88">
        <v>30</v>
      </c>
      <c r="Z17" s="89">
        <v>0</v>
      </c>
    </row>
    <row r="18" spans="2:26" x14ac:dyDescent="0.3">
      <c r="B18" s="45" t="s">
        <v>24</v>
      </c>
      <c r="C18" s="33" t="s">
        <v>45</v>
      </c>
      <c r="D18" s="46">
        <v>20</v>
      </c>
      <c r="E18" s="47">
        <v>1</v>
      </c>
      <c r="F18" s="47">
        <v>0</v>
      </c>
      <c r="G18" s="47">
        <v>1</v>
      </c>
      <c r="H18" s="46">
        <v>20</v>
      </c>
      <c r="I18" s="43">
        <v>0</v>
      </c>
      <c r="J18" s="44">
        <v>0</v>
      </c>
      <c r="K18" s="48"/>
      <c r="L18" s="84">
        <v>0</v>
      </c>
      <c r="M18" s="85">
        <v>0</v>
      </c>
      <c r="N18" s="86">
        <v>0</v>
      </c>
      <c r="O18" s="86">
        <v>0</v>
      </c>
      <c r="P18" s="86">
        <v>0</v>
      </c>
      <c r="Q18" s="86">
        <v>0</v>
      </c>
      <c r="R18" s="86">
        <v>0</v>
      </c>
      <c r="S18" s="87">
        <v>0</v>
      </c>
      <c r="T18" s="87">
        <v>0</v>
      </c>
      <c r="U18" s="87">
        <v>0</v>
      </c>
      <c r="V18" s="87">
        <v>0</v>
      </c>
      <c r="W18" s="87">
        <v>0</v>
      </c>
      <c r="X18" s="88">
        <v>0</v>
      </c>
      <c r="Y18" s="88">
        <v>0</v>
      </c>
      <c r="Z18" s="89">
        <v>0</v>
      </c>
    </row>
    <row r="19" spans="2:26" x14ac:dyDescent="0.3">
      <c r="B19" s="45" t="s">
        <v>24</v>
      </c>
      <c r="C19" s="33" t="s">
        <v>46</v>
      </c>
      <c r="D19" s="46">
        <v>35</v>
      </c>
      <c r="E19" s="47">
        <v>1</v>
      </c>
      <c r="F19" s="47">
        <v>0</v>
      </c>
      <c r="G19" s="47">
        <v>1</v>
      </c>
      <c r="H19" s="46">
        <v>35</v>
      </c>
      <c r="I19" s="43">
        <v>0.4</v>
      </c>
      <c r="J19" s="44">
        <v>14</v>
      </c>
      <c r="K19" s="48"/>
      <c r="L19" s="84">
        <v>0</v>
      </c>
      <c r="M19" s="85">
        <v>0</v>
      </c>
      <c r="N19" s="86">
        <v>0</v>
      </c>
      <c r="O19" s="86">
        <v>0</v>
      </c>
      <c r="P19" s="86">
        <v>0</v>
      </c>
      <c r="Q19" s="86">
        <v>0</v>
      </c>
      <c r="R19" s="86">
        <v>0</v>
      </c>
      <c r="S19" s="87">
        <v>0</v>
      </c>
      <c r="T19" s="87">
        <v>7</v>
      </c>
      <c r="U19" s="87">
        <v>7</v>
      </c>
      <c r="V19" s="87">
        <v>0</v>
      </c>
      <c r="W19" s="87">
        <v>0</v>
      </c>
      <c r="X19" s="88">
        <v>0</v>
      </c>
      <c r="Y19" s="88">
        <v>0</v>
      </c>
      <c r="Z19" s="89">
        <v>0</v>
      </c>
    </row>
    <row r="20" spans="2:26" x14ac:dyDescent="0.3">
      <c r="B20" s="45" t="s">
        <v>24</v>
      </c>
      <c r="C20" s="33" t="s">
        <v>47</v>
      </c>
      <c r="D20" s="46">
        <v>60</v>
      </c>
      <c r="E20" s="47">
        <v>0.4</v>
      </c>
      <c r="F20" s="47">
        <v>0</v>
      </c>
      <c r="G20" s="47">
        <v>0.4</v>
      </c>
      <c r="H20" s="46">
        <v>24</v>
      </c>
      <c r="I20" s="43">
        <v>0</v>
      </c>
      <c r="J20" s="44">
        <v>0</v>
      </c>
      <c r="K20" s="48"/>
      <c r="L20" s="84">
        <v>0</v>
      </c>
      <c r="M20" s="85">
        <v>0</v>
      </c>
      <c r="N20" s="86">
        <v>0</v>
      </c>
      <c r="O20" s="86">
        <v>0</v>
      </c>
      <c r="P20" s="86">
        <v>0</v>
      </c>
      <c r="Q20" s="86">
        <v>0</v>
      </c>
      <c r="R20" s="86">
        <v>0</v>
      </c>
      <c r="S20" s="87">
        <v>0</v>
      </c>
      <c r="T20" s="87">
        <v>0</v>
      </c>
      <c r="U20" s="87">
        <v>0</v>
      </c>
      <c r="V20" s="87">
        <v>0</v>
      </c>
      <c r="W20" s="87">
        <v>0</v>
      </c>
      <c r="X20" s="88">
        <v>0</v>
      </c>
      <c r="Y20" s="88">
        <v>0</v>
      </c>
      <c r="Z20" s="89">
        <v>0</v>
      </c>
    </row>
    <row r="21" spans="2:26" x14ac:dyDescent="0.3">
      <c r="B21" s="45" t="s">
        <v>24</v>
      </c>
      <c r="C21" s="33" t="s">
        <v>48</v>
      </c>
      <c r="D21" s="46">
        <v>25</v>
      </c>
      <c r="E21" s="47">
        <v>0.4</v>
      </c>
      <c r="F21" s="47">
        <v>0</v>
      </c>
      <c r="G21" s="47">
        <v>0.4</v>
      </c>
      <c r="H21" s="46">
        <v>10</v>
      </c>
      <c r="I21" s="43">
        <v>0</v>
      </c>
      <c r="J21" s="44">
        <v>0</v>
      </c>
      <c r="K21" s="48"/>
      <c r="L21" s="84">
        <v>0</v>
      </c>
      <c r="M21" s="85">
        <v>0</v>
      </c>
      <c r="N21" s="86">
        <v>0</v>
      </c>
      <c r="O21" s="86">
        <v>0</v>
      </c>
      <c r="P21" s="86">
        <v>0</v>
      </c>
      <c r="Q21" s="86">
        <v>0</v>
      </c>
      <c r="R21" s="86">
        <v>0</v>
      </c>
      <c r="S21" s="87">
        <v>0</v>
      </c>
      <c r="T21" s="87">
        <v>0</v>
      </c>
      <c r="U21" s="87">
        <v>0</v>
      </c>
      <c r="V21" s="87">
        <v>0</v>
      </c>
      <c r="W21" s="87">
        <v>0</v>
      </c>
      <c r="X21" s="88">
        <v>0</v>
      </c>
      <c r="Y21" s="88">
        <v>0</v>
      </c>
      <c r="Z21" s="89">
        <v>0</v>
      </c>
    </row>
    <row r="22" spans="2:26" x14ac:dyDescent="0.3">
      <c r="B22" s="45" t="s">
        <v>24</v>
      </c>
      <c r="C22" s="33" t="s">
        <v>49</v>
      </c>
      <c r="D22" s="46">
        <v>2</v>
      </c>
      <c r="E22" s="47">
        <v>1</v>
      </c>
      <c r="F22" s="47">
        <v>0</v>
      </c>
      <c r="G22" s="47">
        <v>1</v>
      </c>
      <c r="H22" s="46">
        <v>2</v>
      </c>
      <c r="I22" s="43">
        <v>0</v>
      </c>
      <c r="J22" s="44">
        <v>0</v>
      </c>
      <c r="K22" s="48"/>
      <c r="L22" s="84">
        <v>0</v>
      </c>
      <c r="M22" s="85">
        <v>0</v>
      </c>
      <c r="N22" s="86">
        <v>0</v>
      </c>
      <c r="O22" s="86">
        <v>0</v>
      </c>
      <c r="P22" s="86">
        <v>0</v>
      </c>
      <c r="Q22" s="86">
        <v>0</v>
      </c>
      <c r="R22" s="86">
        <v>0</v>
      </c>
      <c r="S22" s="87">
        <v>0</v>
      </c>
      <c r="T22" s="87">
        <v>0</v>
      </c>
      <c r="U22" s="87">
        <v>0</v>
      </c>
      <c r="V22" s="87">
        <v>0</v>
      </c>
      <c r="W22" s="87">
        <v>0</v>
      </c>
      <c r="X22" s="88">
        <v>0</v>
      </c>
      <c r="Y22" s="88">
        <v>0</v>
      </c>
      <c r="Z22" s="89">
        <v>0</v>
      </c>
    </row>
    <row r="23" spans="2:26" x14ac:dyDescent="0.3">
      <c r="B23" s="45" t="s">
        <v>24</v>
      </c>
      <c r="C23" s="33" t="s">
        <v>50</v>
      </c>
      <c r="D23" s="46">
        <v>15</v>
      </c>
      <c r="E23" s="47">
        <v>0.4</v>
      </c>
      <c r="F23" s="47">
        <v>0</v>
      </c>
      <c r="G23" s="47">
        <v>0.4</v>
      </c>
      <c r="H23" s="46">
        <v>6</v>
      </c>
      <c r="I23" s="43">
        <v>0</v>
      </c>
      <c r="J23" s="44">
        <v>0</v>
      </c>
      <c r="K23" s="48"/>
      <c r="L23" s="84">
        <v>0</v>
      </c>
      <c r="M23" s="85">
        <v>0</v>
      </c>
      <c r="N23" s="86">
        <v>0</v>
      </c>
      <c r="O23" s="86">
        <v>0</v>
      </c>
      <c r="P23" s="86">
        <v>0</v>
      </c>
      <c r="Q23" s="86">
        <v>0</v>
      </c>
      <c r="R23" s="86">
        <v>0</v>
      </c>
      <c r="S23" s="87">
        <v>0</v>
      </c>
      <c r="T23" s="87">
        <v>0</v>
      </c>
      <c r="U23" s="87">
        <v>0</v>
      </c>
      <c r="V23" s="87">
        <v>0</v>
      </c>
      <c r="W23" s="87">
        <v>0</v>
      </c>
      <c r="X23" s="88">
        <v>0</v>
      </c>
      <c r="Y23" s="88">
        <v>0</v>
      </c>
      <c r="Z23" s="89">
        <v>0</v>
      </c>
    </row>
    <row r="24" spans="2:26" x14ac:dyDescent="0.3">
      <c r="B24" s="45" t="s">
        <v>24</v>
      </c>
      <c r="C24" s="33" t="s">
        <v>51</v>
      </c>
      <c r="D24" s="46">
        <v>30</v>
      </c>
      <c r="E24" s="47">
        <v>1</v>
      </c>
      <c r="F24" s="47">
        <v>0</v>
      </c>
      <c r="G24" s="47">
        <v>1</v>
      </c>
      <c r="H24" s="46">
        <v>30</v>
      </c>
      <c r="I24" s="43">
        <v>0.4</v>
      </c>
      <c r="J24" s="44">
        <v>12</v>
      </c>
      <c r="K24" s="48"/>
      <c r="L24" s="84">
        <v>0</v>
      </c>
      <c r="M24" s="85">
        <v>0</v>
      </c>
      <c r="N24" s="86">
        <v>0</v>
      </c>
      <c r="O24" s="86">
        <v>0</v>
      </c>
      <c r="P24" s="86">
        <v>0</v>
      </c>
      <c r="Q24" s="86">
        <v>0</v>
      </c>
      <c r="R24" s="86">
        <v>0</v>
      </c>
      <c r="S24" s="87">
        <v>0</v>
      </c>
      <c r="T24" s="87">
        <v>12</v>
      </c>
      <c r="U24" s="87">
        <v>0</v>
      </c>
      <c r="V24" s="87">
        <v>0</v>
      </c>
      <c r="W24" s="87">
        <v>0</v>
      </c>
      <c r="X24" s="88">
        <v>0</v>
      </c>
      <c r="Y24" s="88">
        <v>0</v>
      </c>
      <c r="Z24" s="89">
        <v>0</v>
      </c>
    </row>
    <row r="25" spans="2:26" x14ac:dyDescent="0.3">
      <c r="B25" s="45" t="s">
        <v>24</v>
      </c>
      <c r="C25" s="33" t="s">
        <v>52</v>
      </c>
      <c r="D25" s="46">
        <v>2</v>
      </c>
      <c r="E25" s="47">
        <v>1</v>
      </c>
      <c r="F25" s="47">
        <v>0</v>
      </c>
      <c r="G25" s="47">
        <v>1</v>
      </c>
      <c r="H25" s="46">
        <v>2</v>
      </c>
      <c r="I25" s="43">
        <v>1</v>
      </c>
      <c r="J25" s="44">
        <v>2</v>
      </c>
      <c r="K25" s="48"/>
      <c r="L25" s="84">
        <v>0</v>
      </c>
      <c r="M25" s="85">
        <v>0</v>
      </c>
      <c r="N25" s="86">
        <v>0</v>
      </c>
      <c r="O25" s="86">
        <v>0</v>
      </c>
      <c r="P25" s="86">
        <v>0</v>
      </c>
      <c r="Q25" s="86">
        <v>0</v>
      </c>
      <c r="R25" s="86">
        <v>0</v>
      </c>
      <c r="S25" s="87">
        <v>0</v>
      </c>
      <c r="T25" s="87">
        <v>0</v>
      </c>
      <c r="U25" s="87">
        <v>0</v>
      </c>
      <c r="V25" s="87">
        <v>0</v>
      </c>
      <c r="W25" s="87">
        <v>0</v>
      </c>
      <c r="X25" s="88">
        <v>0</v>
      </c>
      <c r="Y25" s="88">
        <v>2</v>
      </c>
      <c r="Z25" s="89">
        <v>0</v>
      </c>
    </row>
    <row r="26" spans="2:26" x14ac:dyDescent="0.3">
      <c r="B26" s="45" t="s">
        <v>24</v>
      </c>
      <c r="C26" s="33" t="s">
        <v>53</v>
      </c>
      <c r="D26" s="46">
        <v>2</v>
      </c>
      <c r="E26" s="47">
        <v>1</v>
      </c>
      <c r="F26" s="47">
        <v>0</v>
      </c>
      <c r="G26" s="47">
        <v>1</v>
      </c>
      <c r="H26" s="46">
        <v>2</v>
      </c>
      <c r="I26" s="43">
        <v>0.4</v>
      </c>
      <c r="J26" s="44">
        <v>0.8</v>
      </c>
      <c r="K26" s="48"/>
      <c r="L26" s="84">
        <v>0</v>
      </c>
      <c r="M26" s="85">
        <v>0</v>
      </c>
      <c r="N26" s="86">
        <v>0</v>
      </c>
      <c r="O26" s="86">
        <v>0</v>
      </c>
      <c r="P26" s="86">
        <v>0</v>
      </c>
      <c r="Q26" s="86">
        <v>0</v>
      </c>
      <c r="R26" s="86">
        <v>0</v>
      </c>
      <c r="S26" s="87">
        <v>0</v>
      </c>
      <c r="T26" s="87">
        <v>0</v>
      </c>
      <c r="U26" s="87">
        <v>0</v>
      </c>
      <c r="V26" s="87">
        <v>0</v>
      </c>
      <c r="W26" s="87">
        <v>0</v>
      </c>
      <c r="X26" s="88">
        <v>0</v>
      </c>
      <c r="Y26" s="88">
        <v>0.8</v>
      </c>
      <c r="Z26" s="89">
        <v>0</v>
      </c>
    </row>
    <row r="27" spans="2:26" x14ac:dyDescent="0.3">
      <c r="B27" s="45" t="s">
        <v>24</v>
      </c>
      <c r="C27" s="33" t="s">
        <v>54</v>
      </c>
      <c r="D27" s="46">
        <v>25</v>
      </c>
      <c r="E27" s="47">
        <v>1</v>
      </c>
      <c r="F27" s="47">
        <v>0</v>
      </c>
      <c r="G27" s="47">
        <v>1</v>
      </c>
      <c r="H27" s="46">
        <v>25</v>
      </c>
      <c r="I27" s="43">
        <v>0</v>
      </c>
      <c r="J27" s="44">
        <v>0</v>
      </c>
      <c r="K27" s="48"/>
      <c r="L27" s="84">
        <v>0</v>
      </c>
      <c r="M27" s="85">
        <v>0</v>
      </c>
      <c r="N27" s="86">
        <v>0</v>
      </c>
      <c r="O27" s="86">
        <v>0</v>
      </c>
      <c r="P27" s="86">
        <v>0</v>
      </c>
      <c r="Q27" s="86">
        <v>0</v>
      </c>
      <c r="R27" s="86">
        <v>0</v>
      </c>
      <c r="S27" s="87">
        <v>0</v>
      </c>
      <c r="T27" s="87">
        <v>0</v>
      </c>
      <c r="U27" s="87">
        <v>0</v>
      </c>
      <c r="V27" s="87">
        <v>0</v>
      </c>
      <c r="W27" s="87">
        <v>0</v>
      </c>
      <c r="X27" s="88">
        <v>0</v>
      </c>
      <c r="Y27" s="88">
        <v>0</v>
      </c>
      <c r="Z27" s="89">
        <v>0</v>
      </c>
    </row>
    <row r="28" spans="2:26" x14ac:dyDescent="0.3">
      <c r="B28" s="45" t="s">
        <v>24</v>
      </c>
      <c r="C28" s="33" t="s">
        <v>55</v>
      </c>
      <c r="D28" s="46">
        <v>60</v>
      </c>
      <c r="E28" s="47">
        <v>0.4</v>
      </c>
      <c r="F28" s="47">
        <v>0.4</v>
      </c>
      <c r="G28" s="47">
        <v>0.4</v>
      </c>
      <c r="H28" s="46">
        <v>24</v>
      </c>
      <c r="I28" s="43">
        <v>1</v>
      </c>
      <c r="J28" s="44">
        <v>24</v>
      </c>
      <c r="K28" s="48"/>
      <c r="L28" s="84">
        <v>0</v>
      </c>
      <c r="M28" s="85">
        <v>0</v>
      </c>
      <c r="N28" s="86">
        <v>0</v>
      </c>
      <c r="O28" s="86">
        <v>0</v>
      </c>
      <c r="P28" s="86">
        <v>0</v>
      </c>
      <c r="Q28" s="86">
        <v>0</v>
      </c>
      <c r="R28" s="86">
        <v>0</v>
      </c>
      <c r="S28" s="87">
        <v>0</v>
      </c>
      <c r="T28" s="87">
        <v>0</v>
      </c>
      <c r="U28" s="87">
        <v>24</v>
      </c>
      <c r="V28" s="87">
        <v>0</v>
      </c>
      <c r="W28" s="87">
        <v>0</v>
      </c>
      <c r="X28" s="88">
        <v>0</v>
      </c>
      <c r="Y28" s="88">
        <v>0</v>
      </c>
      <c r="Z28" s="89">
        <v>0</v>
      </c>
    </row>
    <row r="29" spans="2:26" x14ac:dyDescent="0.3">
      <c r="B29" s="45" t="s">
        <v>24</v>
      </c>
      <c r="C29" s="33" t="s">
        <v>455</v>
      </c>
      <c r="D29" s="46">
        <v>1293.3</v>
      </c>
      <c r="E29" s="47">
        <v>0</v>
      </c>
      <c r="F29" s="47">
        <v>0</v>
      </c>
      <c r="G29" s="47">
        <v>0</v>
      </c>
      <c r="H29" s="46">
        <v>0</v>
      </c>
      <c r="I29" s="43">
        <v>0</v>
      </c>
      <c r="J29" s="44">
        <v>0</v>
      </c>
      <c r="K29" s="48"/>
      <c r="L29" s="84">
        <v>0</v>
      </c>
      <c r="M29" s="85">
        <v>0</v>
      </c>
      <c r="N29" s="86">
        <v>0</v>
      </c>
      <c r="O29" s="86">
        <v>0</v>
      </c>
      <c r="P29" s="86">
        <v>0</v>
      </c>
      <c r="Q29" s="86">
        <v>0</v>
      </c>
      <c r="R29" s="86">
        <v>0</v>
      </c>
      <c r="S29" s="87">
        <v>0</v>
      </c>
      <c r="T29" s="87">
        <v>0</v>
      </c>
      <c r="U29" s="87">
        <v>0</v>
      </c>
      <c r="V29" s="87">
        <v>0</v>
      </c>
      <c r="W29" s="87">
        <v>0</v>
      </c>
      <c r="X29" s="88">
        <v>0</v>
      </c>
      <c r="Y29" s="88">
        <v>0</v>
      </c>
      <c r="Z29" s="89">
        <v>0</v>
      </c>
    </row>
    <row r="30" spans="2:26" x14ac:dyDescent="0.3">
      <c r="B30" s="193" t="s">
        <v>25</v>
      </c>
      <c r="C30" s="196" t="s">
        <v>24</v>
      </c>
      <c r="D30" s="117">
        <v>436.76086299999997</v>
      </c>
      <c r="E30" s="112"/>
      <c r="F30" s="112"/>
      <c r="G30" s="112">
        <f>H30/D30</f>
        <v>0.26650739537530405</v>
      </c>
      <c r="H30" s="111">
        <v>116.4</v>
      </c>
      <c r="I30" s="113">
        <f>J30/H30</f>
        <v>0.25773195876288657</v>
      </c>
      <c r="J30" s="114">
        <v>30</v>
      </c>
      <c r="K30" s="48"/>
      <c r="L30" s="93">
        <v>4.5</v>
      </c>
      <c r="M30" s="93">
        <v>4.5</v>
      </c>
      <c r="N30" s="93">
        <v>0</v>
      </c>
      <c r="O30" s="93">
        <v>0</v>
      </c>
      <c r="P30" s="93">
        <v>0</v>
      </c>
      <c r="Q30" s="93">
        <v>0</v>
      </c>
      <c r="R30" s="93">
        <v>0</v>
      </c>
      <c r="S30" s="93">
        <v>0.8</v>
      </c>
      <c r="T30" s="93">
        <v>5.3</v>
      </c>
      <c r="U30" s="93">
        <v>5.3</v>
      </c>
      <c r="V30" s="93">
        <v>9.6000000000000014</v>
      </c>
      <c r="W30" s="93">
        <v>0</v>
      </c>
      <c r="X30" s="93">
        <v>0</v>
      </c>
      <c r="Y30" s="93">
        <v>0</v>
      </c>
      <c r="Z30" s="93">
        <v>0</v>
      </c>
    </row>
    <row r="31" spans="2:26" x14ac:dyDescent="0.3">
      <c r="B31" s="45" t="s">
        <v>24</v>
      </c>
      <c r="C31" s="33" t="s">
        <v>57</v>
      </c>
      <c r="D31" s="46">
        <v>6</v>
      </c>
      <c r="E31" s="47">
        <v>0.4</v>
      </c>
      <c r="F31" s="47">
        <v>1</v>
      </c>
      <c r="G31" s="47">
        <v>1</v>
      </c>
      <c r="H31" s="46">
        <v>6</v>
      </c>
      <c r="I31" s="43">
        <v>0.4</v>
      </c>
      <c r="J31" s="44">
        <v>2.4000000000000004</v>
      </c>
      <c r="K31" s="48"/>
      <c r="L31" s="84">
        <v>0</v>
      </c>
      <c r="M31" s="85">
        <v>0</v>
      </c>
      <c r="N31" s="86">
        <v>0</v>
      </c>
      <c r="O31" s="86">
        <v>0</v>
      </c>
      <c r="P31" s="86">
        <v>0</v>
      </c>
      <c r="Q31" s="86">
        <v>0</v>
      </c>
      <c r="R31" s="86">
        <v>0</v>
      </c>
      <c r="S31" s="87">
        <v>0</v>
      </c>
      <c r="T31" s="87">
        <v>0</v>
      </c>
      <c r="U31" s="87">
        <v>0</v>
      </c>
      <c r="V31" s="87">
        <v>2.4000000000000004</v>
      </c>
      <c r="W31" s="87">
        <v>0</v>
      </c>
      <c r="X31" s="88">
        <v>0</v>
      </c>
      <c r="Y31" s="88">
        <v>0</v>
      </c>
      <c r="Z31" s="89">
        <v>0</v>
      </c>
    </row>
    <row r="32" spans="2:26" x14ac:dyDescent="0.3">
      <c r="B32" s="45" t="s">
        <v>24</v>
      </c>
      <c r="C32" s="33" t="s">
        <v>58</v>
      </c>
      <c r="D32" s="46">
        <v>9</v>
      </c>
      <c r="E32" s="47">
        <v>1</v>
      </c>
      <c r="F32" s="47">
        <v>0.4</v>
      </c>
      <c r="G32" s="47">
        <v>1</v>
      </c>
      <c r="H32" s="46">
        <v>9</v>
      </c>
      <c r="I32" s="43">
        <v>1</v>
      </c>
      <c r="J32" s="44">
        <v>9</v>
      </c>
      <c r="K32" s="48"/>
      <c r="L32" s="84">
        <v>0</v>
      </c>
      <c r="M32" s="85">
        <v>0</v>
      </c>
      <c r="N32" s="86">
        <v>0</v>
      </c>
      <c r="O32" s="86">
        <v>0</v>
      </c>
      <c r="P32" s="86">
        <v>0</v>
      </c>
      <c r="Q32" s="86">
        <v>0</v>
      </c>
      <c r="R32" s="86">
        <v>0</v>
      </c>
      <c r="S32" s="87">
        <v>0</v>
      </c>
      <c r="T32" s="87">
        <v>4.5</v>
      </c>
      <c r="U32" s="87">
        <v>4.5</v>
      </c>
      <c r="V32" s="87">
        <v>0</v>
      </c>
      <c r="W32" s="87">
        <v>0</v>
      </c>
      <c r="X32" s="88">
        <v>0</v>
      </c>
      <c r="Y32" s="88">
        <v>0</v>
      </c>
      <c r="Z32" s="89">
        <v>0</v>
      </c>
    </row>
    <row r="33" spans="2:26" x14ac:dyDescent="0.3">
      <c r="B33" s="45" t="s">
        <v>24</v>
      </c>
      <c r="C33" s="33" t="s">
        <v>59</v>
      </c>
      <c r="D33" s="46">
        <v>3</v>
      </c>
      <c r="E33" s="47">
        <v>0.4</v>
      </c>
      <c r="F33" s="47">
        <v>0</v>
      </c>
      <c r="G33" s="47">
        <v>0.4</v>
      </c>
      <c r="H33" s="46">
        <v>1.2000000000000002</v>
      </c>
      <c r="I33" s="43">
        <v>0</v>
      </c>
      <c r="J33" s="44">
        <v>0</v>
      </c>
      <c r="K33" s="48"/>
      <c r="L33" s="84">
        <v>0</v>
      </c>
      <c r="M33" s="85">
        <v>0</v>
      </c>
      <c r="N33" s="86">
        <v>0</v>
      </c>
      <c r="O33" s="86">
        <v>0</v>
      </c>
      <c r="P33" s="86">
        <v>0</v>
      </c>
      <c r="Q33" s="86">
        <v>0</v>
      </c>
      <c r="R33" s="86">
        <v>0</v>
      </c>
      <c r="S33" s="87">
        <v>0</v>
      </c>
      <c r="T33" s="87">
        <v>0</v>
      </c>
      <c r="U33" s="87">
        <v>0</v>
      </c>
      <c r="V33" s="87">
        <v>0</v>
      </c>
      <c r="W33" s="87">
        <v>0</v>
      </c>
      <c r="X33" s="88">
        <v>0</v>
      </c>
      <c r="Y33" s="88">
        <v>0</v>
      </c>
      <c r="Z33" s="89">
        <v>0</v>
      </c>
    </row>
    <row r="34" spans="2:26" x14ac:dyDescent="0.3">
      <c r="B34" s="45" t="s">
        <v>24</v>
      </c>
      <c r="C34" s="33" t="s">
        <v>60</v>
      </c>
      <c r="D34" s="46">
        <v>12</v>
      </c>
      <c r="E34" s="47">
        <v>0.4</v>
      </c>
      <c r="F34" s="47">
        <v>0</v>
      </c>
      <c r="G34" s="47">
        <v>0.4</v>
      </c>
      <c r="H34" s="46">
        <v>4.8000000000000007</v>
      </c>
      <c r="I34" s="43">
        <v>0</v>
      </c>
      <c r="J34" s="44">
        <v>0</v>
      </c>
      <c r="K34" s="48"/>
      <c r="L34" s="84">
        <v>0</v>
      </c>
      <c r="M34" s="85">
        <v>0</v>
      </c>
      <c r="N34" s="86">
        <v>0</v>
      </c>
      <c r="O34" s="86">
        <v>0</v>
      </c>
      <c r="P34" s="86">
        <v>0</v>
      </c>
      <c r="Q34" s="86">
        <v>0</v>
      </c>
      <c r="R34" s="86">
        <v>0</v>
      </c>
      <c r="S34" s="87">
        <v>0</v>
      </c>
      <c r="T34" s="87">
        <v>0</v>
      </c>
      <c r="U34" s="87">
        <v>0</v>
      </c>
      <c r="V34" s="87">
        <v>0</v>
      </c>
      <c r="W34" s="87">
        <v>0</v>
      </c>
      <c r="X34" s="88">
        <v>0</v>
      </c>
      <c r="Y34" s="88">
        <v>0</v>
      </c>
      <c r="Z34" s="89">
        <v>0</v>
      </c>
    </row>
    <row r="35" spans="2:26" x14ac:dyDescent="0.3">
      <c r="B35" s="45" t="s">
        <v>24</v>
      </c>
      <c r="C35" s="33" t="s">
        <v>61</v>
      </c>
      <c r="D35" s="46">
        <v>12</v>
      </c>
      <c r="E35" s="47">
        <v>0.4</v>
      </c>
      <c r="F35" s="47">
        <v>0</v>
      </c>
      <c r="G35" s="47">
        <v>0.4</v>
      </c>
      <c r="H35" s="46">
        <v>4.8000000000000007</v>
      </c>
      <c r="I35" s="43">
        <v>0</v>
      </c>
      <c r="J35" s="44">
        <v>0</v>
      </c>
      <c r="K35" s="48"/>
      <c r="L35" s="84">
        <v>0</v>
      </c>
      <c r="M35" s="85">
        <v>0</v>
      </c>
      <c r="N35" s="86">
        <v>0</v>
      </c>
      <c r="O35" s="86">
        <v>0</v>
      </c>
      <c r="P35" s="86">
        <v>0</v>
      </c>
      <c r="Q35" s="86">
        <v>0</v>
      </c>
      <c r="R35" s="86">
        <v>0</v>
      </c>
      <c r="S35" s="87">
        <v>0</v>
      </c>
      <c r="T35" s="87">
        <v>0</v>
      </c>
      <c r="U35" s="87">
        <v>0</v>
      </c>
      <c r="V35" s="87">
        <v>0</v>
      </c>
      <c r="W35" s="87">
        <v>0</v>
      </c>
      <c r="X35" s="88">
        <v>0</v>
      </c>
      <c r="Y35" s="88">
        <v>0</v>
      </c>
      <c r="Z35" s="89">
        <v>0</v>
      </c>
    </row>
    <row r="36" spans="2:26" x14ac:dyDescent="0.3">
      <c r="B36" s="45" t="s">
        <v>24</v>
      </c>
      <c r="C36" s="33" t="s">
        <v>62</v>
      </c>
      <c r="D36" s="46">
        <v>9</v>
      </c>
      <c r="E36" s="47">
        <v>0.4</v>
      </c>
      <c r="F36" s="47">
        <v>0</v>
      </c>
      <c r="G36" s="47">
        <v>0.4</v>
      </c>
      <c r="H36" s="46">
        <v>3.6</v>
      </c>
      <c r="I36" s="43">
        <v>0</v>
      </c>
      <c r="J36" s="44">
        <v>0</v>
      </c>
      <c r="K36" s="48"/>
      <c r="L36" s="84">
        <v>0</v>
      </c>
      <c r="M36" s="85">
        <v>0</v>
      </c>
      <c r="N36" s="86">
        <v>0</v>
      </c>
      <c r="O36" s="86">
        <v>0</v>
      </c>
      <c r="P36" s="86">
        <v>0</v>
      </c>
      <c r="Q36" s="86">
        <v>0</v>
      </c>
      <c r="R36" s="86">
        <v>0</v>
      </c>
      <c r="S36" s="87">
        <v>0</v>
      </c>
      <c r="T36" s="87">
        <v>0</v>
      </c>
      <c r="U36" s="87">
        <v>0</v>
      </c>
      <c r="V36" s="87">
        <v>0</v>
      </c>
      <c r="W36" s="87">
        <v>0</v>
      </c>
      <c r="X36" s="88">
        <v>0</v>
      </c>
      <c r="Y36" s="88">
        <v>0</v>
      </c>
      <c r="Z36" s="89">
        <v>0</v>
      </c>
    </row>
    <row r="37" spans="2:26" x14ac:dyDescent="0.3">
      <c r="B37" s="45" t="s">
        <v>24</v>
      </c>
      <c r="C37" s="33" t="s">
        <v>63</v>
      </c>
      <c r="D37" s="46">
        <v>9</v>
      </c>
      <c r="E37" s="47">
        <v>0.4</v>
      </c>
      <c r="F37" s="47">
        <v>0</v>
      </c>
      <c r="G37" s="47">
        <v>0.4</v>
      </c>
      <c r="H37" s="46">
        <v>3.6</v>
      </c>
      <c r="I37" s="43">
        <v>0</v>
      </c>
      <c r="J37" s="44">
        <v>0</v>
      </c>
      <c r="K37" s="48"/>
      <c r="L37" s="84">
        <v>0</v>
      </c>
      <c r="M37" s="85">
        <v>0</v>
      </c>
      <c r="N37" s="86">
        <v>0</v>
      </c>
      <c r="O37" s="86">
        <v>0</v>
      </c>
      <c r="P37" s="86">
        <v>0</v>
      </c>
      <c r="Q37" s="86">
        <v>0</v>
      </c>
      <c r="R37" s="86">
        <v>0</v>
      </c>
      <c r="S37" s="87">
        <v>0</v>
      </c>
      <c r="T37" s="87">
        <v>0</v>
      </c>
      <c r="U37" s="87">
        <v>0</v>
      </c>
      <c r="V37" s="87">
        <v>0</v>
      </c>
      <c r="W37" s="87">
        <v>0</v>
      </c>
      <c r="X37" s="88">
        <v>0</v>
      </c>
      <c r="Y37" s="88">
        <v>0</v>
      </c>
      <c r="Z37" s="89">
        <v>0</v>
      </c>
    </row>
    <row r="38" spans="2:26" x14ac:dyDescent="0.3">
      <c r="B38" s="45" t="s">
        <v>24</v>
      </c>
      <c r="C38" s="33" t="s">
        <v>64</v>
      </c>
      <c r="D38" s="46">
        <v>12</v>
      </c>
      <c r="E38" s="47">
        <v>0.4</v>
      </c>
      <c r="F38" s="47">
        <v>1</v>
      </c>
      <c r="G38" s="47">
        <v>1</v>
      </c>
      <c r="H38" s="46">
        <v>12</v>
      </c>
      <c r="I38" s="43">
        <v>0.4</v>
      </c>
      <c r="J38" s="44">
        <v>4.8000000000000007</v>
      </c>
      <c r="K38" s="48"/>
      <c r="L38" s="84">
        <v>0</v>
      </c>
      <c r="M38" s="85">
        <v>0</v>
      </c>
      <c r="N38" s="86">
        <v>0</v>
      </c>
      <c r="O38" s="86">
        <v>0</v>
      </c>
      <c r="P38" s="86">
        <v>0</v>
      </c>
      <c r="Q38" s="86">
        <v>0</v>
      </c>
      <c r="R38" s="86">
        <v>0</v>
      </c>
      <c r="S38" s="87">
        <v>0</v>
      </c>
      <c r="T38" s="87">
        <v>0</v>
      </c>
      <c r="U38" s="87">
        <v>0</v>
      </c>
      <c r="V38" s="87">
        <v>4.8000000000000007</v>
      </c>
      <c r="W38" s="87">
        <v>0</v>
      </c>
      <c r="X38" s="88">
        <v>0</v>
      </c>
      <c r="Y38" s="88">
        <v>0</v>
      </c>
      <c r="Z38" s="89">
        <v>0</v>
      </c>
    </row>
    <row r="39" spans="2:26" x14ac:dyDescent="0.3">
      <c r="B39" s="45" t="s">
        <v>24</v>
      </c>
      <c r="C39" s="33" t="s">
        <v>65</v>
      </c>
      <c r="D39" s="46">
        <v>9</v>
      </c>
      <c r="E39" s="47">
        <v>1</v>
      </c>
      <c r="F39" s="47">
        <v>0</v>
      </c>
      <c r="G39" s="47">
        <v>1</v>
      </c>
      <c r="H39" s="46">
        <v>9</v>
      </c>
      <c r="I39" s="43">
        <v>1</v>
      </c>
      <c r="J39" s="44">
        <v>9</v>
      </c>
      <c r="K39" s="48"/>
      <c r="L39" s="84">
        <v>4.5</v>
      </c>
      <c r="M39" s="85">
        <v>4.5</v>
      </c>
      <c r="N39" s="86">
        <v>0</v>
      </c>
      <c r="O39" s="86">
        <v>0</v>
      </c>
      <c r="P39" s="86">
        <v>0</v>
      </c>
      <c r="Q39" s="86">
        <v>0</v>
      </c>
      <c r="R39" s="86">
        <v>0</v>
      </c>
      <c r="S39" s="87">
        <v>0</v>
      </c>
      <c r="T39" s="87">
        <v>0</v>
      </c>
      <c r="U39" s="87">
        <v>0</v>
      </c>
      <c r="V39" s="87">
        <v>0</v>
      </c>
      <c r="W39" s="87">
        <v>0</v>
      </c>
      <c r="X39" s="88">
        <v>0</v>
      </c>
      <c r="Y39" s="88">
        <v>0</v>
      </c>
      <c r="Z39" s="89">
        <v>0</v>
      </c>
    </row>
    <row r="40" spans="2:26" x14ac:dyDescent="0.3">
      <c r="B40" s="45" t="s">
        <v>24</v>
      </c>
      <c r="C40" s="33" t="s">
        <v>66</v>
      </c>
      <c r="D40" s="46">
        <v>3</v>
      </c>
      <c r="E40" s="47">
        <v>0.4</v>
      </c>
      <c r="F40" s="47">
        <v>0</v>
      </c>
      <c r="G40" s="47">
        <v>0.4</v>
      </c>
      <c r="H40" s="46">
        <v>1.2000000000000002</v>
      </c>
      <c r="I40" s="43">
        <v>0</v>
      </c>
      <c r="J40" s="44">
        <v>0</v>
      </c>
      <c r="K40" s="48"/>
      <c r="L40" s="84">
        <v>0</v>
      </c>
      <c r="M40" s="85">
        <v>0</v>
      </c>
      <c r="N40" s="86">
        <v>0</v>
      </c>
      <c r="O40" s="86">
        <v>0</v>
      </c>
      <c r="P40" s="86">
        <v>0</v>
      </c>
      <c r="Q40" s="86">
        <v>0</v>
      </c>
      <c r="R40" s="86">
        <v>0</v>
      </c>
      <c r="S40" s="87">
        <v>0</v>
      </c>
      <c r="T40" s="87">
        <v>0</v>
      </c>
      <c r="U40" s="87">
        <v>0</v>
      </c>
      <c r="V40" s="87">
        <v>0</v>
      </c>
      <c r="W40" s="87">
        <v>0</v>
      </c>
      <c r="X40" s="88">
        <v>0</v>
      </c>
      <c r="Y40" s="88">
        <v>0</v>
      </c>
      <c r="Z40" s="89">
        <v>0</v>
      </c>
    </row>
    <row r="41" spans="2:26" x14ac:dyDescent="0.3">
      <c r="B41" s="45" t="s">
        <v>24</v>
      </c>
      <c r="C41" s="33" t="s">
        <v>67</v>
      </c>
      <c r="D41" s="46">
        <v>9</v>
      </c>
      <c r="E41" s="47">
        <v>0.4</v>
      </c>
      <c r="F41" s="47">
        <v>0</v>
      </c>
      <c r="G41" s="47">
        <v>0.4</v>
      </c>
      <c r="H41" s="46">
        <v>3.6</v>
      </c>
      <c r="I41" s="43">
        <v>0</v>
      </c>
      <c r="J41" s="44">
        <v>0</v>
      </c>
      <c r="K41" s="48"/>
      <c r="L41" s="84">
        <v>0</v>
      </c>
      <c r="M41" s="85">
        <v>0</v>
      </c>
      <c r="N41" s="86">
        <v>0</v>
      </c>
      <c r="O41" s="86">
        <v>0</v>
      </c>
      <c r="P41" s="86">
        <v>0</v>
      </c>
      <c r="Q41" s="86">
        <v>0</v>
      </c>
      <c r="R41" s="86">
        <v>0</v>
      </c>
      <c r="S41" s="87">
        <v>0</v>
      </c>
      <c r="T41" s="87">
        <v>0</v>
      </c>
      <c r="U41" s="87">
        <v>0</v>
      </c>
      <c r="V41" s="87">
        <v>0</v>
      </c>
      <c r="W41" s="87">
        <v>0</v>
      </c>
      <c r="X41" s="88">
        <v>0</v>
      </c>
      <c r="Y41" s="88">
        <v>0</v>
      </c>
      <c r="Z41" s="89">
        <v>0</v>
      </c>
    </row>
    <row r="42" spans="2:26" x14ac:dyDescent="0.3">
      <c r="B42" s="45" t="s">
        <v>24</v>
      </c>
      <c r="C42" s="33" t="s">
        <v>68</v>
      </c>
      <c r="D42" s="46">
        <v>9</v>
      </c>
      <c r="E42" s="47">
        <v>1</v>
      </c>
      <c r="F42" s="47">
        <v>0</v>
      </c>
      <c r="G42" s="47">
        <v>1</v>
      </c>
      <c r="H42" s="46">
        <v>9</v>
      </c>
      <c r="I42" s="43">
        <v>0</v>
      </c>
      <c r="J42" s="44">
        <v>0</v>
      </c>
      <c r="K42" s="48"/>
      <c r="L42" s="84">
        <v>0</v>
      </c>
      <c r="M42" s="85">
        <v>0</v>
      </c>
      <c r="N42" s="86">
        <v>0</v>
      </c>
      <c r="O42" s="86">
        <v>0</v>
      </c>
      <c r="P42" s="86">
        <v>0</v>
      </c>
      <c r="Q42" s="86">
        <v>0</v>
      </c>
      <c r="R42" s="86">
        <v>0</v>
      </c>
      <c r="S42" s="87">
        <v>0</v>
      </c>
      <c r="T42" s="87">
        <v>0</v>
      </c>
      <c r="U42" s="87">
        <v>0</v>
      </c>
      <c r="V42" s="87">
        <v>0</v>
      </c>
      <c r="W42" s="87">
        <v>0</v>
      </c>
      <c r="X42" s="88">
        <v>0</v>
      </c>
      <c r="Y42" s="88">
        <v>0</v>
      </c>
      <c r="Z42" s="89">
        <v>0</v>
      </c>
    </row>
    <row r="43" spans="2:26" x14ac:dyDescent="0.3">
      <c r="B43" s="45" t="s">
        <v>24</v>
      </c>
      <c r="C43" s="33" t="s">
        <v>69</v>
      </c>
      <c r="D43" s="46">
        <v>12</v>
      </c>
      <c r="E43" s="47">
        <v>1</v>
      </c>
      <c r="F43" s="47">
        <v>1</v>
      </c>
      <c r="G43" s="47">
        <v>1</v>
      </c>
      <c r="H43" s="46">
        <v>12</v>
      </c>
      <c r="I43" s="43">
        <v>0.4</v>
      </c>
      <c r="J43" s="44">
        <v>4.8000000000000007</v>
      </c>
      <c r="K43" s="48"/>
      <c r="L43" s="84">
        <v>0</v>
      </c>
      <c r="M43" s="85">
        <v>0</v>
      </c>
      <c r="N43" s="86">
        <v>0</v>
      </c>
      <c r="O43" s="86">
        <v>0</v>
      </c>
      <c r="P43" s="86">
        <v>0</v>
      </c>
      <c r="Q43" s="86">
        <v>0</v>
      </c>
      <c r="R43" s="86">
        <v>0</v>
      </c>
      <c r="S43" s="87">
        <v>0.8</v>
      </c>
      <c r="T43" s="87">
        <v>0.8</v>
      </c>
      <c r="U43" s="87">
        <v>0.8</v>
      </c>
      <c r="V43" s="87">
        <v>2.4000000000000004</v>
      </c>
      <c r="W43" s="87">
        <v>0</v>
      </c>
      <c r="X43" s="88">
        <v>0</v>
      </c>
      <c r="Y43" s="88">
        <v>0</v>
      </c>
      <c r="Z43" s="89">
        <v>0</v>
      </c>
    </row>
    <row r="44" spans="2:26" x14ac:dyDescent="0.3">
      <c r="B44" s="45" t="s">
        <v>24</v>
      </c>
      <c r="C44" s="33" t="s">
        <v>70</v>
      </c>
      <c r="D44" s="46">
        <v>12</v>
      </c>
      <c r="E44" s="47">
        <v>0.4</v>
      </c>
      <c r="F44" s="47">
        <v>0</v>
      </c>
      <c r="G44" s="47">
        <v>0.4</v>
      </c>
      <c r="H44" s="46">
        <v>4.8000000000000007</v>
      </c>
      <c r="I44" s="43">
        <v>0</v>
      </c>
      <c r="J44" s="44">
        <v>0</v>
      </c>
      <c r="K44" s="48"/>
      <c r="L44" s="84">
        <v>0</v>
      </c>
      <c r="M44" s="85">
        <v>0</v>
      </c>
      <c r="N44" s="86">
        <v>0</v>
      </c>
      <c r="O44" s="86">
        <v>0</v>
      </c>
      <c r="P44" s="86">
        <v>0</v>
      </c>
      <c r="Q44" s="86">
        <v>0</v>
      </c>
      <c r="R44" s="86">
        <v>0</v>
      </c>
      <c r="S44" s="87">
        <v>0</v>
      </c>
      <c r="T44" s="87">
        <v>0</v>
      </c>
      <c r="U44" s="87">
        <v>0</v>
      </c>
      <c r="V44" s="87">
        <v>0</v>
      </c>
      <c r="W44" s="87">
        <v>0</v>
      </c>
      <c r="X44" s="88">
        <v>0</v>
      </c>
      <c r="Y44" s="88">
        <v>0</v>
      </c>
      <c r="Z44" s="89">
        <v>0</v>
      </c>
    </row>
    <row r="45" spans="2:26" x14ac:dyDescent="0.3">
      <c r="B45" s="45" t="s">
        <v>24</v>
      </c>
      <c r="C45" s="33" t="s">
        <v>456</v>
      </c>
      <c r="D45" s="46">
        <v>9</v>
      </c>
      <c r="E45" s="47">
        <v>0</v>
      </c>
      <c r="F45" s="47">
        <v>1</v>
      </c>
      <c r="G45" s="47">
        <v>1</v>
      </c>
      <c r="H45" s="46">
        <v>9</v>
      </c>
      <c r="I45" s="43">
        <v>0</v>
      </c>
      <c r="J45" s="44">
        <v>0</v>
      </c>
      <c r="K45" s="48"/>
      <c r="L45" s="84">
        <v>0</v>
      </c>
      <c r="M45" s="85">
        <v>0</v>
      </c>
      <c r="N45" s="86">
        <v>0</v>
      </c>
      <c r="O45" s="86">
        <v>0</v>
      </c>
      <c r="P45" s="86">
        <v>0</v>
      </c>
      <c r="Q45" s="86">
        <v>0</v>
      </c>
      <c r="R45" s="86">
        <v>0</v>
      </c>
      <c r="S45" s="87">
        <v>0</v>
      </c>
      <c r="T45" s="87">
        <v>0</v>
      </c>
      <c r="U45" s="87">
        <v>0</v>
      </c>
      <c r="V45" s="87">
        <v>0</v>
      </c>
      <c r="W45" s="87">
        <v>0</v>
      </c>
      <c r="X45" s="88">
        <v>0</v>
      </c>
      <c r="Y45" s="88">
        <v>0</v>
      </c>
      <c r="Z45" s="89">
        <v>0</v>
      </c>
    </row>
    <row r="46" spans="2:26" x14ac:dyDescent="0.3">
      <c r="B46" s="45" t="s">
        <v>24</v>
      </c>
      <c r="C46" s="33" t="s">
        <v>71</v>
      </c>
      <c r="D46" s="46">
        <v>3</v>
      </c>
      <c r="E46" s="47">
        <v>0.4</v>
      </c>
      <c r="F46" s="47">
        <v>0</v>
      </c>
      <c r="G46" s="47">
        <v>0.4</v>
      </c>
      <c r="H46" s="46">
        <v>1.2000000000000002</v>
      </c>
      <c r="I46" s="43">
        <v>0</v>
      </c>
      <c r="J46" s="44">
        <v>0</v>
      </c>
      <c r="K46" s="48"/>
      <c r="L46" s="84">
        <v>0</v>
      </c>
      <c r="M46" s="85">
        <v>0</v>
      </c>
      <c r="N46" s="86">
        <v>0</v>
      </c>
      <c r="O46" s="86">
        <v>0</v>
      </c>
      <c r="P46" s="86">
        <v>0</v>
      </c>
      <c r="Q46" s="86">
        <v>0</v>
      </c>
      <c r="R46" s="86">
        <v>0</v>
      </c>
      <c r="S46" s="87">
        <v>0</v>
      </c>
      <c r="T46" s="87">
        <v>0</v>
      </c>
      <c r="U46" s="87">
        <v>0</v>
      </c>
      <c r="V46" s="87">
        <v>0</v>
      </c>
      <c r="W46" s="87">
        <v>0</v>
      </c>
      <c r="X46" s="88">
        <v>0</v>
      </c>
      <c r="Y46" s="88">
        <v>0</v>
      </c>
      <c r="Z46" s="89">
        <v>0</v>
      </c>
    </row>
    <row r="47" spans="2:26" x14ac:dyDescent="0.3">
      <c r="B47" s="45" t="s">
        <v>24</v>
      </c>
      <c r="C47" s="33" t="s">
        <v>72</v>
      </c>
      <c r="D47" s="46">
        <v>6</v>
      </c>
      <c r="E47" s="47">
        <v>0.4</v>
      </c>
      <c r="F47" s="47">
        <v>0</v>
      </c>
      <c r="G47" s="47">
        <v>0.4</v>
      </c>
      <c r="H47" s="46">
        <v>2.4000000000000004</v>
      </c>
      <c r="I47" s="43">
        <v>0</v>
      </c>
      <c r="J47" s="44">
        <v>0</v>
      </c>
      <c r="K47" s="48"/>
      <c r="L47" s="84">
        <v>0</v>
      </c>
      <c r="M47" s="85">
        <v>0</v>
      </c>
      <c r="N47" s="86">
        <v>0</v>
      </c>
      <c r="O47" s="86">
        <v>0</v>
      </c>
      <c r="P47" s="86">
        <v>0</v>
      </c>
      <c r="Q47" s="86">
        <v>0</v>
      </c>
      <c r="R47" s="86">
        <v>0</v>
      </c>
      <c r="S47" s="87">
        <v>0</v>
      </c>
      <c r="T47" s="87">
        <v>0</v>
      </c>
      <c r="U47" s="87">
        <v>0</v>
      </c>
      <c r="V47" s="87">
        <v>0</v>
      </c>
      <c r="W47" s="87">
        <v>0</v>
      </c>
      <c r="X47" s="88">
        <v>0</v>
      </c>
      <c r="Y47" s="88">
        <v>0</v>
      </c>
      <c r="Z47" s="89">
        <v>0</v>
      </c>
    </row>
    <row r="48" spans="2:26" x14ac:dyDescent="0.3">
      <c r="B48" s="45" t="s">
        <v>24</v>
      </c>
      <c r="C48" s="33" t="s">
        <v>73</v>
      </c>
      <c r="D48" s="46">
        <v>9</v>
      </c>
      <c r="E48" s="47">
        <v>0.4</v>
      </c>
      <c r="F48" s="47">
        <v>0</v>
      </c>
      <c r="G48" s="47">
        <v>0.4</v>
      </c>
      <c r="H48" s="46">
        <v>3.6</v>
      </c>
      <c r="I48" s="43">
        <v>0</v>
      </c>
      <c r="J48" s="44">
        <v>0</v>
      </c>
      <c r="K48" s="48"/>
      <c r="L48" s="84">
        <v>0</v>
      </c>
      <c r="M48" s="85">
        <v>0</v>
      </c>
      <c r="N48" s="86">
        <v>0</v>
      </c>
      <c r="O48" s="86">
        <v>0</v>
      </c>
      <c r="P48" s="86">
        <v>0</v>
      </c>
      <c r="Q48" s="86">
        <v>0</v>
      </c>
      <c r="R48" s="86">
        <v>0</v>
      </c>
      <c r="S48" s="87">
        <v>0</v>
      </c>
      <c r="T48" s="87">
        <v>0</v>
      </c>
      <c r="U48" s="87">
        <v>0</v>
      </c>
      <c r="V48" s="87">
        <v>0</v>
      </c>
      <c r="W48" s="87">
        <v>0</v>
      </c>
      <c r="X48" s="88">
        <v>0</v>
      </c>
      <c r="Y48" s="88">
        <v>0</v>
      </c>
      <c r="Z48" s="89">
        <v>0</v>
      </c>
    </row>
    <row r="49" spans="2:26" x14ac:dyDescent="0.3">
      <c r="B49" s="45" t="s">
        <v>24</v>
      </c>
      <c r="C49" s="33" t="s">
        <v>74</v>
      </c>
      <c r="D49" s="46">
        <v>9</v>
      </c>
      <c r="E49" s="47">
        <v>0.4</v>
      </c>
      <c r="F49" s="47">
        <v>0</v>
      </c>
      <c r="G49" s="47">
        <v>0.4</v>
      </c>
      <c r="H49" s="46">
        <v>3.6</v>
      </c>
      <c r="I49" s="43">
        <v>0</v>
      </c>
      <c r="J49" s="44">
        <v>0</v>
      </c>
      <c r="K49" s="48"/>
      <c r="L49" s="84">
        <v>0</v>
      </c>
      <c r="M49" s="85">
        <v>0</v>
      </c>
      <c r="N49" s="86">
        <v>0</v>
      </c>
      <c r="O49" s="86">
        <v>0</v>
      </c>
      <c r="P49" s="86">
        <v>0</v>
      </c>
      <c r="Q49" s="86">
        <v>0</v>
      </c>
      <c r="R49" s="86">
        <v>0</v>
      </c>
      <c r="S49" s="87">
        <v>0</v>
      </c>
      <c r="T49" s="87">
        <v>0</v>
      </c>
      <c r="U49" s="87">
        <v>0</v>
      </c>
      <c r="V49" s="87">
        <v>0</v>
      </c>
      <c r="W49" s="87">
        <v>0</v>
      </c>
      <c r="X49" s="88">
        <v>0</v>
      </c>
      <c r="Y49" s="88">
        <v>0</v>
      </c>
      <c r="Z49" s="89">
        <v>0</v>
      </c>
    </row>
    <row r="50" spans="2:26" x14ac:dyDescent="0.3">
      <c r="B50" s="45" t="s">
        <v>24</v>
      </c>
      <c r="C50" s="33" t="s">
        <v>75</v>
      </c>
      <c r="D50" s="46">
        <v>9</v>
      </c>
      <c r="E50" s="47">
        <v>0.4</v>
      </c>
      <c r="F50" s="47">
        <v>0</v>
      </c>
      <c r="G50" s="47">
        <v>0.4</v>
      </c>
      <c r="H50" s="46">
        <v>3.6</v>
      </c>
      <c r="I50" s="43">
        <v>0</v>
      </c>
      <c r="J50" s="44">
        <v>0</v>
      </c>
      <c r="K50" s="48"/>
      <c r="L50" s="84">
        <v>0</v>
      </c>
      <c r="M50" s="85">
        <v>0</v>
      </c>
      <c r="N50" s="86">
        <v>0</v>
      </c>
      <c r="O50" s="86">
        <v>0</v>
      </c>
      <c r="P50" s="86">
        <v>0</v>
      </c>
      <c r="Q50" s="86">
        <v>0</v>
      </c>
      <c r="R50" s="86">
        <v>0</v>
      </c>
      <c r="S50" s="87">
        <v>0</v>
      </c>
      <c r="T50" s="87">
        <v>0</v>
      </c>
      <c r="U50" s="87">
        <v>0</v>
      </c>
      <c r="V50" s="87">
        <v>0</v>
      </c>
      <c r="W50" s="87">
        <v>0</v>
      </c>
      <c r="X50" s="88">
        <v>0</v>
      </c>
      <c r="Y50" s="88">
        <v>0</v>
      </c>
      <c r="Z50" s="89">
        <v>0</v>
      </c>
    </row>
    <row r="51" spans="2:26" x14ac:dyDescent="0.3">
      <c r="B51" s="45" t="s">
        <v>24</v>
      </c>
      <c r="C51" s="33" t="s">
        <v>76</v>
      </c>
      <c r="D51" s="46">
        <v>9</v>
      </c>
      <c r="E51" s="47">
        <v>0.4</v>
      </c>
      <c r="F51" s="47">
        <v>0</v>
      </c>
      <c r="G51" s="47">
        <v>0.4</v>
      </c>
      <c r="H51" s="46">
        <v>3.6</v>
      </c>
      <c r="I51" s="43">
        <v>0</v>
      </c>
      <c r="J51" s="44">
        <v>0</v>
      </c>
      <c r="K51" s="48"/>
      <c r="L51" s="84">
        <v>0</v>
      </c>
      <c r="M51" s="85">
        <v>0</v>
      </c>
      <c r="N51" s="86">
        <v>0</v>
      </c>
      <c r="O51" s="86">
        <v>0</v>
      </c>
      <c r="P51" s="86">
        <v>0</v>
      </c>
      <c r="Q51" s="86">
        <v>0</v>
      </c>
      <c r="R51" s="86">
        <v>0</v>
      </c>
      <c r="S51" s="87">
        <v>0</v>
      </c>
      <c r="T51" s="87">
        <v>0</v>
      </c>
      <c r="U51" s="87">
        <v>0</v>
      </c>
      <c r="V51" s="87">
        <v>0</v>
      </c>
      <c r="W51" s="87">
        <v>0</v>
      </c>
      <c r="X51" s="88">
        <v>0</v>
      </c>
      <c r="Y51" s="88">
        <v>0</v>
      </c>
      <c r="Z51" s="89">
        <v>0</v>
      </c>
    </row>
    <row r="52" spans="2:26" x14ac:dyDescent="0.3">
      <c r="B52" s="45" t="s">
        <v>24</v>
      </c>
      <c r="C52" s="33" t="s">
        <v>77</v>
      </c>
      <c r="D52" s="46">
        <v>12</v>
      </c>
      <c r="E52" s="47">
        <v>0.4</v>
      </c>
      <c r="F52" s="47">
        <v>0</v>
      </c>
      <c r="G52" s="47">
        <v>0.4</v>
      </c>
      <c r="H52" s="46">
        <v>4.8000000000000007</v>
      </c>
      <c r="I52" s="43">
        <v>0</v>
      </c>
      <c r="J52" s="44">
        <v>0</v>
      </c>
      <c r="K52" s="48"/>
      <c r="L52" s="84">
        <v>0</v>
      </c>
      <c r="M52" s="85">
        <v>0</v>
      </c>
      <c r="N52" s="86">
        <v>0</v>
      </c>
      <c r="O52" s="86">
        <v>0</v>
      </c>
      <c r="P52" s="86">
        <v>0</v>
      </c>
      <c r="Q52" s="86">
        <v>0</v>
      </c>
      <c r="R52" s="86">
        <v>0</v>
      </c>
      <c r="S52" s="87">
        <v>0</v>
      </c>
      <c r="T52" s="87">
        <v>0</v>
      </c>
      <c r="U52" s="87">
        <v>0</v>
      </c>
      <c r="V52" s="87">
        <v>0</v>
      </c>
      <c r="W52" s="87">
        <v>0</v>
      </c>
      <c r="X52" s="88">
        <v>0</v>
      </c>
      <c r="Y52" s="88">
        <v>0</v>
      </c>
      <c r="Z52" s="89">
        <v>0</v>
      </c>
    </row>
    <row r="53" spans="2:26" x14ac:dyDescent="0.3">
      <c r="B53" s="45" t="s">
        <v>24</v>
      </c>
      <c r="C53" s="33" t="s">
        <v>455</v>
      </c>
      <c r="D53" s="46">
        <v>244.760863</v>
      </c>
      <c r="E53" s="47">
        <v>0</v>
      </c>
      <c r="F53" s="47">
        <v>0</v>
      </c>
      <c r="G53" s="47">
        <v>0</v>
      </c>
      <c r="H53" s="46">
        <v>0</v>
      </c>
      <c r="I53" s="43">
        <v>0</v>
      </c>
      <c r="J53" s="44">
        <v>0</v>
      </c>
      <c r="K53" s="48"/>
      <c r="L53" s="84">
        <v>0</v>
      </c>
      <c r="M53" s="85">
        <v>0</v>
      </c>
      <c r="N53" s="86">
        <v>0</v>
      </c>
      <c r="O53" s="86">
        <v>0</v>
      </c>
      <c r="P53" s="86">
        <v>0</v>
      </c>
      <c r="Q53" s="86">
        <v>0</v>
      </c>
      <c r="R53" s="86">
        <v>0</v>
      </c>
      <c r="S53" s="87">
        <v>0</v>
      </c>
      <c r="T53" s="87">
        <v>0</v>
      </c>
      <c r="U53" s="87">
        <v>0</v>
      </c>
      <c r="V53" s="87">
        <v>0</v>
      </c>
      <c r="W53" s="87">
        <v>0</v>
      </c>
      <c r="X53" s="88">
        <v>0</v>
      </c>
      <c r="Y53" s="88">
        <v>0</v>
      </c>
      <c r="Z53" s="89">
        <v>0</v>
      </c>
    </row>
    <row r="54" spans="2:26" x14ac:dyDescent="0.3">
      <c r="B54" s="193" t="s">
        <v>26</v>
      </c>
      <c r="C54" s="196" t="s">
        <v>24</v>
      </c>
      <c r="D54" s="117">
        <v>412.71831635000001</v>
      </c>
      <c r="E54" s="112"/>
      <c r="F54" s="112"/>
      <c r="G54" s="112">
        <f>H54/D54</f>
        <v>0.68012489119081465</v>
      </c>
      <c r="H54" s="111">
        <v>280.7</v>
      </c>
      <c r="I54" s="113">
        <f>J54/H54</f>
        <v>0.15945849661560388</v>
      </c>
      <c r="J54" s="114">
        <v>44.760000000000005</v>
      </c>
      <c r="K54" s="48"/>
      <c r="L54" s="93">
        <v>0</v>
      </c>
      <c r="M54" s="93">
        <v>0</v>
      </c>
      <c r="N54" s="93">
        <v>0</v>
      </c>
      <c r="O54" s="93">
        <v>1</v>
      </c>
      <c r="P54" s="93">
        <v>0</v>
      </c>
      <c r="Q54" s="93">
        <v>0</v>
      </c>
      <c r="R54" s="93">
        <v>5.4</v>
      </c>
      <c r="S54" s="93">
        <v>8</v>
      </c>
      <c r="T54" s="93">
        <v>3.3</v>
      </c>
      <c r="U54" s="93">
        <v>14.3</v>
      </c>
      <c r="V54" s="93">
        <v>8.1999999999999993</v>
      </c>
      <c r="W54" s="93">
        <v>0</v>
      </c>
      <c r="X54" s="93">
        <v>1.2000000000000002</v>
      </c>
      <c r="Y54" s="93">
        <v>0</v>
      </c>
      <c r="Z54" s="93">
        <v>3.3600000000000003</v>
      </c>
    </row>
    <row r="55" spans="2:26" x14ac:dyDescent="0.3">
      <c r="B55" s="45" t="s">
        <v>24</v>
      </c>
      <c r="C55" s="33" t="s">
        <v>78</v>
      </c>
      <c r="D55" s="46">
        <v>11</v>
      </c>
      <c r="E55" s="47">
        <v>1</v>
      </c>
      <c r="F55" s="47">
        <v>0.4</v>
      </c>
      <c r="G55" s="47">
        <v>1</v>
      </c>
      <c r="H55" s="46">
        <v>11</v>
      </c>
      <c r="I55" s="43">
        <v>1</v>
      </c>
      <c r="J55" s="44">
        <v>11</v>
      </c>
      <c r="K55" s="48"/>
      <c r="L55" s="84">
        <v>0</v>
      </c>
      <c r="M55" s="85">
        <v>0</v>
      </c>
      <c r="N55" s="86">
        <v>0</v>
      </c>
      <c r="O55" s="86">
        <v>0</v>
      </c>
      <c r="P55" s="86">
        <v>0</v>
      </c>
      <c r="Q55" s="86">
        <v>0</v>
      </c>
      <c r="R55" s="86">
        <v>0</v>
      </c>
      <c r="S55" s="87">
        <v>0</v>
      </c>
      <c r="T55" s="87">
        <v>0</v>
      </c>
      <c r="U55" s="87">
        <v>11</v>
      </c>
      <c r="V55" s="87">
        <v>0</v>
      </c>
      <c r="W55" s="87">
        <v>0</v>
      </c>
      <c r="X55" s="88">
        <v>0</v>
      </c>
      <c r="Y55" s="88">
        <v>0</v>
      </c>
      <c r="Z55" s="89">
        <v>0</v>
      </c>
    </row>
    <row r="56" spans="2:26" x14ac:dyDescent="0.3">
      <c r="B56" s="45" t="s">
        <v>24</v>
      </c>
      <c r="C56" s="33" t="s">
        <v>79</v>
      </c>
      <c r="D56" s="46">
        <v>8</v>
      </c>
      <c r="E56" s="47">
        <v>0.4</v>
      </c>
      <c r="F56" s="47">
        <v>1</v>
      </c>
      <c r="G56" s="47">
        <v>1</v>
      </c>
      <c r="H56" s="46">
        <v>8</v>
      </c>
      <c r="I56" s="43">
        <v>0</v>
      </c>
      <c r="J56" s="44">
        <v>0</v>
      </c>
      <c r="K56" s="48"/>
      <c r="L56" s="84">
        <v>0</v>
      </c>
      <c r="M56" s="85">
        <v>0</v>
      </c>
      <c r="N56" s="86">
        <v>0</v>
      </c>
      <c r="O56" s="86">
        <v>0</v>
      </c>
      <c r="P56" s="86">
        <v>0</v>
      </c>
      <c r="Q56" s="86">
        <v>0</v>
      </c>
      <c r="R56" s="86">
        <v>0</v>
      </c>
      <c r="S56" s="87">
        <v>0</v>
      </c>
      <c r="T56" s="87">
        <v>0</v>
      </c>
      <c r="U56" s="87">
        <v>0</v>
      </c>
      <c r="V56" s="87">
        <v>0</v>
      </c>
      <c r="W56" s="87">
        <v>0</v>
      </c>
      <c r="X56" s="88">
        <v>0</v>
      </c>
      <c r="Y56" s="88">
        <v>0</v>
      </c>
      <c r="Z56" s="89">
        <v>0</v>
      </c>
    </row>
    <row r="57" spans="2:26" x14ac:dyDescent="0.3">
      <c r="B57" s="45" t="s">
        <v>24</v>
      </c>
      <c r="C57" s="33" t="s">
        <v>80</v>
      </c>
      <c r="D57" s="46">
        <v>6</v>
      </c>
      <c r="E57" s="47">
        <v>0.4</v>
      </c>
      <c r="F57" s="47">
        <v>1</v>
      </c>
      <c r="G57" s="47">
        <v>1</v>
      </c>
      <c r="H57" s="46">
        <v>6</v>
      </c>
      <c r="I57" s="43">
        <v>0.4</v>
      </c>
      <c r="J57" s="44">
        <v>2.4000000000000004</v>
      </c>
      <c r="K57" s="48"/>
      <c r="L57" s="84">
        <v>0</v>
      </c>
      <c r="M57" s="85">
        <v>0</v>
      </c>
      <c r="N57" s="86">
        <v>0</v>
      </c>
      <c r="O57" s="86">
        <v>0</v>
      </c>
      <c r="P57" s="86">
        <v>0</v>
      </c>
      <c r="Q57" s="86">
        <v>0</v>
      </c>
      <c r="R57" s="86">
        <v>0</v>
      </c>
      <c r="S57" s="87">
        <v>0.8</v>
      </c>
      <c r="T57" s="87">
        <v>0.8</v>
      </c>
      <c r="U57" s="87">
        <v>0.8</v>
      </c>
      <c r="V57" s="87">
        <v>0</v>
      </c>
      <c r="W57" s="87">
        <v>0</v>
      </c>
      <c r="X57" s="88">
        <v>0</v>
      </c>
      <c r="Y57" s="88">
        <v>0</v>
      </c>
      <c r="Z57" s="89">
        <v>0</v>
      </c>
    </row>
    <row r="58" spans="2:26" x14ac:dyDescent="0.3">
      <c r="B58" s="45" t="s">
        <v>24</v>
      </c>
      <c r="C58" s="33" t="s">
        <v>81</v>
      </c>
      <c r="D58" s="46">
        <v>10</v>
      </c>
      <c r="E58" s="47">
        <v>0.4</v>
      </c>
      <c r="F58" s="47">
        <v>0.4</v>
      </c>
      <c r="G58" s="47">
        <v>0.4</v>
      </c>
      <c r="H58" s="46">
        <v>4</v>
      </c>
      <c r="I58" s="43">
        <v>0</v>
      </c>
      <c r="J58" s="44">
        <v>0</v>
      </c>
      <c r="K58" s="48"/>
      <c r="L58" s="84">
        <v>0</v>
      </c>
      <c r="M58" s="85">
        <v>0</v>
      </c>
      <c r="N58" s="86">
        <v>0</v>
      </c>
      <c r="O58" s="86">
        <v>0</v>
      </c>
      <c r="P58" s="86">
        <v>0</v>
      </c>
      <c r="Q58" s="86">
        <v>0</v>
      </c>
      <c r="R58" s="86">
        <v>0</v>
      </c>
      <c r="S58" s="87">
        <v>0</v>
      </c>
      <c r="T58" s="87">
        <v>0</v>
      </c>
      <c r="U58" s="87">
        <v>0</v>
      </c>
      <c r="V58" s="87">
        <v>0</v>
      </c>
      <c r="W58" s="87">
        <v>0</v>
      </c>
      <c r="X58" s="88">
        <v>0</v>
      </c>
      <c r="Y58" s="88">
        <v>0</v>
      </c>
      <c r="Z58" s="89">
        <v>0</v>
      </c>
    </row>
    <row r="59" spans="2:26" x14ac:dyDescent="0.3">
      <c r="B59" s="45" t="s">
        <v>24</v>
      </c>
      <c r="C59" s="33" t="s">
        <v>82</v>
      </c>
      <c r="D59" s="46">
        <v>6</v>
      </c>
      <c r="E59" s="47">
        <v>0.4</v>
      </c>
      <c r="F59" s="47">
        <v>1</v>
      </c>
      <c r="G59" s="47">
        <v>1</v>
      </c>
      <c r="H59" s="46">
        <v>6</v>
      </c>
      <c r="I59" s="43">
        <v>0</v>
      </c>
      <c r="J59" s="44">
        <v>0</v>
      </c>
      <c r="K59" s="48"/>
      <c r="L59" s="84">
        <v>0</v>
      </c>
      <c r="M59" s="85">
        <v>0</v>
      </c>
      <c r="N59" s="86">
        <v>0</v>
      </c>
      <c r="O59" s="86">
        <v>0</v>
      </c>
      <c r="P59" s="86">
        <v>0</v>
      </c>
      <c r="Q59" s="86">
        <v>0</v>
      </c>
      <c r="R59" s="86">
        <v>0</v>
      </c>
      <c r="S59" s="87">
        <v>0</v>
      </c>
      <c r="T59" s="87">
        <v>0</v>
      </c>
      <c r="U59" s="87">
        <v>0</v>
      </c>
      <c r="V59" s="87">
        <v>0</v>
      </c>
      <c r="W59" s="87">
        <v>0</v>
      </c>
      <c r="X59" s="88">
        <v>0</v>
      </c>
      <c r="Y59" s="88">
        <v>0</v>
      </c>
      <c r="Z59" s="89">
        <v>0</v>
      </c>
    </row>
    <row r="60" spans="2:26" x14ac:dyDescent="0.3">
      <c r="B60" s="45" t="s">
        <v>24</v>
      </c>
      <c r="C60" s="33" t="s">
        <v>83</v>
      </c>
      <c r="D60" s="46">
        <v>18</v>
      </c>
      <c r="E60" s="47">
        <v>1</v>
      </c>
      <c r="F60" s="47">
        <v>1</v>
      </c>
      <c r="G60" s="47">
        <v>1</v>
      </c>
      <c r="H60" s="46">
        <v>18</v>
      </c>
      <c r="I60" s="43">
        <v>0.4</v>
      </c>
      <c r="J60" s="44">
        <v>7.2</v>
      </c>
      <c r="K60" s="48"/>
      <c r="L60" s="84">
        <v>0</v>
      </c>
      <c r="M60" s="85">
        <v>0</v>
      </c>
      <c r="N60" s="86">
        <v>0</v>
      </c>
      <c r="O60" s="86">
        <v>0</v>
      </c>
      <c r="P60" s="86">
        <v>0</v>
      </c>
      <c r="Q60" s="86">
        <v>0</v>
      </c>
      <c r="R60" s="86">
        <v>0</v>
      </c>
      <c r="S60" s="87">
        <v>0</v>
      </c>
      <c r="T60" s="87">
        <v>0</v>
      </c>
      <c r="U60" s="87">
        <v>0</v>
      </c>
      <c r="V60" s="87">
        <v>7.2</v>
      </c>
      <c r="W60" s="87">
        <v>0</v>
      </c>
      <c r="X60" s="88">
        <v>0</v>
      </c>
      <c r="Y60" s="88">
        <v>0</v>
      </c>
      <c r="Z60" s="89">
        <v>0</v>
      </c>
    </row>
    <row r="61" spans="2:26" x14ac:dyDescent="0.3">
      <c r="B61" s="45" t="s">
        <v>24</v>
      </c>
      <c r="C61" s="33" t="s">
        <v>84</v>
      </c>
      <c r="D61" s="46">
        <v>6</v>
      </c>
      <c r="E61" s="47">
        <v>0.4</v>
      </c>
      <c r="F61" s="47">
        <v>1</v>
      </c>
      <c r="G61" s="47">
        <v>1</v>
      </c>
      <c r="H61" s="46">
        <v>6</v>
      </c>
      <c r="I61" s="43">
        <v>0</v>
      </c>
      <c r="J61" s="44">
        <v>0</v>
      </c>
      <c r="K61" s="48"/>
      <c r="L61" s="84">
        <v>0</v>
      </c>
      <c r="M61" s="85">
        <v>0</v>
      </c>
      <c r="N61" s="86">
        <v>0</v>
      </c>
      <c r="O61" s="86">
        <v>0</v>
      </c>
      <c r="P61" s="86">
        <v>0</v>
      </c>
      <c r="Q61" s="86">
        <v>0</v>
      </c>
      <c r="R61" s="86">
        <v>0</v>
      </c>
      <c r="S61" s="87">
        <v>0</v>
      </c>
      <c r="T61" s="87">
        <v>0</v>
      </c>
      <c r="U61" s="87">
        <v>0</v>
      </c>
      <c r="V61" s="87">
        <v>0</v>
      </c>
      <c r="W61" s="87">
        <v>0</v>
      </c>
      <c r="X61" s="88">
        <v>0</v>
      </c>
      <c r="Y61" s="88">
        <v>0</v>
      </c>
      <c r="Z61" s="89">
        <v>0</v>
      </c>
    </row>
    <row r="62" spans="2:26" x14ac:dyDescent="0.3">
      <c r="B62" s="45" t="s">
        <v>24</v>
      </c>
      <c r="C62" s="33" t="s">
        <v>85</v>
      </c>
      <c r="D62" s="46">
        <v>21.5</v>
      </c>
      <c r="E62" s="47">
        <v>1</v>
      </c>
      <c r="F62" s="47">
        <v>1</v>
      </c>
      <c r="G62" s="47">
        <v>1</v>
      </c>
      <c r="H62" s="46">
        <v>21.5</v>
      </c>
      <c r="I62" s="43">
        <v>0</v>
      </c>
      <c r="J62" s="44">
        <v>0</v>
      </c>
      <c r="K62" s="48"/>
      <c r="L62" s="84">
        <v>0</v>
      </c>
      <c r="M62" s="85">
        <v>0</v>
      </c>
      <c r="N62" s="86">
        <v>0</v>
      </c>
      <c r="O62" s="86">
        <v>0</v>
      </c>
      <c r="P62" s="86">
        <v>0</v>
      </c>
      <c r="Q62" s="86">
        <v>0</v>
      </c>
      <c r="R62" s="86">
        <v>0</v>
      </c>
      <c r="S62" s="87">
        <v>0</v>
      </c>
      <c r="T62" s="87">
        <v>0</v>
      </c>
      <c r="U62" s="87">
        <v>0</v>
      </c>
      <c r="V62" s="87">
        <v>0</v>
      </c>
      <c r="W62" s="87">
        <v>0</v>
      </c>
      <c r="X62" s="88">
        <v>0</v>
      </c>
      <c r="Y62" s="88">
        <v>0</v>
      </c>
      <c r="Z62" s="89">
        <v>0</v>
      </c>
    </row>
    <row r="63" spans="2:26" x14ac:dyDescent="0.3">
      <c r="B63" s="45" t="s">
        <v>24</v>
      </c>
      <c r="C63" s="33" t="s">
        <v>86</v>
      </c>
      <c r="D63" s="46">
        <v>15</v>
      </c>
      <c r="E63" s="47">
        <v>0.4</v>
      </c>
      <c r="F63" s="47">
        <v>0.4</v>
      </c>
      <c r="G63" s="47">
        <v>0.4</v>
      </c>
      <c r="H63" s="46">
        <v>6</v>
      </c>
      <c r="I63" s="43">
        <v>0</v>
      </c>
      <c r="J63" s="44">
        <v>0</v>
      </c>
      <c r="K63" s="48"/>
      <c r="L63" s="84">
        <v>0</v>
      </c>
      <c r="M63" s="85">
        <v>0</v>
      </c>
      <c r="N63" s="86">
        <v>0</v>
      </c>
      <c r="O63" s="86">
        <v>0</v>
      </c>
      <c r="P63" s="86">
        <v>0</v>
      </c>
      <c r="Q63" s="86">
        <v>0</v>
      </c>
      <c r="R63" s="86">
        <v>0</v>
      </c>
      <c r="S63" s="87">
        <v>0</v>
      </c>
      <c r="T63" s="87">
        <v>0</v>
      </c>
      <c r="U63" s="87">
        <v>0</v>
      </c>
      <c r="V63" s="87">
        <v>0</v>
      </c>
      <c r="W63" s="87">
        <v>0</v>
      </c>
      <c r="X63" s="88">
        <v>0</v>
      </c>
      <c r="Y63" s="88">
        <v>0</v>
      </c>
      <c r="Z63" s="89">
        <v>0</v>
      </c>
    </row>
    <row r="64" spans="2:26" x14ac:dyDescent="0.3">
      <c r="B64" s="45" t="s">
        <v>24</v>
      </c>
      <c r="C64" s="33" t="s">
        <v>87</v>
      </c>
      <c r="D64" s="46">
        <v>5</v>
      </c>
      <c r="E64" s="47">
        <v>0.4</v>
      </c>
      <c r="F64" s="47">
        <v>1</v>
      </c>
      <c r="G64" s="47">
        <v>1</v>
      </c>
      <c r="H64" s="46">
        <v>5</v>
      </c>
      <c r="I64" s="43">
        <v>0.4</v>
      </c>
      <c r="J64" s="44">
        <v>2</v>
      </c>
      <c r="K64" s="48"/>
      <c r="L64" s="84">
        <v>0</v>
      </c>
      <c r="M64" s="85">
        <v>0</v>
      </c>
      <c r="N64" s="86">
        <v>0</v>
      </c>
      <c r="O64" s="86">
        <v>0</v>
      </c>
      <c r="P64" s="86">
        <v>0</v>
      </c>
      <c r="Q64" s="86">
        <v>0</v>
      </c>
      <c r="R64" s="86">
        <v>0</v>
      </c>
      <c r="S64" s="87">
        <v>0</v>
      </c>
      <c r="T64" s="87">
        <v>1</v>
      </c>
      <c r="U64" s="87">
        <v>1</v>
      </c>
      <c r="V64" s="87">
        <v>0</v>
      </c>
      <c r="W64" s="87">
        <v>0</v>
      </c>
      <c r="X64" s="88">
        <v>0</v>
      </c>
      <c r="Y64" s="88">
        <v>0</v>
      </c>
      <c r="Z64" s="89">
        <v>0</v>
      </c>
    </row>
    <row r="65" spans="2:26" x14ac:dyDescent="0.3">
      <c r="B65" s="45" t="s">
        <v>24</v>
      </c>
      <c r="C65" s="33" t="s">
        <v>88</v>
      </c>
      <c r="D65" s="46">
        <v>11</v>
      </c>
      <c r="E65" s="47">
        <v>0.4</v>
      </c>
      <c r="F65" s="47">
        <v>0.4</v>
      </c>
      <c r="G65" s="47">
        <v>0.4</v>
      </c>
      <c r="H65" s="46">
        <v>4.4000000000000004</v>
      </c>
      <c r="I65" s="43">
        <v>0</v>
      </c>
      <c r="J65" s="44">
        <v>0</v>
      </c>
      <c r="K65" s="48"/>
      <c r="L65" s="84">
        <v>0</v>
      </c>
      <c r="M65" s="85">
        <v>0</v>
      </c>
      <c r="N65" s="86">
        <v>0</v>
      </c>
      <c r="O65" s="86">
        <v>0</v>
      </c>
      <c r="P65" s="86">
        <v>0</v>
      </c>
      <c r="Q65" s="86">
        <v>0</v>
      </c>
      <c r="R65" s="86">
        <v>0</v>
      </c>
      <c r="S65" s="87">
        <v>0</v>
      </c>
      <c r="T65" s="87">
        <v>0</v>
      </c>
      <c r="U65" s="87">
        <v>0</v>
      </c>
      <c r="V65" s="87">
        <v>0</v>
      </c>
      <c r="W65" s="87">
        <v>0</v>
      </c>
      <c r="X65" s="88">
        <v>0</v>
      </c>
      <c r="Y65" s="88">
        <v>0</v>
      </c>
      <c r="Z65" s="89">
        <v>0</v>
      </c>
    </row>
    <row r="66" spans="2:26" x14ac:dyDescent="0.3">
      <c r="B66" s="45" t="s">
        <v>24</v>
      </c>
      <c r="C66" s="33" t="s">
        <v>89</v>
      </c>
      <c r="D66" s="46">
        <v>10</v>
      </c>
      <c r="E66" s="47">
        <v>0.4</v>
      </c>
      <c r="F66" s="47">
        <v>0.4</v>
      </c>
      <c r="G66" s="47">
        <v>0.4</v>
      </c>
      <c r="H66" s="46">
        <v>4</v>
      </c>
      <c r="I66" s="43">
        <v>0</v>
      </c>
      <c r="J66" s="44">
        <v>0</v>
      </c>
      <c r="K66" s="48"/>
      <c r="L66" s="84">
        <v>0</v>
      </c>
      <c r="M66" s="85">
        <v>0</v>
      </c>
      <c r="N66" s="86">
        <v>0</v>
      </c>
      <c r="O66" s="86">
        <v>0</v>
      </c>
      <c r="P66" s="86">
        <v>0</v>
      </c>
      <c r="Q66" s="86">
        <v>0</v>
      </c>
      <c r="R66" s="86">
        <v>0</v>
      </c>
      <c r="S66" s="87">
        <v>0</v>
      </c>
      <c r="T66" s="87">
        <v>0</v>
      </c>
      <c r="U66" s="87">
        <v>0</v>
      </c>
      <c r="V66" s="87">
        <v>0</v>
      </c>
      <c r="W66" s="87">
        <v>0</v>
      </c>
      <c r="X66" s="88">
        <v>0</v>
      </c>
      <c r="Y66" s="88">
        <v>0</v>
      </c>
      <c r="Z66" s="89">
        <v>0</v>
      </c>
    </row>
    <row r="67" spans="2:26" x14ac:dyDescent="0.3">
      <c r="B67" s="45" t="s">
        <v>24</v>
      </c>
      <c r="C67" s="33" t="s">
        <v>90</v>
      </c>
      <c r="D67" s="46">
        <v>3</v>
      </c>
      <c r="E67" s="47">
        <v>0.4</v>
      </c>
      <c r="F67" s="47">
        <v>0</v>
      </c>
      <c r="G67" s="47">
        <v>0.4</v>
      </c>
      <c r="H67" s="46">
        <v>1.2000000000000002</v>
      </c>
      <c r="I67" s="43">
        <v>0</v>
      </c>
      <c r="J67" s="44">
        <v>0</v>
      </c>
      <c r="K67" s="48"/>
      <c r="L67" s="84">
        <v>0</v>
      </c>
      <c r="M67" s="85">
        <v>0</v>
      </c>
      <c r="N67" s="86">
        <v>0</v>
      </c>
      <c r="O67" s="86">
        <v>0</v>
      </c>
      <c r="P67" s="86">
        <v>0</v>
      </c>
      <c r="Q67" s="86">
        <v>0</v>
      </c>
      <c r="R67" s="86">
        <v>0</v>
      </c>
      <c r="S67" s="87">
        <v>0</v>
      </c>
      <c r="T67" s="87">
        <v>0</v>
      </c>
      <c r="U67" s="87">
        <v>0</v>
      </c>
      <c r="V67" s="87">
        <v>0</v>
      </c>
      <c r="W67" s="87">
        <v>0</v>
      </c>
      <c r="X67" s="88">
        <v>0</v>
      </c>
      <c r="Y67" s="88">
        <v>0</v>
      </c>
      <c r="Z67" s="89">
        <v>0</v>
      </c>
    </row>
    <row r="68" spans="2:26" x14ac:dyDescent="0.3">
      <c r="B68" s="45" t="s">
        <v>24</v>
      </c>
      <c r="C68" s="33" t="s">
        <v>91</v>
      </c>
      <c r="D68" s="46">
        <v>6</v>
      </c>
      <c r="E68" s="47">
        <v>0.4</v>
      </c>
      <c r="F68" s="47">
        <v>1</v>
      </c>
      <c r="G68" s="47">
        <v>1</v>
      </c>
      <c r="H68" s="46">
        <v>6</v>
      </c>
      <c r="I68" s="43">
        <v>0.4</v>
      </c>
      <c r="J68" s="44">
        <v>2.4000000000000004</v>
      </c>
      <c r="K68" s="48"/>
      <c r="L68" s="84">
        <v>0</v>
      </c>
      <c r="M68" s="85">
        <v>0</v>
      </c>
      <c r="N68" s="86">
        <v>0</v>
      </c>
      <c r="O68" s="86">
        <v>0</v>
      </c>
      <c r="P68" s="86">
        <v>0</v>
      </c>
      <c r="Q68" s="86">
        <v>0</v>
      </c>
      <c r="R68" s="86">
        <v>0</v>
      </c>
      <c r="S68" s="87">
        <v>0</v>
      </c>
      <c r="T68" s="87">
        <v>0</v>
      </c>
      <c r="U68" s="87">
        <v>0</v>
      </c>
      <c r="V68" s="87">
        <v>0</v>
      </c>
      <c r="W68" s="87">
        <v>0</v>
      </c>
      <c r="X68" s="88">
        <v>0</v>
      </c>
      <c r="Y68" s="88">
        <v>0</v>
      </c>
      <c r="Z68" s="89">
        <v>2.4000000000000004</v>
      </c>
    </row>
    <row r="69" spans="2:26" x14ac:dyDescent="0.3">
      <c r="B69" s="45" t="s">
        <v>24</v>
      </c>
      <c r="C69" s="33" t="s">
        <v>92</v>
      </c>
      <c r="D69" s="46">
        <v>20</v>
      </c>
      <c r="E69" s="47">
        <v>0.4</v>
      </c>
      <c r="F69" s="47">
        <v>0.4</v>
      </c>
      <c r="G69" s="47">
        <v>0.4</v>
      </c>
      <c r="H69" s="46">
        <v>8</v>
      </c>
      <c r="I69" s="43">
        <v>0</v>
      </c>
      <c r="J69" s="44">
        <v>0</v>
      </c>
      <c r="K69" s="48"/>
      <c r="L69" s="84">
        <v>0</v>
      </c>
      <c r="M69" s="85">
        <v>0</v>
      </c>
      <c r="N69" s="86">
        <v>0</v>
      </c>
      <c r="O69" s="86">
        <v>0</v>
      </c>
      <c r="P69" s="86">
        <v>0</v>
      </c>
      <c r="Q69" s="86">
        <v>0</v>
      </c>
      <c r="R69" s="86">
        <v>0</v>
      </c>
      <c r="S69" s="87">
        <v>0</v>
      </c>
      <c r="T69" s="87">
        <v>0</v>
      </c>
      <c r="U69" s="87">
        <v>0</v>
      </c>
      <c r="V69" s="87">
        <v>0</v>
      </c>
      <c r="W69" s="87">
        <v>0</v>
      </c>
      <c r="X69" s="88">
        <v>0</v>
      </c>
      <c r="Y69" s="88">
        <v>0</v>
      </c>
      <c r="Z69" s="89">
        <v>0</v>
      </c>
    </row>
    <row r="70" spans="2:26" x14ac:dyDescent="0.3">
      <c r="B70" s="45" t="s">
        <v>24</v>
      </c>
      <c r="C70" s="33" t="s">
        <v>93</v>
      </c>
      <c r="D70" s="46">
        <v>8</v>
      </c>
      <c r="E70" s="47">
        <v>0.4</v>
      </c>
      <c r="F70" s="47">
        <v>1</v>
      </c>
      <c r="G70" s="47">
        <v>1</v>
      </c>
      <c r="H70" s="46">
        <v>8</v>
      </c>
      <c r="I70" s="43">
        <v>0</v>
      </c>
      <c r="J70" s="44">
        <v>0</v>
      </c>
      <c r="K70" s="48"/>
      <c r="L70" s="84">
        <v>0</v>
      </c>
      <c r="M70" s="85">
        <v>0</v>
      </c>
      <c r="N70" s="86">
        <v>0</v>
      </c>
      <c r="O70" s="86">
        <v>0</v>
      </c>
      <c r="P70" s="86">
        <v>0</v>
      </c>
      <c r="Q70" s="86">
        <v>0</v>
      </c>
      <c r="R70" s="86">
        <v>0</v>
      </c>
      <c r="S70" s="87">
        <v>0</v>
      </c>
      <c r="T70" s="87">
        <v>0</v>
      </c>
      <c r="U70" s="87">
        <v>0</v>
      </c>
      <c r="V70" s="87">
        <v>0</v>
      </c>
      <c r="W70" s="87">
        <v>0</v>
      </c>
      <c r="X70" s="88">
        <v>0</v>
      </c>
      <c r="Y70" s="88">
        <v>0</v>
      </c>
      <c r="Z70" s="89">
        <v>0</v>
      </c>
    </row>
    <row r="71" spans="2:26" x14ac:dyDescent="0.3">
      <c r="B71" s="45" t="s">
        <v>24</v>
      </c>
      <c r="C71" s="33" t="s">
        <v>94</v>
      </c>
      <c r="D71" s="46">
        <v>10</v>
      </c>
      <c r="E71" s="47">
        <v>0.4</v>
      </c>
      <c r="F71" s="47">
        <v>0.4</v>
      </c>
      <c r="G71" s="47">
        <v>0.4</v>
      </c>
      <c r="H71" s="46">
        <v>4</v>
      </c>
      <c r="I71" s="43">
        <v>0</v>
      </c>
      <c r="J71" s="44">
        <v>0</v>
      </c>
      <c r="K71" s="48"/>
      <c r="L71" s="84">
        <v>0</v>
      </c>
      <c r="M71" s="85">
        <v>0</v>
      </c>
      <c r="N71" s="86">
        <v>0</v>
      </c>
      <c r="O71" s="86">
        <v>0</v>
      </c>
      <c r="P71" s="86">
        <v>0</v>
      </c>
      <c r="Q71" s="86">
        <v>0</v>
      </c>
      <c r="R71" s="86">
        <v>0</v>
      </c>
      <c r="S71" s="87">
        <v>0</v>
      </c>
      <c r="T71" s="87">
        <v>0</v>
      </c>
      <c r="U71" s="87">
        <v>0</v>
      </c>
      <c r="V71" s="87">
        <v>0</v>
      </c>
      <c r="W71" s="87">
        <v>0</v>
      </c>
      <c r="X71" s="88">
        <v>0</v>
      </c>
      <c r="Y71" s="88">
        <v>0</v>
      </c>
      <c r="Z71" s="89">
        <v>0</v>
      </c>
    </row>
    <row r="72" spans="2:26" x14ac:dyDescent="0.3">
      <c r="B72" s="45" t="s">
        <v>24</v>
      </c>
      <c r="C72" s="33" t="s">
        <v>95</v>
      </c>
      <c r="D72" s="46">
        <v>5</v>
      </c>
      <c r="E72" s="47">
        <v>0.4</v>
      </c>
      <c r="F72" s="47">
        <v>1</v>
      </c>
      <c r="G72" s="47">
        <v>1</v>
      </c>
      <c r="H72" s="46">
        <v>5</v>
      </c>
      <c r="I72" s="43">
        <v>0.4</v>
      </c>
      <c r="J72" s="44">
        <v>2</v>
      </c>
      <c r="K72" s="48"/>
      <c r="L72" s="84">
        <v>0</v>
      </c>
      <c r="M72" s="85">
        <v>0</v>
      </c>
      <c r="N72" s="86">
        <v>0</v>
      </c>
      <c r="O72" s="86">
        <v>0</v>
      </c>
      <c r="P72" s="86">
        <v>0</v>
      </c>
      <c r="Q72" s="86">
        <v>0</v>
      </c>
      <c r="R72" s="86">
        <v>0</v>
      </c>
      <c r="S72" s="87">
        <v>0</v>
      </c>
      <c r="T72" s="87">
        <v>0.5</v>
      </c>
      <c r="U72" s="87">
        <v>0.5</v>
      </c>
      <c r="V72" s="87">
        <v>1</v>
      </c>
      <c r="W72" s="87">
        <v>0</v>
      </c>
      <c r="X72" s="88">
        <v>0</v>
      </c>
      <c r="Y72" s="88">
        <v>0</v>
      </c>
      <c r="Z72" s="89">
        <v>0</v>
      </c>
    </row>
    <row r="73" spans="2:26" x14ac:dyDescent="0.3">
      <c r="B73" s="45" t="s">
        <v>24</v>
      </c>
      <c r="C73" s="33" t="s">
        <v>96</v>
      </c>
      <c r="D73" s="46">
        <v>7</v>
      </c>
      <c r="E73" s="47">
        <v>0.4</v>
      </c>
      <c r="F73" s="47">
        <v>1</v>
      </c>
      <c r="G73" s="47">
        <v>1</v>
      </c>
      <c r="H73" s="46">
        <v>7</v>
      </c>
      <c r="I73" s="43">
        <v>0</v>
      </c>
      <c r="J73" s="44">
        <v>0</v>
      </c>
      <c r="K73" s="48"/>
      <c r="L73" s="84">
        <v>0</v>
      </c>
      <c r="M73" s="85">
        <v>0</v>
      </c>
      <c r="N73" s="86">
        <v>0</v>
      </c>
      <c r="O73" s="86">
        <v>0</v>
      </c>
      <c r="P73" s="86">
        <v>0</v>
      </c>
      <c r="Q73" s="86">
        <v>0</v>
      </c>
      <c r="R73" s="86">
        <v>0</v>
      </c>
      <c r="S73" s="87">
        <v>0</v>
      </c>
      <c r="T73" s="87">
        <v>0</v>
      </c>
      <c r="U73" s="87">
        <v>0</v>
      </c>
      <c r="V73" s="87">
        <v>0</v>
      </c>
      <c r="W73" s="87">
        <v>0</v>
      </c>
      <c r="X73" s="88">
        <v>0</v>
      </c>
      <c r="Y73" s="88">
        <v>0</v>
      </c>
      <c r="Z73" s="89">
        <v>0</v>
      </c>
    </row>
    <row r="74" spans="2:26" x14ac:dyDescent="0.3">
      <c r="B74" s="45" t="s">
        <v>24</v>
      </c>
      <c r="C74" s="33" t="s">
        <v>97</v>
      </c>
      <c r="D74" s="46">
        <v>20</v>
      </c>
      <c r="E74" s="47">
        <v>0.4</v>
      </c>
      <c r="F74" s="47">
        <v>0.4</v>
      </c>
      <c r="G74" s="47">
        <v>0.4</v>
      </c>
      <c r="H74" s="46">
        <v>8</v>
      </c>
      <c r="I74" s="43">
        <v>0</v>
      </c>
      <c r="J74" s="44">
        <v>0</v>
      </c>
      <c r="K74" s="48"/>
      <c r="L74" s="84">
        <v>0</v>
      </c>
      <c r="M74" s="85">
        <v>0</v>
      </c>
      <c r="N74" s="86">
        <v>0</v>
      </c>
      <c r="O74" s="86">
        <v>0</v>
      </c>
      <c r="P74" s="86">
        <v>0</v>
      </c>
      <c r="Q74" s="86">
        <v>0</v>
      </c>
      <c r="R74" s="86">
        <v>0</v>
      </c>
      <c r="S74" s="87">
        <v>0</v>
      </c>
      <c r="T74" s="87">
        <v>0</v>
      </c>
      <c r="U74" s="87">
        <v>0</v>
      </c>
      <c r="V74" s="87">
        <v>0</v>
      </c>
      <c r="W74" s="87">
        <v>0</v>
      </c>
      <c r="X74" s="88">
        <v>0</v>
      </c>
      <c r="Y74" s="88">
        <v>0</v>
      </c>
      <c r="Z74" s="89">
        <v>0</v>
      </c>
    </row>
    <row r="75" spans="2:26" x14ac:dyDescent="0.3">
      <c r="B75" s="45" t="s">
        <v>24</v>
      </c>
      <c r="C75" s="33" t="s">
        <v>98</v>
      </c>
      <c r="D75" s="46">
        <v>10</v>
      </c>
      <c r="E75" s="47">
        <v>0.4</v>
      </c>
      <c r="F75" s="47">
        <v>0.4</v>
      </c>
      <c r="G75" s="47">
        <v>0.4</v>
      </c>
      <c r="H75" s="46">
        <v>4</v>
      </c>
      <c r="I75" s="43">
        <v>0</v>
      </c>
      <c r="J75" s="44">
        <v>0</v>
      </c>
      <c r="K75" s="48"/>
      <c r="L75" s="84">
        <v>0</v>
      </c>
      <c r="M75" s="85">
        <v>0</v>
      </c>
      <c r="N75" s="86">
        <v>0</v>
      </c>
      <c r="O75" s="86">
        <v>0</v>
      </c>
      <c r="P75" s="86">
        <v>0</v>
      </c>
      <c r="Q75" s="86">
        <v>0</v>
      </c>
      <c r="R75" s="86">
        <v>0</v>
      </c>
      <c r="S75" s="87">
        <v>0</v>
      </c>
      <c r="T75" s="87">
        <v>0</v>
      </c>
      <c r="U75" s="87">
        <v>0</v>
      </c>
      <c r="V75" s="87">
        <v>0</v>
      </c>
      <c r="W75" s="87">
        <v>0</v>
      </c>
      <c r="X75" s="88">
        <v>0</v>
      </c>
      <c r="Y75" s="88">
        <v>0</v>
      </c>
      <c r="Z75" s="89">
        <v>0</v>
      </c>
    </row>
    <row r="76" spans="2:26" x14ac:dyDescent="0.3">
      <c r="B76" s="45" t="s">
        <v>24</v>
      </c>
      <c r="C76" s="33" t="s">
        <v>99</v>
      </c>
      <c r="D76" s="46">
        <v>5</v>
      </c>
      <c r="E76" s="47">
        <v>0.4</v>
      </c>
      <c r="F76" s="47">
        <v>1</v>
      </c>
      <c r="G76" s="47">
        <v>1</v>
      </c>
      <c r="H76" s="46">
        <v>5</v>
      </c>
      <c r="I76" s="43">
        <v>0</v>
      </c>
      <c r="J76" s="44">
        <v>0</v>
      </c>
      <c r="K76" s="48"/>
      <c r="L76" s="84">
        <v>0</v>
      </c>
      <c r="M76" s="85">
        <v>0</v>
      </c>
      <c r="N76" s="86">
        <v>0</v>
      </c>
      <c r="O76" s="86">
        <v>0</v>
      </c>
      <c r="P76" s="86">
        <v>0</v>
      </c>
      <c r="Q76" s="86">
        <v>0</v>
      </c>
      <c r="R76" s="86">
        <v>0</v>
      </c>
      <c r="S76" s="87">
        <v>0</v>
      </c>
      <c r="T76" s="87">
        <v>0</v>
      </c>
      <c r="U76" s="87">
        <v>0</v>
      </c>
      <c r="V76" s="87">
        <v>0</v>
      </c>
      <c r="W76" s="87">
        <v>0</v>
      </c>
      <c r="X76" s="88">
        <v>0</v>
      </c>
      <c r="Y76" s="88">
        <v>0</v>
      </c>
      <c r="Z76" s="89">
        <v>0</v>
      </c>
    </row>
    <row r="77" spans="2:26" x14ac:dyDescent="0.3">
      <c r="B77" s="45" t="s">
        <v>24</v>
      </c>
      <c r="C77" s="33" t="s">
        <v>100</v>
      </c>
      <c r="D77" s="46">
        <v>21</v>
      </c>
      <c r="E77" s="47">
        <v>1</v>
      </c>
      <c r="F77" s="47">
        <v>1</v>
      </c>
      <c r="G77" s="47">
        <v>1</v>
      </c>
      <c r="H77" s="46">
        <v>21</v>
      </c>
      <c r="I77" s="43">
        <v>0</v>
      </c>
      <c r="J77" s="44">
        <v>0</v>
      </c>
      <c r="K77" s="48"/>
      <c r="L77" s="84">
        <v>0</v>
      </c>
      <c r="M77" s="85">
        <v>0</v>
      </c>
      <c r="N77" s="86">
        <v>0</v>
      </c>
      <c r="O77" s="86">
        <v>0</v>
      </c>
      <c r="P77" s="86">
        <v>0</v>
      </c>
      <c r="Q77" s="86">
        <v>0</v>
      </c>
      <c r="R77" s="86">
        <v>0</v>
      </c>
      <c r="S77" s="87">
        <v>0</v>
      </c>
      <c r="T77" s="87">
        <v>0</v>
      </c>
      <c r="U77" s="87">
        <v>0</v>
      </c>
      <c r="V77" s="87">
        <v>0</v>
      </c>
      <c r="W77" s="87">
        <v>0</v>
      </c>
      <c r="X77" s="88">
        <v>0</v>
      </c>
      <c r="Y77" s="88">
        <v>0</v>
      </c>
      <c r="Z77" s="89">
        <v>0</v>
      </c>
    </row>
    <row r="78" spans="2:26" x14ac:dyDescent="0.3">
      <c r="B78" s="45" t="s">
        <v>24</v>
      </c>
      <c r="C78" s="33" t="s">
        <v>101</v>
      </c>
      <c r="D78" s="46">
        <v>3</v>
      </c>
      <c r="E78" s="47">
        <v>0.4</v>
      </c>
      <c r="F78" s="47">
        <v>1</v>
      </c>
      <c r="G78" s="47">
        <v>1</v>
      </c>
      <c r="H78" s="46">
        <v>3</v>
      </c>
      <c r="I78" s="43">
        <v>0.4</v>
      </c>
      <c r="J78" s="44">
        <v>1.2000000000000002</v>
      </c>
      <c r="K78" s="48"/>
      <c r="L78" s="84">
        <v>0</v>
      </c>
      <c r="M78" s="85">
        <v>0</v>
      </c>
      <c r="N78" s="86">
        <v>0</v>
      </c>
      <c r="O78" s="86">
        <v>0</v>
      </c>
      <c r="P78" s="86">
        <v>0</v>
      </c>
      <c r="Q78" s="86">
        <v>0</v>
      </c>
      <c r="R78" s="86">
        <v>0</v>
      </c>
      <c r="S78" s="87">
        <v>0</v>
      </c>
      <c r="T78" s="87">
        <v>0</v>
      </c>
      <c r="U78" s="87">
        <v>0</v>
      </c>
      <c r="V78" s="87">
        <v>0</v>
      </c>
      <c r="W78" s="87">
        <v>0</v>
      </c>
      <c r="X78" s="88">
        <v>1.2000000000000002</v>
      </c>
      <c r="Y78" s="88">
        <v>0</v>
      </c>
      <c r="Z78" s="89">
        <v>0</v>
      </c>
    </row>
    <row r="79" spans="2:26" x14ac:dyDescent="0.3">
      <c r="B79" s="45" t="s">
        <v>24</v>
      </c>
      <c r="C79" s="33" t="s">
        <v>102</v>
      </c>
      <c r="D79" s="46">
        <v>18</v>
      </c>
      <c r="E79" s="47">
        <v>1</v>
      </c>
      <c r="F79" s="47">
        <v>0</v>
      </c>
      <c r="G79" s="47">
        <v>1</v>
      </c>
      <c r="H79" s="46">
        <v>18</v>
      </c>
      <c r="I79" s="43">
        <v>0.4</v>
      </c>
      <c r="J79" s="44">
        <v>7.2</v>
      </c>
      <c r="K79" s="48"/>
      <c r="L79" s="84">
        <v>0</v>
      </c>
      <c r="M79" s="85">
        <v>0</v>
      </c>
      <c r="N79" s="86">
        <v>0</v>
      </c>
      <c r="O79" s="86">
        <v>0</v>
      </c>
      <c r="P79" s="86">
        <v>0</v>
      </c>
      <c r="Q79" s="86">
        <v>0</v>
      </c>
      <c r="R79" s="86">
        <v>0</v>
      </c>
      <c r="S79" s="87">
        <v>7.2</v>
      </c>
      <c r="T79" s="87">
        <v>0</v>
      </c>
      <c r="U79" s="87">
        <v>0</v>
      </c>
      <c r="V79" s="87">
        <v>0</v>
      </c>
      <c r="W79" s="87">
        <v>0</v>
      </c>
      <c r="X79" s="88">
        <v>0</v>
      </c>
      <c r="Y79" s="88">
        <v>0</v>
      </c>
      <c r="Z79" s="89">
        <v>0</v>
      </c>
    </row>
    <row r="80" spans="2:26" x14ac:dyDescent="0.3">
      <c r="B80" s="45" t="s">
        <v>24</v>
      </c>
      <c r="C80" s="33" t="s">
        <v>103</v>
      </c>
      <c r="D80" s="46">
        <v>5</v>
      </c>
      <c r="E80" s="47">
        <v>0.4</v>
      </c>
      <c r="F80" s="47">
        <v>1</v>
      </c>
      <c r="G80" s="47">
        <v>1</v>
      </c>
      <c r="H80" s="46">
        <v>5</v>
      </c>
      <c r="I80" s="43">
        <v>0</v>
      </c>
      <c r="J80" s="44">
        <v>0</v>
      </c>
      <c r="K80" s="48"/>
      <c r="L80" s="84">
        <v>0</v>
      </c>
      <c r="M80" s="85">
        <v>0</v>
      </c>
      <c r="N80" s="86">
        <v>0</v>
      </c>
      <c r="O80" s="86">
        <v>0</v>
      </c>
      <c r="P80" s="86">
        <v>0</v>
      </c>
      <c r="Q80" s="86">
        <v>0</v>
      </c>
      <c r="R80" s="86">
        <v>0</v>
      </c>
      <c r="S80" s="87">
        <v>0</v>
      </c>
      <c r="T80" s="87">
        <v>0</v>
      </c>
      <c r="U80" s="87">
        <v>0</v>
      </c>
      <c r="V80" s="87">
        <v>0</v>
      </c>
      <c r="W80" s="87">
        <v>0</v>
      </c>
      <c r="X80" s="88">
        <v>0</v>
      </c>
      <c r="Y80" s="88">
        <v>0</v>
      </c>
      <c r="Z80" s="89">
        <v>0</v>
      </c>
    </row>
    <row r="81" spans="2:26" x14ac:dyDescent="0.3">
      <c r="B81" s="45" t="s">
        <v>24</v>
      </c>
      <c r="C81" s="33" t="s">
        <v>104</v>
      </c>
      <c r="D81" s="46">
        <v>2.5</v>
      </c>
      <c r="E81" s="47">
        <v>0.4</v>
      </c>
      <c r="F81" s="47">
        <v>1</v>
      </c>
      <c r="G81" s="47">
        <v>1</v>
      </c>
      <c r="H81" s="46">
        <v>2.5</v>
      </c>
      <c r="I81" s="43">
        <v>0</v>
      </c>
      <c r="J81" s="44">
        <v>0</v>
      </c>
      <c r="K81" s="48"/>
      <c r="L81" s="84">
        <v>0</v>
      </c>
      <c r="M81" s="85">
        <v>0</v>
      </c>
      <c r="N81" s="86">
        <v>0</v>
      </c>
      <c r="O81" s="86">
        <v>0</v>
      </c>
      <c r="P81" s="86">
        <v>0</v>
      </c>
      <c r="Q81" s="86">
        <v>0</v>
      </c>
      <c r="R81" s="86">
        <v>0</v>
      </c>
      <c r="S81" s="87">
        <v>0</v>
      </c>
      <c r="T81" s="87">
        <v>0</v>
      </c>
      <c r="U81" s="87">
        <v>0</v>
      </c>
      <c r="V81" s="87">
        <v>0</v>
      </c>
      <c r="W81" s="87">
        <v>0</v>
      </c>
      <c r="X81" s="88">
        <v>0</v>
      </c>
      <c r="Y81" s="88">
        <v>0</v>
      </c>
      <c r="Z81" s="89">
        <v>0</v>
      </c>
    </row>
    <row r="82" spans="2:26" x14ac:dyDescent="0.3">
      <c r="B82" s="45" t="s">
        <v>24</v>
      </c>
      <c r="C82" s="33" t="s">
        <v>105</v>
      </c>
      <c r="D82" s="46">
        <v>6</v>
      </c>
      <c r="E82" s="47">
        <v>0.4</v>
      </c>
      <c r="F82" s="47">
        <v>1</v>
      </c>
      <c r="G82" s="47">
        <v>1</v>
      </c>
      <c r="H82" s="46">
        <v>6</v>
      </c>
      <c r="I82" s="43">
        <v>0</v>
      </c>
      <c r="J82" s="44">
        <v>0</v>
      </c>
      <c r="K82" s="48"/>
      <c r="L82" s="84">
        <v>0</v>
      </c>
      <c r="M82" s="85">
        <v>0</v>
      </c>
      <c r="N82" s="86">
        <v>0</v>
      </c>
      <c r="O82" s="86">
        <v>0</v>
      </c>
      <c r="P82" s="86">
        <v>0</v>
      </c>
      <c r="Q82" s="86">
        <v>0</v>
      </c>
      <c r="R82" s="86">
        <v>0</v>
      </c>
      <c r="S82" s="87">
        <v>0</v>
      </c>
      <c r="T82" s="87">
        <v>0</v>
      </c>
      <c r="U82" s="87">
        <v>0</v>
      </c>
      <c r="V82" s="87">
        <v>0</v>
      </c>
      <c r="W82" s="87">
        <v>0</v>
      </c>
      <c r="X82" s="88">
        <v>0</v>
      </c>
      <c r="Y82" s="88">
        <v>0</v>
      </c>
      <c r="Z82" s="89">
        <v>0</v>
      </c>
    </row>
    <row r="83" spans="2:26" x14ac:dyDescent="0.3">
      <c r="B83" s="45" t="s">
        <v>24</v>
      </c>
      <c r="C83" s="33" t="s">
        <v>106</v>
      </c>
      <c r="D83" s="46">
        <v>5</v>
      </c>
      <c r="E83" s="47">
        <v>0.4</v>
      </c>
      <c r="F83" s="47">
        <v>1</v>
      </c>
      <c r="G83" s="47">
        <v>1</v>
      </c>
      <c r="H83" s="46">
        <v>5</v>
      </c>
      <c r="I83" s="43">
        <v>0.4</v>
      </c>
      <c r="J83" s="44">
        <v>2</v>
      </c>
      <c r="K83" s="48"/>
      <c r="L83" s="84">
        <v>0</v>
      </c>
      <c r="M83" s="85">
        <v>0</v>
      </c>
      <c r="N83" s="86">
        <v>0</v>
      </c>
      <c r="O83" s="86">
        <v>1</v>
      </c>
      <c r="P83" s="86">
        <v>0</v>
      </c>
      <c r="Q83" s="86">
        <v>0</v>
      </c>
      <c r="R83" s="86">
        <v>1</v>
      </c>
      <c r="S83" s="87">
        <v>0</v>
      </c>
      <c r="T83" s="87">
        <v>0</v>
      </c>
      <c r="U83" s="87">
        <v>0</v>
      </c>
      <c r="V83" s="87">
        <v>0</v>
      </c>
      <c r="W83" s="87">
        <v>0</v>
      </c>
      <c r="X83" s="88">
        <v>0</v>
      </c>
      <c r="Y83" s="88">
        <v>0</v>
      </c>
      <c r="Z83" s="89">
        <v>0</v>
      </c>
    </row>
    <row r="84" spans="2:26" x14ac:dyDescent="0.3">
      <c r="B84" s="45" t="s">
        <v>24</v>
      </c>
      <c r="C84" s="33" t="s">
        <v>107</v>
      </c>
      <c r="D84" s="46">
        <v>5</v>
      </c>
      <c r="E84" s="47">
        <v>0.4</v>
      </c>
      <c r="F84" s="47">
        <v>1</v>
      </c>
      <c r="G84" s="47">
        <v>1</v>
      </c>
      <c r="H84" s="46">
        <v>5</v>
      </c>
      <c r="I84" s="43">
        <v>0.4</v>
      </c>
      <c r="J84" s="44">
        <v>2</v>
      </c>
      <c r="K84" s="48"/>
      <c r="L84" s="84">
        <v>0</v>
      </c>
      <c r="M84" s="85">
        <v>0</v>
      </c>
      <c r="N84" s="86">
        <v>0</v>
      </c>
      <c r="O84" s="86">
        <v>0</v>
      </c>
      <c r="P84" s="86">
        <v>0</v>
      </c>
      <c r="Q84" s="86">
        <v>0</v>
      </c>
      <c r="R84" s="86">
        <v>0</v>
      </c>
      <c r="S84" s="87">
        <v>0</v>
      </c>
      <c r="T84" s="87">
        <v>1</v>
      </c>
      <c r="U84" s="87">
        <v>1</v>
      </c>
      <c r="V84" s="87">
        <v>0</v>
      </c>
      <c r="W84" s="87">
        <v>0</v>
      </c>
      <c r="X84" s="88">
        <v>0</v>
      </c>
      <c r="Y84" s="88">
        <v>0</v>
      </c>
      <c r="Z84" s="89">
        <v>0</v>
      </c>
    </row>
    <row r="85" spans="2:26" x14ac:dyDescent="0.3">
      <c r="B85" s="45" t="s">
        <v>24</v>
      </c>
      <c r="C85" s="33" t="s">
        <v>108</v>
      </c>
      <c r="D85" s="46">
        <v>5</v>
      </c>
      <c r="E85" s="47">
        <v>0.4</v>
      </c>
      <c r="F85" s="47">
        <v>0</v>
      </c>
      <c r="G85" s="47">
        <v>0.4</v>
      </c>
      <c r="H85" s="46">
        <v>2</v>
      </c>
      <c r="I85" s="43">
        <v>0</v>
      </c>
      <c r="J85" s="44">
        <v>0</v>
      </c>
      <c r="K85" s="48"/>
      <c r="L85" s="84">
        <v>0</v>
      </c>
      <c r="M85" s="85">
        <v>0</v>
      </c>
      <c r="N85" s="86">
        <v>0</v>
      </c>
      <c r="O85" s="86">
        <v>0</v>
      </c>
      <c r="P85" s="86">
        <v>0</v>
      </c>
      <c r="Q85" s="86">
        <v>0</v>
      </c>
      <c r="R85" s="86">
        <v>0</v>
      </c>
      <c r="S85" s="87">
        <v>0</v>
      </c>
      <c r="T85" s="87">
        <v>0</v>
      </c>
      <c r="U85" s="87">
        <v>0</v>
      </c>
      <c r="V85" s="87">
        <v>0</v>
      </c>
      <c r="W85" s="87">
        <v>0</v>
      </c>
      <c r="X85" s="88">
        <v>0</v>
      </c>
      <c r="Y85" s="88">
        <v>0</v>
      </c>
      <c r="Z85" s="89">
        <v>0</v>
      </c>
    </row>
    <row r="86" spans="2:26" x14ac:dyDescent="0.3">
      <c r="B86" s="45" t="s">
        <v>24</v>
      </c>
      <c r="C86" s="33" t="s">
        <v>109</v>
      </c>
      <c r="D86" s="46">
        <v>6</v>
      </c>
      <c r="E86" s="47">
        <v>0.4</v>
      </c>
      <c r="F86" s="47">
        <v>0.4</v>
      </c>
      <c r="G86" s="47">
        <v>0.4</v>
      </c>
      <c r="H86" s="46">
        <v>2.4000000000000004</v>
      </c>
      <c r="I86" s="43">
        <v>0.4</v>
      </c>
      <c r="J86" s="44">
        <v>0.96000000000000019</v>
      </c>
      <c r="K86" s="48"/>
      <c r="L86" s="84">
        <v>0</v>
      </c>
      <c r="M86" s="85">
        <v>0</v>
      </c>
      <c r="N86" s="86">
        <v>0</v>
      </c>
      <c r="O86" s="86">
        <v>0</v>
      </c>
      <c r="P86" s="86">
        <v>0</v>
      </c>
      <c r="Q86" s="86">
        <v>0</v>
      </c>
      <c r="R86" s="86">
        <v>0</v>
      </c>
      <c r="S86" s="87">
        <v>0</v>
      </c>
      <c r="T86" s="87">
        <v>0</v>
      </c>
      <c r="U86" s="87">
        <v>0</v>
      </c>
      <c r="V86" s="87">
        <v>0</v>
      </c>
      <c r="W86" s="87">
        <v>0</v>
      </c>
      <c r="X86" s="88">
        <v>0</v>
      </c>
      <c r="Y86" s="88">
        <v>0</v>
      </c>
      <c r="Z86" s="89">
        <v>0.96000000000000019</v>
      </c>
    </row>
    <row r="87" spans="2:26" x14ac:dyDescent="0.3">
      <c r="B87" s="45" t="s">
        <v>24</v>
      </c>
      <c r="C87" s="33" t="s">
        <v>110</v>
      </c>
      <c r="D87" s="46">
        <v>3</v>
      </c>
      <c r="E87" s="47">
        <v>0.4</v>
      </c>
      <c r="F87" s="47">
        <v>1</v>
      </c>
      <c r="G87" s="47">
        <v>1</v>
      </c>
      <c r="H87" s="46">
        <v>3</v>
      </c>
      <c r="I87" s="43">
        <v>0</v>
      </c>
      <c r="J87" s="44">
        <v>0</v>
      </c>
      <c r="K87" s="48"/>
      <c r="L87" s="84">
        <v>0</v>
      </c>
      <c r="M87" s="85">
        <v>0</v>
      </c>
      <c r="N87" s="86">
        <v>0</v>
      </c>
      <c r="O87" s="86">
        <v>0</v>
      </c>
      <c r="P87" s="86">
        <v>0</v>
      </c>
      <c r="Q87" s="86">
        <v>0</v>
      </c>
      <c r="R87" s="86">
        <v>0</v>
      </c>
      <c r="S87" s="87">
        <v>0</v>
      </c>
      <c r="T87" s="87">
        <v>0</v>
      </c>
      <c r="U87" s="87">
        <v>0</v>
      </c>
      <c r="V87" s="87">
        <v>0</v>
      </c>
      <c r="W87" s="87">
        <v>0</v>
      </c>
      <c r="X87" s="88">
        <v>0</v>
      </c>
      <c r="Y87" s="88">
        <v>0</v>
      </c>
      <c r="Z87" s="89">
        <v>0</v>
      </c>
    </row>
    <row r="88" spans="2:26" x14ac:dyDescent="0.3">
      <c r="B88" s="45" t="s">
        <v>24</v>
      </c>
      <c r="C88" s="33" t="s">
        <v>111</v>
      </c>
      <c r="D88" s="46">
        <v>17</v>
      </c>
      <c r="E88" s="47">
        <v>1</v>
      </c>
      <c r="F88" s="47">
        <v>0</v>
      </c>
      <c r="G88" s="47">
        <v>1</v>
      </c>
      <c r="H88" s="46">
        <v>17</v>
      </c>
      <c r="I88" s="43">
        <v>0</v>
      </c>
      <c r="J88" s="44">
        <v>0</v>
      </c>
      <c r="K88" s="48"/>
      <c r="L88" s="84">
        <v>0</v>
      </c>
      <c r="M88" s="85">
        <v>0</v>
      </c>
      <c r="N88" s="86">
        <v>0</v>
      </c>
      <c r="O88" s="86">
        <v>0</v>
      </c>
      <c r="P88" s="86">
        <v>0</v>
      </c>
      <c r="Q88" s="86">
        <v>0</v>
      </c>
      <c r="R88" s="86">
        <v>0</v>
      </c>
      <c r="S88" s="87">
        <v>0</v>
      </c>
      <c r="T88" s="87">
        <v>0</v>
      </c>
      <c r="U88" s="87">
        <v>0</v>
      </c>
      <c r="V88" s="87">
        <v>0</v>
      </c>
      <c r="W88" s="87">
        <v>0</v>
      </c>
      <c r="X88" s="88">
        <v>0</v>
      </c>
      <c r="Y88" s="88">
        <v>0</v>
      </c>
      <c r="Z88" s="89">
        <v>0</v>
      </c>
    </row>
    <row r="89" spans="2:26" x14ac:dyDescent="0.3">
      <c r="B89" s="45" t="s">
        <v>24</v>
      </c>
      <c r="C89" s="33" t="s">
        <v>112</v>
      </c>
      <c r="D89" s="46">
        <v>16</v>
      </c>
      <c r="E89" s="47">
        <v>0.4</v>
      </c>
      <c r="F89" s="47">
        <v>0.4</v>
      </c>
      <c r="G89" s="47">
        <v>0.4</v>
      </c>
      <c r="H89" s="46">
        <v>6.4</v>
      </c>
      <c r="I89" s="43">
        <v>0</v>
      </c>
      <c r="J89" s="44">
        <v>0</v>
      </c>
      <c r="K89" s="48"/>
      <c r="L89" s="84">
        <v>0</v>
      </c>
      <c r="M89" s="85">
        <v>0</v>
      </c>
      <c r="N89" s="86">
        <v>0</v>
      </c>
      <c r="O89" s="86">
        <v>0</v>
      </c>
      <c r="P89" s="86">
        <v>0</v>
      </c>
      <c r="Q89" s="86">
        <v>0</v>
      </c>
      <c r="R89" s="86">
        <v>0</v>
      </c>
      <c r="S89" s="87">
        <v>0</v>
      </c>
      <c r="T89" s="87">
        <v>0</v>
      </c>
      <c r="U89" s="87">
        <v>0</v>
      </c>
      <c r="V89" s="87">
        <v>0</v>
      </c>
      <c r="W89" s="87">
        <v>0</v>
      </c>
      <c r="X89" s="88">
        <v>0</v>
      </c>
      <c r="Y89" s="88">
        <v>0</v>
      </c>
      <c r="Z89" s="89">
        <v>0</v>
      </c>
    </row>
    <row r="90" spans="2:26" x14ac:dyDescent="0.3">
      <c r="B90" s="45" t="s">
        <v>24</v>
      </c>
      <c r="C90" s="33" t="s">
        <v>113</v>
      </c>
      <c r="D90" s="46">
        <v>11</v>
      </c>
      <c r="E90" s="47">
        <v>1</v>
      </c>
      <c r="F90" s="47">
        <v>0</v>
      </c>
      <c r="G90" s="47">
        <v>1</v>
      </c>
      <c r="H90" s="46">
        <v>11</v>
      </c>
      <c r="I90" s="43">
        <v>0.4</v>
      </c>
      <c r="J90" s="44">
        <v>4.4000000000000004</v>
      </c>
      <c r="K90" s="48"/>
      <c r="L90" s="84">
        <v>0</v>
      </c>
      <c r="M90" s="85">
        <v>0</v>
      </c>
      <c r="N90" s="86">
        <v>0</v>
      </c>
      <c r="O90" s="86">
        <v>0</v>
      </c>
      <c r="P90" s="86">
        <v>0</v>
      </c>
      <c r="Q90" s="86">
        <v>0</v>
      </c>
      <c r="R90" s="86">
        <v>4.4000000000000004</v>
      </c>
      <c r="S90" s="87">
        <v>0</v>
      </c>
      <c r="T90" s="87">
        <v>0</v>
      </c>
      <c r="U90" s="87">
        <v>0</v>
      </c>
      <c r="V90" s="87">
        <v>0</v>
      </c>
      <c r="W90" s="87">
        <v>0</v>
      </c>
      <c r="X90" s="88">
        <v>0</v>
      </c>
      <c r="Y90" s="88">
        <v>0</v>
      </c>
      <c r="Z90" s="89">
        <v>0</v>
      </c>
    </row>
    <row r="91" spans="2:26" x14ac:dyDescent="0.3">
      <c r="B91" s="45" t="s">
        <v>24</v>
      </c>
      <c r="C91" s="33" t="s">
        <v>114</v>
      </c>
      <c r="D91" s="46">
        <v>17.3</v>
      </c>
      <c r="E91" s="47">
        <v>1</v>
      </c>
      <c r="F91" s="47">
        <v>0</v>
      </c>
      <c r="G91" s="47">
        <v>1</v>
      </c>
      <c r="H91" s="46">
        <v>17.3</v>
      </c>
      <c r="I91" s="43">
        <v>0</v>
      </c>
      <c r="J91" s="44">
        <v>0</v>
      </c>
      <c r="K91" s="48"/>
      <c r="L91" s="84">
        <v>0</v>
      </c>
      <c r="M91" s="85">
        <v>0</v>
      </c>
      <c r="N91" s="86">
        <v>0</v>
      </c>
      <c r="O91" s="86">
        <v>0</v>
      </c>
      <c r="P91" s="86">
        <v>0</v>
      </c>
      <c r="Q91" s="86">
        <v>0</v>
      </c>
      <c r="R91" s="86">
        <v>0</v>
      </c>
      <c r="S91" s="87">
        <v>0</v>
      </c>
      <c r="T91" s="87">
        <v>0</v>
      </c>
      <c r="U91" s="87">
        <v>0</v>
      </c>
      <c r="V91" s="87">
        <v>0</v>
      </c>
      <c r="W91" s="87">
        <v>0</v>
      </c>
      <c r="X91" s="88">
        <v>0</v>
      </c>
      <c r="Y91" s="88">
        <v>0</v>
      </c>
      <c r="Z91" s="89">
        <v>0</v>
      </c>
    </row>
    <row r="92" spans="2:26" x14ac:dyDescent="0.3">
      <c r="B92" s="45" t="s">
        <v>24</v>
      </c>
      <c r="C92" s="33" t="s">
        <v>455</v>
      </c>
      <c r="D92" s="46">
        <v>50.418316349999998</v>
      </c>
      <c r="E92" s="47">
        <v>0</v>
      </c>
      <c r="F92" s="47">
        <v>0</v>
      </c>
      <c r="G92" s="47">
        <v>0</v>
      </c>
      <c r="H92" s="46">
        <v>0</v>
      </c>
      <c r="I92" s="43">
        <v>0</v>
      </c>
      <c r="J92" s="44">
        <v>0</v>
      </c>
      <c r="K92" s="48"/>
      <c r="L92" s="84">
        <v>0</v>
      </c>
      <c r="M92" s="85">
        <v>0</v>
      </c>
      <c r="N92" s="86">
        <v>0</v>
      </c>
      <c r="O92" s="86">
        <v>0</v>
      </c>
      <c r="P92" s="86">
        <v>0</v>
      </c>
      <c r="Q92" s="86">
        <v>0</v>
      </c>
      <c r="R92" s="86">
        <v>0</v>
      </c>
      <c r="S92" s="87">
        <v>0</v>
      </c>
      <c r="T92" s="87">
        <v>0</v>
      </c>
      <c r="U92" s="87">
        <v>0</v>
      </c>
      <c r="V92" s="87">
        <v>0</v>
      </c>
      <c r="W92" s="87">
        <v>0</v>
      </c>
      <c r="X92" s="88">
        <v>0</v>
      </c>
      <c r="Y92" s="88">
        <v>0</v>
      </c>
      <c r="Z92" s="89">
        <v>0</v>
      </c>
    </row>
    <row r="93" spans="2:26" x14ac:dyDescent="0.3">
      <c r="B93" s="193" t="s">
        <v>27</v>
      </c>
      <c r="C93" s="196" t="s">
        <v>24</v>
      </c>
      <c r="D93" s="117">
        <v>3487.020156</v>
      </c>
      <c r="E93" s="112"/>
      <c r="F93" s="112"/>
      <c r="G93" s="112">
        <f>H93/D93</f>
        <v>0.6083532819131775</v>
      </c>
      <c r="H93" s="111">
        <v>2121.3401560000002</v>
      </c>
      <c r="I93" s="113">
        <f>J93/H93</f>
        <v>0.46371629614312543</v>
      </c>
      <c r="J93" s="114">
        <v>983.7</v>
      </c>
      <c r="K93" s="48"/>
      <c r="L93" s="93">
        <v>6.8</v>
      </c>
      <c r="M93" s="93">
        <v>6.9111111111111105</v>
      </c>
      <c r="N93" s="93">
        <v>0.1111111111111111</v>
      </c>
      <c r="O93" s="93">
        <v>13.111111111111111</v>
      </c>
      <c r="P93" s="93">
        <v>5.1111111111111107</v>
      </c>
      <c r="Q93" s="93">
        <v>98.277777777777771</v>
      </c>
      <c r="R93" s="93">
        <v>98.011111111111106</v>
      </c>
      <c r="S93" s="93">
        <v>51.359259259259254</v>
      </c>
      <c r="T93" s="93">
        <v>235.84259259259258</v>
      </c>
      <c r="U93" s="93">
        <v>389.80925925925925</v>
      </c>
      <c r="V93" s="93">
        <v>43.177777777777777</v>
      </c>
      <c r="W93" s="93">
        <v>35.06666666666667</v>
      </c>
      <c r="X93" s="93">
        <v>0.1111111111111111</v>
      </c>
      <c r="Y93" s="93">
        <v>0</v>
      </c>
      <c r="Z93" s="93">
        <v>0</v>
      </c>
    </row>
    <row r="94" spans="2:26" x14ac:dyDescent="0.3">
      <c r="B94" s="45" t="s">
        <v>24</v>
      </c>
      <c r="C94" s="33" t="s">
        <v>115</v>
      </c>
      <c r="D94" s="46">
        <v>6</v>
      </c>
      <c r="E94" s="47">
        <v>1</v>
      </c>
      <c r="F94" s="47">
        <v>0</v>
      </c>
      <c r="G94" s="47">
        <v>1</v>
      </c>
      <c r="H94" s="46">
        <v>6</v>
      </c>
      <c r="I94" s="43">
        <v>0</v>
      </c>
      <c r="J94" s="44">
        <v>0</v>
      </c>
      <c r="K94" s="48"/>
      <c r="L94" s="84">
        <v>0</v>
      </c>
      <c r="M94" s="85">
        <v>0</v>
      </c>
      <c r="N94" s="86">
        <v>0</v>
      </c>
      <c r="O94" s="86">
        <v>0</v>
      </c>
      <c r="P94" s="86">
        <v>0</v>
      </c>
      <c r="Q94" s="86">
        <v>0</v>
      </c>
      <c r="R94" s="86">
        <v>0</v>
      </c>
      <c r="S94" s="87">
        <v>0</v>
      </c>
      <c r="T94" s="87">
        <v>0</v>
      </c>
      <c r="U94" s="87">
        <v>0</v>
      </c>
      <c r="V94" s="87">
        <v>0</v>
      </c>
      <c r="W94" s="87">
        <v>0</v>
      </c>
      <c r="X94" s="88">
        <v>0</v>
      </c>
      <c r="Y94" s="88">
        <v>0</v>
      </c>
      <c r="Z94" s="89">
        <v>0</v>
      </c>
    </row>
    <row r="95" spans="2:26" x14ac:dyDescent="0.3">
      <c r="B95" s="45" t="s">
        <v>24</v>
      </c>
      <c r="C95" s="33" t="s">
        <v>116</v>
      </c>
      <c r="D95" s="46">
        <v>9</v>
      </c>
      <c r="E95" s="47">
        <v>1</v>
      </c>
      <c r="F95" s="47">
        <v>0</v>
      </c>
      <c r="G95" s="47">
        <v>1</v>
      </c>
      <c r="H95" s="46">
        <v>9</v>
      </c>
      <c r="I95" s="43">
        <v>0</v>
      </c>
      <c r="J95" s="44">
        <v>0</v>
      </c>
      <c r="K95" s="48"/>
      <c r="L95" s="84">
        <v>0</v>
      </c>
      <c r="M95" s="85">
        <v>0</v>
      </c>
      <c r="N95" s="86">
        <v>0</v>
      </c>
      <c r="O95" s="86">
        <v>0</v>
      </c>
      <c r="P95" s="86">
        <v>0</v>
      </c>
      <c r="Q95" s="86">
        <v>0</v>
      </c>
      <c r="R95" s="86">
        <v>0</v>
      </c>
      <c r="S95" s="87">
        <v>0</v>
      </c>
      <c r="T95" s="87">
        <v>0</v>
      </c>
      <c r="U95" s="87">
        <v>0</v>
      </c>
      <c r="V95" s="87">
        <v>0</v>
      </c>
      <c r="W95" s="87">
        <v>0</v>
      </c>
      <c r="X95" s="88">
        <v>0</v>
      </c>
      <c r="Y95" s="88">
        <v>0</v>
      </c>
      <c r="Z95" s="89">
        <v>0</v>
      </c>
    </row>
    <row r="96" spans="2:26" x14ac:dyDescent="0.3">
      <c r="B96" s="45" t="s">
        <v>24</v>
      </c>
      <c r="C96" s="33" t="s">
        <v>117</v>
      </c>
      <c r="D96" s="46">
        <v>9</v>
      </c>
      <c r="E96" s="47">
        <v>1</v>
      </c>
      <c r="F96" s="47">
        <v>0</v>
      </c>
      <c r="G96" s="47">
        <v>1</v>
      </c>
      <c r="H96" s="46">
        <v>9</v>
      </c>
      <c r="I96" s="43">
        <v>0</v>
      </c>
      <c r="J96" s="44">
        <v>0</v>
      </c>
      <c r="K96" s="48"/>
      <c r="L96" s="84">
        <v>0</v>
      </c>
      <c r="M96" s="85">
        <v>0</v>
      </c>
      <c r="N96" s="86">
        <v>0</v>
      </c>
      <c r="O96" s="86">
        <v>0</v>
      </c>
      <c r="P96" s="86">
        <v>0</v>
      </c>
      <c r="Q96" s="86">
        <v>0</v>
      </c>
      <c r="R96" s="86">
        <v>0</v>
      </c>
      <c r="S96" s="87">
        <v>0</v>
      </c>
      <c r="T96" s="87">
        <v>0</v>
      </c>
      <c r="U96" s="87">
        <v>0</v>
      </c>
      <c r="V96" s="87">
        <v>0</v>
      </c>
      <c r="W96" s="87">
        <v>0</v>
      </c>
      <c r="X96" s="88">
        <v>0</v>
      </c>
      <c r="Y96" s="88">
        <v>0</v>
      </c>
      <c r="Z96" s="89">
        <v>0</v>
      </c>
    </row>
    <row r="97" spans="2:26" x14ac:dyDescent="0.3">
      <c r="B97" s="45" t="s">
        <v>24</v>
      </c>
      <c r="C97" s="33" t="s">
        <v>118</v>
      </c>
      <c r="D97" s="46">
        <v>28</v>
      </c>
      <c r="E97" s="47">
        <v>1</v>
      </c>
      <c r="F97" s="47">
        <v>0.4</v>
      </c>
      <c r="G97" s="47">
        <v>1</v>
      </c>
      <c r="H97" s="46">
        <v>28</v>
      </c>
      <c r="I97" s="43">
        <v>1</v>
      </c>
      <c r="J97" s="44">
        <v>28</v>
      </c>
      <c r="K97" s="48"/>
      <c r="L97" s="84">
        <v>0</v>
      </c>
      <c r="M97" s="85">
        <v>0</v>
      </c>
      <c r="N97" s="86">
        <v>0</v>
      </c>
      <c r="O97" s="86">
        <v>0</v>
      </c>
      <c r="P97" s="86">
        <v>0</v>
      </c>
      <c r="Q97" s="86">
        <v>0</v>
      </c>
      <c r="R97" s="86">
        <v>0</v>
      </c>
      <c r="S97" s="87">
        <v>0</v>
      </c>
      <c r="T97" s="87">
        <v>0</v>
      </c>
      <c r="U97" s="87">
        <v>28</v>
      </c>
      <c r="V97" s="87">
        <v>0</v>
      </c>
      <c r="W97" s="87">
        <v>0</v>
      </c>
      <c r="X97" s="88">
        <v>0</v>
      </c>
      <c r="Y97" s="88">
        <v>0</v>
      </c>
      <c r="Z97" s="89">
        <v>0</v>
      </c>
    </row>
    <row r="98" spans="2:26" x14ac:dyDescent="0.3">
      <c r="B98" s="45" t="s">
        <v>24</v>
      </c>
      <c r="C98" s="33" t="s">
        <v>119</v>
      </c>
      <c r="D98" s="46">
        <v>16</v>
      </c>
      <c r="E98" s="47">
        <v>1</v>
      </c>
      <c r="F98" s="47">
        <v>0.4</v>
      </c>
      <c r="G98" s="47">
        <v>1</v>
      </c>
      <c r="H98" s="46">
        <v>16</v>
      </c>
      <c r="I98" s="43">
        <v>1</v>
      </c>
      <c r="J98" s="44">
        <v>16</v>
      </c>
      <c r="K98" s="48"/>
      <c r="L98" s="84">
        <v>0</v>
      </c>
      <c r="M98" s="85">
        <v>0</v>
      </c>
      <c r="N98" s="86">
        <v>0</v>
      </c>
      <c r="O98" s="86">
        <v>0</v>
      </c>
      <c r="P98" s="86">
        <v>0</v>
      </c>
      <c r="Q98" s="86">
        <v>0</v>
      </c>
      <c r="R98" s="86">
        <v>0</v>
      </c>
      <c r="S98" s="87">
        <v>0</v>
      </c>
      <c r="T98" s="87">
        <v>0</v>
      </c>
      <c r="U98" s="87">
        <v>16</v>
      </c>
      <c r="V98" s="87">
        <v>0</v>
      </c>
      <c r="W98" s="87">
        <v>0</v>
      </c>
      <c r="X98" s="88">
        <v>0</v>
      </c>
      <c r="Y98" s="88">
        <v>0</v>
      </c>
      <c r="Z98" s="89">
        <v>0</v>
      </c>
    </row>
    <row r="99" spans="2:26" x14ac:dyDescent="0.3">
      <c r="B99" s="45" t="s">
        <v>24</v>
      </c>
      <c r="C99" s="33" t="s">
        <v>120</v>
      </c>
      <c r="D99" s="46">
        <v>13</v>
      </c>
      <c r="E99" s="47">
        <v>1</v>
      </c>
      <c r="F99" s="47">
        <v>0.4</v>
      </c>
      <c r="G99" s="47">
        <v>1</v>
      </c>
      <c r="H99" s="46">
        <v>13</v>
      </c>
      <c r="I99" s="43">
        <v>1</v>
      </c>
      <c r="J99" s="44">
        <v>13</v>
      </c>
      <c r="K99" s="48"/>
      <c r="L99" s="84">
        <v>0</v>
      </c>
      <c r="M99" s="85">
        <v>0</v>
      </c>
      <c r="N99" s="86">
        <v>0</v>
      </c>
      <c r="O99" s="86">
        <v>0</v>
      </c>
      <c r="P99" s="86">
        <v>0</v>
      </c>
      <c r="Q99" s="86">
        <v>0</v>
      </c>
      <c r="R99" s="86">
        <v>0</v>
      </c>
      <c r="S99" s="87">
        <v>0</v>
      </c>
      <c r="T99" s="87">
        <v>0</v>
      </c>
      <c r="U99" s="87">
        <v>13</v>
      </c>
      <c r="V99" s="87">
        <v>0</v>
      </c>
      <c r="W99" s="87">
        <v>0</v>
      </c>
      <c r="X99" s="88">
        <v>0</v>
      </c>
      <c r="Y99" s="88">
        <v>0</v>
      </c>
      <c r="Z99" s="89">
        <v>0</v>
      </c>
    </row>
    <row r="100" spans="2:26" x14ac:dyDescent="0.3">
      <c r="B100" s="45" t="s">
        <v>24</v>
      </c>
      <c r="C100" s="33" t="s">
        <v>121</v>
      </c>
      <c r="D100" s="46">
        <v>22</v>
      </c>
      <c r="E100" s="47">
        <v>1</v>
      </c>
      <c r="F100" s="47">
        <v>0.4</v>
      </c>
      <c r="G100" s="47">
        <v>1</v>
      </c>
      <c r="H100" s="46">
        <v>22</v>
      </c>
      <c r="I100" s="43">
        <v>1</v>
      </c>
      <c r="J100" s="44">
        <v>22</v>
      </c>
      <c r="K100" s="48"/>
      <c r="L100" s="84">
        <v>0</v>
      </c>
      <c r="M100" s="85">
        <v>0</v>
      </c>
      <c r="N100" s="86">
        <v>0</v>
      </c>
      <c r="O100" s="86">
        <v>0</v>
      </c>
      <c r="P100" s="86">
        <v>0</v>
      </c>
      <c r="Q100" s="86">
        <v>0</v>
      </c>
      <c r="R100" s="86">
        <v>0</v>
      </c>
      <c r="S100" s="87">
        <v>0</v>
      </c>
      <c r="T100" s="87">
        <v>11</v>
      </c>
      <c r="U100" s="87">
        <v>11</v>
      </c>
      <c r="V100" s="87">
        <v>0</v>
      </c>
      <c r="W100" s="87">
        <v>0</v>
      </c>
      <c r="X100" s="88">
        <v>0</v>
      </c>
      <c r="Y100" s="88">
        <v>0</v>
      </c>
      <c r="Z100" s="89">
        <v>0</v>
      </c>
    </row>
    <row r="101" spans="2:26" x14ac:dyDescent="0.3">
      <c r="B101" s="45" t="s">
        <v>24</v>
      </c>
      <c r="C101" s="33" t="s">
        <v>122</v>
      </c>
      <c r="D101" s="46">
        <v>19</v>
      </c>
      <c r="E101" s="47">
        <v>1</v>
      </c>
      <c r="F101" s="47">
        <v>0.4</v>
      </c>
      <c r="G101" s="47">
        <v>1</v>
      </c>
      <c r="H101" s="46">
        <v>19</v>
      </c>
      <c r="I101" s="43">
        <v>1</v>
      </c>
      <c r="J101" s="44">
        <v>19</v>
      </c>
      <c r="K101" s="48"/>
      <c r="L101" s="84">
        <v>0</v>
      </c>
      <c r="M101" s="85">
        <v>0</v>
      </c>
      <c r="N101" s="86">
        <v>0</v>
      </c>
      <c r="O101" s="86">
        <v>0</v>
      </c>
      <c r="P101" s="86">
        <v>0</v>
      </c>
      <c r="Q101" s="86">
        <v>0</v>
      </c>
      <c r="R101" s="86">
        <v>0</v>
      </c>
      <c r="S101" s="87">
        <v>0</v>
      </c>
      <c r="T101" s="87">
        <v>9.5</v>
      </c>
      <c r="U101" s="87">
        <v>9.5</v>
      </c>
      <c r="V101" s="87">
        <v>0</v>
      </c>
      <c r="W101" s="87">
        <v>0</v>
      </c>
      <c r="X101" s="88">
        <v>0</v>
      </c>
      <c r="Y101" s="88">
        <v>0</v>
      </c>
      <c r="Z101" s="89">
        <v>0</v>
      </c>
    </row>
    <row r="102" spans="2:26" x14ac:dyDescent="0.3">
      <c r="B102" s="45" t="s">
        <v>24</v>
      </c>
      <c r="C102" s="33" t="s">
        <v>123</v>
      </c>
      <c r="D102" s="46">
        <v>27</v>
      </c>
      <c r="E102" s="47">
        <v>1</v>
      </c>
      <c r="F102" s="47">
        <v>0.4</v>
      </c>
      <c r="G102" s="47">
        <v>1</v>
      </c>
      <c r="H102" s="46">
        <v>27</v>
      </c>
      <c r="I102" s="43">
        <v>1</v>
      </c>
      <c r="J102" s="44">
        <v>27</v>
      </c>
      <c r="K102" s="48"/>
      <c r="L102" s="84">
        <v>0</v>
      </c>
      <c r="M102" s="85">
        <v>0</v>
      </c>
      <c r="N102" s="86">
        <v>0</v>
      </c>
      <c r="O102" s="86">
        <v>0</v>
      </c>
      <c r="P102" s="86">
        <v>0</v>
      </c>
      <c r="Q102" s="86">
        <v>0</v>
      </c>
      <c r="R102" s="86">
        <v>0</v>
      </c>
      <c r="S102" s="87">
        <v>0</v>
      </c>
      <c r="T102" s="87">
        <v>13.5</v>
      </c>
      <c r="U102" s="87">
        <v>13.5</v>
      </c>
      <c r="V102" s="87">
        <v>0</v>
      </c>
      <c r="W102" s="87">
        <v>0</v>
      </c>
      <c r="X102" s="88">
        <v>0</v>
      </c>
      <c r="Y102" s="88">
        <v>0</v>
      </c>
      <c r="Z102" s="89">
        <v>0</v>
      </c>
    </row>
    <row r="103" spans="2:26" x14ac:dyDescent="0.3">
      <c r="B103" s="45" t="s">
        <v>24</v>
      </c>
      <c r="C103" s="33" t="s">
        <v>124</v>
      </c>
      <c r="D103" s="46">
        <v>2.5</v>
      </c>
      <c r="E103" s="47">
        <v>1</v>
      </c>
      <c r="F103" s="47">
        <v>1</v>
      </c>
      <c r="G103" s="47">
        <v>1</v>
      </c>
      <c r="H103" s="46">
        <v>2.5</v>
      </c>
      <c r="I103" s="43">
        <v>0.4</v>
      </c>
      <c r="J103" s="44">
        <v>1</v>
      </c>
      <c r="K103" s="48"/>
      <c r="L103" s="84">
        <v>0</v>
      </c>
      <c r="M103" s="85">
        <v>0.1111111111111111</v>
      </c>
      <c r="N103" s="86">
        <v>0.1111111111111111</v>
      </c>
      <c r="O103" s="86">
        <v>0.1111111111111111</v>
      </c>
      <c r="P103" s="86">
        <v>0.1111111111111111</v>
      </c>
      <c r="Q103" s="86">
        <v>0.1111111111111111</v>
      </c>
      <c r="R103" s="86">
        <v>0.1111111111111111</v>
      </c>
      <c r="S103" s="87">
        <v>3.7037037037037035E-2</v>
      </c>
      <c r="T103" s="87">
        <v>3.7037037037037035E-2</v>
      </c>
      <c r="U103" s="87">
        <v>3.7037037037037035E-2</v>
      </c>
      <c r="V103" s="87">
        <v>0.1111111111111111</v>
      </c>
      <c r="W103" s="87">
        <v>0</v>
      </c>
      <c r="X103" s="88">
        <v>0.1111111111111111</v>
      </c>
      <c r="Y103" s="88">
        <v>0</v>
      </c>
      <c r="Z103" s="89">
        <v>0</v>
      </c>
    </row>
    <row r="104" spans="2:26" x14ac:dyDescent="0.3">
      <c r="B104" s="45" t="s">
        <v>24</v>
      </c>
      <c r="C104" s="33" t="s">
        <v>125</v>
      </c>
      <c r="D104" s="46">
        <v>39</v>
      </c>
      <c r="E104" s="47">
        <v>1</v>
      </c>
      <c r="F104" s="47">
        <v>0</v>
      </c>
      <c r="G104" s="47">
        <v>1</v>
      </c>
      <c r="H104" s="46">
        <v>39</v>
      </c>
      <c r="I104" s="43">
        <v>0</v>
      </c>
      <c r="J104" s="44">
        <v>0</v>
      </c>
      <c r="K104" s="48"/>
      <c r="L104" s="84">
        <v>0</v>
      </c>
      <c r="M104" s="85">
        <v>0</v>
      </c>
      <c r="N104" s="86">
        <v>0</v>
      </c>
      <c r="O104" s="86">
        <v>0</v>
      </c>
      <c r="P104" s="86">
        <v>0</v>
      </c>
      <c r="Q104" s="86">
        <v>0</v>
      </c>
      <c r="R104" s="86">
        <v>0</v>
      </c>
      <c r="S104" s="87">
        <v>0</v>
      </c>
      <c r="T104" s="87">
        <v>0</v>
      </c>
      <c r="U104" s="87">
        <v>0</v>
      </c>
      <c r="V104" s="87">
        <v>0</v>
      </c>
      <c r="W104" s="87">
        <v>0</v>
      </c>
      <c r="X104" s="88">
        <v>0</v>
      </c>
      <c r="Y104" s="88">
        <v>0</v>
      </c>
      <c r="Z104" s="89">
        <v>0</v>
      </c>
    </row>
    <row r="105" spans="2:26" x14ac:dyDescent="0.3">
      <c r="B105" s="45" t="s">
        <v>24</v>
      </c>
      <c r="C105" s="33" t="s">
        <v>126</v>
      </c>
      <c r="D105" s="46">
        <v>17.5</v>
      </c>
      <c r="E105" s="47">
        <v>0.4</v>
      </c>
      <c r="F105" s="47">
        <v>1</v>
      </c>
      <c r="G105" s="47">
        <v>1</v>
      </c>
      <c r="H105" s="46">
        <v>17.5</v>
      </c>
      <c r="I105" s="43">
        <v>0.4</v>
      </c>
      <c r="J105" s="44">
        <v>7</v>
      </c>
      <c r="K105" s="48"/>
      <c r="L105" s="84">
        <v>0</v>
      </c>
      <c r="M105" s="85">
        <v>0</v>
      </c>
      <c r="N105" s="86">
        <v>0</v>
      </c>
      <c r="O105" s="86">
        <v>0</v>
      </c>
      <c r="P105" s="86">
        <v>0</v>
      </c>
      <c r="Q105" s="86">
        <v>0</v>
      </c>
      <c r="R105" s="86">
        <v>0</v>
      </c>
      <c r="S105" s="87">
        <v>0</v>
      </c>
      <c r="T105" s="87">
        <v>3.5</v>
      </c>
      <c r="U105" s="87">
        <v>3.5</v>
      </c>
      <c r="V105" s="87">
        <v>0</v>
      </c>
      <c r="W105" s="87">
        <v>0</v>
      </c>
      <c r="X105" s="88">
        <v>0</v>
      </c>
      <c r="Y105" s="88">
        <v>0</v>
      </c>
      <c r="Z105" s="89">
        <v>0</v>
      </c>
    </row>
    <row r="106" spans="2:26" x14ac:dyDescent="0.3">
      <c r="B106" s="45" t="s">
        <v>24</v>
      </c>
      <c r="C106" s="33" t="s">
        <v>127</v>
      </c>
      <c r="D106" s="46">
        <v>18</v>
      </c>
      <c r="E106" s="47">
        <v>0.4</v>
      </c>
      <c r="F106" s="47">
        <v>0</v>
      </c>
      <c r="G106" s="47">
        <v>0.4</v>
      </c>
      <c r="H106" s="46">
        <v>7.2</v>
      </c>
      <c r="I106" s="43">
        <v>0</v>
      </c>
      <c r="J106" s="44">
        <v>0</v>
      </c>
      <c r="K106" s="48"/>
      <c r="L106" s="84">
        <v>0</v>
      </c>
      <c r="M106" s="85">
        <v>0</v>
      </c>
      <c r="N106" s="86">
        <v>0</v>
      </c>
      <c r="O106" s="86">
        <v>0</v>
      </c>
      <c r="P106" s="86">
        <v>0</v>
      </c>
      <c r="Q106" s="86">
        <v>0</v>
      </c>
      <c r="R106" s="86">
        <v>0</v>
      </c>
      <c r="S106" s="87">
        <v>0</v>
      </c>
      <c r="T106" s="87">
        <v>0</v>
      </c>
      <c r="U106" s="87">
        <v>0</v>
      </c>
      <c r="V106" s="87">
        <v>0</v>
      </c>
      <c r="W106" s="87">
        <v>0</v>
      </c>
      <c r="X106" s="88">
        <v>0</v>
      </c>
      <c r="Y106" s="88">
        <v>0</v>
      </c>
      <c r="Z106" s="89">
        <v>0</v>
      </c>
    </row>
    <row r="107" spans="2:26" x14ac:dyDescent="0.3">
      <c r="B107" s="45" t="s">
        <v>24</v>
      </c>
      <c r="C107" s="33" t="s">
        <v>128</v>
      </c>
      <c r="D107" s="46">
        <v>48</v>
      </c>
      <c r="E107" s="47">
        <v>1</v>
      </c>
      <c r="F107" s="47">
        <v>0</v>
      </c>
      <c r="G107" s="47">
        <v>1</v>
      </c>
      <c r="H107" s="46">
        <v>48</v>
      </c>
      <c r="I107" s="43">
        <v>0</v>
      </c>
      <c r="J107" s="44">
        <v>0</v>
      </c>
      <c r="K107" s="48"/>
      <c r="L107" s="84">
        <v>0</v>
      </c>
      <c r="M107" s="85">
        <v>0</v>
      </c>
      <c r="N107" s="86">
        <v>0</v>
      </c>
      <c r="O107" s="86">
        <v>0</v>
      </c>
      <c r="P107" s="86">
        <v>0</v>
      </c>
      <c r="Q107" s="86">
        <v>0</v>
      </c>
      <c r="R107" s="86">
        <v>0</v>
      </c>
      <c r="S107" s="87">
        <v>0</v>
      </c>
      <c r="T107" s="87">
        <v>0</v>
      </c>
      <c r="U107" s="87">
        <v>0</v>
      </c>
      <c r="V107" s="87">
        <v>0</v>
      </c>
      <c r="W107" s="87">
        <v>0</v>
      </c>
      <c r="X107" s="88">
        <v>0</v>
      </c>
      <c r="Y107" s="88">
        <v>0</v>
      </c>
      <c r="Z107" s="89">
        <v>0</v>
      </c>
    </row>
    <row r="108" spans="2:26" x14ac:dyDescent="0.3">
      <c r="B108" s="45" t="s">
        <v>24</v>
      </c>
      <c r="C108" s="33" t="s">
        <v>129</v>
      </c>
      <c r="D108" s="46">
        <v>26</v>
      </c>
      <c r="E108" s="47">
        <v>1</v>
      </c>
      <c r="F108" s="47">
        <v>0</v>
      </c>
      <c r="G108" s="47">
        <v>1</v>
      </c>
      <c r="H108" s="46">
        <v>26</v>
      </c>
      <c r="I108" s="43">
        <v>0</v>
      </c>
      <c r="J108" s="44">
        <v>0</v>
      </c>
      <c r="K108" s="48"/>
      <c r="L108" s="84">
        <v>0</v>
      </c>
      <c r="M108" s="85">
        <v>0</v>
      </c>
      <c r="N108" s="86">
        <v>0</v>
      </c>
      <c r="O108" s="86">
        <v>0</v>
      </c>
      <c r="P108" s="86">
        <v>0</v>
      </c>
      <c r="Q108" s="86">
        <v>0</v>
      </c>
      <c r="R108" s="86">
        <v>0</v>
      </c>
      <c r="S108" s="87">
        <v>0</v>
      </c>
      <c r="T108" s="87">
        <v>0</v>
      </c>
      <c r="U108" s="87">
        <v>0</v>
      </c>
      <c r="V108" s="87">
        <v>0</v>
      </c>
      <c r="W108" s="87">
        <v>0</v>
      </c>
      <c r="X108" s="88">
        <v>0</v>
      </c>
      <c r="Y108" s="88">
        <v>0</v>
      </c>
      <c r="Z108" s="89">
        <v>0</v>
      </c>
    </row>
    <row r="109" spans="2:26" x14ac:dyDescent="0.3">
      <c r="B109" s="45" t="s">
        <v>24</v>
      </c>
      <c r="C109" s="33" t="s">
        <v>130</v>
      </c>
      <c r="D109" s="46">
        <v>17</v>
      </c>
      <c r="E109" s="47">
        <v>1</v>
      </c>
      <c r="F109" s="47">
        <v>1</v>
      </c>
      <c r="G109" s="47">
        <v>1</v>
      </c>
      <c r="H109" s="46">
        <v>17</v>
      </c>
      <c r="I109" s="43">
        <v>0</v>
      </c>
      <c r="J109" s="44">
        <v>0</v>
      </c>
      <c r="K109" s="48"/>
      <c r="L109" s="84">
        <v>0</v>
      </c>
      <c r="M109" s="85">
        <v>0</v>
      </c>
      <c r="N109" s="86">
        <v>0</v>
      </c>
      <c r="O109" s="86">
        <v>0</v>
      </c>
      <c r="P109" s="86">
        <v>0</v>
      </c>
      <c r="Q109" s="86">
        <v>0</v>
      </c>
      <c r="R109" s="86">
        <v>0</v>
      </c>
      <c r="S109" s="87">
        <v>0</v>
      </c>
      <c r="T109" s="87">
        <v>0</v>
      </c>
      <c r="U109" s="87">
        <v>0</v>
      </c>
      <c r="V109" s="87">
        <v>0</v>
      </c>
      <c r="W109" s="87">
        <v>0</v>
      </c>
      <c r="X109" s="88">
        <v>0</v>
      </c>
      <c r="Y109" s="88">
        <v>0</v>
      </c>
      <c r="Z109" s="89">
        <v>0</v>
      </c>
    </row>
    <row r="110" spans="2:26" x14ac:dyDescent="0.3">
      <c r="B110" s="45" t="s">
        <v>24</v>
      </c>
      <c r="C110" s="33" t="s">
        <v>131</v>
      </c>
      <c r="D110" s="46">
        <v>8.5</v>
      </c>
      <c r="E110" s="47">
        <v>1</v>
      </c>
      <c r="F110" s="47">
        <v>1</v>
      </c>
      <c r="G110" s="47">
        <v>1</v>
      </c>
      <c r="H110" s="46">
        <v>8.5</v>
      </c>
      <c r="I110" s="43">
        <v>0</v>
      </c>
      <c r="J110" s="44">
        <v>0</v>
      </c>
      <c r="K110" s="48"/>
      <c r="L110" s="84">
        <v>0</v>
      </c>
      <c r="M110" s="85">
        <v>0</v>
      </c>
      <c r="N110" s="86">
        <v>0</v>
      </c>
      <c r="O110" s="86">
        <v>0</v>
      </c>
      <c r="P110" s="86">
        <v>0</v>
      </c>
      <c r="Q110" s="86">
        <v>0</v>
      </c>
      <c r="R110" s="86">
        <v>0</v>
      </c>
      <c r="S110" s="87">
        <v>0</v>
      </c>
      <c r="T110" s="87">
        <v>0</v>
      </c>
      <c r="U110" s="87">
        <v>0</v>
      </c>
      <c r="V110" s="87">
        <v>0</v>
      </c>
      <c r="W110" s="87">
        <v>0</v>
      </c>
      <c r="X110" s="88">
        <v>0</v>
      </c>
      <c r="Y110" s="88">
        <v>0</v>
      </c>
      <c r="Z110" s="89">
        <v>0</v>
      </c>
    </row>
    <row r="111" spans="2:26" x14ac:dyDescent="0.3">
      <c r="B111" s="45" t="s">
        <v>24</v>
      </c>
      <c r="C111" s="33" t="s">
        <v>132</v>
      </c>
      <c r="D111" s="46">
        <v>18</v>
      </c>
      <c r="E111" s="47">
        <v>1</v>
      </c>
      <c r="F111" s="47">
        <v>0.4</v>
      </c>
      <c r="G111" s="47">
        <v>1</v>
      </c>
      <c r="H111" s="46">
        <v>18</v>
      </c>
      <c r="I111" s="43">
        <v>1</v>
      </c>
      <c r="J111" s="44">
        <v>18</v>
      </c>
      <c r="K111" s="48"/>
      <c r="L111" s="84">
        <v>0</v>
      </c>
      <c r="M111" s="85">
        <v>0</v>
      </c>
      <c r="N111" s="86">
        <v>0</v>
      </c>
      <c r="O111" s="86">
        <v>0</v>
      </c>
      <c r="P111" s="86">
        <v>0</v>
      </c>
      <c r="Q111" s="86">
        <v>0</v>
      </c>
      <c r="R111" s="86">
        <v>0</v>
      </c>
      <c r="S111" s="87">
        <v>0</v>
      </c>
      <c r="T111" s="87">
        <v>0</v>
      </c>
      <c r="U111" s="87">
        <v>18</v>
      </c>
      <c r="V111" s="87">
        <v>0</v>
      </c>
      <c r="W111" s="87">
        <v>0</v>
      </c>
      <c r="X111" s="88">
        <v>0</v>
      </c>
      <c r="Y111" s="88">
        <v>0</v>
      </c>
      <c r="Z111" s="89">
        <v>0</v>
      </c>
    </row>
    <row r="112" spans="2:26" x14ac:dyDescent="0.3">
      <c r="B112" s="45" t="s">
        <v>24</v>
      </c>
      <c r="C112" s="33" t="s">
        <v>133</v>
      </c>
      <c r="D112" s="46">
        <v>21</v>
      </c>
      <c r="E112" s="47">
        <v>1</v>
      </c>
      <c r="F112" s="47">
        <v>0</v>
      </c>
      <c r="G112" s="47">
        <v>1</v>
      </c>
      <c r="H112" s="46">
        <v>21</v>
      </c>
      <c r="I112" s="43">
        <v>0.4</v>
      </c>
      <c r="J112" s="44">
        <v>8.4</v>
      </c>
      <c r="K112" s="48"/>
      <c r="L112" s="84">
        <v>0</v>
      </c>
      <c r="M112" s="85">
        <v>0</v>
      </c>
      <c r="N112" s="86">
        <v>0</v>
      </c>
      <c r="O112" s="86">
        <v>0</v>
      </c>
      <c r="P112" s="86">
        <v>0</v>
      </c>
      <c r="Q112" s="86">
        <v>0</v>
      </c>
      <c r="R112" s="86">
        <v>0</v>
      </c>
      <c r="S112" s="87">
        <v>0</v>
      </c>
      <c r="T112" s="87">
        <v>0</v>
      </c>
      <c r="U112" s="87">
        <v>0</v>
      </c>
      <c r="V112" s="87">
        <v>8.4</v>
      </c>
      <c r="W112" s="87">
        <v>0</v>
      </c>
      <c r="X112" s="88">
        <v>0</v>
      </c>
      <c r="Y112" s="88">
        <v>0</v>
      </c>
      <c r="Z112" s="89">
        <v>0</v>
      </c>
    </row>
    <row r="113" spans="2:26" x14ac:dyDescent="0.3">
      <c r="B113" s="45" t="s">
        <v>24</v>
      </c>
      <c r="C113" s="33" t="s">
        <v>134</v>
      </c>
      <c r="D113" s="46">
        <v>16</v>
      </c>
      <c r="E113" s="47">
        <v>1</v>
      </c>
      <c r="F113" s="47">
        <v>0</v>
      </c>
      <c r="G113" s="47">
        <v>1</v>
      </c>
      <c r="H113" s="46">
        <v>16</v>
      </c>
      <c r="I113" s="43">
        <v>1</v>
      </c>
      <c r="J113" s="44">
        <v>16</v>
      </c>
      <c r="K113" s="48"/>
      <c r="L113" s="84">
        <v>0</v>
      </c>
      <c r="M113" s="85">
        <v>0</v>
      </c>
      <c r="N113" s="86">
        <v>0</v>
      </c>
      <c r="O113" s="86">
        <v>0</v>
      </c>
      <c r="P113" s="86">
        <v>0</v>
      </c>
      <c r="Q113" s="86">
        <v>0</v>
      </c>
      <c r="R113" s="86">
        <v>16</v>
      </c>
      <c r="S113" s="87">
        <v>0</v>
      </c>
      <c r="T113" s="87">
        <v>0</v>
      </c>
      <c r="U113" s="87">
        <v>0</v>
      </c>
      <c r="V113" s="87">
        <v>0</v>
      </c>
      <c r="W113" s="87">
        <v>0</v>
      </c>
      <c r="X113" s="88">
        <v>0</v>
      </c>
      <c r="Y113" s="88">
        <v>0</v>
      </c>
      <c r="Z113" s="89">
        <v>0</v>
      </c>
    </row>
    <row r="114" spans="2:26" x14ac:dyDescent="0.3">
      <c r="B114" s="45" t="s">
        <v>24</v>
      </c>
      <c r="C114" s="33" t="s">
        <v>135</v>
      </c>
      <c r="D114" s="46">
        <v>9</v>
      </c>
      <c r="E114" s="47">
        <v>1</v>
      </c>
      <c r="F114" s="47">
        <v>0</v>
      </c>
      <c r="G114" s="47">
        <v>1</v>
      </c>
      <c r="H114" s="46">
        <v>9</v>
      </c>
      <c r="I114" s="43">
        <v>0.4</v>
      </c>
      <c r="J114" s="44">
        <v>3.6</v>
      </c>
      <c r="K114" s="48"/>
      <c r="L114" s="84">
        <v>0</v>
      </c>
      <c r="M114" s="85">
        <v>0</v>
      </c>
      <c r="N114" s="86">
        <v>0</v>
      </c>
      <c r="O114" s="86">
        <v>0</v>
      </c>
      <c r="P114" s="86">
        <v>0</v>
      </c>
      <c r="Q114" s="86">
        <v>0</v>
      </c>
      <c r="R114" s="86">
        <v>0</v>
      </c>
      <c r="S114" s="87">
        <v>0</v>
      </c>
      <c r="T114" s="87">
        <v>0</v>
      </c>
      <c r="U114" s="87">
        <v>0</v>
      </c>
      <c r="V114" s="87">
        <v>0</v>
      </c>
      <c r="W114" s="87">
        <v>3.6</v>
      </c>
      <c r="X114" s="88">
        <v>0</v>
      </c>
      <c r="Y114" s="88">
        <v>0</v>
      </c>
      <c r="Z114" s="89">
        <v>0</v>
      </c>
    </row>
    <row r="115" spans="2:26" x14ac:dyDescent="0.3">
      <c r="B115" s="45" t="s">
        <v>24</v>
      </c>
      <c r="C115" s="33" t="s">
        <v>136</v>
      </c>
      <c r="D115" s="46">
        <v>24</v>
      </c>
      <c r="E115" s="47">
        <v>1</v>
      </c>
      <c r="F115" s="47">
        <v>0</v>
      </c>
      <c r="G115" s="47">
        <v>1</v>
      </c>
      <c r="H115" s="46">
        <v>24</v>
      </c>
      <c r="I115" s="43">
        <v>0.4</v>
      </c>
      <c r="J115" s="44">
        <v>9.6000000000000014</v>
      </c>
      <c r="K115" s="48"/>
      <c r="L115" s="84">
        <v>0</v>
      </c>
      <c r="M115" s="85">
        <v>0</v>
      </c>
      <c r="N115" s="86">
        <v>0</v>
      </c>
      <c r="O115" s="86">
        <v>0</v>
      </c>
      <c r="P115" s="86">
        <v>0</v>
      </c>
      <c r="Q115" s="86">
        <v>0</v>
      </c>
      <c r="R115" s="86">
        <v>0</v>
      </c>
      <c r="S115" s="87">
        <v>0</v>
      </c>
      <c r="T115" s="87">
        <v>0</v>
      </c>
      <c r="U115" s="87">
        <v>0</v>
      </c>
      <c r="V115" s="87">
        <v>0</v>
      </c>
      <c r="W115" s="87">
        <v>9.6000000000000014</v>
      </c>
      <c r="X115" s="88">
        <v>0</v>
      </c>
      <c r="Y115" s="88">
        <v>0</v>
      </c>
      <c r="Z115" s="89">
        <v>0</v>
      </c>
    </row>
    <row r="116" spans="2:26" x14ac:dyDescent="0.3">
      <c r="B116" s="45" t="s">
        <v>24</v>
      </c>
      <c r="C116" s="33" t="s">
        <v>137</v>
      </c>
      <c r="D116" s="46">
        <v>36</v>
      </c>
      <c r="E116" s="47">
        <v>0.4</v>
      </c>
      <c r="F116" s="47">
        <v>0</v>
      </c>
      <c r="G116" s="47">
        <v>0.4</v>
      </c>
      <c r="H116" s="46">
        <v>14.400000000000002</v>
      </c>
      <c r="I116" s="43">
        <v>0</v>
      </c>
      <c r="J116" s="44">
        <v>0</v>
      </c>
      <c r="K116" s="48"/>
      <c r="L116" s="84">
        <v>0</v>
      </c>
      <c r="M116" s="85">
        <v>0</v>
      </c>
      <c r="N116" s="86">
        <v>0</v>
      </c>
      <c r="O116" s="86">
        <v>0</v>
      </c>
      <c r="P116" s="86">
        <v>0</v>
      </c>
      <c r="Q116" s="86">
        <v>0</v>
      </c>
      <c r="R116" s="86">
        <v>0</v>
      </c>
      <c r="S116" s="87">
        <v>0</v>
      </c>
      <c r="T116" s="87">
        <v>0</v>
      </c>
      <c r="U116" s="87">
        <v>0</v>
      </c>
      <c r="V116" s="87">
        <v>0</v>
      </c>
      <c r="W116" s="87">
        <v>0</v>
      </c>
      <c r="X116" s="88">
        <v>0</v>
      </c>
      <c r="Y116" s="88">
        <v>0</v>
      </c>
      <c r="Z116" s="89">
        <v>0</v>
      </c>
    </row>
    <row r="117" spans="2:26" x14ac:dyDescent="0.3">
      <c r="B117" s="45" t="s">
        <v>24</v>
      </c>
      <c r="C117" s="33" t="s">
        <v>138</v>
      </c>
      <c r="D117" s="46">
        <v>25.3</v>
      </c>
      <c r="E117" s="47">
        <v>0.4</v>
      </c>
      <c r="F117" s="47">
        <v>0</v>
      </c>
      <c r="G117" s="47">
        <v>0.4</v>
      </c>
      <c r="H117" s="46">
        <v>10.120000000000001</v>
      </c>
      <c r="I117" s="43">
        <v>0</v>
      </c>
      <c r="J117" s="44">
        <v>0</v>
      </c>
      <c r="K117" s="48"/>
      <c r="L117" s="84">
        <v>0</v>
      </c>
      <c r="M117" s="85">
        <v>0</v>
      </c>
      <c r="N117" s="86">
        <v>0</v>
      </c>
      <c r="O117" s="86">
        <v>0</v>
      </c>
      <c r="P117" s="86">
        <v>0</v>
      </c>
      <c r="Q117" s="86">
        <v>0</v>
      </c>
      <c r="R117" s="86">
        <v>0</v>
      </c>
      <c r="S117" s="87">
        <v>0</v>
      </c>
      <c r="T117" s="87">
        <v>0</v>
      </c>
      <c r="U117" s="87">
        <v>0</v>
      </c>
      <c r="V117" s="87">
        <v>0</v>
      </c>
      <c r="W117" s="87">
        <v>0</v>
      </c>
      <c r="X117" s="88">
        <v>0</v>
      </c>
      <c r="Y117" s="88">
        <v>0</v>
      </c>
      <c r="Z117" s="89">
        <v>0</v>
      </c>
    </row>
    <row r="118" spans="2:26" x14ac:dyDescent="0.3">
      <c r="B118" s="45" t="s">
        <v>24</v>
      </c>
      <c r="C118" s="33" t="s">
        <v>139</v>
      </c>
      <c r="D118" s="46">
        <v>42.5</v>
      </c>
      <c r="E118" s="47">
        <v>0.4</v>
      </c>
      <c r="F118" s="47">
        <v>1</v>
      </c>
      <c r="G118" s="47">
        <v>1</v>
      </c>
      <c r="H118" s="46">
        <v>42.5</v>
      </c>
      <c r="I118" s="43">
        <v>0</v>
      </c>
      <c r="J118" s="44">
        <v>0</v>
      </c>
      <c r="K118" s="48"/>
      <c r="L118" s="84">
        <v>0</v>
      </c>
      <c r="M118" s="85">
        <v>0</v>
      </c>
      <c r="N118" s="86">
        <v>0</v>
      </c>
      <c r="O118" s="86">
        <v>0</v>
      </c>
      <c r="P118" s="86">
        <v>0</v>
      </c>
      <c r="Q118" s="86">
        <v>0</v>
      </c>
      <c r="R118" s="86">
        <v>0</v>
      </c>
      <c r="S118" s="87">
        <v>0</v>
      </c>
      <c r="T118" s="87">
        <v>0</v>
      </c>
      <c r="U118" s="87">
        <v>0</v>
      </c>
      <c r="V118" s="87">
        <v>0</v>
      </c>
      <c r="W118" s="87">
        <v>0</v>
      </c>
      <c r="X118" s="88">
        <v>0</v>
      </c>
      <c r="Y118" s="88">
        <v>0</v>
      </c>
      <c r="Z118" s="89">
        <v>0</v>
      </c>
    </row>
    <row r="119" spans="2:26" x14ac:dyDescent="0.3">
      <c r="B119" s="45" t="s">
        <v>24</v>
      </c>
      <c r="C119" s="33" t="s">
        <v>140</v>
      </c>
      <c r="D119" s="46">
        <v>50</v>
      </c>
      <c r="E119" s="47">
        <v>1</v>
      </c>
      <c r="F119" s="47">
        <v>1</v>
      </c>
      <c r="G119" s="47">
        <v>1</v>
      </c>
      <c r="H119" s="46">
        <v>50</v>
      </c>
      <c r="I119" s="43">
        <v>1</v>
      </c>
      <c r="J119" s="44">
        <v>50</v>
      </c>
      <c r="K119" s="48"/>
      <c r="L119" s="84">
        <v>0</v>
      </c>
      <c r="M119" s="85">
        <v>0</v>
      </c>
      <c r="N119" s="86">
        <v>0</v>
      </c>
      <c r="O119" s="86">
        <v>0</v>
      </c>
      <c r="P119" s="86">
        <v>0</v>
      </c>
      <c r="Q119" s="86">
        <v>16.666666666666664</v>
      </c>
      <c r="R119" s="86">
        <v>0</v>
      </c>
      <c r="S119" s="87">
        <v>16.666666666666664</v>
      </c>
      <c r="T119" s="87">
        <v>0</v>
      </c>
      <c r="U119" s="87">
        <v>16.666666666666664</v>
      </c>
      <c r="V119" s="87">
        <v>0</v>
      </c>
      <c r="W119" s="87">
        <v>0</v>
      </c>
      <c r="X119" s="88">
        <v>0</v>
      </c>
      <c r="Y119" s="88">
        <v>0</v>
      </c>
      <c r="Z119" s="89">
        <v>0</v>
      </c>
    </row>
    <row r="120" spans="2:26" x14ac:dyDescent="0.3">
      <c r="B120" s="45" t="s">
        <v>24</v>
      </c>
      <c r="C120" s="33" t="s">
        <v>141</v>
      </c>
      <c r="D120" s="46">
        <v>3</v>
      </c>
      <c r="E120" s="47">
        <v>1</v>
      </c>
      <c r="F120" s="47">
        <v>1</v>
      </c>
      <c r="G120" s="47">
        <v>1</v>
      </c>
      <c r="H120" s="46">
        <v>3</v>
      </c>
      <c r="I120" s="43">
        <v>1</v>
      </c>
      <c r="J120" s="44">
        <v>3</v>
      </c>
      <c r="K120" s="48"/>
      <c r="L120" s="84">
        <v>0</v>
      </c>
      <c r="M120" s="85">
        <v>0</v>
      </c>
      <c r="N120" s="86">
        <v>0</v>
      </c>
      <c r="O120" s="86">
        <v>0</v>
      </c>
      <c r="P120" s="86">
        <v>0</v>
      </c>
      <c r="Q120" s="86">
        <v>1.5</v>
      </c>
      <c r="R120" s="86">
        <v>0</v>
      </c>
      <c r="S120" s="87">
        <v>1.5</v>
      </c>
      <c r="T120" s="87">
        <v>0</v>
      </c>
      <c r="U120" s="87">
        <v>0</v>
      </c>
      <c r="V120" s="87">
        <v>0</v>
      </c>
      <c r="W120" s="87">
        <v>0</v>
      </c>
      <c r="X120" s="88">
        <v>0</v>
      </c>
      <c r="Y120" s="88">
        <v>0</v>
      </c>
      <c r="Z120" s="89">
        <v>0</v>
      </c>
    </row>
    <row r="121" spans="2:26" x14ac:dyDescent="0.3">
      <c r="B121" s="45" t="s">
        <v>24</v>
      </c>
      <c r="C121" s="33" t="s">
        <v>142</v>
      </c>
      <c r="D121" s="46">
        <v>3</v>
      </c>
      <c r="E121" s="47">
        <v>1</v>
      </c>
      <c r="F121" s="47">
        <v>0</v>
      </c>
      <c r="G121" s="47">
        <v>1</v>
      </c>
      <c r="H121" s="46">
        <v>3</v>
      </c>
      <c r="I121" s="43">
        <v>0</v>
      </c>
      <c r="J121" s="44">
        <v>0</v>
      </c>
      <c r="K121" s="48"/>
      <c r="L121" s="84">
        <v>0</v>
      </c>
      <c r="M121" s="85">
        <v>0</v>
      </c>
      <c r="N121" s="86">
        <v>0</v>
      </c>
      <c r="O121" s="86">
        <v>0</v>
      </c>
      <c r="P121" s="86">
        <v>0</v>
      </c>
      <c r="Q121" s="86">
        <v>0</v>
      </c>
      <c r="R121" s="86">
        <v>0</v>
      </c>
      <c r="S121" s="87">
        <v>0</v>
      </c>
      <c r="T121" s="87">
        <v>0</v>
      </c>
      <c r="U121" s="87">
        <v>0</v>
      </c>
      <c r="V121" s="87">
        <v>0</v>
      </c>
      <c r="W121" s="87">
        <v>0</v>
      </c>
      <c r="X121" s="88">
        <v>0</v>
      </c>
      <c r="Y121" s="88">
        <v>0</v>
      </c>
      <c r="Z121" s="89">
        <v>0</v>
      </c>
    </row>
    <row r="122" spans="2:26" x14ac:dyDescent="0.3">
      <c r="B122" s="45" t="s">
        <v>24</v>
      </c>
      <c r="C122" s="33" t="s">
        <v>143</v>
      </c>
      <c r="D122" s="46">
        <v>7.5</v>
      </c>
      <c r="E122" s="47">
        <v>0.4</v>
      </c>
      <c r="F122" s="47">
        <v>0</v>
      </c>
      <c r="G122" s="47">
        <v>0.4</v>
      </c>
      <c r="H122" s="46">
        <v>3</v>
      </c>
      <c r="I122" s="43">
        <v>0</v>
      </c>
      <c r="J122" s="44">
        <v>0</v>
      </c>
      <c r="K122" s="48"/>
      <c r="L122" s="84">
        <v>0</v>
      </c>
      <c r="M122" s="85">
        <v>0</v>
      </c>
      <c r="N122" s="86">
        <v>0</v>
      </c>
      <c r="O122" s="86">
        <v>0</v>
      </c>
      <c r="P122" s="86">
        <v>0</v>
      </c>
      <c r="Q122" s="86">
        <v>0</v>
      </c>
      <c r="R122" s="86">
        <v>0</v>
      </c>
      <c r="S122" s="87">
        <v>0</v>
      </c>
      <c r="T122" s="87">
        <v>0</v>
      </c>
      <c r="U122" s="87">
        <v>0</v>
      </c>
      <c r="V122" s="87">
        <v>0</v>
      </c>
      <c r="W122" s="87">
        <v>0</v>
      </c>
      <c r="X122" s="88">
        <v>0</v>
      </c>
      <c r="Y122" s="88">
        <v>0</v>
      </c>
      <c r="Z122" s="89">
        <v>0</v>
      </c>
    </row>
    <row r="123" spans="2:26" x14ac:dyDescent="0.3">
      <c r="B123" s="45" t="s">
        <v>24</v>
      </c>
      <c r="C123" s="33" t="s">
        <v>144</v>
      </c>
      <c r="D123" s="46">
        <v>11</v>
      </c>
      <c r="E123" s="47">
        <v>0.4</v>
      </c>
      <c r="F123" s="47">
        <v>0</v>
      </c>
      <c r="G123" s="47">
        <v>0.4</v>
      </c>
      <c r="H123" s="46">
        <v>4.4000000000000004</v>
      </c>
      <c r="I123" s="43">
        <v>0</v>
      </c>
      <c r="J123" s="44">
        <v>0</v>
      </c>
      <c r="K123" s="48"/>
      <c r="L123" s="84">
        <v>0</v>
      </c>
      <c r="M123" s="85">
        <v>0</v>
      </c>
      <c r="N123" s="86">
        <v>0</v>
      </c>
      <c r="O123" s="86">
        <v>0</v>
      </c>
      <c r="P123" s="86">
        <v>0</v>
      </c>
      <c r="Q123" s="86">
        <v>0</v>
      </c>
      <c r="R123" s="86">
        <v>0</v>
      </c>
      <c r="S123" s="87">
        <v>0</v>
      </c>
      <c r="T123" s="87">
        <v>0</v>
      </c>
      <c r="U123" s="87">
        <v>0</v>
      </c>
      <c r="V123" s="87">
        <v>0</v>
      </c>
      <c r="W123" s="87">
        <v>0</v>
      </c>
      <c r="X123" s="88">
        <v>0</v>
      </c>
      <c r="Y123" s="88">
        <v>0</v>
      </c>
      <c r="Z123" s="89">
        <v>0</v>
      </c>
    </row>
    <row r="124" spans="2:26" x14ac:dyDescent="0.3">
      <c r="B124" s="45" t="s">
        <v>24</v>
      </c>
      <c r="C124" s="33" t="s">
        <v>145</v>
      </c>
      <c r="D124" s="46">
        <v>24</v>
      </c>
      <c r="E124" s="47">
        <v>1</v>
      </c>
      <c r="F124" s="47">
        <v>1</v>
      </c>
      <c r="G124" s="47">
        <v>1</v>
      </c>
      <c r="H124" s="46">
        <v>24</v>
      </c>
      <c r="I124" s="43">
        <v>0.4</v>
      </c>
      <c r="J124" s="44">
        <v>9.6000000000000014</v>
      </c>
      <c r="K124" s="48"/>
      <c r="L124" s="84">
        <v>0</v>
      </c>
      <c r="M124" s="85">
        <v>0</v>
      </c>
      <c r="N124" s="86">
        <v>0</v>
      </c>
      <c r="O124" s="86">
        <v>0</v>
      </c>
      <c r="P124" s="86">
        <v>0</v>
      </c>
      <c r="Q124" s="86">
        <v>0</v>
      </c>
      <c r="R124" s="86">
        <v>0</v>
      </c>
      <c r="S124" s="87">
        <v>0</v>
      </c>
      <c r="T124" s="87">
        <v>2.4000000000000004</v>
      </c>
      <c r="U124" s="87">
        <v>2.4000000000000004</v>
      </c>
      <c r="V124" s="87">
        <v>4.8000000000000007</v>
      </c>
      <c r="W124" s="87">
        <v>0</v>
      </c>
      <c r="X124" s="88">
        <v>0</v>
      </c>
      <c r="Y124" s="88">
        <v>0</v>
      </c>
      <c r="Z124" s="89">
        <v>0</v>
      </c>
    </row>
    <row r="125" spans="2:26" x14ac:dyDescent="0.3">
      <c r="B125" s="45" t="s">
        <v>24</v>
      </c>
      <c r="C125" s="33" t="s">
        <v>146</v>
      </c>
      <c r="D125" s="46">
        <v>9</v>
      </c>
      <c r="E125" s="47">
        <v>1</v>
      </c>
      <c r="F125" s="47">
        <v>0</v>
      </c>
      <c r="G125" s="47">
        <v>1</v>
      </c>
      <c r="H125" s="46">
        <v>9</v>
      </c>
      <c r="I125" s="43">
        <v>0.4</v>
      </c>
      <c r="J125" s="44">
        <v>3.6</v>
      </c>
      <c r="K125" s="48"/>
      <c r="L125" s="84">
        <v>0</v>
      </c>
      <c r="M125" s="85">
        <v>0</v>
      </c>
      <c r="N125" s="86">
        <v>0</v>
      </c>
      <c r="O125" s="86">
        <v>0</v>
      </c>
      <c r="P125" s="86">
        <v>0</v>
      </c>
      <c r="Q125" s="86">
        <v>0</v>
      </c>
      <c r="R125" s="86">
        <v>0</v>
      </c>
      <c r="S125" s="87">
        <v>0</v>
      </c>
      <c r="T125" s="87">
        <v>0</v>
      </c>
      <c r="U125" s="87">
        <v>0</v>
      </c>
      <c r="V125" s="87">
        <v>3.6</v>
      </c>
      <c r="W125" s="87">
        <v>0</v>
      </c>
      <c r="X125" s="88">
        <v>0</v>
      </c>
      <c r="Y125" s="88">
        <v>0</v>
      </c>
      <c r="Z125" s="89">
        <v>0</v>
      </c>
    </row>
    <row r="126" spans="2:26" x14ac:dyDescent="0.3">
      <c r="B126" s="45" t="s">
        <v>24</v>
      </c>
      <c r="C126" s="33" t="s">
        <v>147</v>
      </c>
      <c r="D126" s="46">
        <v>28</v>
      </c>
      <c r="E126" s="47">
        <v>0.4</v>
      </c>
      <c r="F126" s="47">
        <v>1</v>
      </c>
      <c r="G126" s="47">
        <v>1</v>
      </c>
      <c r="H126" s="46">
        <v>28</v>
      </c>
      <c r="I126" s="43">
        <v>0</v>
      </c>
      <c r="J126" s="44">
        <v>0</v>
      </c>
      <c r="K126" s="48"/>
      <c r="L126" s="84">
        <v>0</v>
      </c>
      <c r="M126" s="85">
        <v>0</v>
      </c>
      <c r="N126" s="86">
        <v>0</v>
      </c>
      <c r="O126" s="86">
        <v>0</v>
      </c>
      <c r="P126" s="86">
        <v>0</v>
      </c>
      <c r="Q126" s="86">
        <v>0</v>
      </c>
      <c r="R126" s="86">
        <v>0</v>
      </c>
      <c r="S126" s="87">
        <v>0</v>
      </c>
      <c r="T126" s="87">
        <v>0</v>
      </c>
      <c r="U126" s="87">
        <v>0</v>
      </c>
      <c r="V126" s="87">
        <v>0</v>
      </c>
      <c r="W126" s="87">
        <v>0</v>
      </c>
      <c r="X126" s="88">
        <v>0</v>
      </c>
      <c r="Y126" s="88">
        <v>0</v>
      </c>
      <c r="Z126" s="89">
        <v>0</v>
      </c>
    </row>
    <row r="127" spans="2:26" x14ac:dyDescent="0.3">
      <c r="B127" s="45" t="s">
        <v>24</v>
      </c>
      <c r="C127" s="33" t="s">
        <v>148</v>
      </c>
      <c r="D127" s="46">
        <v>39</v>
      </c>
      <c r="E127" s="47">
        <v>1</v>
      </c>
      <c r="F127" s="47">
        <v>1</v>
      </c>
      <c r="G127" s="47">
        <v>1</v>
      </c>
      <c r="H127" s="46">
        <v>39</v>
      </c>
      <c r="I127" s="43">
        <v>0</v>
      </c>
      <c r="J127" s="44">
        <v>0</v>
      </c>
      <c r="K127" s="48"/>
      <c r="L127" s="84">
        <v>0</v>
      </c>
      <c r="M127" s="85">
        <v>0</v>
      </c>
      <c r="N127" s="86">
        <v>0</v>
      </c>
      <c r="O127" s="86">
        <v>0</v>
      </c>
      <c r="P127" s="86">
        <v>0</v>
      </c>
      <c r="Q127" s="86">
        <v>0</v>
      </c>
      <c r="R127" s="86">
        <v>0</v>
      </c>
      <c r="S127" s="87">
        <v>0</v>
      </c>
      <c r="T127" s="87">
        <v>0</v>
      </c>
      <c r="U127" s="87">
        <v>0</v>
      </c>
      <c r="V127" s="87">
        <v>0</v>
      </c>
      <c r="W127" s="87">
        <v>0</v>
      </c>
      <c r="X127" s="88">
        <v>0</v>
      </c>
      <c r="Y127" s="88">
        <v>0</v>
      </c>
      <c r="Z127" s="89">
        <v>0</v>
      </c>
    </row>
    <row r="128" spans="2:26" x14ac:dyDescent="0.3">
      <c r="B128" s="45" t="s">
        <v>24</v>
      </c>
      <c r="C128" s="33" t="s">
        <v>149</v>
      </c>
      <c r="D128" s="46">
        <v>15</v>
      </c>
      <c r="E128" s="47">
        <v>1</v>
      </c>
      <c r="F128" s="47">
        <v>0</v>
      </c>
      <c r="G128" s="47">
        <v>1</v>
      </c>
      <c r="H128" s="46">
        <v>15</v>
      </c>
      <c r="I128" s="43">
        <v>0.4</v>
      </c>
      <c r="J128" s="44">
        <v>6</v>
      </c>
      <c r="K128" s="48"/>
      <c r="L128" s="84">
        <v>0</v>
      </c>
      <c r="M128" s="85">
        <v>0</v>
      </c>
      <c r="N128" s="86">
        <v>0</v>
      </c>
      <c r="O128" s="86">
        <v>0</v>
      </c>
      <c r="P128" s="86">
        <v>0</v>
      </c>
      <c r="Q128" s="86">
        <v>0</v>
      </c>
      <c r="R128" s="86">
        <v>0</v>
      </c>
      <c r="S128" s="87">
        <v>0</v>
      </c>
      <c r="T128" s="87">
        <v>0</v>
      </c>
      <c r="U128" s="87">
        <v>0</v>
      </c>
      <c r="V128" s="87">
        <v>6</v>
      </c>
      <c r="W128" s="87">
        <v>0</v>
      </c>
      <c r="X128" s="88">
        <v>0</v>
      </c>
      <c r="Y128" s="88">
        <v>0</v>
      </c>
      <c r="Z128" s="89">
        <v>0</v>
      </c>
    </row>
    <row r="129" spans="2:26" x14ac:dyDescent="0.3">
      <c r="B129" s="45" t="s">
        <v>24</v>
      </c>
      <c r="C129" s="33" t="s">
        <v>150</v>
      </c>
      <c r="D129" s="46">
        <v>15</v>
      </c>
      <c r="E129" s="47">
        <v>1</v>
      </c>
      <c r="F129" s="47">
        <v>0</v>
      </c>
      <c r="G129" s="47">
        <v>1</v>
      </c>
      <c r="H129" s="46">
        <v>15</v>
      </c>
      <c r="I129" s="43">
        <v>0.4</v>
      </c>
      <c r="J129" s="44">
        <v>6</v>
      </c>
      <c r="K129" s="48"/>
      <c r="L129" s="84">
        <v>0</v>
      </c>
      <c r="M129" s="85">
        <v>0</v>
      </c>
      <c r="N129" s="86">
        <v>0</v>
      </c>
      <c r="O129" s="86">
        <v>0</v>
      </c>
      <c r="P129" s="86">
        <v>0</v>
      </c>
      <c r="Q129" s="86">
        <v>0</v>
      </c>
      <c r="R129" s="86">
        <v>0</v>
      </c>
      <c r="S129" s="87">
        <v>0.66666666666666663</v>
      </c>
      <c r="T129" s="87">
        <v>0.66666666666666663</v>
      </c>
      <c r="U129" s="87">
        <v>0.66666666666666663</v>
      </c>
      <c r="V129" s="87">
        <v>2</v>
      </c>
      <c r="W129" s="87">
        <v>2</v>
      </c>
      <c r="X129" s="88">
        <v>0</v>
      </c>
      <c r="Y129" s="88">
        <v>0</v>
      </c>
      <c r="Z129" s="89">
        <v>0</v>
      </c>
    </row>
    <row r="130" spans="2:26" x14ac:dyDescent="0.3">
      <c r="B130" s="45" t="s">
        <v>24</v>
      </c>
      <c r="C130" s="33" t="s">
        <v>151</v>
      </c>
      <c r="D130" s="46">
        <v>22</v>
      </c>
      <c r="E130" s="47">
        <v>1</v>
      </c>
      <c r="F130" s="47">
        <v>1</v>
      </c>
      <c r="G130" s="47">
        <v>1</v>
      </c>
      <c r="H130" s="46">
        <v>22</v>
      </c>
      <c r="I130" s="43">
        <v>0.4</v>
      </c>
      <c r="J130" s="44">
        <v>8.8000000000000007</v>
      </c>
      <c r="K130" s="48"/>
      <c r="L130" s="84">
        <v>0</v>
      </c>
      <c r="M130" s="85">
        <v>0</v>
      </c>
      <c r="N130" s="86">
        <v>0</v>
      </c>
      <c r="O130" s="86">
        <v>0</v>
      </c>
      <c r="P130" s="86">
        <v>0</v>
      </c>
      <c r="Q130" s="86">
        <v>0</v>
      </c>
      <c r="R130" s="86">
        <v>0</v>
      </c>
      <c r="S130" s="87">
        <v>0.97777777777777786</v>
      </c>
      <c r="T130" s="87">
        <v>0.97777777777777786</v>
      </c>
      <c r="U130" s="87">
        <v>0.97777777777777786</v>
      </c>
      <c r="V130" s="87">
        <v>2.9333333333333336</v>
      </c>
      <c r="W130" s="87">
        <v>2.9333333333333336</v>
      </c>
      <c r="X130" s="88">
        <v>0</v>
      </c>
      <c r="Y130" s="88">
        <v>0</v>
      </c>
      <c r="Z130" s="89">
        <v>0</v>
      </c>
    </row>
    <row r="131" spans="2:26" x14ac:dyDescent="0.3">
      <c r="B131" s="45" t="s">
        <v>24</v>
      </c>
      <c r="C131" s="33" t="s">
        <v>152</v>
      </c>
      <c r="D131" s="46">
        <v>13.5</v>
      </c>
      <c r="E131" s="47">
        <v>0.4</v>
      </c>
      <c r="F131" s="47">
        <v>0</v>
      </c>
      <c r="G131" s="47">
        <v>0.4</v>
      </c>
      <c r="H131" s="46">
        <v>5.4</v>
      </c>
      <c r="I131" s="43">
        <v>0</v>
      </c>
      <c r="J131" s="44">
        <v>0</v>
      </c>
      <c r="K131" s="48"/>
      <c r="L131" s="84">
        <v>0</v>
      </c>
      <c r="M131" s="85">
        <v>0</v>
      </c>
      <c r="N131" s="86">
        <v>0</v>
      </c>
      <c r="O131" s="86">
        <v>0</v>
      </c>
      <c r="P131" s="86">
        <v>0</v>
      </c>
      <c r="Q131" s="86">
        <v>0</v>
      </c>
      <c r="R131" s="86">
        <v>0</v>
      </c>
      <c r="S131" s="87">
        <v>0</v>
      </c>
      <c r="T131" s="87">
        <v>0</v>
      </c>
      <c r="U131" s="87">
        <v>0</v>
      </c>
      <c r="V131" s="87">
        <v>0</v>
      </c>
      <c r="W131" s="87">
        <v>0</v>
      </c>
      <c r="X131" s="88">
        <v>0</v>
      </c>
      <c r="Y131" s="88">
        <v>0</v>
      </c>
      <c r="Z131" s="89">
        <v>0</v>
      </c>
    </row>
    <row r="132" spans="2:26" x14ac:dyDescent="0.3">
      <c r="B132" s="45" t="s">
        <v>24</v>
      </c>
      <c r="C132" s="33" t="s">
        <v>153</v>
      </c>
      <c r="D132" s="46">
        <v>8.1</v>
      </c>
      <c r="E132" s="47">
        <v>0.4</v>
      </c>
      <c r="F132" s="47">
        <v>0</v>
      </c>
      <c r="G132" s="47">
        <v>0.4</v>
      </c>
      <c r="H132" s="46">
        <v>3.24</v>
      </c>
      <c r="I132" s="43">
        <v>0</v>
      </c>
      <c r="J132" s="44">
        <v>0</v>
      </c>
      <c r="K132" s="48"/>
      <c r="L132" s="84">
        <v>0</v>
      </c>
      <c r="M132" s="85">
        <v>0</v>
      </c>
      <c r="N132" s="86">
        <v>0</v>
      </c>
      <c r="O132" s="86">
        <v>0</v>
      </c>
      <c r="P132" s="86">
        <v>0</v>
      </c>
      <c r="Q132" s="86">
        <v>0</v>
      </c>
      <c r="R132" s="86">
        <v>0</v>
      </c>
      <c r="S132" s="87">
        <v>0</v>
      </c>
      <c r="T132" s="87">
        <v>0</v>
      </c>
      <c r="U132" s="87">
        <v>0</v>
      </c>
      <c r="V132" s="87">
        <v>0</v>
      </c>
      <c r="W132" s="87">
        <v>0</v>
      </c>
      <c r="X132" s="88">
        <v>0</v>
      </c>
      <c r="Y132" s="88">
        <v>0</v>
      </c>
      <c r="Z132" s="89">
        <v>0</v>
      </c>
    </row>
    <row r="133" spans="2:26" x14ac:dyDescent="0.3">
      <c r="B133" s="45" t="s">
        <v>24</v>
      </c>
      <c r="C133" s="33" t="s">
        <v>154</v>
      </c>
      <c r="D133" s="46">
        <v>12</v>
      </c>
      <c r="E133" s="47">
        <v>1</v>
      </c>
      <c r="F133" s="47">
        <v>1</v>
      </c>
      <c r="G133" s="47">
        <v>1</v>
      </c>
      <c r="H133" s="46">
        <v>12</v>
      </c>
      <c r="I133" s="43">
        <v>0</v>
      </c>
      <c r="J133" s="44">
        <v>0</v>
      </c>
      <c r="K133" s="48"/>
      <c r="L133" s="84">
        <v>0</v>
      </c>
      <c r="M133" s="85">
        <v>0</v>
      </c>
      <c r="N133" s="86">
        <v>0</v>
      </c>
      <c r="O133" s="86">
        <v>0</v>
      </c>
      <c r="P133" s="86">
        <v>0</v>
      </c>
      <c r="Q133" s="86">
        <v>0</v>
      </c>
      <c r="R133" s="86">
        <v>0</v>
      </c>
      <c r="S133" s="87">
        <v>0</v>
      </c>
      <c r="T133" s="87">
        <v>0</v>
      </c>
      <c r="U133" s="87">
        <v>0</v>
      </c>
      <c r="V133" s="87">
        <v>0</v>
      </c>
      <c r="W133" s="87">
        <v>0</v>
      </c>
      <c r="X133" s="88">
        <v>0</v>
      </c>
      <c r="Y133" s="88">
        <v>0</v>
      </c>
      <c r="Z133" s="89">
        <v>0</v>
      </c>
    </row>
    <row r="134" spans="2:26" x14ac:dyDescent="0.3">
      <c r="B134" s="45" t="s">
        <v>24</v>
      </c>
      <c r="C134" s="33" t="s">
        <v>155</v>
      </c>
      <c r="D134" s="46">
        <v>13</v>
      </c>
      <c r="E134" s="47">
        <v>1</v>
      </c>
      <c r="F134" s="47">
        <v>1</v>
      </c>
      <c r="G134" s="47">
        <v>1</v>
      </c>
      <c r="H134" s="46">
        <v>13</v>
      </c>
      <c r="I134" s="43">
        <v>1</v>
      </c>
      <c r="J134" s="44">
        <v>13</v>
      </c>
      <c r="K134" s="48"/>
      <c r="L134" s="84">
        <v>0</v>
      </c>
      <c r="M134" s="85">
        <v>0</v>
      </c>
      <c r="N134" s="86">
        <v>0</v>
      </c>
      <c r="O134" s="86">
        <v>13</v>
      </c>
      <c r="P134" s="86">
        <v>0</v>
      </c>
      <c r="Q134" s="86">
        <v>0</v>
      </c>
      <c r="R134" s="86">
        <v>0</v>
      </c>
      <c r="S134" s="87">
        <v>0</v>
      </c>
      <c r="T134" s="87">
        <v>0</v>
      </c>
      <c r="U134" s="87">
        <v>0</v>
      </c>
      <c r="V134" s="87">
        <v>0</v>
      </c>
      <c r="W134" s="87">
        <v>0</v>
      </c>
      <c r="X134" s="88">
        <v>0</v>
      </c>
      <c r="Y134" s="88">
        <v>0</v>
      </c>
      <c r="Z134" s="89">
        <v>0</v>
      </c>
    </row>
    <row r="135" spans="2:26" x14ac:dyDescent="0.3">
      <c r="B135" s="45" t="s">
        <v>24</v>
      </c>
      <c r="C135" s="33" t="s">
        <v>156</v>
      </c>
      <c r="D135" s="46">
        <v>34.5</v>
      </c>
      <c r="E135" s="47">
        <v>1</v>
      </c>
      <c r="F135" s="47">
        <v>0.4</v>
      </c>
      <c r="G135" s="47">
        <v>1</v>
      </c>
      <c r="H135" s="46">
        <v>34.5</v>
      </c>
      <c r="I135" s="43">
        <v>1</v>
      </c>
      <c r="J135" s="44">
        <v>34.5</v>
      </c>
      <c r="K135" s="48"/>
      <c r="L135" s="84">
        <v>0</v>
      </c>
      <c r="M135" s="85">
        <v>0</v>
      </c>
      <c r="N135" s="86">
        <v>0</v>
      </c>
      <c r="O135" s="86">
        <v>0</v>
      </c>
      <c r="P135" s="86">
        <v>0</v>
      </c>
      <c r="Q135" s="86">
        <v>0</v>
      </c>
      <c r="R135" s="86">
        <v>0</v>
      </c>
      <c r="S135" s="87">
        <v>0</v>
      </c>
      <c r="T135" s="87">
        <v>0</v>
      </c>
      <c r="U135" s="87">
        <v>34.5</v>
      </c>
      <c r="V135" s="87">
        <v>0</v>
      </c>
      <c r="W135" s="87">
        <v>0</v>
      </c>
      <c r="X135" s="88">
        <v>0</v>
      </c>
      <c r="Y135" s="88">
        <v>0</v>
      </c>
      <c r="Z135" s="89">
        <v>0</v>
      </c>
    </row>
    <row r="136" spans="2:26" x14ac:dyDescent="0.3">
      <c r="B136" s="45" t="s">
        <v>24</v>
      </c>
      <c r="C136" s="33" t="s">
        <v>157</v>
      </c>
      <c r="D136" s="46">
        <v>9</v>
      </c>
      <c r="E136" s="47">
        <v>1</v>
      </c>
      <c r="F136" s="47">
        <v>0.4</v>
      </c>
      <c r="G136" s="47">
        <v>1</v>
      </c>
      <c r="H136" s="46">
        <v>9</v>
      </c>
      <c r="I136" s="43">
        <v>1</v>
      </c>
      <c r="J136" s="44">
        <v>9</v>
      </c>
      <c r="K136" s="48"/>
      <c r="L136" s="84">
        <v>0</v>
      </c>
      <c r="M136" s="85">
        <v>0</v>
      </c>
      <c r="N136" s="86">
        <v>0</v>
      </c>
      <c r="O136" s="86">
        <v>0</v>
      </c>
      <c r="P136" s="86">
        <v>0</v>
      </c>
      <c r="Q136" s="86">
        <v>0</v>
      </c>
      <c r="R136" s="86">
        <v>0</v>
      </c>
      <c r="S136" s="87">
        <v>0</v>
      </c>
      <c r="T136" s="87">
        <v>0</v>
      </c>
      <c r="U136" s="87">
        <v>9</v>
      </c>
      <c r="V136" s="87">
        <v>0</v>
      </c>
      <c r="W136" s="87">
        <v>0</v>
      </c>
      <c r="X136" s="88">
        <v>0</v>
      </c>
      <c r="Y136" s="88">
        <v>0</v>
      </c>
      <c r="Z136" s="89">
        <v>0</v>
      </c>
    </row>
    <row r="137" spans="2:26" x14ac:dyDescent="0.3">
      <c r="B137" s="45" t="s">
        <v>24</v>
      </c>
      <c r="C137" s="33" t="s">
        <v>158</v>
      </c>
      <c r="D137" s="46">
        <v>11.5</v>
      </c>
      <c r="E137" s="47">
        <v>1</v>
      </c>
      <c r="F137" s="47">
        <v>0.4</v>
      </c>
      <c r="G137" s="47">
        <v>1</v>
      </c>
      <c r="H137" s="46">
        <v>11.5</v>
      </c>
      <c r="I137" s="43">
        <v>1</v>
      </c>
      <c r="J137" s="44">
        <v>11.5</v>
      </c>
      <c r="K137" s="48"/>
      <c r="L137" s="84">
        <v>0</v>
      </c>
      <c r="M137" s="85">
        <v>0</v>
      </c>
      <c r="N137" s="86">
        <v>0</v>
      </c>
      <c r="O137" s="86">
        <v>0</v>
      </c>
      <c r="P137" s="86">
        <v>0</v>
      </c>
      <c r="Q137" s="86">
        <v>0</v>
      </c>
      <c r="R137" s="86">
        <v>0</v>
      </c>
      <c r="S137" s="87">
        <v>0</v>
      </c>
      <c r="T137" s="87">
        <v>0</v>
      </c>
      <c r="U137" s="87">
        <v>11.5</v>
      </c>
      <c r="V137" s="87">
        <v>0</v>
      </c>
      <c r="W137" s="87">
        <v>0</v>
      </c>
      <c r="X137" s="88">
        <v>0</v>
      </c>
      <c r="Y137" s="88">
        <v>0</v>
      </c>
      <c r="Z137" s="89">
        <v>0</v>
      </c>
    </row>
    <row r="138" spans="2:26" x14ac:dyDescent="0.3">
      <c r="B138" s="45" t="s">
        <v>24</v>
      </c>
      <c r="C138" s="33" t="s">
        <v>159</v>
      </c>
      <c r="D138" s="46">
        <v>13</v>
      </c>
      <c r="E138" s="47">
        <v>1</v>
      </c>
      <c r="F138" s="47">
        <v>0.4</v>
      </c>
      <c r="G138" s="47">
        <v>1</v>
      </c>
      <c r="H138" s="46">
        <v>13</v>
      </c>
      <c r="I138" s="43">
        <v>1</v>
      </c>
      <c r="J138" s="44">
        <v>13</v>
      </c>
      <c r="K138" s="48"/>
      <c r="L138" s="84">
        <v>0</v>
      </c>
      <c r="M138" s="85">
        <v>0</v>
      </c>
      <c r="N138" s="86">
        <v>0</v>
      </c>
      <c r="O138" s="86">
        <v>0</v>
      </c>
      <c r="P138" s="86">
        <v>0</v>
      </c>
      <c r="Q138" s="86">
        <v>0</v>
      </c>
      <c r="R138" s="86">
        <v>0</v>
      </c>
      <c r="S138" s="87">
        <v>0</v>
      </c>
      <c r="T138" s="87">
        <v>6.5</v>
      </c>
      <c r="U138" s="87">
        <v>6.5</v>
      </c>
      <c r="V138" s="87">
        <v>0</v>
      </c>
      <c r="W138" s="87">
        <v>0</v>
      </c>
      <c r="X138" s="88">
        <v>0</v>
      </c>
      <c r="Y138" s="88">
        <v>0</v>
      </c>
      <c r="Z138" s="89">
        <v>0</v>
      </c>
    </row>
    <row r="139" spans="2:26" x14ac:dyDescent="0.3">
      <c r="B139" s="45" t="s">
        <v>24</v>
      </c>
      <c r="C139" s="33" t="s">
        <v>457</v>
      </c>
      <c r="D139" s="46">
        <v>21.5</v>
      </c>
      <c r="E139" s="47">
        <v>0</v>
      </c>
      <c r="F139" s="47">
        <v>1</v>
      </c>
      <c r="G139" s="47">
        <v>1</v>
      </c>
      <c r="H139" s="46">
        <v>21.5</v>
      </c>
      <c r="I139" s="43">
        <v>0</v>
      </c>
      <c r="J139" s="44">
        <v>0</v>
      </c>
      <c r="K139" s="48"/>
      <c r="L139" s="84">
        <v>0</v>
      </c>
      <c r="M139" s="85">
        <v>0</v>
      </c>
      <c r="N139" s="86">
        <v>0</v>
      </c>
      <c r="O139" s="86">
        <v>0</v>
      </c>
      <c r="P139" s="86">
        <v>0</v>
      </c>
      <c r="Q139" s="86">
        <v>0</v>
      </c>
      <c r="R139" s="86">
        <v>0</v>
      </c>
      <c r="S139" s="87">
        <v>0</v>
      </c>
      <c r="T139" s="87">
        <v>0</v>
      </c>
      <c r="U139" s="87">
        <v>0</v>
      </c>
      <c r="V139" s="87">
        <v>0</v>
      </c>
      <c r="W139" s="87">
        <v>0</v>
      </c>
      <c r="X139" s="88">
        <v>0</v>
      </c>
      <c r="Y139" s="88">
        <v>0</v>
      </c>
      <c r="Z139" s="89">
        <v>0</v>
      </c>
    </row>
    <row r="140" spans="2:26" x14ac:dyDescent="0.3">
      <c r="B140" s="45" t="s">
        <v>24</v>
      </c>
      <c r="C140" s="33" t="s">
        <v>160</v>
      </c>
      <c r="D140" s="46">
        <v>30</v>
      </c>
      <c r="E140" s="47">
        <v>1</v>
      </c>
      <c r="F140" s="47">
        <v>1</v>
      </c>
      <c r="G140" s="47">
        <v>1</v>
      </c>
      <c r="H140" s="46">
        <v>30</v>
      </c>
      <c r="I140" s="43">
        <v>0.4</v>
      </c>
      <c r="J140" s="44">
        <v>12</v>
      </c>
      <c r="K140" s="48"/>
      <c r="L140" s="84">
        <v>0</v>
      </c>
      <c r="M140" s="85">
        <v>0</v>
      </c>
      <c r="N140" s="86">
        <v>0</v>
      </c>
      <c r="O140" s="86">
        <v>0</v>
      </c>
      <c r="P140" s="86">
        <v>0</v>
      </c>
      <c r="Q140" s="86">
        <v>0</v>
      </c>
      <c r="R140" s="86">
        <v>0</v>
      </c>
      <c r="S140" s="87">
        <v>0</v>
      </c>
      <c r="T140" s="87">
        <v>12</v>
      </c>
      <c r="U140" s="87">
        <v>0</v>
      </c>
      <c r="V140" s="87">
        <v>0</v>
      </c>
      <c r="W140" s="87">
        <v>0</v>
      </c>
      <c r="X140" s="88">
        <v>0</v>
      </c>
      <c r="Y140" s="88">
        <v>0</v>
      </c>
      <c r="Z140" s="89">
        <v>0</v>
      </c>
    </row>
    <row r="141" spans="2:26" x14ac:dyDescent="0.3">
      <c r="B141" s="45" t="s">
        <v>24</v>
      </c>
      <c r="C141" s="33" t="s">
        <v>161</v>
      </c>
      <c r="D141" s="46">
        <v>35</v>
      </c>
      <c r="E141" s="47">
        <v>1</v>
      </c>
      <c r="F141" s="47">
        <v>0</v>
      </c>
      <c r="G141" s="47">
        <v>1</v>
      </c>
      <c r="H141" s="46">
        <v>35</v>
      </c>
      <c r="I141" s="43">
        <v>0</v>
      </c>
      <c r="J141" s="44">
        <v>0</v>
      </c>
      <c r="K141" s="48"/>
      <c r="L141" s="84">
        <v>0</v>
      </c>
      <c r="M141" s="85">
        <v>0</v>
      </c>
      <c r="N141" s="86">
        <v>0</v>
      </c>
      <c r="O141" s="86">
        <v>0</v>
      </c>
      <c r="P141" s="86">
        <v>0</v>
      </c>
      <c r="Q141" s="86">
        <v>0</v>
      </c>
      <c r="R141" s="86">
        <v>0</v>
      </c>
      <c r="S141" s="87">
        <v>0</v>
      </c>
      <c r="T141" s="87">
        <v>0</v>
      </c>
      <c r="U141" s="87">
        <v>0</v>
      </c>
      <c r="V141" s="87">
        <v>0</v>
      </c>
      <c r="W141" s="87">
        <v>0</v>
      </c>
      <c r="X141" s="88">
        <v>0</v>
      </c>
      <c r="Y141" s="88">
        <v>0</v>
      </c>
      <c r="Z141" s="89">
        <v>0</v>
      </c>
    </row>
    <row r="142" spans="2:26" x14ac:dyDescent="0.3">
      <c r="B142" s="45" t="s">
        <v>24</v>
      </c>
      <c r="C142" s="33" t="s">
        <v>162</v>
      </c>
      <c r="D142" s="46">
        <v>54</v>
      </c>
      <c r="E142" s="47">
        <v>1</v>
      </c>
      <c r="F142" s="47">
        <v>1</v>
      </c>
      <c r="G142" s="47">
        <v>1</v>
      </c>
      <c r="H142" s="46">
        <v>54</v>
      </c>
      <c r="I142" s="43">
        <v>1</v>
      </c>
      <c r="J142" s="44">
        <v>54</v>
      </c>
      <c r="K142" s="48"/>
      <c r="L142" s="84">
        <v>0</v>
      </c>
      <c r="M142" s="85">
        <v>0</v>
      </c>
      <c r="N142" s="86">
        <v>0</v>
      </c>
      <c r="O142" s="86">
        <v>0</v>
      </c>
      <c r="P142" s="86">
        <v>0</v>
      </c>
      <c r="Q142" s="86">
        <v>54</v>
      </c>
      <c r="R142" s="86">
        <v>0</v>
      </c>
      <c r="S142" s="87">
        <v>0</v>
      </c>
      <c r="T142" s="87">
        <v>0</v>
      </c>
      <c r="U142" s="87">
        <v>0</v>
      </c>
      <c r="V142" s="87">
        <v>0</v>
      </c>
      <c r="W142" s="87">
        <v>0</v>
      </c>
      <c r="X142" s="88">
        <v>0</v>
      </c>
      <c r="Y142" s="88">
        <v>0</v>
      </c>
      <c r="Z142" s="89">
        <v>0</v>
      </c>
    </row>
    <row r="143" spans="2:26" x14ac:dyDescent="0.3">
      <c r="B143" s="45" t="s">
        <v>24</v>
      </c>
      <c r="C143" s="33" t="s">
        <v>163</v>
      </c>
      <c r="D143" s="46">
        <v>6</v>
      </c>
      <c r="E143" s="47">
        <v>0.4</v>
      </c>
      <c r="F143" s="47">
        <v>1</v>
      </c>
      <c r="G143" s="47">
        <v>1</v>
      </c>
      <c r="H143" s="46">
        <v>6</v>
      </c>
      <c r="I143" s="43">
        <v>0</v>
      </c>
      <c r="J143" s="44">
        <v>0</v>
      </c>
      <c r="K143" s="48"/>
      <c r="L143" s="84">
        <v>0</v>
      </c>
      <c r="M143" s="85">
        <v>0</v>
      </c>
      <c r="N143" s="86">
        <v>0</v>
      </c>
      <c r="O143" s="86">
        <v>0</v>
      </c>
      <c r="P143" s="86">
        <v>0</v>
      </c>
      <c r="Q143" s="86">
        <v>0</v>
      </c>
      <c r="R143" s="86">
        <v>0</v>
      </c>
      <c r="S143" s="87">
        <v>0</v>
      </c>
      <c r="T143" s="87">
        <v>0</v>
      </c>
      <c r="U143" s="87">
        <v>0</v>
      </c>
      <c r="V143" s="87">
        <v>0</v>
      </c>
      <c r="W143" s="87">
        <v>0</v>
      </c>
      <c r="X143" s="88">
        <v>0</v>
      </c>
      <c r="Y143" s="88">
        <v>0</v>
      </c>
      <c r="Z143" s="89">
        <v>0</v>
      </c>
    </row>
    <row r="144" spans="2:26" x14ac:dyDescent="0.3">
      <c r="B144" s="45" t="s">
        <v>24</v>
      </c>
      <c r="C144" s="33" t="s">
        <v>164</v>
      </c>
      <c r="D144" s="46">
        <v>26</v>
      </c>
      <c r="E144" s="47">
        <v>0.4</v>
      </c>
      <c r="F144" s="47">
        <v>1</v>
      </c>
      <c r="G144" s="47">
        <v>1</v>
      </c>
      <c r="H144" s="46">
        <v>26</v>
      </c>
      <c r="I144" s="43">
        <v>0</v>
      </c>
      <c r="J144" s="44">
        <v>0</v>
      </c>
      <c r="K144" s="48"/>
      <c r="L144" s="84">
        <v>0</v>
      </c>
      <c r="M144" s="85">
        <v>0</v>
      </c>
      <c r="N144" s="86">
        <v>0</v>
      </c>
      <c r="O144" s="86">
        <v>0</v>
      </c>
      <c r="P144" s="86">
        <v>0</v>
      </c>
      <c r="Q144" s="86">
        <v>0</v>
      </c>
      <c r="R144" s="86">
        <v>0</v>
      </c>
      <c r="S144" s="87">
        <v>0</v>
      </c>
      <c r="T144" s="87">
        <v>0</v>
      </c>
      <c r="U144" s="87">
        <v>0</v>
      </c>
      <c r="V144" s="87">
        <v>0</v>
      </c>
      <c r="W144" s="87">
        <v>0</v>
      </c>
      <c r="X144" s="88">
        <v>0</v>
      </c>
      <c r="Y144" s="88">
        <v>0</v>
      </c>
      <c r="Z144" s="89">
        <v>0</v>
      </c>
    </row>
    <row r="145" spans="2:26" x14ac:dyDescent="0.3">
      <c r="B145" s="45" t="s">
        <v>24</v>
      </c>
      <c r="C145" s="33" t="s">
        <v>458</v>
      </c>
      <c r="D145" s="46">
        <v>2</v>
      </c>
      <c r="E145" s="47">
        <v>0</v>
      </c>
      <c r="F145" s="47">
        <v>1</v>
      </c>
      <c r="G145" s="47">
        <v>1</v>
      </c>
      <c r="H145" s="46">
        <v>2</v>
      </c>
      <c r="I145" s="43">
        <v>0</v>
      </c>
      <c r="J145" s="44">
        <v>0</v>
      </c>
      <c r="K145" s="48"/>
      <c r="L145" s="84">
        <v>0</v>
      </c>
      <c r="M145" s="85">
        <v>0</v>
      </c>
      <c r="N145" s="86">
        <v>0</v>
      </c>
      <c r="O145" s="86">
        <v>0</v>
      </c>
      <c r="P145" s="86">
        <v>0</v>
      </c>
      <c r="Q145" s="86">
        <v>0</v>
      </c>
      <c r="R145" s="86">
        <v>0</v>
      </c>
      <c r="S145" s="87">
        <v>0</v>
      </c>
      <c r="T145" s="87">
        <v>0</v>
      </c>
      <c r="U145" s="87">
        <v>0</v>
      </c>
      <c r="V145" s="87">
        <v>0</v>
      </c>
      <c r="W145" s="87">
        <v>0</v>
      </c>
      <c r="X145" s="88">
        <v>0</v>
      </c>
      <c r="Y145" s="88">
        <v>0</v>
      </c>
      <c r="Z145" s="89">
        <v>0</v>
      </c>
    </row>
    <row r="146" spans="2:26" x14ac:dyDescent="0.3">
      <c r="B146" s="45" t="s">
        <v>24</v>
      </c>
      <c r="C146" s="33" t="s">
        <v>165</v>
      </c>
      <c r="D146" s="46">
        <v>30</v>
      </c>
      <c r="E146" s="47">
        <v>1</v>
      </c>
      <c r="F146" s="47">
        <v>1</v>
      </c>
      <c r="G146" s="47">
        <v>1</v>
      </c>
      <c r="H146" s="46">
        <v>30</v>
      </c>
      <c r="I146" s="43">
        <v>0.4</v>
      </c>
      <c r="J146" s="44">
        <v>12</v>
      </c>
      <c r="K146" s="48"/>
      <c r="L146" s="84">
        <v>0</v>
      </c>
      <c r="M146" s="85">
        <v>0</v>
      </c>
      <c r="N146" s="86">
        <v>0</v>
      </c>
      <c r="O146" s="86">
        <v>0</v>
      </c>
      <c r="P146" s="86">
        <v>0</v>
      </c>
      <c r="Q146" s="86">
        <v>0</v>
      </c>
      <c r="R146" s="86">
        <v>0</v>
      </c>
      <c r="S146" s="87">
        <v>1.3333333333333333</v>
      </c>
      <c r="T146" s="87">
        <v>1.3333333333333333</v>
      </c>
      <c r="U146" s="87">
        <v>1.3333333333333333</v>
      </c>
      <c r="V146" s="87">
        <v>4</v>
      </c>
      <c r="W146" s="87">
        <v>4</v>
      </c>
      <c r="X146" s="88">
        <v>0</v>
      </c>
      <c r="Y146" s="88">
        <v>0</v>
      </c>
      <c r="Z146" s="89">
        <v>0</v>
      </c>
    </row>
    <row r="147" spans="2:26" x14ac:dyDescent="0.3">
      <c r="B147" s="45" t="s">
        <v>24</v>
      </c>
      <c r="C147" s="33" t="s">
        <v>166</v>
      </c>
      <c r="D147" s="46">
        <v>36</v>
      </c>
      <c r="E147" s="47">
        <v>1</v>
      </c>
      <c r="F147" s="47">
        <v>0.4</v>
      </c>
      <c r="G147" s="47">
        <v>1</v>
      </c>
      <c r="H147" s="46">
        <v>36</v>
      </c>
      <c r="I147" s="43">
        <v>1</v>
      </c>
      <c r="J147" s="44">
        <v>36</v>
      </c>
      <c r="K147" s="48"/>
      <c r="L147" s="84">
        <v>0</v>
      </c>
      <c r="M147" s="85">
        <v>0</v>
      </c>
      <c r="N147" s="86">
        <v>0</v>
      </c>
      <c r="O147" s="86">
        <v>0</v>
      </c>
      <c r="P147" s="86">
        <v>0</v>
      </c>
      <c r="Q147" s="86">
        <v>0</v>
      </c>
      <c r="R147" s="86">
        <v>0</v>
      </c>
      <c r="S147" s="87">
        <v>0</v>
      </c>
      <c r="T147" s="87">
        <v>18</v>
      </c>
      <c r="U147" s="87">
        <v>18</v>
      </c>
      <c r="V147" s="87">
        <v>0</v>
      </c>
      <c r="W147" s="87">
        <v>0</v>
      </c>
      <c r="X147" s="88">
        <v>0</v>
      </c>
      <c r="Y147" s="88">
        <v>0</v>
      </c>
      <c r="Z147" s="89">
        <v>0</v>
      </c>
    </row>
    <row r="148" spans="2:26" x14ac:dyDescent="0.3">
      <c r="B148" s="45" t="s">
        <v>24</v>
      </c>
      <c r="C148" s="33" t="s">
        <v>167</v>
      </c>
      <c r="D148" s="46">
        <v>4</v>
      </c>
      <c r="E148" s="47">
        <v>1</v>
      </c>
      <c r="F148" s="47">
        <v>0</v>
      </c>
      <c r="G148" s="47">
        <v>1</v>
      </c>
      <c r="H148" s="46">
        <v>4</v>
      </c>
      <c r="I148" s="43">
        <v>0.4</v>
      </c>
      <c r="J148" s="44">
        <v>1.6</v>
      </c>
      <c r="K148" s="48"/>
      <c r="L148" s="84">
        <v>0</v>
      </c>
      <c r="M148" s="85">
        <v>0</v>
      </c>
      <c r="N148" s="86">
        <v>0</v>
      </c>
      <c r="O148" s="86">
        <v>0</v>
      </c>
      <c r="P148" s="86">
        <v>0</v>
      </c>
      <c r="Q148" s="86">
        <v>0</v>
      </c>
      <c r="R148" s="86">
        <v>0</v>
      </c>
      <c r="S148" s="87">
        <v>0</v>
      </c>
      <c r="T148" s="87">
        <v>0</v>
      </c>
      <c r="U148" s="87">
        <v>0</v>
      </c>
      <c r="V148" s="87">
        <v>0</v>
      </c>
      <c r="W148" s="87">
        <v>1.6</v>
      </c>
      <c r="X148" s="88">
        <v>0</v>
      </c>
      <c r="Y148" s="88">
        <v>0</v>
      </c>
      <c r="Z148" s="89">
        <v>0</v>
      </c>
    </row>
    <row r="149" spans="2:26" x14ac:dyDescent="0.3">
      <c r="B149" s="45" t="s">
        <v>24</v>
      </c>
      <c r="C149" s="33" t="s">
        <v>168</v>
      </c>
      <c r="D149" s="46">
        <v>26</v>
      </c>
      <c r="E149" s="47">
        <v>1</v>
      </c>
      <c r="F149" s="47">
        <v>0</v>
      </c>
      <c r="G149" s="47">
        <v>1</v>
      </c>
      <c r="H149" s="46">
        <v>26</v>
      </c>
      <c r="I149" s="43">
        <v>0.4</v>
      </c>
      <c r="J149" s="44">
        <v>10.4</v>
      </c>
      <c r="K149" s="48"/>
      <c r="L149" s="84">
        <v>0</v>
      </c>
      <c r="M149" s="85">
        <v>0</v>
      </c>
      <c r="N149" s="86">
        <v>0</v>
      </c>
      <c r="O149" s="86">
        <v>0</v>
      </c>
      <c r="P149" s="86">
        <v>0</v>
      </c>
      <c r="Q149" s="86">
        <v>0</v>
      </c>
      <c r="R149" s="86">
        <v>0</v>
      </c>
      <c r="S149" s="87">
        <v>1.1555555555555554</v>
      </c>
      <c r="T149" s="87">
        <v>1.1555555555555554</v>
      </c>
      <c r="U149" s="87">
        <v>1.1555555555555554</v>
      </c>
      <c r="V149" s="87">
        <v>3.4666666666666668</v>
      </c>
      <c r="W149" s="87">
        <v>3.4666666666666668</v>
      </c>
      <c r="X149" s="88">
        <v>0</v>
      </c>
      <c r="Y149" s="88">
        <v>0</v>
      </c>
      <c r="Z149" s="89">
        <v>0</v>
      </c>
    </row>
    <row r="150" spans="2:26" x14ac:dyDescent="0.3">
      <c r="B150" s="45" t="s">
        <v>24</v>
      </c>
      <c r="C150" s="33" t="s">
        <v>169</v>
      </c>
      <c r="D150" s="46">
        <v>20</v>
      </c>
      <c r="E150" s="47">
        <v>0.4</v>
      </c>
      <c r="F150" s="47">
        <v>0</v>
      </c>
      <c r="G150" s="47">
        <v>0.4</v>
      </c>
      <c r="H150" s="46">
        <v>8</v>
      </c>
      <c r="I150" s="43">
        <v>0</v>
      </c>
      <c r="J150" s="44">
        <v>0</v>
      </c>
      <c r="K150" s="48"/>
      <c r="L150" s="84">
        <v>0</v>
      </c>
      <c r="M150" s="85">
        <v>0</v>
      </c>
      <c r="N150" s="86">
        <v>0</v>
      </c>
      <c r="O150" s="86">
        <v>0</v>
      </c>
      <c r="P150" s="86">
        <v>0</v>
      </c>
      <c r="Q150" s="86">
        <v>0</v>
      </c>
      <c r="R150" s="86">
        <v>0</v>
      </c>
      <c r="S150" s="87">
        <v>0</v>
      </c>
      <c r="T150" s="87">
        <v>0</v>
      </c>
      <c r="U150" s="87">
        <v>0</v>
      </c>
      <c r="V150" s="87">
        <v>0</v>
      </c>
      <c r="W150" s="87">
        <v>0</v>
      </c>
      <c r="X150" s="88">
        <v>0</v>
      </c>
      <c r="Y150" s="88">
        <v>0</v>
      </c>
      <c r="Z150" s="89">
        <v>0</v>
      </c>
    </row>
    <row r="151" spans="2:26" x14ac:dyDescent="0.3">
      <c r="B151" s="45" t="s">
        <v>24</v>
      </c>
      <c r="C151" s="33" t="s">
        <v>170</v>
      </c>
      <c r="D151" s="46">
        <v>21.5</v>
      </c>
      <c r="E151" s="47">
        <v>1</v>
      </c>
      <c r="F151" s="47">
        <v>1</v>
      </c>
      <c r="G151" s="47">
        <v>1</v>
      </c>
      <c r="H151" s="46">
        <v>21.5</v>
      </c>
      <c r="I151" s="43">
        <v>1</v>
      </c>
      <c r="J151" s="44">
        <v>21.5</v>
      </c>
      <c r="K151" s="48"/>
      <c r="L151" s="84">
        <v>0</v>
      </c>
      <c r="M151" s="85">
        <v>0</v>
      </c>
      <c r="N151" s="86">
        <v>0</v>
      </c>
      <c r="O151" s="86">
        <v>0</v>
      </c>
      <c r="P151" s="86">
        <v>0</v>
      </c>
      <c r="Q151" s="86">
        <v>0</v>
      </c>
      <c r="R151" s="86">
        <v>0</v>
      </c>
      <c r="S151" s="87">
        <v>0</v>
      </c>
      <c r="T151" s="87">
        <v>0</v>
      </c>
      <c r="U151" s="87">
        <v>21.5</v>
      </c>
      <c r="V151" s="87">
        <v>0</v>
      </c>
      <c r="W151" s="87">
        <v>0</v>
      </c>
      <c r="X151" s="88">
        <v>0</v>
      </c>
      <c r="Y151" s="88">
        <v>0</v>
      </c>
      <c r="Z151" s="89">
        <v>0</v>
      </c>
    </row>
    <row r="152" spans="2:26" x14ac:dyDescent="0.3">
      <c r="B152" s="45" t="s">
        <v>24</v>
      </c>
      <c r="C152" s="33" t="s">
        <v>171</v>
      </c>
      <c r="D152" s="46">
        <v>3</v>
      </c>
      <c r="E152" s="47">
        <v>1</v>
      </c>
      <c r="F152" s="47">
        <v>0</v>
      </c>
      <c r="G152" s="47">
        <v>1</v>
      </c>
      <c r="H152" s="46">
        <v>3</v>
      </c>
      <c r="I152" s="43">
        <v>1</v>
      </c>
      <c r="J152" s="44">
        <v>3</v>
      </c>
      <c r="K152" s="48"/>
      <c r="L152" s="84">
        <v>0</v>
      </c>
      <c r="M152" s="85">
        <v>0</v>
      </c>
      <c r="N152" s="86">
        <v>0</v>
      </c>
      <c r="O152" s="86">
        <v>0</v>
      </c>
      <c r="P152" s="86">
        <v>3</v>
      </c>
      <c r="Q152" s="86">
        <v>0</v>
      </c>
      <c r="R152" s="86">
        <v>0</v>
      </c>
      <c r="S152" s="87">
        <v>0</v>
      </c>
      <c r="T152" s="87">
        <v>0</v>
      </c>
      <c r="U152" s="87">
        <v>0</v>
      </c>
      <c r="V152" s="87">
        <v>0</v>
      </c>
      <c r="W152" s="87">
        <v>0</v>
      </c>
      <c r="X152" s="88">
        <v>0</v>
      </c>
      <c r="Y152" s="88">
        <v>0</v>
      </c>
      <c r="Z152" s="89">
        <v>0</v>
      </c>
    </row>
    <row r="153" spans="2:26" x14ac:dyDescent="0.3">
      <c r="B153" s="45" t="s">
        <v>24</v>
      </c>
      <c r="C153" s="33" t="s">
        <v>172</v>
      </c>
      <c r="D153" s="46">
        <v>4</v>
      </c>
      <c r="E153" s="47">
        <v>1</v>
      </c>
      <c r="F153" s="47">
        <v>0</v>
      </c>
      <c r="G153" s="47">
        <v>1</v>
      </c>
      <c r="H153" s="46">
        <v>4</v>
      </c>
      <c r="I153" s="43">
        <v>0</v>
      </c>
      <c r="J153" s="44">
        <v>0</v>
      </c>
      <c r="K153" s="48"/>
      <c r="L153" s="84">
        <v>0</v>
      </c>
      <c r="M153" s="85">
        <v>0</v>
      </c>
      <c r="N153" s="86">
        <v>0</v>
      </c>
      <c r="O153" s="86">
        <v>0</v>
      </c>
      <c r="P153" s="86">
        <v>0</v>
      </c>
      <c r="Q153" s="86">
        <v>0</v>
      </c>
      <c r="R153" s="86">
        <v>0</v>
      </c>
      <c r="S153" s="87">
        <v>0</v>
      </c>
      <c r="T153" s="87">
        <v>0</v>
      </c>
      <c r="U153" s="87">
        <v>0</v>
      </c>
      <c r="V153" s="87">
        <v>0</v>
      </c>
      <c r="W153" s="87">
        <v>0</v>
      </c>
      <c r="X153" s="88">
        <v>0</v>
      </c>
      <c r="Y153" s="88">
        <v>0</v>
      </c>
      <c r="Z153" s="89">
        <v>0</v>
      </c>
    </row>
    <row r="154" spans="2:26" x14ac:dyDescent="0.3">
      <c r="B154" s="45" t="s">
        <v>24</v>
      </c>
      <c r="C154" s="33" t="s">
        <v>173</v>
      </c>
      <c r="D154" s="46">
        <v>22</v>
      </c>
      <c r="E154" s="47">
        <v>1</v>
      </c>
      <c r="F154" s="47">
        <v>0</v>
      </c>
      <c r="G154" s="47">
        <v>1</v>
      </c>
      <c r="H154" s="46">
        <v>22</v>
      </c>
      <c r="I154" s="43">
        <v>0</v>
      </c>
      <c r="J154" s="44">
        <v>0</v>
      </c>
      <c r="K154" s="48"/>
      <c r="L154" s="84">
        <v>0</v>
      </c>
      <c r="M154" s="85">
        <v>0</v>
      </c>
      <c r="N154" s="86">
        <v>0</v>
      </c>
      <c r="O154" s="86">
        <v>0</v>
      </c>
      <c r="P154" s="86">
        <v>0</v>
      </c>
      <c r="Q154" s="86">
        <v>0</v>
      </c>
      <c r="R154" s="86">
        <v>0</v>
      </c>
      <c r="S154" s="87">
        <v>0</v>
      </c>
      <c r="T154" s="87">
        <v>0</v>
      </c>
      <c r="U154" s="87">
        <v>0</v>
      </c>
      <c r="V154" s="87">
        <v>0</v>
      </c>
      <c r="W154" s="87">
        <v>0</v>
      </c>
      <c r="X154" s="88">
        <v>0</v>
      </c>
      <c r="Y154" s="88">
        <v>0</v>
      </c>
      <c r="Z154" s="89">
        <v>0</v>
      </c>
    </row>
    <row r="155" spans="2:26" x14ac:dyDescent="0.3">
      <c r="B155" s="45" t="s">
        <v>24</v>
      </c>
      <c r="C155" s="33" t="s">
        <v>174</v>
      </c>
      <c r="D155" s="46">
        <v>10</v>
      </c>
      <c r="E155" s="47">
        <v>1</v>
      </c>
      <c r="F155" s="47">
        <v>0</v>
      </c>
      <c r="G155" s="47">
        <v>1</v>
      </c>
      <c r="H155" s="46">
        <v>10</v>
      </c>
      <c r="I155" s="43">
        <v>1</v>
      </c>
      <c r="J155" s="44">
        <v>10</v>
      </c>
      <c r="K155" s="48"/>
      <c r="L155" s="84">
        <v>0</v>
      </c>
      <c r="M155" s="85">
        <v>0</v>
      </c>
      <c r="N155" s="86">
        <v>0</v>
      </c>
      <c r="O155" s="86">
        <v>0</v>
      </c>
      <c r="P155" s="86">
        <v>0</v>
      </c>
      <c r="Q155" s="86">
        <v>0</v>
      </c>
      <c r="R155" s="86">
        <v>10</v>
      </c>
      <c r="S155" s="87">
        <v>0</v>
      </c>
      <c r="T155" s="87">
        <v>0</v>
      </c>
      <c r="U155" s="87">
        <v>0</v>
      </c>
      <c r="V155" s="87">
        <v>0</v>
      </c>
      <c r="W155" s="87">
        <v>0</v>
      </c>
      <c r="X155" s="88">
        <v>0</v>
      </c>
      <c r="Y155" s="88">
        <v>0</v>
      </c>
      <c r="Z155" s="89">
        <v>0</v>
      </c>
    </row>
    <row r="156" spans="2:26" x14ac:dyDescent="0.3">
      <c r="B156" s="45" t="s">
        <v>24</v>
      </c>
      <c r="C156" s="33" t="s">
        <v>175</v>
      </c>
      <c r="D156" s="46">
        <v>26</v>
      </c>
      <c r="E156" s="47">
        <v>0.4</v>
      </c>
      <c r="F156" s="47">
        <v>1</v>
      </c>
      <c r="G156" s="47">
        <v>1</v>
      </c>
      <c r="H156" s="46">
        <v>26</v>
      </c>
      <c r="I156" s="43">
        <v>0</v>
      </c>
      <c r="J156" s="44">
        <v>0</v>
      </c>
      <c r="K156" s="48"/>
      <c r="L156" s="84">
        <v>0</v>
      </c>
      <c r="M156" s="85">
        <v>0</v>
      </c>
      <c r="N156" s="86">
        <v>0</v>
      </c>
      <c r="O156" s="86">
        <v>0</v>
      </c>
      <c r="P156" s="86">
        <v>0</v>
      </c>
      <c r="Q156" s="86">
        <v>0</v>
      </c>
      <c r="R156" s="86">
        <v>0</v>
      </c>
      <c r="S156" s="87">
        <v>0</v>
      </c>
      <c r="T156" s="87">
        <v>0</v>
      </c>
      <c r="U156" s="87">
        <v>0</v>
      </c>
      <c r="V156" s="87">
        <v>0</v>
      </c>
      <c r="W156" s="87">
        <v>0</v>
      </c>
      <c r="X156" s="88">
        <v>0</v>
      </c>
      <c r="Y156" s="88">
        <v>0</v>
      </c>
      <c r="Z156" s="89">
        <v>0</v>
      </c>
    </row>
    <row r="157" spans="2:26" x14ac:dyDescent="0.3">
      <c r="B157" s="45" t="s">
        <v>24</v>
      </c>
      <c r="C157" s="33" t="s">
        <v>176</v>
      </c>
      <c r="D157" s="46">
        <v>4.5</v>
      </c>
      <c r="E157" s="47">
        <v>1</v>
      </c>
      <c r="F157" s="47">
        <v>0</v>
      </c>
      <c r="G157" s="47">
        <v>1</v>
      </c>
      <c r="H157" s="46">
        <v>4.5</v>
      </c>
      <c r="I157" s="43">
        <v>0</v>
      </c>
      <c r="J157" s="44">
        <v>0</v>
      </c>
      <c r="K157" s="48"/>
      <c r="L157" s="84">
        <v>0</v>
      </c>
      <c r="M157" s="85">
        <v>0</v>
      </c>
      <c r="N157" s="86">
        <v>0</v>
      </c>
      <c r="O157" s="86">
        <v>0</v>
      </c>
      <c r="P157" s="86">
        <v>0</v>
      </c>
      <c r="Q157" s="86">
        <v>0</v>
      </c>
      <c r="R157" s="86">
        <v>0</v>
      </c>
      <c r="S157" s="87">
        <v>0</v>
      </c>
      <c r="T157" s="87">
        <v>0</v>
      </c>
      <c r="U157" s="87">
        <v>0</v>
      </c>
      <c r="V157" s="87">
        <v>0</v>
      </c>
      <c r="W157" s="87">
        <v>0</v>
      </c>
      <c r="X157" s="88">
        <v>0</v>
      </c>
      <c r="Y157" s="88">
        <v>0</v>
      </c>
      <c r="Z157" s="89">
        <v>0</v>
      </c>
    </row>
    <row r="158" spans="2:26" x14ac:dyDescent="0.3">
      <c r="B158" s="45" t="s">
        <v>24</v>
      </c>
      <c r="C158" s="33" t="s">
        <v>177</v>
      </c>
      <c r="D158" s="46">
        <v>19.8</v>
      </c>
      <c r="E158" s="47">
        <v>0.4</v>
      </c>
      <c r="F158" s="47">
        <v>0</v>
      </c>
      <c r="G158" s="47">
        <v>0.4</v>
      </c>
      <c r="H158" s="46">
        <v>7.9200000000000008</v>
      </c>
      <c r="I158" s="43">
        <v>0</v>
      </c>
      <c r="J158" s="44">
        <v>0</v>
      </c>
      <c r="K158" s="48"/>
      <c r="L158" s="84">
        <v>0</v>
      </c>
      <c r="M158" s="85">
        <v>0</v>
      </c>
      <c r="N158" s="86">
        <v>0</v>
      </c>
      <c r="O158" s="86">
        <v>0</v>
      </c>
      <c r="P158" s="86">
        <v>0</v>
      </c>
      <c r="Q158" s="86">
        <v>0</v>
      </c>
      <c r="R158" s="86">
        <v>0</v>
      </c>
      <c r="S158" s="87">
        <v>0</v>
      </c>
      <c r="T158" s="87">
        <v>0</v>
      </c>
      <c r="U158" s="87">
        <v>0</v>
      </c>
      <c r="V158" s="87">
        <v>0</v>
      </c>
      <c r="W158" s="87">
        <v>0</v>
      </c>
      <c r="X158" s="88">
        <v>0</v>
      </c>
      <c r="Y158" s="88">
        <v>0</v>
      </c>
      <c r="Z158" s="89">
        <v>0</v>
      </c>
    </row>
    <row r="159" spans="2:26" x14ac:dyDescent="0.3">
      <c r="B159" s="45" t="s">
        <v>24</v>
      </c>
      <c r="C159" s="33" t="s">
        <v>459</v>
      </c>
      <c r="D159" s="46">
        <v>20</v>
      </c>
      <c r="E159" s="47">
        <v>0</v>
      </c>
      <c r="F159" s="47">
        <v>1</v>
      </c>
      <c r="G159" s="47">
        <v>1</v>
      </c>
      <c r="H159" s="46">
        <v>20</v>
      </c>
      <c r="I159" s="43">
        <v>0</v>
      </c>
      <c r="J159" s="44">
        <v>0</v>
      </c>
      <c r="K159" s="48"/>
      <c r="L159" s="84">
        <v>0</v>
      </c>
      <c r="M159" s="85">
        <v>0</v>
      </c>
      <c r="N159" s="86">
        <v>0</v>
      </c>
      <c r="O159" s="86">
        <v>0</v>
      </c>
      <c r="P159" s="86">
        <v>0</v>
      </c>
      <c r="Q159" s="86">
        <v>0</v>
      </c>
      <c r="R159" s="86">
        <v>0</v>
      </c>
      <c r="S159" s="87">
        <v>0</v>
      </c>
      <c r="T159" s="87">
        <v>0</v>
      </c>
      <c r="U159" s="87">
        <v>0</v>
      </c>
      <c r="V159" s="87">
        <v>0</v>
      </c>
      <c r="W159" s="87">
        <v>0</v>
      </c>
      <c r="X159" s="88">
        <v>0</v>
      </c>
      <c r="Y159" s="88">
        <v>0</v>
      </c>
      <c r="Z159" s="89">
        <v>0</v>
      </c>
    </row>
    <row r="160" spans="2:26" x14ac:dyDescent="0.3">
      <c r="B160" s="45" t="s">
        <v>24</v>
      </c>
      <c r="C160" s="33" t="s">
        <v>178</v>
      </c>
      <c r="D160" s="46">
        <v>33</v>
      </c>
      <c r="E160" s="47">
        <v>1</v>
      </c>
      <c r="F160" s="47">
        <v>1</v>
      </c>
      <c r="G160" s="47">
        <v>1</v>
      </c>
      <c r="H160" s="46">
        <v>33</v>
      </c>
      <c r="I160" s="43">
        <v>0.4</v>
      </c>
      <c r="J160" s="44">
        <v>13.200000000000001</v>
      </c>
      <c r="K160" s="48"/>
      <c r="L160" s="84">
        <v>0</v>
      </c>
      <c r="M160" s="85">
        <v>0</v>
      </c>
      <c r="N160" s="86">
        <v>0</v>
      </c>
      <c r="O160" s="86">
        <v>0</v>
      </c>
      <c r="P160" s="86">
        <v>0</v>
      </c>
      <c r="Q160" s="86">
        <v>0</v>
      </c>
      <c r="R160" s="86">
        <v>0</v>
      </c>
      <c r="S160" s="87">
        <v>4.4000000000000004</v>
      </c>
      <c r="T160" s="87">
        <v>4.4000000000000004</v>
      </c>
      <c r="U160" s="87">
        <v>4.4000000000000004</v>
      </c>
      <c r="V160" s="87">
        <v>0</v>
      </c>
      <c r="W160" s="87">
        <v>0</v>
      </c>
      <c r="X160" s="88">
        <v>0</v>
      </c>
      <c r="Y160" s="88">
        <v>0</v>
      </c>
      <c r="Z160" s="89">
        <v>0</v>
      </c>
    </row>
    <row r="161" spans="2:26" x14ac:dyDescent="0.3">
      <c r="B161" s="45" t="s">
        <v>24</v>
      </c>
      <c r="C161" s="33" t="s">
        <v>179</v>
      </c>
      <c r="D161" s="46">
        <v>14</v>
      </c>
      <c r="E161" s="47">
        <v>0.4</v>
      </c>
      <c r="F161" s="47">
        <v>0</v>
      </c>
      <c r="G161" s="47">
        <v>0.4</v>
      </c>
      <c r="H161" s="46">
        <v>5.6000000000000005</v>
      </c>
      <c r="I161" s="43">
        <v>0</v>
      </c>
      <c r="J161" s="44">
        <v>0</v>
      </c>
      <c r="K161" s="48"/>
      <c r="L161" s="84">
        <v>0</v>
      </c>
      <c r="M161" s="85">
        <v>0</v>
      </c>
      <c r="N161" s="86">
        <v>0</v>
      </c>
      <c r="O161" s="86">
        <v>0</v>
      </c>
      <c r="P161" s="86">
        <v>0</v>
      </c>
      <c r="Q161" s="86">
        <v>0</v>
      </c>
      <c r="R161" s="86">
        <v>0</v>
      </c>
      <c r="S161" s="87">
        <v>0</v>
      </c>
      <c r="T161" s="87">
        <v>0</v>
      </c>
      <c r="U161" s="87">
        <v>0</v>
      </c>
      <c r="V161" s="87">
        <v>0</v>
      </c>
      <c r="W161" s="87">
        <v>0</v>
      </c>
      <c r="X161" s="88">
        <v>0</v>
      </c>
      <c r="Y161" s="88">
        <v>0</v>
      </c>
      <c r="Z161" s="89">
        <v>0</v>
      </c>
    </row>
    <row r="162" spans="2:26" x14ac:dyDescent="0.3">
      <c r="B162" s="45" t="s">
        <v>24</v>
      </c>
      <c r="C162" s="33" t="s">
        <v>180</v>
      </c>
      <c r="D162" s="46">
        <v>2</v>
      </c>
      <c r="E162" s="47">
        <v>0.4</v>
      </c>
      <c r="F162" s="47">
        <v>0</v>
      </c>
      <c r="G162" s="47">
        <v>0.4</v>
      </c>
      <c r="H162" s="46">
        <v>0.8</v>
      </c>
      <c r="I162" s="43">
        <v>0</v>
      </c>
      <c r="J162" s="44">
        <v>0</v>
      </c>
      <c r="K162" s="48"/>
      <c r="L162" s="84">
        <v>0</v>
      </c>
      <c r="M162" s="85">
        <v>0</v>
      </c>
      <c r="N162" s="86">
        <v>0</v>
      </c>
      <c r="O162" s="86">
        <v>0</v>
      </c>
      <c r="P162" s="86">
        <v>0</v>
      </c>
      <c r="Q162" s="86">
        <v>0</v>
      </c>
      <c r="R162" s="86">
        <v>0</v>
      </c>
      <c r="S162" s="87">
        <v>0</v>
      </c>
      <c r="T162" s="87">
        <v>0</v>
      </c>
      <c r="U162" s="87">
        <v>0</v>
      </c>
      <c r="V162" s="87">
        <v>0</v>
      </c>
      <c r="W162" s="87">
        <v>0</v>
      </c>
      <c r="X162" s="88">
        <v>0</v>
      </c>
      <c r="Y162" s="88">
        <v>0</v>
      </c>
      <c r="Z162" s="89">
        <v>0</v>
      </c>
    </row>
    <row r="163" spans="2:26" x14ac:dyDescent="0.3">
      <c r="B163" s="45" t="s">
        <v>24</v>
      </c>
      <c r="C163" s="33" t="s">
        <v>181</v>
      </c>
      <c r="D163" s="46">
        <v>2</v>
      </c>
      <c r="E163" s="47">
        <v>1</v>
      </c>
      <c r="F163" s="47">
        <v>0</v>
      </c>
      <c r="G163" s="47">
        <v>1</v>
      </c>
      <c r="H163" s="46">
        <v>2</v>
      </c>
      <c r="I163" s="43">
        <v>0</v>
      </c>
      <c r="J163" s="44">
        <v>0</v>
      </c>
      <c r="K163" s="48"/>
      <c r="L163" s="84">
        <v>0</v>
      </c>
      <c r="M163" s="85">
        <v>0</v>
      </c>
      <c r="N163" s="86">
        <v>0</v>
      </c>
      <c r="O163" s="86">
        <v>0</v>
      </c>
      <c r="P163" s="86">
        <v>0</v>
      </c>
      <c r="Q163" s="86">
        <v>0</v>
      </c>
      <c r="R163" s="86">
        <v>0</v>
      </c>
      <c r="S163" s="87">
        <v>0</v>
      </c>
      <c r="T163" s="87">
        <v>0</v>
      </c>
      <c r="U163" s="87">
        <v>0</v>
      </c>
      <c r="V163" s="87">
        <v>0</v>
      </c>
      <c r="W163" s="87">
        <v>0</v>
      </c>
      <c r="X163" s="88">
        <v>0</v>
      </c>
      <c r="Y163" s="88">
        <v>0</v>
      </c>
      <c r="Z163" s="89">
        <v>0</v>
      </c>
    </row>
    <row r="164" spans="2:26" x14ac:dyDescent="0.3">
      <c r="B164" s="45" t="s">
        <v>24</v>
      </c>
      <c r="C164" s="33" t="s">
        <v>182</v>
      </c>
      <c r="D164" s="46">
        <v>6</v>
      </c>
      <c r="E164" s="47">
        <v>1</v>
      </c>
      <c r="F164" s="47">
        <v>0</v>
      </c>
      <c r="G164" s="47">
        <v>1</v>
      </c>
      <c r="H164" s="46">
        <v>6</v>
      </c>
      <c r="I164" s="43">
        <v>0</v>
      </c>
      <c r="J164" s="44">
        <v>0</v>
      </c>
      <c r="K164" s="48"/>
      <c r="L164" s="84">
        <v>0</v>
      </c>
      <c r="M164" s="85">
        <v>0</v>
      </c>
      <c r="N164" s="86">
        <v>0</v>
      </c>
      <c r="O164" s="86">
        <v>0</v>
      </c>
      <c r="P164" s="86">
        <v>0</v>
      </c>
      <c r="Q164" s="86">
        <v>0</v>
      </c>
      <c r="R164" s="86">
        <v>0</v>
      </c>
      <c r="S164" s="87">
        <v>0</v>
      </c>
      <c r="T164" s="87">
        <v>0</v>
      </c>
      <c r="U164" s="87">
        <v>0</v>
      </c>
      <c r="V164" s="87">
        <v>0</v>
      </c>
      <c r="W164" s="87">
        <v>0</v>
      </c>
      <c r="X164" s="88">
        <v>0</v>
      </c>
      <c r="Y164" s="88">
        <v>0</v>
      </c>
      <c r="Z164" s="89">
        <v>0</v>
      </c>
    </row>
    <row r="165" spans="2:26" x14ac:dyDescent="0.3">
      <c r="B165" s="45" t="s">
        <v>24</v>
      </c>
      <c r="C165" s="33" t="s">
        <v>183</v>
      </c>
      <c r="D165" s="46">
        <v>1.5</v>
      </c>
      <c r="E165" s="47">
        <v>1</v>
      </c>
      <c r="F165" s="47">
        <v>0</v>
      </c>
      <c r="G165" s="47">
        <v>1</v>
      </c>
      <c r="H165" s="46">
        <v>1.5</v>
      </c>
      <c r="I165" s="43">
        <v>0</v>
      </c>
      <c r="J165" s="44">
        <v>0</v>
      </c>
      <c r="K165" s="48"/>
      <c r="L165" s="84">
        <v>0</v>
      </c>
      <c r="M165" s="85">
        <v>0</v>
      </c>
      <c r="N165" s="86">
        <v>0</v>
      </c>
      <c r="O165" s="86">
        <v>0</v>
      </c>
      <c r="P165" s="86">
        <v>0</v>
      </c>
      <c r="Q165" s="86">
        <v>0</v>
      </c>
      <c r="R165" s="86">
        <v>0</v>
      </c>
      <c r="S165" s="87">
        <v>0</v>
      </c>
      <c r="T165" s="87">
        <v>0</v>
      </c>
      <c r="U165" s="87">
        <v>0</v>
      </c>
      <c r="V165" s="87">
        <v>0</v>
      </c>
      <c r="W165" s="87">
        <v>0</v>
      </c>
      <c r="X165" s="88">
        <v>0</v>
      </c>
      <c r="Y165" s="88">
        <v>0</v>
      </c>
      <c r="Z165" s="89">
        <v>0</v>
      </c>
    </row>
    <row r="166" spans="2:26" x14ac:dyDescent="0.3">
      <c r="B166" s="45" t="s">
        <v>24</v>
      </c>
      <c r="C166" s="33" t="s">
        <v>184</v>
      </c>
      <c r="D166" s="46">
        <v>16.5</v>
      </c>
      <c r="E166" s="47">
        <v>1</v>
      </c>
      <c r="F166" s="47">
        <v>0</v>
      </c>
      <c r="G166" s="47">
        <v>1</v>
      </c>
      <c r="H166" s="46">
        <v>16.5</v>
      </c>
      <c r="I166" s="43">
        <v>0</v>
      </c>
      <c r="J166" s="44">
        <v>0</v>
      </c>
      <c r="K166" s="48"/>
      <c r="L166" s="84">
        <v>0</v>
      </c>
      <c r="M166" s="85">
        <v>0</v>
      </c>
      <c r="N166" s="86">
        <v>0</v>
      </c>
      <c r="O166" s="86">
        <v>0</v>
      </c>
      <c r="P166" s="86">
        <v>0</v>
      </c>
      <c r="Q166" s="86">
        <v>0</v>
      </c>
      <c r="R166" s="86">
        <v>0</v>
      </c>
      <c r="S166" s="87">
        <v>0</v>
      </c>
      <c r="T166" s="87">
        <v>0</v>
      </c>
      <c r="U166" s="87">
        <v>0</v>
      </c>
      <c r="V166" s="87">
        <v>0</v>
      </c>
      <c r="W166" s="87">
        <v>0</v>
      </c>
      <c r="X166" s="88">
        <v>0</v>
      </c>
      <c r="Y166" s="88">
        <v>0</v>
      </c>
      <c r="Z166" s="89">
        <v>0</v>
      </c>
    </row>
    <row r="167" spans="2:26" x14ac:dyDescent="0.3">
      <c r="B167" s="45" t="s">
        <v>24</v>
      </c>
      <c r="C167" s="33" t="s">
        <v>185</v>
      </c>
      <c r="D167" s="46">
        <v>3</v>
      </c>
      <c r="E167" s="47">
        <v>0.4</v>
      </c>
      <c r="F167" s="47">
        <v>0</v>
      </c>
      <c r="G167" s="47">
        <v>0.4</v>
      </c>
      <c r="H167" s="46">
        <v>1.2000000000000002</v>
      </c>
      <c r="I167" s="43">
        <v>0</v>
      </c>
      <c r="J167" s="44">
        <v>0</v>
      </c>
      <c r="K167" s="48"/>
      <c r="L167" s="84">
        <v>0</v>
      </c>
      <c r="M167" s="85">
        <v>0</v>
      </c>
      <c r="N167" s="86">
        <v>0</v>
      </c>
      <c r="O167" s="86">
        <v>0</v>
      </c>
      <c r="P167" s="86">
        <v>0</v>
      </c>
      <c r="Q167" s="86">
        <v>0</v>
      </c>
      <c r="R167" s="86">
        <v>0</v>
      </c>
      <c r="S167" s="87">
        <v>0</v>
      </c>
      <c r="T167" s="87">
        <v>0</v>
      </c>
      <c r="U167" s="87">
        <v>0</v>
      </c>
      <c r="V167" s="87">
        <v>0</v>
      </c>
      <c r="W167" s="87">
        <v>0</v>
      </c>
      <c r="X167" s="88">
        <v>0</v>
      </c>
      <c r="Y167" s="88">
        <v>0</v>
      </c>
      <c r="Z167" s="89">
        <v>0</v>
      </c>
    </row>
    <row r="168" spans="2:26" x14ac:dyDescent="0.3">
      <c r="B168" s="45" t="s">
        <v>24</v>
      </c>
      <c r="C168" s="33" t="s">
        <v>186</v>
      </c>
      <c r="D168" s="46">
        <v>2</v>
      </c>
      <c r="E168" s="47">
        <v>1</v>
      </c>
      <c r="F168" s="47">
        <v>0</v>
      </c>
      <c r="G168" s="47">
        <v>1</v>
      </c>
      <c r="H168" s="46">
        <v>2</v>
      </c>
      <c r="I168" s="43">
        <v>0</v>
      </c>
      <c r="J168" s="44">
        <v>0</v>
      </c>
      <c r="K168" s="48"/>
      <c r="L168" s="84">
        <v>0</v>
      </c>
      <c r="M168" s="85">
        <v>0</v>
      </c>
      <c r="N168" s="86">
        <v>0</v>
      </c>
      <c r="O168" s="86">
        <v>0</v>
      </c>
      <c r="P168" s="86">
        <v>0</v>
      </c>
      <c r="Q168" s="86">
        <v>0</v>
      </c>
      <c r="R168" s="86">
        <v>0</v>
      </c>
      <c r="S168" s="87">
        <v>0</v>
      </c>
      <c r="T168" s="87">
        <v>0</v>
      </c>
      <c r="U168" s="87">
        <v>0</v>
      </c>
      <c r="V168" s="87">
        <v>0</v>
      </c>
      <c r="W168" s="87">
        <v>0</v>
      </c>
      <c r="X168" s="88">
        <v>0</v>
      </c>
      <c r="Y168" s="88">
        <v>0</v>
      </c>
      <c r="Z168" s="89">
        <v>0</v>
      </c>
    </row>
    <row r="169" spans="2:26" x14ac:dyDescent="0.3">
      <c r="B169" s="45" t="s">
        <v>24</v>
      </c>
      <c r="C169" s="33" t="s">
        <v>187</v>
      </c>
      <c r="D169" s="46">
        <v>2</v>
      </c>
      <c r="E169" s="47">
        <v>1</v>
      </c>
      <c r="F169" s="47">
        <v>1</v>
      </c>
      <c r="G169" s="47">
        <v>1</v>
      </c>
      <c r="H169" s="46">
        <v>2</v>
      </c>
      <c r="I169" s="43">
        <v>0</v>
      </c>
      <c r="J169" s="44">
        <v>0</v>
      </c>
      <c r="K169" s="48"/>
      <c r="L169" s="84">
        <v>0</v>
      </c>
      <c r="M169" s="85">
        <v>0</v>
      </c>
      <c r="N169" s="86">
        <v>0</v>
      </c>
      <c r="O169" s="86">
        <v>0</v>
      </c>
      <c r="P169" s="86">
        <v>0</v>
      </c>
      <c r="Q169" s="86">
        <v>0</v>
      </c>
      <c r="R169" s="86">
        <v>0</v>
      </c>
      <c r="S169" s="87">
        <v>0</v>
      </c>
      <c r="T169" s="87">
        <v>0</v>
      </c>
      <c r="U169" s="87">
        <v>0</v>
      </c>
      <c r="V169" s="87">
        <v>0</v>
      </c>
      <c r="W169" s="87">
        <v>0</v>
      </c>
      <c r="X169" s="88">
        <v>0</v>
      </c>
      <c r="Y169" s="88">
        <v>0</v>
      </c>
      <c r="Z169" s="89">
        <v>0</v>
      </c>
    </row>
    <row r="170" spans="2:26" x14ac:dyDescent="0.3">
      <c r="B170" s="45" t="s">
        <v>24</v>
      </c>
      <c r="C170" s="33" t="s">
        <v>188</v>
      </c>
      <c r="D170" s="46">
        <v>13.5</v>
      </c>
      <c r="E170" s="47">
        <v>1</v>
      </c>
      <c r="F170" s="47">
        <v>0</v>
      </c>
      <c r="G170" s="47">
        <v>1</v>
      </c>
      <c r="H170" s="46">
        <v>13.5</v>
      </c>
      <c r="I170" s="43">
        <v>1</v>
      </c>
      <c r="J170" s="44">
        <v>13.5</v>
      </c>
      <c r="K170" s="48"/>
      <c r="L170" s="84">
        <v>0</v>
      </c>
      <c r="M170" s="85">
        <v>0</v>
      </c>
      <c r="N170" s="86">
        <v>0</v>
      </c>
      <c r="O170" s="86">
        <v>0</v>
      </c>
      <c r="P170" s="86">
        <v>0</v>
      </c>
      <c r="Q170" s="86">
        <v>0</v>
      </c>
      <c r="R170" s="86">
        <v>13.5</v>
      </c>
      <c r="S170" s="87">
        <v>0</v>
      </c>
      <c r="T170" s="87">
        <v>0</v>
      </c>
      <c r="U170" s="87">
        <v>0</v>
      </c>
      <c r="V170" s="87">
        <v>0</v>
      </c>
      <c r="W170" s="87">
        <v>0</v>
      </c>
      <c r="X170" s="88">
        <v>0</v>
      </c>
      <c r="Y170" s="88">
        <v>0</v>
      </c>
      <c r="Z170" s="89">
        <v>0</v>
      </c>
    </row>
    <row r="171" spans="2:26" x14ac:dyDescent="0.3">
      <c r="B171" s="45" t="s">
        <v>24</v>
      </c>
      <c r="C171" s="33" t="s">
        <v>189</v>
      </c>
      <c r="D171" s="46">
        <v>145.6</v>
      </c>
      <c r="E171" s="47">
        <v>1</v>
      </c>
      <c r="F171" s="47">
        <v>0.15</v>
      </c>
      <c r="G171" s="47">
        <v>1</v>
      </c>
      <c r="H171" s="46">
        <v>145.6</v>
      </c>
      <c r="I171" s="43">
        <v>0</v>
      </c>
      <c r="J171" s="44">
        <v>0</v>
      </c>
      <c r="K171" s="48"/>
      <c r="L171" s="84">
        <v>0</v>
      </c>
      <c r="M171" s="85">
        <v>0</v>
      </c>
      <c r="N171" s="86">
        <v>0</v>
      </c>
      <c r="O171" s="86">
        <v>0</v>
      </c>
      <c r="P171" s="86">
        <v>0</v>
      </c>
      <c r="Q171" s="86">
        <v>0</v>
      </c>
      <c r="R171" s="86">
        <v>0</v>
      </c>
      <c r="S171" s="87">
        <v>0</v>
      </c>
      <c r="T171" s="87">
        <v>0</v>
      </c>
      <c r="U171" s="87">
        <v>0</v>
      </c>
      <c r="V171" s="87">
        <v>0</v>
      </c>
      <c r="W171" s="87">
        <v>0</v>
      </c>
      <c r="X171" s="88">
        <v>0</v>
      </c>
      <c r="Y171" s="88">
        <v>0</v>
      </c>
      <c r="Z171" s="89">
        <v>0</v>
      </c>
    </row>
    <row r="172" spans="2:26" x14ac:dyDescent="0.3">
      <c r="B172" s="45" t="s">
        <v>24</v>
      </c>
      <c r="C172" s="33" t="s">
        <v>190</v>
      </c>
      <c r="D172" s="46">
        <v>2</v>
      </c>
      <c r="E172" s="47">
        <v>1</v>
      </c>
      <c r="F172" s="47">
        <v>0</v>
      </c>
      <c r="G172" s="47">
        <v>1</v>
      </c>
      <c r="H172" s="46">
        <v>2</v>
      </c>
      <c r="I172" s="43">
        <v>1</v>
      </c>
      <c r="J172" s="44">
        <v>2</v>
      </c>
      <c r="K172" s="48"/>
      <c r="L172" s="84">
        <v>0</v>
      </c>
      <c r="M172" s="85">
        <v>0</v>
      </c>
      <c r="N172" s="86">
        <v>0</v>
      </c>
      <c r="O172" s="86">
        <v>0</v>
      </c>
      <c r="P172" s="86">
        <v>2</v>
      </c>
      <c r="Q172" s="86">
        <v>0</v>
      </c>
      <c r="R172" s="86">
        <v>0</v>
      </c>
      <c r="S172" s="87">
        <v>0</v>
      </c>
      <c r="T172" s="87">
        <v>0</v>
      </c>
      <c r="U172" s="87">
        <v>0</v>
      </c>
      <c r="V172" s="87">
        <v>0</v>
      </c>
      <c r="W172" s="87">
        <v>0</v>
      </c>
      <c r="X172" s="88">
        <v>0</v>
      </c>
      <c r="Y172" s="88">
        <v>0</v>
      </c>
      <c r="Z172" s="89">
        <v>0</v>
      </c>
    </row>
    <row r="173" spans="2:26" x14ac:dyDescent="0.3">
      <c r="B173" s="45" t="s">
        <v>24</v>
      </c>
      <c r="C173" s="33" t="s">
        <v>191</v>
      </c>
      <c r="D173" s="46">
        <v>22</v>
      </c>
      <c r="E173" s="47">
        <v>1</v>
      </c>
      <c r="F173" s="47">
        <v>0</v>
      </c>
      <c r="G173" s="47">
        <v>1</v>
      </c>
      <c r="H173" s="46">
        <v>22</v>
      </c>
      <c r="I173" s="43">
        <v>1</v>
      </c>
      <c r="J173" s="44">
        <v>22</v>
      </c>
      <c r="K173" s="48"/>
      <c r="L173" s="34">
        <v>0</v>
      </c>
      <c r="M173" s="35">
        <v>0</v>
      </c>
      <c r="N173" s="36">
        <v>0</v>
      </c>
      <c r="O173" s="36">
        <v>0</v>
      </c>
      <c r="P173" s="36">
        <v>0</v>
      </c>
      <c r="Q173" s="36">
        <v>11</v>
      </c>
      <c r="R173" s="36">
        <v>0</v>
      </c>
      <c r="S173" s="37">
        <v>11</v>
      </c>
      <c r="T173" s="37">
        <v>0</v>
      </c>
      <c r="U173" s="37">
        <v>0</v>
      </c>
      <c r="V173" s="37">
        <v>0</v>
      </c>
      <c r="W173" s="37">
        <v>0</v>
      </c>
      <c r="X173" s="38">
        <v>0</v>
      </c>
      <c r="Y173" s="38">
        <v>0</v>
      </c>
      <c r="Z173" s="39">
        <v>0</v>
      </c>
    </row>
    <row r="174" spans="2:26" x14ac:dyDescent="0.3">
      <c r="B174" s="45" t="s">
        <v>24</v>
      </c>
      <c r="C174" s="33" t="s">
        <v>192</v>
      </c>
      <c r="D174" s="46">
        <v>15</v>
      </c>
      <c r="E174" s="47">
        <v>1</v>
      </c>
      <c r="F174" s="47">
        <v>0</v>
      </c>
      <c r="G174" s="47">
        <v>1</v>
      </c>
      <c r="H174" s="46">
        <v>15</v>
      </c>
      <c r="I174" s="43">
        <v>0.4</v>
      </c>
      <c r="J174" s="44">
        <v>6</v>
      </c>
      <c r="K174" s="48"/>
      <c r="L174" s="84">
        <v>0</v>
      </c>
      <c r="M174" s="85">
        <v>0</v>
      </c>
      <c r="N174" s="86">
        <v>0</v>
      </c>
      <c r="O174" s="86">
        <v>0</v>
      </c>
      <c r="P174" s="86">
        <v>0</v>
      </c>
      <c r="Q174" s="86">
        <v>0</v>
      </c>
      <c r="R174" s="86">
        <v>0</v>
      </c>
      <c r="S174" s="87">
        <v>0.66666666666666663</v>
      </c>
      <c r="T174" s="87">
        <v>0.66666666666666663</v>
      </c>
      <c r="U174" s="87">
        <v>0.66666666666666663</v>
      </c>
      <c r="V174" s="87">
        <v>2</v>
      </c>
      <c r="W174" s="87">
        <v>2</v>
      </c>
      <c r="X174" s="88">
        <v>0</v>
      </c>
      <c r="Y174" s="88">
        <v>0</v>
      </c>
      <c r="Z174" s="89">
        <v>0</v>
      </c>
    </row>
    <row r="175" spans="2:26" x14ac:dyDescent="0.3">
      <c r="B175" s="45" t="s">
        <v>24</v>
      </c>
      <c r="C175" s="33" t="s">
        <v>460</v>
      </c>
      <c r="D175" s="46">
        <v>21.5</v>
      </c>
      <c r="E175" s="47">
        <v>0</v>
      </c>
      <c r="F175" s="47">
        <v>1</v>
      </c>
      <c r="G175" s="47">
        <v>1</v>
      </c>
      <c r="H175" s="46">
        <v>21.5</v>
      </c>
      <c r="I175" s="43">
        <v>0</v>
      </c>
      <c r="J175" s="44">
        <v>0</v>
      </c>
      <c r="K175" s="48"/>
      <c r="L175" s="84">
        <v>0</v>
      </c>
      <c r="M175" s="85">
        <v>0</v>
      </c>
      <c r="N175" s="86">
        <v>0</v>
      </c>
      <c r="O175" s="86">
        <v>0</v>
      </c>
      <c r="P175" s="86">
        <v>0</v>
      </c>
      <c r="Q175" s="86">
        <v>0</v>
      </c>
      <c r="R175" s="86">
        <v>0</v>
      </c>
      <c r="S175" s="87">
        <v>0</v>
      </c>
      <c r="T175" s="87">
        <v>0</v>
      </c>
      <c r="U175" s="87">
        <v>0</v>
      </c>
      <c r="V175" s="87">
        <v>0</v>
      </c>
      <c r="W175" s="87">
        <v>0</v>
      </c>
      <c r="X175" s="88">
        <v>0</v>
      </c>
      <c r="Y175" s="88">
        <v>0</v>
      </c>
      <c r="Z175" s="89">
        <v>0</v>
      </c>
    </row>
    <row r="176" spans="2:26" x14ac:dyDescent="0.3">
      <c r="B176" s="45" t="s">
        <v>24</v>
      </c>
      <c r="C176" s="33" t="s">
        <v>193</v>
      </c>
      <c r="D176" s="46">
        <v>40</v>
      </c>
      <c r="E176" s="47">
        <v>1</v>
      </c>
      <c r="F176" s="47">
        <v>1</v>
      </c>
      <c r="G176" s="47">
        <v>1</v>
      </c>
      <c r="H176" s="46">
        <v>40</v>
      </c>
      <c r="I176" s="43">
        <v>0.4</v>
      </c>
      <c r="J176" s="44">
        <v>16</v>
      </c>
      <c r="K176" s="48"/>
      <c r="L176" s="34">
        <v>0</v>
      </c>
      <c r="M176" s="35">
        <v>0</v>
      </c>
      <c r="N176" s="36">
        <v>0</v>
      </c>
      <c r="O176" s="36">
        <v>0</v>
      </c>
      <c r="P176" s="36">
        <v>0</v>
      </c>
      <c r="Q176" s="36">
        <v>8</v>
      </c>
      <c r="R176" s="36">
        <v>0</v>
      </c>
      <c r="S176" s="37">
        <v>0</v>
      </c>
      <c r="T176" s="37">
        <v>0</v>
      </c>
      <c r="U176" s="37">
        <v>8</v>
      </c>
      <c r="V176" s="37">
        <v>0</v>
      </c>
      <c r="W176" s="37">
        <v>0</v>
      </c>
      <c r="X176" s="38">
        <v>0</v>
      </c>
      <c r="Y176" s="38">
        <v>0</v>
      </c>
      <c r="Z176" s="39">
        <v>0</v>
      </c>
    </row>
    <row r="177" spans="2:26" x14ac:dyDescent="0.3">
      <c r="B177" s="45" t="s">
        <v>24</v>
      </c>
      <c r="C177" s="33" t="s">
        <v>194</v>
      </c>
      <c r="D177" s="46">
        <v>28.5</v>
      </c>
      <c r="E177" s="47">
        <v>1</v>
      </c>
      <c r="F177" s="47">
        <v>0.4</v>
      </c>
      <c r="G177" s="47">
        <v>1</v>
      </c>
      <c r="H177" s="46">
        <v>28.5</v>
      </c>
      <c r="I177" s="43">
        <v>1</v>
      </c>
      <c r="J177" s="44">
        <v>28.5</v>
      </c>
      <c r="K177" s="48"/>
      <c r="L177" s="84">
        <v>0</v>
      </c>
      <c r="M177" s="85">
        <v>0</v>
      </c>
      <c r="N177" s="86">
        <v>0</v>
      </c>
      <c r="O177" s="86">
        <v>0</v>
      </c>
      <c r="P177" s="86">
        <v>0</v>
      </c>
      <c r="Q177" s="86">
        <v>0</v>
      </c>
      <c r="R177" s="86">
        <v>0</v>
      </c>
      <c r="S177" s="87">
        <v>0</v>
      </c>
      <c r="T177" s="87">
        <v>0</v>
      </c>
      <c r="U177" s="87">
        <v>28.5</v>
      </c>
      <c r="V177" s="87">
        <v>0</v>
      </c>
      <c r="W177" s="87">
        <v>0</v>
      </c>
      <c r="X177" s="88">
        <v>0</v>
      </c>
      <c r="Y177" s="88">
        <v>0</v>
      </c>
      <c r="Z177" s="89">
        <v>0</v>
      </c>
    </row>
    <row r="178" spans="2:26" x14ac:dyDescent="0.3">
      <c r="B178" s="45" t="s">
        <v>24</v>
      </c>
      <c r="C178" s="33" t="s">
        <v>195</v>
      </c>
      <c r="D178" s="46">
        <v>44.5</v>
      </c>
      <c r="E178" s="47">
        <v>1</v>
      </c>
      <c r="F178" s="47">
        <v>0.4</v>
      </c>
      <c r="G178" s="47">
        <v>1</v>
      </c>
      <c r="H178" s="46">
        <v>44.5</v>
      </c>
      <c r="I178" s="43">
        <v>1</v>
      </c>
      <c r="J178" s="44">
        <v>44.5</v>
      </c>
      <c r="K178" s="48"/>
      <c r="L178" s="84">
        <v>0</v>
      </c>
      <c r="M178" s="85">
        <v>0</v>
      </c>
      <c r="N178" s="86">
        <v>0</v>
      </c>
      <c r="O178" s="86">
        <v>0</v>
      </c>
      <c r="P178" s="86">
        <v>0</v>
      </c>
      <c r="Q178" s="86">
        <v>0</v>
      </c>
      <c r="R178" s="86">
        <v>0</v>
      </c>
      <c r="S178" s="87">
        <v>0</v>
      </c>
      <c r="T178" s="87">
        <v>22.25</v>
      </c>
      <c r="U178" s="87">
        <v>22.25</v>
      </c>
      <c r="V178" s="87">
        <v>0</v>
      </c>
      <c r="W178" s="87">
        <v>0</v>
      </c>
      <c r="X178" s="88">
        <v>0</v>
      </c>
      <c r="Y178" s="88">
        <v>0</v>
      </c>
      <c r="Z178" s="89">
        <v>0</v>
      </c>
    </row>
    <row r="179" spans="2:26" x14ac:dyDescent="0.3">
      <c r="B179" s="45" t="s">
        <v>24</v>
      </c>
      <c r="C179" s="33" t="s">
        <v>196</v>
      </c>
      <c r="D179" s="46">
        <v>23</v>
      </c>
      <c r="E179" s="47">
        <v>1</v>
      </c>
      <c r="F179" s="47">
        <v>0</v>
      </c>
      <c r="G179" s="47">
        <v>1</v>
      </c>
      <c r="H179" s="46">
        <v>23</v>
      </c>
      <c r="I179" s="43">
        <v>1</v>
      </c>
      <c r="J179" s="44">
        <v>23</v>
      </c>
      <c r="K179" s="48"/>
      <c r="L179" s="84">
        <v>0</v>
      </c>
      <c r="M179" s="85">
        <v>0</v>
      </c>
      <c r="N179" s="86">
        <v>0</v>
      </c>
      <c r="O179" s="86">
        <v>0</v>
      </c>
      <c r="P179" s="86">
        <v>0</v>
      </c>
      <c r="Q179" s="86">
        <v>0</v>
      </c>
      <c r="R179" s="86">
        <v>23</v>
      </c>
      <c r="S179" s="87">
        <v>0</v>
      </c>
      <c r="T179" s="87">
        <v>0</v>
      </c>
      <c r="U179" s="87">
        <v>0</v>
      </c>
      <c r="V179" s="87">
        <v>0</v>
      </c>
      <c r="W179" s="87">
        <v>0</v>
      </c>
      <c r="X179" s="88">
        <v>0</v>
      </c>
      <c r="Y179" s="88">
        <v>0</v>
      </c>
      <c r="Z179" s="89">
        <v>0</v>
      </c>
    </row>
    <row r="180" spans="2:26" x14ac:dyDescent="0.3">
      <c r="B180" s="45" t="s">
        <v>24</v>
      </c>
      <c r="C180" s="33" t="s">
        <v>197</v>
      </c>
      <c r="D180" s="46">
        <v>17</v>
      </c>
      <c r="E180" s="47">
        <v>1</v>
      </c>
      <c r="F180" s="47">
        <v>0</v>
      </c>
      <c r="G180" s="47">
        <v>1</v>
      </c>
      <c r="H180" s="46">
        <v>17</v>
      </c>
      <c r="I180" s="43">
        <v>1</v>
      </c>
      <c r="J180" s="44">
        <v>17</v>
      </c>
      <c r="K180" s="48"/>
      <c r="L180" s="84">
        <v>0</v>
      </c>
      <c r="M180" s="85">
        <v>0</v>
      </c>
      <c r="N180" s="86">
        <v>0</v>
      </c>
      <c r="O180" s="86">
        <v>0</v>
      </c>
      <c r="P180" s="86">
        <v>0</v>
      </c>
      <c r="Q180" s="86">
        <v>0</v>
      </c>
      <c r="R180" s="86">
        <v>17</v>
      </c>
      <c r="S180" s="87">
        <v>0</v>
      </c>
      <c r="T180" s="87">
        <v>0</v>
      </c>
      <c r="U180" s="87">
        <v>0</v>
      </c>
      <c r="V180" s="87">
        <v>0</v>
      </c>
      <c r="W180" s="87">
        <v>0</v>
      </c>
      <c r="X180" s="88">
        <v>0</v>
      </c>
      <c r="Y180" s="88">
        <v>0</v>
      </c>
      <c r="Z180" s="89">
        <v>0</v>
      </c>
    </row>
    <row r="181" spans="2:26" x14ac:dyDescent="0.3">
      <c r="B181" s="45" t="s">
        <v>24</v>
      </c>
      <c r="C181" s="33" t="s">
        <v>198</v>
      </c>
      <c r="D181" s="46">
        <v>27.5</v>
      </c>
      <c r="E181" s="47">
        <v>0.4</v>
      </c>
      <c r="F181" s="47">
        <v>1</v>
      </c>
      <c r="G181" s="47">
        <v>1</v>
      </c>
      <c r="H181" s="46">
        <v>27.5</v>
      </c>
      <c r="I181" s="43">
        <v>0</v>
      </c>
      <c r="J181" s="44">
        <v>0</v>
      </c>
      <c r="K181" s="48"/>
      <c r="L181" s="84">
        <v>0</v>
      </c>
      <c r="M181" s="85">
        <v>0</v>
      </c>
      <c r="N181" s="86">
        <v>0</v>
      </c>
      <c r="O181" s="86">
        <v>0</v>
      </c>
      <c r="P181" s="86">
        <v>0</v>
      </c>
      <c r="Q181" s="86">
        <v>0</v>
      </c>
      <c r="R181" s="86">
        <v>0</v>
      </c>
      <c r="S181" s="87">
        <v>0</v>
      </c>
      <c r="T181" s="87">
        <v>0</v>
      </c>
      <c r="U181" s="87">
        <v>0</v>
      </c>
      <c r="V181" s="87">
        <v>0</v>
      </c>
      <c r="W181" s="87">
        <v>0</v>
      </c>
      <c r="X181" s="88">
        <v>0</v>
      </c>
      <c r="Y181" s="88">
        <v>0</v>
      </c>
      <c r="Z181" s="89">
        <v>0</v>
      </c>
    </row>
    <row r="182" spans="2:26" x14ac:dyDescent="0.3">
      <c r="B182" s="45" t="s">
        <v>24</v>
      </c>
      <c r="C182" s="33" t="s">
        <v>461</v>
      </c>
      <c r="D182" s="46">
        <v>2</v>
      </c>
      <c r="E182" s="47">
        <v>0</v>
      </c>
      <c r="F182" s="47">
        <v>1</v>
      </c>
      <c r="G182" s="47">
        <v>1</v>
      </c>
      <c r="H182" s="46">
        <v>2</v>
      </c>
      <c r="I182" s="43">
        <v>0</v>
      </c>
      <c r="J182" s="44">
        <v>0</v>
      </c>
      <c r="K182" s="48"/>
      <c r="L182" s="84">
        <v>0</v>
      </c>
      <c r="M182" s="85">
        <v>0</v>
      </c>
      <c r="N182" s="86">
        <v>0</v>
      </c>
      <c r="O182" s="86">
        <v>0</v>
      </c>
      <c r="P182" s="86">
        <v>0</v>
      </c>
      <c r="Q182" s="86">
        <v>0</v>
      </c>
      <c r="R182" s="86">
        <v>0</v>
      </c>
      <c r="S182" s="87">
        <v>0</v>
      </c>
      <c r="T182" s="87">
        <v>0</v>
      </c>
      <c r="U182" s="87">
        <v>0</v>
      </c>
      <c r="V182" s="87">
        <v>0</v>
      </c>
      <c r="W182" s="87">
        <v>0</v>
      </c>
      <c r="X182" s="88">
        <v>0</v>
      </c>
      <c r="Y182" s="88">
        <v>0</v>
      </c>
      <c r="Z182" s="89">
        <v>0</v>
      </c>
    </row>
    <row r="183" spans="2:26" x14ac:dyDescent="0.3">
      <c r="B183" s="45" t="s">
        <v>24</v>
      </c>
      <c r="C183" s="33" t="s">
        <v>199</v>
      </c>
      <c r="D183" s="46">
        <v>39</v>
      </c>
      <c r="E183" s="47">
        <v>0.4</v>
      </c>
      <c r="F183" s="47">
        <v>0</v>
      </c>
      <c r="G183" s="47">
        <v>0.4</v>
      </c>
      <c r="H183" s="46">
        <v>15.600000000000001</v>
      </c>
      <c r="I183" s="43">
        <v>0</v>
      </c>
      <c r="J183" s="44">
        <v>0</v>
      </c>
      <c r="K183" s="48"/>
      <c r="L183" s="84">
        <v>0</v>
      </c>
      <c r="M183" s="85">
        <v>0</v>
      </c>
      <c r="N183" s="86">
        <v>0</v>
      </c>
      <c r="O183" s="86">
        <v>0</v>
      </c>
      <c r="P183" s="86">
        <v>0</v>
      </c>
      <c r="Q183" s="86">
        <v>0</v>
      </c>
      <c r="R183" s="86">
        <v>0</v>
      </c>
      <c r="S183" s="87">
        <v>0</v>
      </c>
      <c r="T183" s="87">
        <v>0</v>
      </c>
      <c r="U183" s="87">
        <v>0</v>
      </c>
      <c r="V183" s="87">
        <v>0</v>
      </c>
      <c r="W183" s="87">
        <v>0</v>
      </c>
      <c r="X183" s="88">
        <v>0</v>
      </c>
      <c r="Y183" s="88">
        <v>0</v>
      </c>
      <c r="Z183" s="89">
        <v>0</v>
      </c>
    </row>
    <row r="184" spans="2:26" x14ac:dyDescent="0.3">
      <c r="B184" s="45" t="s">
        <v>24</v>
      </c>
      <c r="C184" s="33" t="s">
        <v>200</v>
      </c>
      <c r="D184" s="46">
        <v>2</v>
      </c>
      <c r="E184" s="47">
        <v>1</v>
      </c>
      <c r="F184" s="47">
        <v>1</v>
      </c>
      <c r="G184" s="47">
        <v>1</v>
      </c>
      <c r="H184" s="46">
        <v>2</v>
      </c>
      <c r="I184" s="43">
        <v>1</v>
      </c>
      <c r="J184" s="44">
        <v>2</v>
      </c>
      <c r="K184" s="48"/>
      <c r="L184" s="84">
        <v>0</v>
      </c>
      <c r="M184" s="85">
        <v>0</v>
      </c>
      <c r="N184" s="86">
        <v>0</v>
      </c>
      <c r="O184" s="86">
        <v>0</v>
      </c>
      <c r="P184" s="86">
        <v>0</v>
      </c>
      <c r="Q184" s="86">
        <v>0</v>
      </c>
      <c r="R184" s="86">
        <v>0</v>
      </c>
      <c r="S184" s="87">
        <v>0.22222222222222221</v>
      </c>
      <c r="T184" s="87">
        <v>0.22222222222222221</v>
      </c>
      <c r="U184" s="87">
        <v>0.22222222222222221</v>
      </c>
      <c r="V184" s="87">
        <v>0.66666666666666663</v>
      </c>
      <c r="W184" s="87">
        <v>0.66666666666666663</v>
      </c>
      <c r="X184" s="88">
        <v>0</v>
      </c>
      <c r="Y184" s="88">
        <v>0</v>
      </c>
      <c r="Z184" s="89">
        <v>0</v>
      </c>
    </row>
    <row r="185" spans="2:26" x14ac:dyDescent="0.3">
      <c r="B185" s="45" t="s">
        <v>24</v>
      </c>
      <c r="C185" s="33" t="s">
        <v>201</v>
      </c>
      <c r="D185" s="46">
        <v>10</v>
      </c>
      <c r="E185" s="47">
        <v>0.4</v>
      </c>
      <c r="F185" s="47">
        <v>0</v>
      </c>
      <c r="G185" s="47">
        <v>0.4</v>
      </c>
      <c r="H185" s="46">
        <v>4</v>
      </c>
      <c r="I185" s="43">
        <v>0</v>
      </c>
      <c r="J185" s="44">
        <v>0</v>
      </c>
      <c r="K185" s="48"/>
      <c r="L185" s="84">
        <v>0</v>
      </c>
      <c r="M185" s="85">
        <v>0</v>
      </c>
      <c r="N185" s="86">
        <v>0</v>
      </c>
      <c r="O185" s="86">
        <v>0</v>
      </c>
      <c r="P185" s="86">
        <v>0</v>
      </c>
      <c r="Q185" s="86">
        <v>0</v>
      </c>
      <c r="R185" s="86">
        <v>0</v>
      </c>
      <c r="S185" s="87">
        <v>0</v>
      </c>
      <c r="T185" s="87">
        <v>0</v>
      </c>
      <c r="U185" s="87">
        <v>0</v>
      </c>
      <c r="V185" s="87">
        <v>0</v>
      </c>
      <c r="W185" s="87">
        <v>0</v>
      </c>
      <c r="X185" s="88">
        <v>0</v>
      </c>
      <c r="Y185" s="88">
        <v>0</v>
      </c>
      <c r="Z185" s="89">
        <v>0</v>
      </c>
    </row>
    <row r="186" spans="2:26" x14ac:dyDescent="0.3">
      <c r="B186" s="45" t="s">
        <v>24</v>
      </c>
      <c r="C186" s="33" t="s">
        <v>202</v>
      </c>
      <c r="D186" s="46">
        <v>8</v>
      </c>
      <c r="E186" s="47">
        <v>0.4</v>
      </c>
      <c r="F186" s="47">
        <v>0</v>
      </c>
      <c r="G186" s="47">
        <v>0.4</v>
      </c>
      <c r="H186" s="46">
        <v>3.2</v>
      </c>
      <c r="I186" s="43">
        <v>0</v>
      </c>
      <c r="J186" s="44">
        <v>0</v>
      </c>
      <c r="K186" s="48"/>
      <c r="L186" s="84">
        <v>0</v>
      </c>
      <c r="M186" s="85">
        <v>0</v>
      </c>
      <c r="N186" s="86">
        <v>0</v>
      </c>
      <c r="O186" s="86">
        <v>0</v>
      </c>
      <c r="P186" s="86">
        <v>0</v>
      </c>
      <c r="Q186" s="86">
        <v>0</v>
      </c>
      <c r="R186" s="86">
        <v>0</v>
      </c>
      <c r="S186" s="87">
        <v>0</v>
      </c>
      <c r="T186" s="87">
        <v>0</v>
      </c>
      <c r="U186" s="87">
        <v>0</v>
      </c>
      <c r="V186" s="87">
        <v>0</v>
      </c>
      <c r="W186" s="87">
        <v>0</v>
      </c>
      <c r="X186" s="88">
        <v>0</v>
      </c>
      <c r="Y186" s="88">
        <v>0</v>
      </c>
      <c r="Z186" s="89">
        <v>0</v>
      </c>
    </row>
    <row r="187" spans="2:26" x14ac:dyDescent="0.3">
      <c r="B187" s="45" t="s">
        <v>24</v>
      </c>
      <c r="C187" s="33" t="s">
        <v>203</v>
      </c>
      <c r="D187" s="46">
        <v>20.820156000000001</v>
      </c>
      <c r="E187" s="47">
        <v>1</v>
      </c>
      <c r="F187" s="47">
        <v>0</v>
      </c>
      <c r="G187" s="47">
        <v>1</v>
      </c>
      <c r="H187" s="46">
        <v>20.820156000000001</v>
      </c>
      <c r="I187" s="43">
        <v>0</v>
      </c>
      <c r="J187" s="44">
        <v>0</v>
      </c>
      <c r="K187" s="48"/>
      <c r="L187" s="84">
        <v>0</v>
      </c>
      <c r="M187" s="85">
        <v>0</v>
      </c>
      <c r="N187" s="86">
        <v>0</v>
      </c>
      <c r="O187" s="86">
        <v>0</v>
      </c>
      <c r="P187" s="86">
        <v>0</v>
      </c>
      <c r="Q187" s="86">
        <v>0</v>
      </c>
      <c r="R187" s="86">
        <v>0</v>
      </c>
      <c r="S187" s="87">
        <v>0</v>
      </c>
      <c r="T187" s="87">
        <v>0</v>
      </c>
      <c r="U187" s="87">
        <v>0</v>
      </c>
      <c r="V187" s="87">
        <v>0</v>
      </c>
      <c r="W187" s="87">
        <v>0</v>
      </c>
      <c r="X187" s="88">
        <v>0</v>
      </c>
      <c r="Y187" s="88">
        <v>0</v>
      </c>
      <c r="Z187" s="89">
        <v>0</v>
      </c>
    </row>
    <row r="188" spans="2:26" x14ac:dyDescent="0.3">
      <c r="B188" s="45" t="s">
        <v>24</v>
      </c>
      <c r="C188" s="33" t="s">
        <v>204</v>
      </c>
      <c r="D188" s="46">
        <v>12</v>
      </c>
      <c r="E188" s="47">
        <v>1</v>
      </c>
      <c r="F188" s="47">
        <v>0</v>
      </c>
      <c r="G188" s="47">
        <v>1</v>
      </c>
      <c r="H188" s="46">
        <v>12</v>
      </c>
      <c r="I188" s="43">
        <v>1</v>
      </c>
      <c r="J188" s="44">
        <v>12</v>
      </c>
      <c r="K188" s="48"/>
      <c r="L188" s="84">
        <v>0</v>
      </c>
      <c r="M188" s="85">
        <v>0</v>
      </c>
      <c r="N188" s="86">
        <v>0</v>
      </c>
      <c r="O188" s="86">
        <v>0</v>
      </c>
      <c r="P188" s="86">
        <v>0</v>
      </c>
      <c r="Q188" s="86">
        <v>0</v>
      </c>
      <c r="R188" s="86">
        <v>12</v>
      </c>
      <c r="S188" s="87">
        <v>0</v>
      </c>
      <c r="T188" s="87">
        <v>0</v>
      </c>
      <c r="U188" s="87">
        <v>0</v>
      </c>
      <c r="V188" s="87">
        <v>0</v>
      </c>
      <c r="W188" s="87">
        <v>0</v>
      </c>
      <c r="X188" s="88">
        <v>0</v>
      </c>
      <c r="Y188" s="88">
        <v>0</v>
      </c>
      <c r="Z188" s="89">
        <v>0</v>
      </c>
    </row>
    <row r="189" spans="2:26" x14ac:dyDescent="0.3">
      <c r="B189" s="45" t="s">
        <v>24</v>
      </c>
      <c r="C189" s="33" t="s">
        <v>205</v>
      </c>
      <c r="D189" s="46">
        <v>6.4</v>
      </c>
      <c r="E189" s="47">
        <v>1</v>
      </c>
      <c r="F189" s="47">
        <v>0</v>
      </c>
      <c r="G189" s="47">
        <v>1</v>
      </c>
      <c r="H189" s="46">
        <v>6.4</v>
      </c>
      <c r="I189" s="43">
        <v>1</v>
      </c>
      <c r="J189" s="44">
        <v>6.4</v>
      </c>
      <c r="K189" s="48"/>
      <c r="L189" s="84">
        <v>0</v>
      </c>
      <c r="M189" s="85">
        <v>0</v>
      </c>
      <c r="N189" s="86">
        <v>0</v>
      </c>
      <c r="O189" s="86">
        <v>0</v>
      </c>
      <c r="P189" s="86">
        <v>0</v>
      </c>
      <c r="Q189" s="86">
        <v>0</v>
      </c>
      <c r="R189" s="86">
        <v>6.4</v>
      </c>
      <c r="S189" s="87">
        <v>0</v>
      </c>
      <c r="T189" s="87">
        <v>0</v>
      </c>
      <c r="U189" s="87">
        <v>0</v>
      </c>
      <c r="V189" s="87">
        <v>0</v>
      </c>
      <c r="W189" s="87">
        <v>0</v>
      </c>
      <c r="X189" s="88">
        <v>0</v>
      </c>
      <c r="Y189" s="88">
        <v>0</v>
      </c>
      <c r="Z189" s="89">
        <v>0</v>
      </c>
    </row>
    <row r="190" spans="2:26" x14ac:dyDescent="0.3">
      <c r="B190" s="45" t="s">
        <v>24</v>
      </c>
      <c r="C190" s="33" t="s">
        <v>206</v>
      </c>
      <c r="D190" s="46">
        <v>2.5</v>
      </c>
      <c r="E190" s="47">
        <v>0.4</v>
      </c>
      <c r="F190" s="47">
        <v>0</v>
      </c>
      <c r="G190" s="47">
        <v>0.4</v>
      </c>
      <c r="H190" s="46">
        <v>1</v>
      </c>
      <c r="I190" s="43">
        <v>0</v>
      </c>
      <c r="J190" s="44">
        <v>0</v>
      </c>
      <c r="K190" s="48"/>
      <c r="L190" s="84">
        <v>0</v>
      </c>
      <c r="M190" s="85">
        <v>0</v>
      </c>
      <c r="N190" s="86">
        <v>0</v>
      </c>
      <c r="O190" s="86">
        <v>0</v>
      </c>
      <c r="P190" s="86">
        <v>0</v>
      </c>
      <c r="Q190" s="86">
        <v>0</v>
      </c>
      <c r="R190" s="86">
        <v>0</v>
      </c>
      <c r="S190" s="87">
        <v>0</v>
      </c>
      <c r="T190" s="87">
        <v>0</v>
      </c>
      <c r="U190" s="87">
        <v>0</v>
      </c>
      <c r="V190" s="87">
        <v>0</v>
      </c>
      <c r="W190" s="87">
        <v>0</v>
      </c>
      <c r="X190" s="88">
        <v>0</v>
      </c>
      <c r="Y190" s="88">
        <v>0</v>
      </c>
      <c r="Z190" s="89">
        <v>0</v>
      </c>
    </row>
    <row r="191" spans="2:26" x14ac:dyDescent="0.3">
      <c r="B191" s="45" t="s">
        <v>24</v>
      </c>
      <c r="C191" s="33" t="s">
        <v>207</v>
      </c>
      <c r="D191" s="46">
        <v>1.5</v>
      </c>
      <c r="E191" s="47">
        <v>0.4</v>
      </c>
      <c r="F191" s="47">
        <v>0</v>
      </c>
      <c r="G191" s="47">
        <v>0.4</v>
      </c>
      <c r="H191" s="46">
        <v>0.60000000000000009</v>
      </c>
      <c r="I191" s="43">
        <v>0</v>
      </c>
      <c r="J191" s="44">
        <v>0</v>
      </c>
      <c r="K191" s="48"/>
      <c r="L191" s="84">
        <v>0</v>
      </c>
      <c r="M191" s="85">
        <v>0</v>
      </c>
      <c r="N191" s="86">
        <v>0</v>
      </c>
      <c r="O191" s="86">
        <v>0</v>
      </c>
      <c r="P191" s="86">
        <v>0</v>
      </c>
      <c r="Q191" s="86">
        <v>0</v>
      </c>
      <c r="R191" s="86">
        <v>0</v>
      </c>
      <c r="S191" s="87">
        <v>0</v>
      </c>
      <c r="T191" s="87">
        <v>0</v>
      </c>
      <c r="U191" s="87">
        <v>0</v>
      </c>
      <c r="V191" s="87">
        <v>0</v>
      </c>
      <c r="W191" s="87">
        <v>0</v>
      </c>
      <c r="X191" s="88">
        <v>0</v>
      </c>
      <c r="Y191" s="88">
        <v>0</v>
      </c>
      <c r="Z191" s="89">
        <v>0</v>
      </c>
    </row>
    <row r="192" spans="2:26" x14ac:dyDescent="0.3">
      <c r="B192" s="45" t="s">
        <v>24</v>
      </c>
      <c r="C192" s="33" t="s">
        <v>208</v>
      </c>
      <c r="D192" s="46">
        <v>1</v>
      </c>
      <c r="E192" s="47">
        <v>0.4</v>
      </c>
      <c r="F192" s="47">
        <v>0</v>
      </c>
      <c r="G192" s="47">
        <v>0.4</v>
      </c>
      <c r="H192" s="46">
        <v>0.4</v>
      </c>
      <c r="I192" s="43">
        <v>0</v>
      </c>
      <c r="J192" s="44">
        <v>0</v>
      </c>
      <c r="K192" s="48"/>
      <c r="L192" s="84">
        <v>0</v>
      </c>
      <c r="M192" s="85">
        <v>0</v>
      </c>
      <c r="N192" s="86">
        <v>0</v>
      </c>
      <c r="O192" s="86">
        <v>0</v>
      </c>
      <c r="P192" s="86">
        <v>0</v>
      </c>
      <c r="Q192" s="86">
        <v>0</v>
      </c>
      <c r="R192" s="86">
        <v>0</v>
      </c>
      <c r="S192" s="87">
        <v>0</v>
      </c>
      <c r="T192" s="87">
        <v>0</v>
      </c>
      <c r="U192" s="87">
        <v>0</v>
      </c>
      <c r="V192" s="87">
        <v>0</v>
      </c>
      <c r="W192" s="87">
        <v>0</v>
      </c>
      <c r="X192" s="88">
        <v>0</v>
      </c>
      <c r="Y192" s="88">
        <v>0</v>
      </c>
      <c r="Z192" s="89">
        <v>0</v>
      </c>
    </row>
    <row r="193" spans="2:26" x14ac:dyDescent="0.3">
      <c r="B193" s="45" t="s">
        <v>24</v>
      </c>
      <c r="C193" s="33" t="s">
        <v>209</v>
      </c>
      <c r="D193" s="46">
        <v>3</v>
      </c>
      <c r="E193" s="47">
        <v>1</v>
      </c>
      <c r="F193" s="47">
        <v>0</v>
      </c>
      <c r="G193" s="47">
        <v>1</v>
      </c>
      <c r="H193" s="46">
        <v>3</v>
      </c>
      <c r="I193" s="43">
        <v>0</v>
      </c>
      <c r="J193" s="44">
        <v>0</v>
      </c>
      <c r="K193" s="48"/>
      <c r="L193" s="84">
        <v>0</v>
      </c>
      <c r="M193" s="85">
        <v>0</v>
      </c>
      <c r="N193" s="86">
        <v>0</v>
      </c>
      <c r="O193" s="86">
        <v>0</v>
      </c>
      <c r="P193" s="86">
        <v>0</v>
      </c>
      <c r="Q193" s="86">
        <v>0</v>
      </c>
      <c r="R193" s="86">
        <v>0</v>
      </c>
      <c r="S193" s="87">
        <v>0</v>
      </c>
      <c r="T193" s="87">
        <v>0</v>
      </c>
      <c r="U193" s="87">
        <v>0</v>
      </c>
      <c r="V193" s="87">
        <v>0</v>
      </c>
      <c r="W193" s="87">
        <v>0</v>
      </c>
      <c r="X193" s="88">
        <v>0</v>
      </c>
      <c r="Y193" s="88">
        <v>0</v>
      </c>
      <c r="Z193" s="89">
        <v>0</v>
      </c>
    </row>
    <row r="194" spans="2:26" x14ac:dyDescent="0.3">
      <c r="B194" s="45" t="s">
        <v>24</v>
      </c>
      <c r="C194" s="33" t="s">
        <v>210</v>
      </c>
      <c r="D194" s="46">
        <v>36</v>
      </c>
      <c r="E194" s="47">
        <v>0.4</v>
      </c>
      <c r="F194" s="47">
        <v>0</v>
      </c>
      <c r="G194" s="47">
        <v>0.4</v>
      </c>
      <c r="H194" s="46">
        <v>14.400000000000002</v>
      </c>
      <c r="I194" s="43">
        <v>0</v>
      </c>
      <c r="J194" s="44">
        <v>0</v>
      </c>
      <c r="K194" s="48"/>
      <c r="L194" s="84">
        <v>0</v>
      </c>
      <c r="M194" s="85">
        <v>0</v>
      </c>
      <c r="N194" s="86">
        <v>0</v>
      </c>
      <c r="O194" s="86">
        <v>0</v>
      </c>
      <c r="P194" s="86">
        <v>0</v>
      </c>
      <c r="Q194" s="86">
        <v>0</v>
      </c>
      <c r="R194" s="86">
        <v>0</v>
      </c>
      <c r="S194" s="87">
        <v>0</v>
      </c>
      <c r="T194" s="87">
        <v>0</v>
      </c>
      <c r="U194" s="87">
        <v>0</v>
      </c>
      <c r="V194" s="87">
        <v>0</v>
      </c>
      <c r="W194" s="87">
        <v>0</v>
      </c>
      <c r="X194" s="88">
        <v>0</v>
      </c>
      <c r="Y194" s="88">
        <v>0</v>
      </c>
      <c r="Z194" s="89">
        <v>0</v>
      </c>
    </row>
    <row r="195" spans="2:26" x14ac:dyDescent="0.3">
      <c r="B195" s="45" t="s">
        <v>24</v>
      </c>
      <c r="C195" s="33" t="s">
        <v>211</v>
      </c>
      <c r="D195" s="46">
        <v>10</v>
      </c>
      <c r="E195" s="47">
        <v>1</v>
      </c>
      <c r="F195" s="47">
        <v>0.4</v>
      </c>
      <c r="G195" s="47">
        <v>1</v>
      </c>
      <c r="H195" s="46">
        <v>10</v>
      </c>
      <c r="I195" s="43">
        <v>1</v>
      </c>
      <c r="J195" s="44">
        <v>10</v>
      </c>
      <c r="K195" s="48"/>
      <c r="L195" s="84">
        <v>0</v>
      </c>
      <c r="M195" s="85">
        <v>0</v>
      </c>
      <c r="N195" s="86">
        <v>0</v>
      </c>
      <c r="O195" s="86">
        <v>0</v>
      </c>
      <c r="P195" s="86">
        <v>0</v>
      </c>
      <c r="Q195" s="86">
        <v>0</v>
      </c>
      <c r="R195" s="86">
        <v>0</v>
      </c>
      <c r="S195" s="87">
        <v>0</v>
      </c>
      <c r="T195" s="87">
        <v>0</v>
      </c>
      <c r="U195" s="87">
        <v>10</v>
      </c>
      <c r="V195" s="87">
        <v>0</v>
      </c>
      <c r="W195" s="87">
        <v>0</v>
      </c>
      <c r="X195" s="88">
        <v>0</v>
      </c>
      <c r="Y195" s="88">
        <v>0</v>
      </c>
      <c r="Z195" s="89">
        <v>0</v>
      </c>
    </row>
    <row r="196" spans="2:26" x14ac:dyDescent="0.3">
      <c r="B196" s="45" t="s">
        <v>24</v>
      </c>
      <c r="C196" s="33" t="s">
        <v>212</v>
      </c>
      <c r="D196" s="46">
        <v>13.5</v>
      </c>
      <c r="E196" s="47">
        <v>1</v>
      </c>
      <c r="F196" s="47">
        <v>0</v>
      </c>
      <c r="G196" s="47">
        <v>1</v>
      </c>
      <c r="H196" s="46">
        <v>13.5</v>
      </c>
      <c r="I196" s="43">
        <v>0</v>
      </c>
      <c r="J196" s="44">
        <v>0</v>
      </c>
      <c r="K196" s="48"/>
      <c r="L196" s="84">
        <v>0</v>
      </c>
      <c r="M196" s="85">
        <v>0</v>
      </c>
      <c r="N196" s="86">
        <v>0</v>
      </c>
      <c r="O196" s="86">
        <v>0</v>
      </c>
      <c r="P196" s="86">
        <v>0</v>
      </c>
      <c r="Q196" s="86">
        <v>0</v>
      </c>
      <c r="R196" s="86">
        <v>0</v>
      </c>
      <c r="S196" s="87">
        <v>0</v>
      </c>
      <c r="T196" s="87">
        <v>0</v>
      </c>
      <c r="U196" s="87">
        <v>0</v>
      </c>
      <c r="V196" s="87">
        <v>0</v>
      </c>
      <c r="W196" s="87">
        <v>0</v>
      </c>
      <c r="X196" s="88">
        <v>0</v>
      </c>
      <c r="Y196" s="88">
        <v>0</v>
      </c>
      <c r="Z196" s="89">
        <v>0</v>
      </c>
    </row>
    <row r="197" spans="2:26" x14ac:dyDescent="0.3">
      <c r="B197" s="45" t="s">
        <v>24</v>
      </c>
      <c r="C197" s="33" t="s">
        <v>213</v>
      </c>
      <c r="D197" s="46">
        <v>5.0999999999999996</v>
      </c>
      <c r="E197" s="47">
        <v>0.4</v>
      </c>
      <c r="F197" s="47">
        <v>0</v>
      </c>
      <c r="G197" s="47">
        <v>0.4</v>
      </c>
      <c r="H197" s="46">
        <v>2.04</v>
      </c>
      <c r="I197" s="43">
        <v>0</v>
      </c>
      <c r="J197" s="44">
        <v>0</v>
      </c>
      <c r="K197" s="48"/>
      <c r="L197" s="84">
        <v>0</v>
      </c>
      <c r="M197" s="85">
        <v>0</v>
      </c>
      <c r="N197" s="86">
        <v>0</v>
      </c>
      <c r="O197" s="86">
        <v>0</v>
      </c>
      <c r="P197" s="86">
        <v>0</v>
      </c>
      <c r="Q197" s="86">
        <v>0</v>
      </c>
      <c r="R197" s="86">
        <v>0</v>
      </c>
      <c r="S197" s="87">
        <v>0</v>
      </c>
      <c r="T197" s="87">
        <v>0</v>
      </c>
      <c r="U197" s="87">
        <v>0</v>
      </c>
      <c r="V197" s="87">
        <v>0</v>
      </c>
      <c r="W197" s="87">
        <v>0</v>
      </c>
      <c r="X197" s="88">
        <v>0</v>
      </c>
      <c r="Y197" s="88">
        <v>0</v>
      </c>
      <c r="Z197" s="89">
        <v>0</v>
      </c>
    </row>
    <row r="198" spans="2:26" x14ac:dyDescent="0.3">
      <c r="B198" s="45" t="s">
        <v>24</v>
      </c>
      <c r="C198" s="33" t="s">
        <v>214</v>
      </c>
      <c r="D198" s="46">
        <v>52</v>
      </c>
      <c r="E198" s="47">
        <v>1</v>
      </c>
      <c r="F198" s="47">
        <v>0</v>
      </c>
      <c r="G198" s="47">
        <v>1</v>
      </c>
      <c r="H198" s="46">
        <v>52</v>
      </c>
      <c r="I198" s="43">
        <v>1</v>
      </c>
      <c r="J198" s="44">
        <v>52</v>
      </c>
      <c r="K198" s="48"/>
      <c r="L198" s="84">
        <v>0</v>
      </c>
      <c r="M198" s="85">
        <v>0</v>
      </c>
      <c r="N198" s="86">
        <v>0</v>
      </c>
      <c r="O198" s="86">
        <v>0</v>
      </c>
      <c r="P198" s="86">
        <v>0</v>
      </c>
      <c r="Q198" s="86">
        <v>0</v>
      </c>
      <c r="R198" s="86">
        <v>0</v>
      </c>
      <c r="S198" s="87">
        <v>0</v>
      </c>
      <c r="T198" s="87">
        <v>26</v>
      </c>
      <c r="U198" s="87">
        <v>26</v>
      </c>
      <c r="V198" s="87">
        <v>0</v>
      </c>
      <c r="W198" s="87">
        <v>0</v>
      </c>
      <c r="X198" s="88">
        <v>0</v>
      </c>
      <c r="Y198" s="88">
        <v>0</v>
      </c>
      <c r="Z198" s="89">
        <v>0</v>
      </c>
    </row>
    <row r="199" spans="2:26" x14ac:dyDescent="0.3">
      <c r="B199" s="45" t="s">
        <v>24</v>
      </c>
      <c r="C199" s="33" t="s">
        <v>215</v>
      </c>
      <c r="D199" s="46">
        <v>52</v>
      </c>
      <c r="E199" s="47">
        <v>1</v>
      </c>
      <c r="F199" s="47">
        <v>0</v>
      </c>
      <c r="G199" s="47">
        <v>1</v>
      </c>
      <c r="H199" s="46">
        <v>52</v>
      </c>
      <c r="I199" s="43">
        <v>1</v>
      </c>
      <c r="J199" s="44">
        <v>52</v>
      </c>
      <c r="K199" s="48"/>
      <c r="L199" s="84">
        <v>0</v>
      </c>
      <c r="M199" s="85">
        <v>0</v>
      </c>
      <c r="N199" s="86">
        <v>0</v>
      </c>
      <c r="O199" s="86">
        <v>0</v>
      </c>
      <c r="P199" s="86">
        <v>0</v>
      </c>
      <c r="Q199" s="86">
        <v>0</v>
      </c>
      <c r="R199" s="86">
        <v>0</v>
      </c>
      <c r="S199" s="87">
        <v>0</v>
      </c>
      <c r="T199" s="87">
        <v>52</v>
      </c>
      <c r="U199" s="87">
        <v>0</v>
      </c>
      <c r="V199" s="87">
        <v>0</v>
      </c>
      <c r="W199" s="87">
        <v>0</v>
      </c>
      <c r="X199" s="88">
        <v>0</v>
      </c>
      <c r="Y199" s="88">
        <v>0</v>
      </c>
      <c r="Z199" s="89">
        <v>0</v>
      </c>
    </row>
    <row r="200" spans="2:26" x14ac:dyDescent="0.3">
      <c r="B200" s="45" t="s">
        <v>24</v>
      </c>
      <c r="C200" s="33" t="s">
        <v>216</v>
      </c>
      <c r="D200" s="46">
        <v>30</v>
      </c>
      <c r="E200" s="47">
        <v>1</v>
      </c>
      <c r="F200" s="47">
        <v>0</v>
      </c>
      <c r="G200" s="47">
        <v>1</v>
      </c>
      <c r="H200" s="46">
        <v>30</v>
      </c>
      <c r="I200" s="43">
        <v>1</v>
      </c>
      <c r="J200" s="44">
        <v>30</v>
      </c>
      <c r="K200" s="48"/>
      <c r="L200" s="84">
        <v>0</v>
      </c>
      <c r="M200" s="85">
        <v>0</v>
      </c>
      <c r="N200" s="86">
        <v>0</v>
      </c>
      <c r="O200" s="86">
        <v>0</v>
      </c>
      <c r="P200" s="86">
        <v>0</v>
      </c>
      <c r="Q200" s="86">
        <v>0</v>
      </c>
      <c r="R200" s="86">
        <v>0</v>
      </c>
      <c r="S200" s="87">
        <v>0</v>
      </c>
      <c r="T200" s="87">
        <v>30</v>
      </c>
      <c r="U200" s="87">
        <v>0</v>
      </c>
      <c r="V200" s="87">
        <v>0</v>
      </c>
      <c r="W200" s="87">
        <v>0</v>
      </c>
      <c r="X200" s="88">
        <v>0</v>
      </c>
      <c r="Y200" s="88">
        <v>0</v>
      </c>
      <c r="Z200" s="89">
        <v>0</v>
      </c>
    </row>
    <row r="201" spans="2:26" x14ac:dyDescent="0.3">
      <c r="B201" s="45" t="s">
        <v>24</v>
      </c>
      <c r="C201" s="33" t="s">
        <v>217</v>
      </c>
      <c r="D201" s="46">
        <v>12</v>
      </c>
      <c r="E201" s="47">
        <v>1</v>
      </c>
      <c r="F201" s="47">
        <v>0</v>
      </c>
      <c r="G201" s="47">
        <v>1</v>
      </c>
      <c r="H201" s="46">
        <v>12</v>
      </c>
      <c r="I201" s="43">
        <v>0</v>
      </c>
      <c r="J201" s="44">
        <v>0</v>
      </c>
      <c r="K201" s="48"/>
      <c r="L201" s="84">
        <v>0</v>
      </c>
      <c r="M201" s="85">
        <v>0</v>
      </c>
      <c r="N201" s="86">
        <v>0</v>
      </c>
      <c r="O201" s="86">
        <v>0</v>
      </c>
      <c r="P201" s="86">
        <v>0</v>
      </c>
      <c r="Q201" s="86">
        <v>0</v>
      </c>
      <c r="R201" s="86">
        <v>0</v>
      </c>
      <c r="S201" s="87">
        <v>0</v>
      </c>
      <c r="T201" s="87">
        <v>0</v>
      </c>
      <c r="U201" s="87">
        <v>0</v>
      </c>
      <c r="V201" s="87">
        <v>0</v>
      </c>
      <c r="W201" s="87">
        <v>0</v>
      </c>
      <c r="X201" s="88">
        <v>0</v>
      </c>
      <c r="Y201" s="88">
        <v>0</v>
      </c>
      <c r="Z201" s="89">
        <v>0</v>
      </c>
    </row>
    <row r="202" spans="2:26" x14ac:dyDescent="0.3">
      <c r="B202" s="45" t="s">
        <v>24</v>
      </c>
      <c r="C202" s="33" t="s">
        <v>218</v>
      </c>
      <c r="D202" s="46">
        <v>17</v>
      </c>
      <c r="E202" s="47">
        <v>1</v>
      </c>
      <c r="F202" s="47">
        <v>0</v>
      </c>
      <c r="G202" s="47">
        <v>1</v>
      </c>
      <c r="H202" s="46">
        <v>17</v>
      </c>
      <c r="I202" s="43">
        <v>0</v>
      </c>
      <c r="J202" s="44">
        <v>0</v>
      </c>
      <c r="K202" s="48"/>
      <c r="L202" s="84">
        <v>0</v>
      </c>
      <c r="M202" s="85">
        <v>0</v>
      </c>
      <c r="N202" s="86">
        <v>0</v>
      </c>
      <c r="O202" s="86">
        <v>0</v>
      </c>
      <c r="P202" s="86">
        <v>0</v>
      </c>
      <c r="Q202" s="86">
        <v>0</v>
      </c>
      <c r="R202" s="86">
        <v>0</v>
      </c>
      <c r="S202" s="87">
        <v>0</v>
      </c>
      <c r="T202" s="87">
        <v>0</v>
      </c>
      <c r="U202" s="87">
        <v>0</v>
      </c>
      <c r="V202" s="87">
        <v>0</v>
      </c>
      <c r="W202" s="87">
        <v>0</v>
      </c>
      <c r="X202" s="88">
        <v>0</v>
      </c>
      <c r="Y202" s="88">
        <v>0</v>
      </c>
      <c r="Z202" s="89">
        <v>0</v>
      </c>
    </row>
    <row r="203" spans="2:26" x14ac:dyDescent="0.3">
      <c r="B203" s="45" t="s">
        <v>24</v>
      </c>
      <c r="C203" s="33" t="s">
        <v>219</v>
      </c>
      <c r="D203" s="46">
        <v>13</v>
      </c>
      <c r="E203" s="47">
        <v>1</v>
      </c>
      <c r="F203" s="47">
        <v>0</v>
      </c>
      <c r="G203" s="47">
        <v>1</v>
      </c>
      <c r="H203" s="46">
        <v>13</v>
      </c>
      <c r="I203" s="43">
        <v>0</v>
      </c>
      <c r="J203" s="44">
        <v>0</v>
      </c>
      <c r="K203" s="48"/>
      <c r="L203" s="84">
        <v>0</v>
      </c>
      <c r="M203" s="85">
        <v>0</v>
      </c>
      <c r="N203" s="86">
        <v>0</v>
      </c>
      <c r="O203" s="86">
        <v>0</v>
      </c>
      <c r="P203" s="86">
        <v>0</v>
      </c>
      <c r="Q203" s="86">
        <v>0</v>
      </c>
      <c r="R203" s="86">
        <v>0</v>
      </c>
      <c r="S203" s="87">
        <v>0</v>
      </c>
      <c r="T203" s="87">
        <v>0</v>
      </c>
      <c r="U203" s="87">
        <v>0</v>
      </c>
      <c r="V203" s="87">
        <v>0</v>
      </c>
      <c r="W203" s="87">
        <v>0</v>
      </c>
      <c r="X203" s="88">
        <v>0</v>
      </c>
      <c r="Y203" s="88">
        <v>0</v>
      </c>
      <c r="Z203" s="89">
        <v>0</v>
      </c>
    </row>
    <row r="204" spans="2:26" x14ac:dyDescent="0.3">
      <c r="B204" s="45" t="s">
        <v>24</v>
      </c>
      <c r="C204" s="33" t="s">
        <v>220</v>
      </c>
      <c r="D204" s="46">
        <v>26</v>
      </c>
      <c r="E204" s="47">
        <v>1</v>
      </c>
      <c r="F204" s="47">
        <v>0</v>
      </c>
      <c r="G204" s="47">
        <v>1</v>
      </c>
      <c r="H204" s="46">
        <v>26</v>
      </c>
      <c r="I204" s="43">
        <v>1</v>
      </c>
      <c r="J204" s="44">
        <v>26</v>
      </c>
      <c r="K204" s="48"/>
      <c r="L204" s="84">
        <v>0</v>
      </c>
      <c r="M204" s="85">
        <v>0</v>
      </c>
      <c r="N204" s="86">
        <v>0</v>
      </c>
      <c r="O204" s="86">
        <v>0</v>
      </c>
      <c r="P204" s="86">
        <v>0</v>
      </c>
      <c r="Q204" s="86">
        <v>26</v>
      </c>
      <c r="R204" s="86">
        <v>0</v>
      </c>
      <c r="S204" s="87">
        <v>0</v>
      </c>
      <c r="T204" s="87">
        <v>0</v>
      </c>
      <c r="U204" s="87">
        <v>0</v>
      </c>
      <c r="V204" s="87">
        <v>0</v>
      </c>
      <c r="W204" s="87">
        <v>0</v>
      </c>
      <c r="X204" s="88">
        <v>0</v>
      </c>
      <c r="Y204" s="88">
        <v>0</v>
      </c>
      <c r="Z204" s="89">
        <v>0</v>
      </c>
    </row>
    <row r="205" spans="2:26" x14ac:dyDescent="0.3">
      <c r="B205" s="45" t="s">
        <v>24</v>
      </c>
      <c r="C205" s="33" t="s">
        <v>221</v>
      </c>
      <c r="D205" s="46">
        <v>36</v>
      </c>
      <c r="E205" s="47">
        <v>1</v>
      </c>
      <c r="F205" s="47">
        <v>0.4</v>
      </c>
      <c r="G205" s="47">
        <v>1</v>
      </c>
      <c r="H205" s="46">
        <v>36</v>
      </c>
      <c r="I205" s="43">
        <v>1</v>
      </c>
      <c r="J205" s="44">
        <v>36</v>
      </c>
      <c r="K205" s="48"/>
      <c r="L205" s="84">
        <v>0</v>
      </c>
      <c r="M205" s="85">
        <v>0</v>
      </c>
      <c r="N205" s="86">
        <v>0</v>
      </c>
      <c r="O205" s="86">
        <v>0</v>
      </c>
      <c r="P205" s="86">
        <v>0</v>
      </c>
      <c r="Q205" s="86">
        <v>0</v>
      </c>
      <c r="R205" s="86">
        <v>0</v>
      </c>
      <c r="S205" s="87">
        <v>0</v>
      </c>
      <c r="T205" s="87">
        <v>18</v>
      </c>
      <c r="U205" s="87">
        <v>18</v>
      </c>
      <c r="V205" s="87">
        <v>0</v>
      </c>
      <c r="W205" s="87">
        <v>0</v>
      </c>
      <c r="X205" s="88">
        <v>0</v>
      </c>
      <c r="Y205" s="88">
        <v>0</v>
      </c>
      <c r="Z205" s="89">
        <v>0</v>
      </c>
    </row>
    <row r="206" spans="2:26" x14ac:dyDescent="0.3">
      <c r="B206" s="45" t="s">
        <v>24</v>
      </c>
      <c r="C206" s="33" t="s">
        <v>222</v>
      </c>
      <c r="D206" s="46">
        <v>5</v>
      </c>
      <c r="E206" s="47">
        <v>1</v>
      </c>
      <c r="F206" s="47">
        <v>0</v>
      </c>
      <c r="G206" s="47">
        <v>1</v>
      </c>
      <c r="H206" s="46">
        <v>5</v>
      </c>
      <c r="I206" s="43">
        <v>1</v>
      </c>
      <c r="J206" s="44">
        <v>5</v>
      </c>
      <c r="K206" s="48"/>
      <c r="L206" s="84">
        <v>2.5</v>
      </c>
      <c r="M206" s="85">
        <v>2.5</v>
      </c>
      <c r="N206" s="86">
        <v>0</v>
      </c>
      <c r="O206" s="86">
        <v>0</v>
      </c>
      <c r="P206" s="86">
        <v>0</v>
      </c>
      <c r="Q206" s="86">
        <v>0</v>
      </c>
      <c r="R206" s="86">
        <v>0</v>
      </c>
      <c r="S206" s="87">
        <v>0</v>
      </c>
      <c r="T206" s="87">
        <v>0</v>
      </c>
      <c r="U206" s="87">
        <v>0</v>
      </c>
      <c r="V206" s="87">
        <v>0</v>
      </c>
      <c r="W206" s="87">
        <v>0</v>
      </c>
      <c r="X206" s="88">
        <v>0</v>
      </c>
      <c r="Y206" s="88">
        <v>0</v>
      </c>
      <c r="Z206" s="89">
        <v>0</v>
      </c>
    </row>
    <row r="207" spans="2:26" x14ac:dyDescent="0.3">
      <c r="B207" s="45" t="s">
        <v>24</v>
      </c>
      <c r="C207" s="33" t="s">
        <v>223</v>
      </c>
      <c r="D207" s="46">
        <v>27</v>
      </c>
      <c r="E207" s="47">
        <v>0.4</v>
      </c>
      <c r="F207" s="47">
        <v>1</v>
      </c>
      <c r="G207" s="47">
        <v>1</v>
      </c>
      <c r="H207" s="46">
        <v>27</v>
      </c>
      <c r="I207" s="43">
        <v>0.4</v>
      </c>
      <c r="J207" s="44">
        <v>10.8</v>
      </c>
      <c r="K207" s="48"/>
      <c r="L207" s="84">
        <v>0</v>
      </c>
      <c r="M207" s="85">
        <v>0</v>
      </c>
      <c r="N207" s="86">
        <v>0</v>
      </c>
      <c r="O207" s="86">
        <v>0</v>
      </c>
      <c r="P207" s="86">
        <v>0</v>
      </c>
      <c r="Q207" s="86">
        <v>0</v>
      </c>
      <c r="R207" s="86">
        <v>0</v>
      </c>
      <c r="S207" s="87">
        <v>0</v>
      </c>
      <c r="T207" s="87">
        <v>0</v>
      </c>
      <c r="U207" s="87">
        <v>10.8</v>
      </c>
      <c r="V207" s="87">
        <v>0</v>
      </c>
      <c r="W207" s="87">
        <v>0</v>
      </c>
      <c r="X207" s="88">
        <v>0</v>
      </c>
      <c r="Y207" s="88">
        <v>0</v>
      </c>
      <c r="Z207" s="89">
        <v>0</v>
      </c>
    </row>
    <row r="208" spans="2:26" x14ac:dyDescent="0.3">
      <c r="B208" s="45" t="s">
        <v>24</v>
      </c>
      <c r="C208" s="33" t="s">
        <v>224</v>
      </c>
      <c r="D208" s="46">
        <v>14</v>
      </c>
      <c r="E208" s="47">
        <v>1</v>
      </c>
      <c r="F208" s="47">
        <v>0</v>
      </c>
      <c r="G208" s="47">
        <v>1</v>
      </c>
      <c r="H208" s="46">
        <v>14</v>
      </c>
      <c r="I208" s="43">
        <v>0.4</v>
      </c>
      <c r="J208" s="44">
        <v>5.6000000000000005</v>
      </c>
      <c r="K208" s="48"/>
      <c r="L208" s="84">
        <v>0</v>
      </c>
      <c r="M208" s="85">
        <v>0</v>
      </c>
      <c r="N208" s="86">
        <v>0</v>
      </c>
      <c r="O208" s="86">
        <v>0</v>
      </c>
      <c r="P208" s="86">
        <v>0</v>
      </c>
      <c r="Q208" s="86">
        <v>0</v>
      </c>
      <c r="R208" s="86">
        <v>0</v>
      </c>
      <c r="S208" s="87">
        <v>0.62222222222222223</v>
      </c>
      <c r="T208" s="87">
        <v>0.62222222222222223</v>
      </c>
      <c r="U208" s="87">
        <v>0.62222222222222223</v>
      </c>
      <c r="V208" s="87">
        <v>1.8666666666666667</v>
      </c>
      <c r="W208" s="87">
        <v>1.8666666666666667</v>
      </c>
      <c r="X208" s="88">
        <v>0</v>
      </c>
      <c r="Y208" s="88">
        <v>0</v>
      </c>
      <c r="Z208" s="89">
        <v>0</v>
      </c>
    </row>
    <row r="209" spans="2:26" x14ac:dyDescent="0.3">
      <c r="B209" s="45" t="s">
        <v>24</v>
      </c>
      <c r="C209" s="33" t="s">
        <v>225</v>
      </c>
      <c r="D209" s="46">
        <v>2.5</v>
      </c>
      <c r="E209" s="47">
        <v>1</v>
      </c>
      <c r="F209" s="47">
        <v>0</v>
      </c>
      <c r="G209" s="47">
        <v>1</v>
      </c>
      <c r="H209" s="46">
        <v>2.5</v>
      </c>
      <c r="I209" s="43">
        <v>0</v>
      </c>
      <c r="J209" s="44">
        <v>0</v>
      </c>
      <c r="K209" s="48"/>
      <c r="L209" s="84">
        <v>0</v>
      </c>
      <c r="M209" s="85">
        <v>0</v>
      </c>
      <c r="N209" s="86">
        <v>0</v>
      </c>
      <c r="O209" s="86">
        <v>0</v>
      </c>
      <c r="P209" s="86">
        <v>0</v>
      </c>
      <c r="Q209" s="86">
        <v>0</v>
      </c>
      <c r="R209" s="86">
        <v>0</v>
      </c>
      <c r="S209" s="87">
        <v>0</v>
      </c>
      <c r="T209" s="87">
        <v>0</v>
      </c>
      <c r="U209" s="87">
        <v>0</v>
      </c>
      <c r="V209" s="87">
        <v>0</v>
      </c>
      <c r="W209" s="87">
        <v>0</v>
      </c>
      <c r="X209" s="88">
        <v>0</v>
      </c>
      <c r="Y209" s="88">
        <v>0</v>
      </c>
      <c r="Z209" s="89">
        <v>0</v>
      </c>
    </row>
    <row r="210" spans="2:26" x14ac:dyDescent="0.3">
      <c r="B210" s="45" t="s">
        <v>24</v>
      </c>
      <c r="C210" s="33" t="s">
        <v>226</v>
      </c>
      <c r="D210" s="46">
        <v>21.5</v>
      </c>
      <c r="E210" s="47">
        <v>1</v>
      </c>
      <c r="F210" s="47">
        <v>0</v>
      </c>
      <c r="G210" s="47">
        <v>1</v>
      </c>
      <c r="H210" s="46">
        <v>21.5</v>
      </c>
      <c r="I210" s="43">
        <v>0.4</v>
      </c>
      <c r="J210" s="44">
        <v>8.6</v>
      </c>
      <c r="K210" s="48"/>
      <c r="L210" s="84">
        <v>4.3</v>
      </c>
      <c r="M210" s="85">
        <v>4.3</v>
      </c>
      <c r="N210" s="86">
        <v>0</v>
      </c>
      <c r="O210" s="86">
        <v>0</v>
      </c>
      <c r="P210" s="86">
        <v>0</v>
      </c>
      <c r="Q210" s="86">
        <v>0</v>
      </c>
      <c r="R210" s="86">
        <v>0</v>
      </c>
      <c r="S210" s="87">
        <v>0</v>
      </c>
      <c r="T210" s="87">
        <v>0</v>
      </c>
      <c r="U210" s="87">
        <v>0</v>
      </c>
      <c r="V210" s="87">
        <v>0</v>
      </c>
      <c r="W210" s="87">
        <v>0</v>
      </c>
      <c r="X210" s="88">
        <v>0</v>
      </c>
      <c r="Y210" s="88">
        <v>0</v>
      </c>
      <c r="Z210" s="89">
        <v>0</v>
      </c>
    </row>
    <row r="211" spans="2:26" x14ac:dyDescent="0.3">
      <c r="B211" s="45" t="s">
        <v>24</v>
      </c>
      <c r="C211" s="33" t="s">
        <v>227</v>
      </c>
      <c r="D211" s="46">
        <v>14.5</v>
      </c>
      <c r="E211" s="47">
        <v>1</v>
      </c>
      <c r="F211" s="47">
        <v>0.4</v>
      </c>
      <c r="G211" s="47">
        <v>1</v>
      </c>
      <c r="H211" s="46">
        <v>14.5</v>
      </c>
      <c r="I211" s="43">
        <v>1</v>
      </c>
      <c r="J211" s="44">
        <v>14.5</v>
      </c>
      <c r="K211" s="48"/>
      <c r="L211" s="84">
        <v>0</v>
      </c>
      <c r="M211" s="85">
        <v>0</v>
      </c>
      <c r="N211" s="86">
        <v>0</v>
      </c>
      <c r="O211" s="86">
        <v>0</v>
      </c>
      <c r="P211" s="86">
        <v>0</v>
      </c>
      <c r="Q211" s="86">
        <v>0</v>
      </c>
      <c r="R211" s="86">
        <v>0</v>
      </c>
      <c r="S211" s="87">
        <v>0</v>
      </c>
      <c r="T211" s="87">
        <v>0</v>
      </c>
      <c r="U211" s="87">
        <v>14.5</v>
      </c>
      <c r="V211" s="87">
        <v>0</v>
      </c>
      <c r="W211" s="87">
        <v>0</v>
      </c>
      <c r="X211" s="88">
        <v>0</v>
      </c>
      <c r="Y211" s="88">
        <v>0</v>
      </c>
      <c r="Z211" s="89">
        <v>0</v>
      </c>
    </row>
    <row r="212" spans="2:26" x14ac:dyDescent="0.3">
      <c r="B212" s="45" t="s">
        <v>24</v>
      </c>
      <c r="C212" s="33" t="s">
        <v>228</v>
      </c>
      <c r="D212" s="46">
        <v>19</v>
      </c>
      <c r="E212" s="47">
        <v>1</v>
      </c>
      <c r="F212" s="47">
        <v>1</v>
      </c>
      <c r="G212" s="47">
        <v>1</v>
      </c>
      <c r="H212" s="46">
        <v>19</v>
      </c>
      <c r="I212" s="43">
        <v>0.4</v>
      </c>
      <c r="J212" s="44">
        <v>7.6000000000000005</v>
      </c>
      <c r="K212" s="48"/>
      <c r="L212" s="84">
        <v>0</v>
      </c>
      <c r="M212" s="85">
        <v>0</v>
      </c>
      <c r="N212" s="86">
        <v>0</v>
      </c>
      <c r="O212" s="86">
        <v>0</v>
      </c>
      <c r="P212" s="86">
        <v>0</v>
      </c>
      <c r="Q212" s="86">
        <v>0</v>
      </c>
      <c r="R212" s="86">
        <v>0</v>
      </c>
      <c r="S212" s="87">
        <v>0.84444444444444444</v>
      </c>
      <c r="T212" s="87">
        <v>0.84444444444444444</v>
      </c>
      <c r="U212" s="87">
        <v>0.84444444444444444</v>
      </c>
      <c r="V212" s="87">
        <v>2.5333333333333332</v>
      </c>
      <c r="W212" s="87">
        <v>2.5333333333333332</v>
      </c>
      <c r="X212" s="88">
        <v>0</v>
      </c>
      <c r="Y212" s="88">
        <v>0</v>
      </c>
      <c r="Z212" s="89">
        <v>0</v>
      </c>
    </row>
    <row r="213" spans="2:26" x14ac:dyDescent="0.3">
      <c r="B213" s="45" t="s">
        <v>24</v>
      </c>
      <c r="C213" s="33" t="s">
        <v>229</v>
      </c>
      <c r="D213" s="46">
        <v>6</v>
      </c>
      <c r="E213" s="47">
        <v>1</v>
      </c>
      <c r="F213" s="47">
        <v>0</v>
      </c>
      <c r="G213" s="47">
        <v>1</v>
      </c>
      <c r="H213" s="46">
        <v>6</v>
      </c>
      <c r="I213" s="43">
        <v>0.4</v>
      </c>
      <c r="J213" s="44">
        <v>2.4000000000000004</v>
      </c>
      <c r="K213" s="48"/>
      <c r="L213" s="84">
        <v>0</v>
      </c>
      <c r="M213" s="85">
        <v>0</v>
      </c>
      <c r="N213" s="86">
        <v>0</v>
      </c>
      <c r="O213" s="86">
        <v>0</v>
      </c>
      <c r="P213" s="86">
        <v>0</v>
      </c>
      <c r="Q213" s="86">
        <v>0</v>
      </c>
      <c r="R213" s="86">
        <v>0</v>
      </c>
      <c r="S213" s="87">
        <v>0.26666666666666672</v>
      </c>
      <c r="T213" s="87">
        <v>0.26666666666666672</v>
      </c>
      <c r="U213" s="87">
        <v>0.26666666666666672</v>
      </c>
      <c r="V213" s="87">
        <v>0.8</v>
      </c>
      <c r="W213" s="87">
        <v>0.8</v>
      </c>
      <c r="X213" s="88">
        <v>0</v>
      </c>
      <c r="Y213" s="88">
        <v>0</v>
      </c>
      <c r="Z213" s="89">
        <v>0</v>
      </c>
    </row>
    <row r="214" spans="2:26" x14ac:dyDescent="0.3">
      <c r="B214" s="45" t="s">
        <v>24</v>
      </c>
      <c r="C214" s="33" t="s">
        <v>230</v>
      </c>
      <c r="D214" s="46">
        <v>20</v>
      </c>
      <c r="E214" s="47">
        <v>0.4</v>
      </c>
      <c r="F214" s="47">
        <v>0</v>
      </c>
      <c r="G214" s="47">
        <v>0.4</v>
      </c>
      <c r="H214" s="46">
        <v>8</v>
      </c>
      <c r="I214" s="43">
        <v>0</v>
      </c>
      <c r="J214" s="44">
        <v>0</v>
      </c>
      <c r="K214" s="48"/>
      <c r="L214" s="84">
        <v>0</v>
      </c>
      <c r="M214" s="85">
        <v>0</v>
      </c>
      <c r="N214" s="86">
        <v>0</v>
      </c>
      <c r="O214" s="86">
        <v>0</v>
      </c>
      <c r="P214" s="86">
        <v>0</v>
      </c>
      <c r="Q214" s="86">
        <v>0</v>
      </c>
      <c r="R214" s="86">
        <v>0</v>
      </c>
      <c r="S214" s="87">
        <v>0</v>
      </c>
      <c r="T214" s="87">
        <v>0</v>
      </c>
      <c r="U214" s="87">
        <v>0</v>
      </c>
      <c r="V214" s="87">
        <v>0</v>
      </c>
      <c r="W214" s="87">
        <v>0</v>
      </c>
      <c r="X214" s="88">
        <v>0</v>
      </c>
      <c r="Y214" s="88">
        <v>0</v>
      </c>
      <c r="Z214" s="89">
        <v>0</v>
      </c>
    </row>
    <row r="215" spans="2:26" x14ac:dyDescent="0.3">
      <c r="B215" s="45" t="s">
        <v>24</v>
      </c>
      <c r="C215" s="33" t="s">
        <v>455</v>
      </c>
      <c r="D215" s="46">
        <v>1184.9000000000001</v>
      </c>
      <c r="E215" s="47">
        <v>0</v>
      </c>
      <c r="F215" s="47">
        <v>0</v>
      </c>
      <c r="G215" s="47">
        <v>0</v>
      </c>
      <c r="H215" s="46">
        <v>0</v>
      </c>
      <c r="I215" s="43">
        <v>0</v>
      </c>
      <c r="J215" s="44">
        <v>0</v>
      </c>
      <c r="K215" s="48"/>
      <c r="L215" s="84">
        <v>0</v>
      </c>
      <c r="M215" s="85">
        <v>0</v>
      </c>
      <c r="N215" s="86">
        <v>0</v>
      </c>
      <c r="O215" s="86">
        <v>0</v>
      </c>
      <c r="P215" s="86">
        <v>0</v>
      </c>
      <c r="Q215" s="86">
        <v>0</v>
      </c>
      <c r="R215" s="86">
        <v>0</v>
      </c>
      <c r="S215" s="87">
        <v>0</v>
      </c>
      <c r="T215" s="87">
        <v>0</v>
      </c>
      <c r="U215" s="87">
        <v>0</v>
      </c>
      <c r="V215" s="87">
        <v>0</v>
      </c>
      <c r="W215" s="87">
        <v>0</v>
      </c>
      <c r="X215" s="88">
        <v>0</v>
      </c>
      <c r="Y215" s="88">
        <v>0</v>
      </c>
      <c r="Z215" s="89">
        <v>0</v>
      </c>
    </row>
    <row r="216" spans="2:26" x14ac:dyDescent="0.3">
      <c r="B216" s="193" t="s">
        <v>28</v>
      </c>
      <c r="C216" s="196" t="s">
        <v>24</v>
      </c>
      <c r="D216" s="117">
        <v>3129.8</v>
      </c>
      <c r="E216" s="112"/>
      <c r="F216" s="112"/>
      <c r="G216" s="112">
        <f>H216/D216</f>
        <v>0.27033676273244295</v>
      </c>
      <c r="H216" s="111">
        <v>846.1</v>
      </c>
      <c r="I216" s="113">
        <f>J216/H216</f>
        <v>0.11071977307646851</v>
      </c>
      <c r="J216" s="114">
        <v>93.68</v>
      </c>
      <c r="K216" s="48"/>
      <c r="L216" s="93">
        <v>0.24000000000000005</v>
      </c>
      <c r="M216" s="93">
        <v>0.24000000000000005</v>
      </c>
      <c r="N216" s="93">
        <v>0</v>
      </c>
      <c r="O216" s="93">
        <v>0</v>
      </c>
      <c r="P216" s="93">
        <v>0</v>
      </c>
      <c r="Q216" s="93">
        <v>0</v>
      </c>
      <c r="R216" s="93">
        <v>0</v>
      </c>
      <c r="S216" s="93">
        <v>10.799999999999999</v>
      </c>
      <c r="T216" s="93">
        <v>15.399999999999999</v>
      </c>
      <c r="U216" s="93">
        <v>40.799999999999997</v>
      </c>
      <c r="V216" s="93">
        <v>13.8</v>
      </c>
      <c r="W216" s="93">
        <v>12.4</v>
      </c>
      <c r="X216" s="93">
        <v>0</v>
      </c>
      <c r="Y216" s="93">
        <v>0</v>
      </c>
      <c r="Z216" s="93">
        <v>0</v>
      </c>
    </row>
    <row r="217" spans="2:26" x14ac:dyDescent="0.3">
      <c r="B217" s="45" t="s">
        <v>24</v>
      </c>
      <c r="C217" s="33" t="s">
        <v>231</v>
      </c>
      <c r="D217" s="46">
        <v>5</v>
      </c>
      <c r="E217" s="47">
        <v>0.4</v>
      </c>
      <c r="F217" s="47">
        <v>0</v>
      </c>
      <c r="G217" s="47">
        <v>0.4</v>
      </c>
      <c r="H217" s="46">
        <v>2</v>
      </c>
      <c r="I217" s="43">
        <v>0</v>
      </c>
      <c r="J217" s="44">
        <v>0</v>
      </c>
      <c r="K217" s="48"/>
      <c r="L217" s="84">
        <v>0</v>
      </c>
      <c r="M217" s="85">
        <v>0</v>
      </c>
      <c r="N217" s="86">
        <v>0</v>
      </c>
      <c r="O217" s="86">
        <v>0</v>
      </c>
      <c r="P217" s="86">
        <v>0</v>
      </c>
      <c r="Q217" s="86">
        <v>0</v>
      </c>
      <c r="R217" s="86">
        <v>0</v>
      </c>
      <c r="S217" s="87">
        <v>0</v>
      </c>
      <c r="T217" s="87">
        <v>0</v>
      </c>
      <c r="U217" s="87">
        <v>0</v>
      </c>
      <c r="V217" s="87">
        <v>0</v>
      </c>
      <c r="W217" s="87">
        <v>0</v>
      </c>
      <c r="X217" s="88">
        <v>0</v>
      </c>
      <c r="Y217" s="88">
        <v>0</v>
      </c>
      <c r="Z217" s="89">
        <v>0</v>
      </c>
    </row>
    <row r="218" spans="2:26" x14ac:dyDescent="0.3">
      <c r="B218" s="45" t="s">
        <v>24</v>
      </c>
      <c r="C218" s="33" t="s">
        <v>232</v>
      </c>
      <c r="D218" s="46">
        <v>15</v>
      </c>
      <c r="E218" s="47">
        <v>0.4</v>
      </c>
      <c r="F218" s="47">
        <v>1</v>
      </c>
      <c r="G218" s="47">
        <v>1</v>
      </c>
      <c r="H218" s="46">
        <v>15</v>
      </c>
      <c r="I218" s="43">
        <v>0</v>
      </c>
      <c r="J218" s="44">
        <v>0</v>
      </c>
      <c r="K218" s="48"/>
      <c r="L218" s="84">
        <v>0</v>
      </c>
      <c r="M218" s="85">
        <v>0</v>
      </c>
      <c r="N218" s="86">
        <v>0</v>
      </c>
      <c r="O218" s="86">
        <v>0</v>
      </c>
      <c r="P218" s="86">
        <v>0</v>
      </c>
      <c r="Q218" s="86">
        <v>0</v>
      </c>
      <c r="R218" s="86">
        <v>0</v>
      </c>
      <c r="S218" s="87">
        <v>0</v>
      </c>
      <c r="T218" s="87">
        <v>0</v>
      </c>
      <c r="U218" s="87">
        <v>0</v>
      </c>
      <c r="V218" s="87">
        <v>0</v>
      </c>
      <c r="W218" s="87">
        <v>0</v>
      </c>
      <c r="X218" s="88">
        <v>0</v>
      </c>
      <c r="Y218" s="88">
        <v>0</v>
      </c>
      <c r="Z218" s="89">
        <v>0</v>
      </c>
    </row>
    <row r="219" spans="2:26" x14ac:dyDescent="0.3">
      <c r="B219" s="45" t="s">
        <v>24</v>
      </c>
      <c r="C219" s="33" t="s">
        <v>233</v>
      </c>
      <c r="D219" s="46">
        <v>8</v>
      </c>
      <c r="E219" s="47">
        <v>0.4</v>
      </c>
      <c r="F219" s="47">
        <v>0</v>
      </c>
      <c r="G219" s="47">
        <v>0.4</v>
      </c>
      <c r="H219" s="46">
        <v>3.2</v>
      </c>
      <c r="I219" s="43">
        <v>0</v>
      </c>
      <c r="J219" s="44">
        <v>0</v>
      </c>
      <c r="K219" s="48"/>
      <c r="L219" s="84">
        <v>0</v>
      </c>
      <c r="M219" s="85">
        <v>0</v>
      </c>
      <c r="N219" s="86">
        <v>0</v>
      </c>
      <c r="O219" s="86">
        <v>0</v>
      </c>
      <c r="P219" s="86">
        <v>0</v>
      </c>
      <c r="Q219" s="86">
        <v>0</v>
      </c>
      <c r="R219" s="86">
        <v>0</v>
      </c>
      <c r="S219" s="87">
        <v>0</v>
      </c>
      <c r="T219" s="87">
        <v>0</v>
      </c>
      <c r="U219" s="87">
        <v>0</v>
      </c>
      <c r="V219" s="87">
        <v>0</v>
      </c>
      <c r="W219" s="87">
        <v>0</v>
      </c>
      <c r="X219" s="88">
        <v>0</v>
      </c>
      <c r="Y219" s="88">
        <v>0</v>
      </c>
      <c r="Z219" s="89">
        <v>0</v>
      </c>
    </row>
    <row r="220" spans="2:26" x14ac:dyDescent="0.3">
      <c r="B220" s="45" t="s">
        <v>24</v>
      </c>
      <c r="C220" s="33" t="s">
        <v>234</v>
      </c>
      <c r="D220" s="46">
        <v>12</v>
      </c>
      <c r="E220" s="47">
        <v>1</v>
      </c>
      <c r="F220" s="47">
        <v>0.4</v>
      </c>
      <c r="G220" s="47">
        <v>1</v>
      </c>
      <c r="H220" s="46">
        <v>12</v>
      </c>
      <c r="I220" s="43">
        <v>1</v>
      </c>
      <c r="J220" s="44">
        <v>12</v>
      </c>
      <c r="K220" s="48"/>
      <c r="L220" s="84">
        <v>0</v>
      </c>
      <c r="M220" s="85">
        <v>0</v>
      </c>
      <c r="N220" s="86">
        <v>0</v>
      </c>
      <c r="O220" s="86">
        <v>0</v>
      </c>
      <c r="P220" s="86">
        <v>0</v>
      </c>
      <c r="Q220" s="86">
        <v>0</v>
      </c>
      <c r="R220" s="86">
        <v>0</v>
      </c>
      <c r="S220" s="87">
        <v>0</v>
      </c>
      <c r="T220" s="87">
        <v>0</v>
      </c>
      <c r="U220" s="87">
        <v>12</v>
      </c>
      <c r="V220" s="87">
        <v>0</v>
      </c>
      <c r="W220" s="87">
        <v>0</v>
      </c>
      <c r="X220" s="88">
        <v>0</v>
      </c>
      <c r="Y220" s="88">
        <v>0</v>
      </c>
      <c r="Z220" s="89">
        <v>0</v>
      </c>
    </row>
    <row r="221" spans="2:26" x14ac:dyDescent="0.3">
      <c r="B221" s="45" t="s">
        <v>24</v>
      </c>
      <c r="C221" s="33" t="s">
        <v>235</v>
      </c>
      <c r="D221" s="46">
        <v>23</v>
      </c>
      <c r="E221" s="47">
        <v>0.4</v>
      </c>
      <c r="F221" s="47">
        <v>0</v>
      </c>
      <c r="G221" s="47">
        <v>0.4</v>
      </c>
      <c r="H221" s="46">
        <v>9.2000000000000011</v>
      </c>
      <c r="I221" s="43">
        <v>0</v>
      </c>
      <c r="J221" s="44">
        <v>0</v>
      </c>
      <c r="K221" s="48"/>
      <c r="L221" s="84">
        <v>0</v>
      </c>
      <c r="M221" s="85">
        <v>0</v>
      </c>
      <c r="N221" s="86">
        <v>0</v>
      </c>
      <c r="O221" s="86">
        <v>0</v>
      </c>
      <c r="P221" s="86">
        <v>0</v>
      </c>
      <c r="Q221" s="86">
        <v>0</v>
      </c>
      <c r="R221" s="86">
        <v>0</v>
      </c>
      <c r="S221" s="87">
        <v>0</v>
      </c>
      <c r="T221" s="87">
        <v>0</v>
      </c>
      <c r="U221" s="87">
        <v>0</v>
      </c>
      <c r="V221" s="87">
        <v>0</v>
      </c>
      <c r="W221" s="87">
        <v>0</v>
      </c>
      <c r="X221" s="88">
        <v>0</v>
      </c>
      <c r="Y221" s="88">
        <v>0</v>
      </c>
      <c r="Z221" s="89">
        <v>0</v>
      </c>
    </row>
    <row r="222" spans="2:26" x14ac:dyDescent="0.3">
      <c r="B222" s="45" t="s">
        <v>24</v>
      </c>
      <c r="C222" s="33" t="s">
        <v>236</v>
      </c>
      <c r="D222" s="46">
        <v>15</v>
      </c>
      <c r="E222" s="47">
        <v>0.4</v>
      </c>
      <c r="F222" s="47">
        <v>0</v>
      </c>
      <c r="G222" s="47">
        <v>0.4</v>
      </c>
      <c r="H222" s="46">
        <v>6</v>
      </c>
      <c r="I222" s="43">
        <v>0</v>
      </c>
      <c r="J222" s="44">
        <v>0</v>
      </c>
      <c r="K222" s="48"/>
      <c r="L222" s="84">
        <v>0</v>
      </c>
      <c r="M222" s="85">
        <v>0</v>
      </c>
      <c r="N222" s="86">
        <v>0</v>
      </c>
      <c r="O222" s="86">
        <v>0</v>
      </c>
      <c r="P222" s="86">
        <v>0</v>
      </c>
      <c r="Q222" s="86">
        <v>0</v>
      </c>
      <c r="R222" s="86">
        <v>0</v>
      </c>
      <c r="S222" s="87">
        <v>0</v>
      </c>
      <c r="T222" s="87">
        <v>0</v>
      </c>
      <c r="U222" s="87">
        <v>0</v>
      </c>
      <c r="V222" s="87">
        <v>0</v>
      </c>
      <c r="W222" s="87">
        <v>0</v>
      </c>
      <c r="X222" s="88">
        <v>0</v>
      </c>
      <c r="Y222" s="88">
        <v>0</v>
      </c>
      <c r="Z222" s="89">
        <v>0</v>
      </c>
    </row>
    <row r="223" spans="2:26" x14ac:dyDescent="0.3">
      <c r="B223" s="45" t="s">
        <v>24</v>
      </c>
      <c r="C223" s="33" t="s">
        <v>237</v>
      </c>
      <c r="D223" s="46">
        <v>7</v>
      </c>
      <c r="E223" s="47">
        <v>1</v>
      </c>
      <c r="F223" s="47">
        <v>1</v>
      </c>
      <c r="G223" s="47">
        <v>1</v>
      </c>
      <c r="H223" s="46">
        <v>7</v>
      </c>
      <c r="I223" s="43">
        <v>0.4</v>
      </c>
      <c r="J223" s="44">
        <v>2.8000000000000003</v>
      </c>
      <c r="K223" s="48"/>
      <c r="L223" s="84">
        <v>0</v>
      </c>
      <c r="M223" s="85">
        <v>0</v>
      </c>
      <c r="N223" s="86">
        <v>0</v>
      </c>
      <c r="O223" s="86">
        <v>0</v>
      </c>
      <c r="P223" s="86">
        <v>0</v>
      </c>
      <c r="Q223" s="86">
        <v>0</v>
      </c>
      <c r="R223" s="86">
        <v>0</v>
      </c>
      <c r="S223" s="87">
        <v>0</v>
      </c>
      <c r="T223" s="87">
        <v>0</v>
      </c>
      <c r="U223" s="87">
        <v>1.4000000000000001</v>
      </c>
      <c r="V223" s="87">
        <v>1.4000000000000001</v>
      </c>
      <c r="W223" s="87">
        <v>0</v>
      </c>
      <c r="X223" s="88">
        <v>0</v>
      </c>
      <c r="Y223" s="88">
        <v>0</v>
      </c>
      <c r="Z223" s="89">
        <v>0</v>
      </c>
    </row>
    <row r="224" spans="2:26" x14ac:dyDescent="0.3">
      <c r="B224" s="45" t="s">
        <v>24</v>
      </c>
      <c r="C224" s="33" t="s">
        <v>238</v>
      </c>
      <c r="D224" s="46">
        <v>8</v>
      </c>
      <c r="E224" s="47">
        <v>0.4</v>
      </c>
      <c r="F224" s="47">
        <v>1</v>
      </c>
      <c r="G224" s="47">
        <v>1</v>
      </c>
      <c r="H224" s="46">
        <v>8</v>
      </c>
      <c r="I224" s="43">
        <v>0</v>
      </c>
      <c r="J224" s="44">
        <v>0</v>
      </c>
      <c r="K224" s="48"/>
      <c r="L224" s="84">
        <v>0</v>
      </c>
      <c r="M224" s="85">
        <v>0</v>
      </c>
      <c r="N224" s="86">
        <v>0</v>
      </c>
      <c r="O224" s="86">
        <v>0</v>
      </c>
      <c r="P224" s="86">
        <v>0</v>
      </c>
      <c r="Q224" s="86">
        <v>0</v>
      </c>
      <c r="R224" s="86">
        <v>0</v>
      </c>
      <c r="S224" s="87">
        <v>0</v>
      </c>
      <c r="T224" s="87">
        <v>0</v>
      </c>
      <c r="U224" s="87">
        <v>0</v>
      </c>
      <c r="V224" s="87">
        <v>0</v>
      </c>
      <c r="W224" s="87">
        <v>0</v>
      </c>
      <c r="X224" s="88">
        <v>0</v>
      </c>
      <c r="Y224" s="88">
        <v>0</v>
      </c>
      <c r="Z224" s="89">
        <v>0</v>
      </c>
    </row>
    <row r="225" spans="2:26" x14ac:dyDescent="0.3">
      <c r="B225" s="45" t="s">
        <v>24</v>
      </c>
      <c r="C225" s="33" t="s">
        <v>239</v>
      </c>
      <c r="D225" s="46">
        <v>3</v>
      </c>
      <c r="E225" s="47">
        <v>0.4</v>
      </c>
      <c r="F225" s="47">
        <v>0</v>
      </c>
      <c r="G225" s="47">
        <v>0.4</v>
      </c>
      <c r="H225" s="46">
        <v>1.2000000000000002</v>
      </c>
      <c r="I225" s="43">
        <v>0</v>
      </c>
      <c r="J225" s="44">
        <v>0</v>
      </c>
      <c r="K225" s="48"/>
      <c r="L225" s="84">
        <v>0</v>
      </c>
      <c r="M225" s="85">
        <v>0</v>
      </c>
      <c r="N225" s="86">
        <v>0</v>
      </c>
      <c r="O225" s="86">
        <v>0</v>
      </c>
      <c r="P225" s="86">
        <v>0</v>
      </c>
      <c r="Q225" s="86">
        <v>0</v>
      </c>
      <c r="R225" s="86">
        <v>0</v>
      </c>
      <c r="S225" s="87">
        <v>0</v>
      </c>
      <c r="T225" s="87">
        <v>0</v>
      </c>
      <c r="U225" s="87">
        <v>0</v>
      </c>
      <c r="V225" s="87">
        <v>0</v>
      </c>
      <c r="W225" s="87">
        <v>0</v>
      </c>
      <c r="X225" s="88">
        <v>0</v>
      </c>
      <c r="Y225" s="88">
        <v>0</v>
      </c>
      <c r="Z225" s="89">
        <v>0</v>
      </c>
    </row>
    <row r="226" spans="2:26" x14ac:dyDescent="0.3">
      <c r="B226" s="45" t="s">
        <v>24</v>
      </c>
      <c r="C226" s="33" t="s">
        <v>240</v>
      </c>
      <c r="D226" s="46">
        <v>12</v>
      </c>
      <c r="E226" s="47">
        <v>1</v>
      </c>
      <c r="F226" s="47">
        <v>0</v>
      </c>
      <c r="G226" s="47">
        <v>1</v>
      </c>
      <c r="H226" s="46">
        <v>12</v>
      </c>
      <c r="I226" s="43">
        <v>0</v>
      </c>
      <c r="J226" s="44">
        <v>0</v>
      </c>
      <c r="K226" s="48"/>
      <c r="L226" s="84">
        <v>0</v>
      </c>
      <c r="M226" s="85">
        <v>0</v>
      </c>
      <c r="N226" s="86">
        <v>0</v>
      </c>
      <c r="O226" s="86">
        <v>0</v>
      </c>
      <c r="P226" s="86">
        <v>0</v>
      </c>
      <c r="Q226" s="86">
        <v>0</v>
      </c>
      <c r="R226" s="86">
        <v>0</v>
      </c>
      <c r="S226" s="87">
        <v>0</v>
      </c>
      <c r="T226" s="87">
        <v>0</v>
      </c>
      <c r="U226" s="87">
        <v>0</v>
      </c>
      <c r="V226" s="87">
        <v>0</v>
      </c>
      <c r="W226" s="87">
        <v>0</v>
      </c>
      <c r="X226" s="88">
        <v>0</v>
      </c>
      <c r="Y226" s="88">
        <v>0</v>
      </c>
      <c r="Z226" s="89">
        <v>0</v>
      </c>
    </row>
    <row r="227" spans="2:26" x14ac:dyDescent="0.3">
      <c r="B227" s="45" t="s">
        <v>24</v>
      </c>
      <c r="C227" s="33" t="s">
        <v>241</v>
      </c>
      <c r="D227" s="46">
        <v>12</v>
      </c>
      <c r="E227" s="47">
        <v>0.4</v>
      </c>
      <c r="F227" s="47">
        <v>0</v>
      </c>
      <c r="G227" s="47">
        <v>0.4</v>
      </c>
      <c r="H227" s="46">
        <v>4.8000000000000007</v>
      </c>
      <c r="I227" s="43">
        <v>0</v>
      </c>
      <c r="J227" s="44">
        <v>0</v>
      </c>
      <c r="K227" s="48"/>
      <c r="L227" s="84">
        <v>0</v>
      </c>
      <c r="M227" s="85">
        <v>0</v>
      </c>
      <c r="N227" s="86">
        <v>0</v>
      </c>
      <c r="O227" s="86">
        <v>0</v>
      </c>
      <c r="P227" s="86">
        <v>0</v>
      </c>
      <c r="Q227" s="86">
        <v>0</v>
      </c>
      <c r="R227" s="86">
        <v>0</v>
      </c>
      <c r="S227" s="87">
        <v>0</v>
      </c>
      <c r="T227" s="87">
        <v>0</v>
      </c>
      <c r="U227" s="87">
        <v>0</v>
      </c>
      <c r="V227" s="87">
        <v>0</v>
      </c>
      <c r="W227" s="87">
        <v>0</v>
      </c>
      <c r="X227" s="88">
        <v>0</v>
      </c>
      <c r="Y227" s="88">
        <v>0</v>
      </c>
      <c r="Z227" s="89">
        <v>0</v>
      </c>
    </row>
    <row r="228" spans="2:26" x14ac:dyDescent="0.3">
      <c r="B228" s="45" t="s">
        <v>24</v>
      </c>
      <c r="C228" s="33" t="s">
        <v>242</v>
      </c>
      <c r="D228" s="46">
        <v>20</v>
      </c>
      <c r="E228" s="47">
        <v>0.4</v>
      </c>
      <c r="F228" s="47">
        <v>0</v>
      </c>
      <c r="G228" s="47">
        <v>0.4</v>
      </c>
      <c r="H228" s="46">
        <v>8</v>
      </c>
      <c r="I228" s="43">
        <v>0</v>
      </c>
      <c r="J228" s="44">
        <v>0</v>
      </c>
      <c r="K228" s="48"/>
      <c r="L228" s="84">
        <v>0</v>
      </c>
      <c r="M228" s="85">
        <v>0</v>
      </c>
      <c r="N228" s="86">
        <v>0</v>
      </c>
      <c r="O228" s="86">
        <v>0</v>
      </c>
      <c r="P228" s="86">
        <v>0</v>
      </c>
      <c r="Q228" s="86">
        <v>0</v>
      </c>
      <c r="R228" s="86">
        <v>0</v>
      </c>
      <c r="S228" s="87">
        <v>0</v>
      </c>
      <c r="T228" s="87">
        <v>0</v>
      </c>
      <c r="U228" s="87">
        <v>0</v>
      </c>
      <c r="V228" s="87">
        <v>0</v>
      </c>
      <c r="W228" s="87">
        <v>0</v>
      </c>
      <c r="X228" s="88">
        <v>0</v>
      </c>
      <c r="Y228" s="88">
        <v>0</v>
      </c>
      <c r="Z228" s="89">
        <v>0</v>
      </c>
    </row>
    <row r="229" spans="2:26" x14ac:dyDescent="0.3">
      <c r="B229" s="45" t="s">
        <v>24</v>
      </c>
      <c r="C229" s="33" t="s">
        <v>243</v>
      </c>
      <c r="D229" s="46">
        <v>10</v>
      </c>
      <c r="E229" s="47">
        <v>0.4</v>
      </c>
      <c r="F229" s="47">
        <v>0</v>
      </c>
      <c r="G229" s="47">
        <v>0.4</v>
      </c>
      <c r="H229" s="46">
        <v>4</v>
      </c>
      <c r="I229" s="43">
        <v>0</v>
      </c>
      <c r="J229" s="44">
        <v>0</v>
      </c>
      <c r="K229" s="48"/>
      <c r="L229" s="84">
        <v>0</v>
      </c>
      <c r="M229" s="85">
        <v>0</v>
      </c>
      <c r="N229" s="86">
        <v>0</v>
      </c>
      <c r="O229" s="86">
        <v>0</v>
      </c>
      <c r="P229" s="86">
        <v>0</v>
      </c>
      <c r="Q229" s="86">
        <v>0</v>
      </c>
      <c r="R229" s="86">
        <v>0</v>
      </c>
      <c r="S229" s="87">
        <v>0</v>
      </c>
      <c r="T229" s="87">
        <v>0</v>
      </c>
      <c r="U229" s="87">
        <v>0</v>
      </c>
      <c r="V229" s="87">
        <v>0</v>
      </c>
      <c r="W229" s="87">
        <v>0</v>
      </c>
      <c r="X229" s="88">
        <v>0</v>
      </c>
      <c r="Y229" s="88">
        <v>0</v>
      </c>
      <c r="Z229" s="89">
        <v>0</v>
      </c>
    </row>
    <row r="230" spans="2:26" x14ac:dyDescent="0.3">
      <c r="B230" s="45" t="s">
        <v>24</v>
      </c>
      <c r="C230" s="33" t="s">
        <v>244</v>
      </c>
      <c r="D230" s="46">
        <v>10</v>
      </c>
      <c r="E230" s="47">
        <v>0.4</v>
      </c>
      <c r="F230" s="47">
        <v>0</v>
      </c>
      <c r="G230" s="47">
        <v>0.4</v>
      </c>
      <c r="H230" s="46">
        <v>4</v>
      </c>
      <c r="I230" s="43">
        <v>0</v>
      </c>
      <c r="J230" s="44">
        <v>0</v>
      </c>
      <c r="K230" s="48"/>
      <c r="L230" s="84">
        <v>0</v>
      </c>
      <c r="M230" s="85">
        <v>0</v>
      </c>
      <c r="N230" s="86">
        <v>0</v>
      </c>
      <c r="O230" s="86">
        <v>0</v>
      </c>
      <c r="P230" s="86">
        <v>0</v>
      </c>
      <c r="Q230" s="86">
        <v>0</v>
      </c>
      <c r="R230" s="86">
        <v>0</v>
      </c>
      <c r="S230" s="87">
        <v>0</v>
      </c>
      <c r="T230" s="87">
        <v>0</v>
      </c>
      <c r="U230" s="87">
        <v>0</v>
      </c>
      <c r="V230" s="87">
        <v>0</v>
      </c>
      <c r="W230" s="87">
        <v>0</v>
      </c>
      <c r="X230" s="88">
        <v>0</v>
      </c>
      <c r="Y230" s="88">
        <v>0</v>
      </c>
      <c r="Z230" s="89">
        <v>0</v>
      </c>
    </row>
    <row r="231" spans="2:26" x14ac:dyDescent="0.3">
      <c r="B231" s="45" t="s">
        <v>24</v>
      </c>
      <c r="C231" s="33" t="s">
        <v>245</v>
      </c>
      <c r="D231" s="46">
        <v>15</v>
      </c>
      <c r="E231" s="47">
        <v>0.4</v>
      </c>
      <c r="F231" s="47">
        <v>0</v>
      </c>
      <c r="G231" s="47">
        <v>0.4</v>
      </c>
      <c r="H231" s="46">
        <v>6</v>
      </c>
      <c r="I231" s="43">
        <v>0</v>
      </c>
      <c r="J231" s="44">
        <v>0</v>
      </c>
      <c r="K231" s="48"/>
      <c r="L231" s="84">
        <v>0</v>
      </c>
      <c r="M231" s="85">
        <v>0</v>
      </c>
      <c r="N231" s="86">
        <v>0</v>
      </c>
      <c r="O231" s="86">
        <v>0</v>
      </c>
      <c r="P231" s="86">
        <v>0</v>
      </c>
      <c r="Q231" s="86">
        <v>0</v>
      </c>
      <c r="R231" s="86">
        <v>0</v>
      </c>
      <c r="S231" s="87">
        <v>0</v>
      </c>
      <c r="T231" s="87">
        <v>0</v>
      </c>
      <c r="U231" s="87">
        <v>0</v>
      </c>
      <c r="V231" s="87">
        <v>0</v>
      </c>
      <c r="W231" s="87">
        <v>0</v>
      </c>
      <c r="X231" s="88">
        <v>0</v>
      </c>
      <c r="Y231" s="88">
        <v>0</v>
      </c>
      <c r="Z231" s="89">
        <v>0</v>
      </c>
    </row>
    <row r="232" spans="2:26" x14ac:dyDescent="0.3">
      <c r="B232" s="45" t="s">
        <v>24</v>
      </c>
      <c r="C232" s="33" t="s">
        <v>246</v>
      </c>
      <c r="D232" s="46">
        <v>9</v>
      </c>
      <c r="E232" s="47">
        <v>1</v>
      </c>
      <c r="F232" s="47">
        <v>1</v>
      </c>
      <c r="G232" s="47">
        <v>1</v>
      </c>
      <c r="H232" s="46">
        <v>9</v>
      </c>
      <c r="I232" s="43">
        <v>0.4</v>
      </c>
      <c r="J232" s="44">
        <v>3.6</v>
      </c>
      <c r="K232" s="48"/>
      <c r="L232" s="84">
        <v>0</v>
      </c>
      <c r="M232" s="85">
        <v>0</v>
      </c>
      <c r="N232" s="86">
        <v>0</v>
      </c>
      <c r="O232" s="86">
        <v>0</v>
      </c>
      <c r="P232" s="86">
        <v>0</v>
      </c>
      <c r="Q232" s="86">
        <v>0</v>
      </c>
      <c r="R232" s="86">
        <v>0</v>
      </c>
      <c r="S232" s="87">
        <v>0.39999999999999997</v>
      </c>
      <c r="T232" s="87">
        <v>0.39999999999999997</v>
      </c>
      <c r="U232" s="87">
        <v>0.39999999999999997</v>
      </c>
      <c r="V232" s="87">
        <v>1.2</v>
      </c>
      <c r="W232" s="87">
        <v>1.2</v>
      </c>
      <c r="X232" s="88">
        <v>0</v>
      </c>
      <c r="Y232" s="88">
        <v>0</v>
      </c>
      <c r="Z232" s="89">
        <v>0</v>
      </c>
    </row>
    <row r="233" spans="2:26" x14ac:dyDescent="0.3">
      <c r="B233" s="45" t="s">
        <v>24</v>
      </c>
      <c r="C233" s="33" t="s">
        <v>247</v>
      </c>
      <c r="D233" s="46">
        <v>20</v>
      </c>
      <c r="E233" s="47">
        <v>0.4</v>
      </c>
      <c r="F233" s="47">
        <v>1</v>
      </c>
      <c r="G233" s="47">
        <v>1</v>
      </c>
      <c r="H233" s="46">
        <v>20</v>
      </c>
      <c r="I233" s="43">
        <v>0</v>
      </c>
      <c r="J233" s="44">
        <v>0</v>
      </c>
      <c r="K233" s="48"/>
      <c r="L233" s="84">
        <v>0</v>
      </c>
      <c r="M233" s="85">
        <v>0</v>
      </c>
      <c r="N233" s="86">
        <v>0</v>
      </c>
      <c r="O233" s="86">
        <v>0</v>
      </c>
      <c r="P233" s="86">
        <v>0</v>
      </c>
      <c r="Q233" s="86">
        <v>0</v>
      </c>
      <c r="R233" s="86">
        <v>0</v>
      </c>
      <c r="S233" s="87">
        <v>0</v>
      </c>
      <c r="T233" s="87">
        <v>0</v>
      </c>
      <c r="U233" s="87">
        <v>0</v>
      </c>
      <c r="V233" s="87">
        <v>0</v>
      </c>
      <c r="W233" s="87">
        <v>0</v>
      </c>
      <c r="X233" s="88">
        <v>0</v>
      </c>
      <c r="Y233" s="88">
        <v>0</v>
      </c>
      <c r="Z233" s="89">
        <v>0</v>
      </c>
    </row>
    <row r="234" spans="2:26" x14ac:dyDescent="0.3">
      <c r="B234" s="45" t="s">
        <v>24</v>
      </c>
      <c r="C234" s="33" t="s">
        <v>248</v>
      </c>
      <c r="D234" s="46">
        <v>7</v>
      </c>
      <c r="E234" s="47">
        <v>1</v>
      </c>
      <c r="F234" s="47">
        <v>1</v>
      </c>
      <c r="G234" s="47">
        <v>1</v>
      </c>
      <c r="H234" s="46">
        <v>7</v>
      </c>
      <c r="I234" s="43">
        <v>0.4</v>
      </c>
      <c r="J234" s="44">
        <v>2.8000000000000003</v>
      </c>
      <c r="K234" s="48"/>
      <c r="L234" s="84">
        <v>0</v>
      </c>
      <c r="M234" s="85">
        <v>0</v>
      </c>
      <c r="N234" s="86">
        <v>0</v>
      </c>
      <c r="O234" s="86">
        <v>0</v>
      </c>
      <c r="P234" s="86">
        <v>0</v>
      </c>
      <c r="Q234" s="86">
        <v>0</v>
      </c>
      <c r="R234" s="86">
        <v>0</v>
      </c>
      <c r="S234" s="87">
        <v>0.31111111111111112</v>
      </c>
      <c r="T234" s="87">
        <v>0.31111111111111112</v>
      </c>
      <c r="U234" s="87">
        <v>0.31111111111111112</v>
      </c>
      <c r="V234" s="87">
        <v>0.93333333333333335</v>
      </c>
      <c r="W234" s="87">
        <v>0.93333333333333335</v>
      </c>
      <c r="X234" s="88">
        <v>0</v>
      </c>
      <c r="Y234" s="88">
        <v>0</v>
      </c>
      <c r="Z234" s="89">
        <v>0</v>
      </c>
    </row>
    <row r="235" spans="2:26" x14ac:dyDescent="0.3">
      <c r="B235" s="45" t="s">
        <v>24</v>
      </c>
      <c r="C235" s="33" t="s">
        <v>249</v>
      </c>
      <c r="D235" s="46">
        <v>20</v>
      </c>
      <c r="E235" s="47">
        <v>1</v>
      </c>
      <c r="F235" s="47">
        <v>1</v>
      </c>
      <c r="G235" s="47">
        <v>1</v>
      </c>
      <c r="H235" s="46">
        <v>20</v>
      </c>
      <c r="I235" s="43">
        <v>0.4</v>
      </c>
      <c r="J235" s="44">
        <v>8</v>
      </c>
      <c r="K235" s="48"/>
      <c r="L235" s="84">
        <v>0</v>
      </c>
      <c r="M235" s="85">
        <v>0</v>
      </c>
      <c r="N235" s="86">
        <v>0</v>
      </c>
      <c r="O235" s="86">
        <v>0</v>
      </c>
      <c r="P235" s="86">
        <v>0</v>
      </c>
      <c r="Q235" s="86">
        <v>0</v>
      </c>
      <c r="R235" s="86">
        <v>0</v>
      </c>
      <c r="S235" s="87">
        <v>0.88888888888888884</v>
      </c>
      <c r="T235" s="87">
        <v>0.88888888888888884</v>
      </c>
      <c r="U235" s="87">
        <v>0.88888888888888884</v>
      </c>
      <c r="V235" s="87">
        <v>2.6666666666666665</v>
      </c>
      <c r="W235" s="87">
        <v>2.6666666666666665</v>
      </c>
      <c r="X235" s="88">
        <v>0</v>
      </c>
      <c r="Y235" s="88">
        <v>0</v>
      </c>
      <c r="Z235" s="89">
        <v>0</v>
      </c>
    </row>
    <row r="236" spans="2:26" x14ac:dyDescent="0.3">
      <c r="B236" s="45" t="s">
        <v>24</v>
      </c>
      <c r="C236" s="33" t="s">
        <v>250</v>
      </c>
      <c r="D236" s="46">
        <v>9</v>
      </c>
      <c r="E236" s="47">
        <v>1</v>
      </c>
      <c r="F236" s="47">
        <v>1</v>
      </c>
      <c r="G236" s="47">
        <v>1</v>
      </c>
      <c r="H236" s="46">
        <v>9</v>
      </c>
      <c r="I236" s="43">
        <v>0.4</v>
      </c>
      <c r="J236" s="44">
        <v>3.6</v>
      </c>
      <c r="K236" s="48"/>
      <c r="L236" s="84">
        <v>0</v>
      </c>
      <c r="M236" s="85">
        <v>0</v>
      </c>
      <c r="N236" s="86">
        <v>0</v>
      </c>
      <c r="O236" s="86">
        <v>0</v>
      </c>
      <c r="P236" s="86">
        <v>0</v>
      </c>
      <c r="Q236" s="86">
        <v>0</v>
      </c>
      <c r="R236" s="86">
        <v>0</v>
      </c>
      <c r="S236" s="87">
        <v>0.39999999999999997</v>
      </c>
      <c r="T236" s="87">
        <v>0.39999999999999997</v>
      </c>
      <c r="U236" s="87">
        <v>0.39999999999999997</v>
      </c>
      <c r="V236" s="87">
        <v>1.2</v>
      </c>
      <c r="W236" s="87">
        <v>1.2</v>
      </c>
      <c r="X236" s="88">
        <v>0</v>
      </c>
      <c r="Y236" s="88">
        <v>0</v>
      </c>
      <c r="Z236" s="89">
        <v>0</v>
      </c>
    </row>
    <row r="237" spans="2:26" x14ac:dyDescent="0.3">
      <c r="B237" s="45" t="s">
        <v>24</v>
      </c>
      <c r="C237" s="33" t="s">
        <v>251</v>
      </c>
      <c r="D237" s="46">
        <v>15</v>
      </c>
      <c r="E237" s="47">
        <v>1</v>
      </c>
      <c r="F237" s="47">
        <v>0</v>
      </c>
      <c r="G237" s="47">
        <v>1</v>
      </c>
      <c r="H237" s="46">
        <v>15</v>
      </c>
      <c r="I237" s="43">
        <v>0.4</v>
      </c>
      <c r="J237" s="44">
        <v>6</v>
      </c>
      <c r="K237" s="48"/>
      <c r="L237" s="84">
        <v>0</v>
      </c>
      <c r="M237" s="85">
        <v>0</v>
      </c>
      <c r="N237" s="86">
        <v>0</v>
      </c>
      <c r="O237" s="86">
        <v>0</v>
      </c>
      <c r="P237" s="86">
        <v>0</v>
      </c>
      <c r="Q237" s="86">
        <v>0</v>
      </c>
      <c r="R237" s="86">
        <v>0</v>
      </c>
      <c r="S237" s="87">
        <v>0.66666666666666663</v>
      </c>
      <c r="T237" s="87">
        <v>0.66666666666666663</v>
      </c>
      <c r="U237" s="87">
        <v>0.66666666666666663</v>
      </c>
      <c r="V237" s="87">
        <v>2</v>
      </c>
      <c r="W237" s="87">
        <v>2</v>
      </c>
      <c r="X237" s="88">
        <v>0</v>
      </c>
      <c r="Y237" s="88">
        <v>0</v>
      </c>
      <c r="Z237" s="89">
        <v>0</v>
      </c>
    </row>
    <row r="238" spans="2:26" x14ac:dyDescent="0.3">
      <c r="B238" s="45" t="s">
        <v>24</v>
      </c>
      <c r="C238" s="33" t="s">
        <v>252</v>
      </c>
      <c r="D238" s="46">
        <v>15</v>
      </c>
      <c r="E238" s="47">
        <v>0.4</v>
      </c>
      <c r="F238" s="47">
        <v>0</v>
      </c>
      <c r="G238" s="47">
        <v>0.4</v>
      </c>
      <c r="H238" s="46">
        <v>6</v>
      </c>
      <c r="I238" s="43">
        <v>0</v>
      </c>
      <c r="J238" s="44">
        <v>0</v>
      </c>
      <c r="K238" s="48"/>
      <c r="L238" s="84">
        <v>0</v>
      </c>
      <c r="M238" s="85">
        <v>0</v>
      </c>
      <c r="N238" s="86">
        <v>0</v>
      </c>
      <c r="O238" s="86">
        <v>0</v>
      </c>
      <c r="P238" s="86">
        <v>0</v>
      </c>
      <c r="Q238" s="86">
        <v>0</v>
      </c>
      <c r="R238" s="86">
        <v>0</v>
      </c>
      <c r="S238" s="87">
        <v>0</v>
      </c>
      <c r="T238" s="87">
        <v>0</v>
      </c>
      <c r="U238" s="87">
        <v>0</v>
      </c>
      <c r="V238" s="87">
        <v>0</v>
      </c>
      <c r="W238" s="87">
        <v>0</v>
      </c>
      <c r="X238" s="88">
        <v>0</v>
      </c>
      <c r="Y238" s="88">
        <v>0</v>
      </c>
      <c r="Z238" s="89">
        <v>0</v>
      </c>
    </row>
    <row r="239" spans="2:26" x14ac:dyDescent="0.3">
      <c r="B239" s="45" t="s">
        <v>24</v>
      </c>
      <c r="C239" s="33" t="s">
        <v>253</v>
      </c>
      <c r="D239" s="46">
        <v>6</v>
      </c>
      <c r="E239" s="47">
        <v>0.4</v>
      </c>
      <c r="F239" s="47">
        <v>1</v>
      </c>
      <c r="G239" s="47">
        <v>1</v>
      </c>
      <c r="H239" s="46">
        <v>6</v>
      </c>
      <c r="I239" s="43">
        <v>0</v>
      </c>
      <c r="J239" s="44">
        <v>0</v>
      </c>
      <c r="K239" s="48"/>
      <c r="L239" s="84">
        <v>0</v>
      </c>
      <c r="M239" s="85">
        <v>0</v>
      </c>
      <c r="N239" s="86">
        <v>0</v>
      </c>
      <c r="O239" s="86">
        <v>0</v>
      </c>
      <c r="P239" s="86">
        <v>0</v>
      </c>
      <c r="Q239" s="86">
        <v>0</v>
      </c>
      <c r="R239" s="86">
        <v>0</v>
      </c>
      <c r="S239" s="87">
        <v>0</v>
      </c>
      <c r="T239" s="87">
        <v>0</v>
      </c>
      <c r="U239" s="87">
        <v>0</v>
      </c>
      <c r="V239" s="87">
        <v>0</v>
      </c>
      <c r="W239" s="87">
        <v>0</v>
      </c>
      <c r="X239" s="88">
        <v>0</v>
      </c>
      <c r="Y239" s="88">
        <v>0</v>
      </c>
      <c r="Z239" s="89">
        <v>0</v>
      </c>
    </row>
    <row r="240" spans="2:26" x14ac:dyDescent="0.3">
      <c r="B240" s="45" t="s">
        <v>24</v>
      </c>
      <c r="C240" s="33" t="s">
        <v>254</v>
      </c>
      <c r="D240" s="46">
        <v>20</v>
      </c>
      <c r="E240" s="47">
        <v>0.4</v>
      </c>
      <c r="F240" s="47">
        <v>0</v>
      </c>
      <c r="G240" s="47">
        <v>0.4</v>
      </c>
      <c r="H240" s="46">
        <v>8</v>
      </c>
      <c r="I240" s="43">
        <v>0</v>
      </c>
      <c r="J240" s="44">
        <v>0</v>
      </c>
      <c r="K240" s="48"/>
      <c r="L240" s="84">
        <v>0</v>
      </c>
      <c r="M240" s="85">
        <v>0</v>
      </c>
      <c r="N240" s="86">
        <v>0</v>
      </c>
      <c r="O240" s="86">
        <v>0</v>
      </c>
      <c r="P240" s="86">
        <v>0</v>
      </c>
      <c r="Q240" s="86">
        <v>0</v>
      </c>
      <c r="R240" s="86">
        <v>0</v>
      </c>
      <c r="S240" s="87">
        <v>0</v>
      </c>
      <c r="T240" s="87">
        <v>0</v>
      </c>
      <c r="U240" s="87">
        <v>0</v>
      </c>
      <c r="V240" s="87">
        <v>0</v>
      </c>
      <c r="W240" s="87">
        <v>0</v>
      </c>
      <c r="X240" s="88">
        <v>0</v>
      </c>
      <c r="Y240" s="88">
        <v>0</v>
      </c>
      <c r="Z240" s="89">
        <v>0</v>
      </c>
    </row>
    <row r="241" spans="2:26" x14ac:dyDescent="0.3">
      <c r="B241" s="45" t="s">
        <v>24</v>
      </c>
      <c r="C241" s="33" t="s">
        <v>255</v>
      </c>
      <c r="D241" s="46">
        <v>32</v>
      </c>
      <c r="E241" s="47">
        <v>1</v>
      </c>
      <c r="F241" s="47">
        <v>0</v>
      </c>
      <c r="G241" s="47">
        <v>1</v>
      </c>
      <c r="H241" s="46">
        <v>32</v>
      </c>
      <c r="I241" s="41">
        <v>1</v>
      </c>
      <c r="J241" s="42">
        <v>32</v>
      </c>
      <c r="L241" s="34">
        <v>0</v>
      </c>
      <c r="M241" s="35">
        <v>0</v>
      </c>
      <c r="N241" s="36">
        <v>0</v>
      </c>
      <c r="O241" s="36">
        <v>0</v>
      </c>
      <c r="P241" s="36">
        <v>0</v>
      </c>
      <c r="Q241" s="36">
        <v>0</v>
      </c>
      <c r="R241" s="36">
        <v>0</v>
      </c>
      <c r="S241" s="37">
        <v>3.5555555555555554</v>
      </c>
      <c r="T241" s="37">
        <v>3.5555555555555554</v>
      </c>
      <c r="U241" s="37">
        <v>3.5555555555555554</v>
      </c>
      <c r="V241" s="37">
        <v>10.666666666666666</v>
      </c>
      <c r="W241" s="37">
        <v>10.666666666666666</v>
      </c>
      <c r="X241" s="38">
        <v>0</v>
      </c>
      <c r="Y241" s="38">
        <v>0</v>
      </c>
      <c r="Z241" s="39">
        <v>0</v>
      </c>
    </row>
    <row r="242" spans="2:26" x14ac:dyDescent="0.3">
      <c r="B242" s="45" t="s">
        <v>24</v>
      </c>
      <c r="C242" s="33" t="s">
        <v>256</v>
      </c>
      <c r="D242" s="46">
        <v>50</v>
      </c>
      <c r="E242" s="47">
        <v>0.4</v>
      </c>
      <c r="F242" s="47">
        <v>1</v>
      </c>
      <c r="G242" s="47">
        <v>1</v>
      </c>
      <c r="H242" s="46">
        <v>50</v>
      </c>
      <c r="I242" s="43">
        <v>0.4</v>
      </c>
      <c r="J242" s="44">
        <v>20</v>
      </c>
      <c r="K242" s="48"/>
      <c r="L242" s="84">
        <v>0</v>
      </c>
      <c r="M242" s="85">
        <v>0</v>
      </c>
      <c r="N242" s="86">
        <v>0</v>
      </c>
      <c r="O242" s="86">
        <v>0</v>
      </c>
      <c r="P242" s="86">
        <v>0</v>
      </c>
      <c r="Q242" s="86">
        <v>0</v>
      </c>
      <c r="R242" s="86">
        <v>0</v>
      </c>
      <c r="S242" s="87">
        <v>6.6666666666666661</v>
      </c>
      <c r="T242" s="87">
        <v>6.6666666666666661</v>
      </c>
      <c r="U242" s="87">
        <v>6.6666666666666661</v>
      </c>
      <c r="V242" s="87">
        <v>0</v>
      </c>
      <c r="W242" s="87">
        <v>0</v>
      </c>
      <c r="X242" s="88">
        <v>0</v>
      </c>
      <c r="Y242" s="88">
        <v>0</v>
      </c>
      <c r="Z242" s="89">
        <v>0</v>
      </c>
    </row>
    <row r="243" spans="2:26" x14ac:dyDescent="0.3">
      <c r="B243" s="45" t="s">
        <v>24</v>
      </c>
      <c r="C243" s="33" t="s">
        <v>257</v>
      </c>
      <c r="D243" s="46">
        <v>20</v>
      </c>
      <c r="E243" s="47">
        <v>0.4</v>
      </c>
      <c r="F243" s="47">
        <v>0</v>
      </c>
      <c r="G243" s="47">
        <v>0.4</v>
      </c>
      <c r="H243" s="46">
        <v>8</v>
      </c>
      <c r="I243" s="43">
        <v>0.4</v>
      </c>
      <c r="J243" s="44">
        <v>3.2</v>
      </c>
      <c r="K243" s="48"/>
      <c r="L243" s="84">
        <v>0</v>
      </c>
      <c r="M243" s="85">
        <v>0</v>
      </c>
      <c r="N243" s="86">
        <v>0</v>
      </c>
      <c r="O243" s="86">
        <v>0</v>
      </c>
      <c r="P243" s="86">
        <v>0</v>
      </c>
      <c r="Q243" s="86">
        <v>0</v>
      </c>
      <c r="R243" s="86">
        <v>0</v>
      </c>
      <c r="S243" s="87">
        <v>0</v>
      </c>
      <c r="T243" s="87">
        <v>1.6</v>
      </c>
      <c r="U243" s="87">
        <v>1.6</v>
      </c>
      <c r="V243" s="87">
        <v>0</v>
      </c>
      <c r="W243" s="87">
        <v>0</v>
      </c>
      <c r="X243" s="88">
        <v>0</v>
      </c>
      <c r="Y243" s="88">
        <v>0</v>
      </c>
      <c r="Z243" s="89">
        <v>0</v>
      </c>
    </row>
    <row r="244" spans="2:26" x14ac:dyDescent="0.3">
      <c r="B244" s="45" t="s">
        <v>24</v>
      </c>
      <c r="C244" s="33" t="s">
        <v>258</v>
      </c>
      <c r="D244" s="46">
        <v>25</v>
      </c>
      <c r="E244" s="47">
        <v>0.4</v>
      </c>
      <c r="F244" s="47">
        <v>0</v>
      </c>
      <c r="G244" s="47">
        <v>0.4</v>
      </c>
      <c r="H244" s="46">
        <v>10</v>
      </c>
      <c r="I244" s="43">
        <v>0</v>
      </c>
      <c r="J244" s="44">
        <v>0</v>
      </c>
      <c r="K244" s="48"/>
      <c r="L244" s="84">
        <v>0</v>
      </c>
      <c r="M244" s="85">
        <v>0</v>
      </c>
      <c r="N244" s="86">
        <v>0</v>
      </c>
      <c r="O244" s="86">
        <v>0</v>
      </c>
      <c r="P244" s="86">
        <v>0</v>
      </c>
      <c r="Q244" s="86">
        <v>0</v>
      </c>
      <c r="R244" s="86">
        <v>0</v>
      </c>
      <c r="S244" s="87">
        <v>0</v>
      </c>
      <c r="T244" s="87">
        <v>0</v>
      </c>
      <c r="U244" s="87">
        <v>0</v>
      </c>
      <c r="V244" s="87">
        <v>0</v>
      </c>
      <c r="W244" s="87">
        <v>0</v>
      </c>
      <c r="X244" s="88">
        <v>0</v>
      </c>
      <c r="Y244" s="88">
        <v>0</v>
      </c>
      <c r="Z244" s="89">
        <v>0</v>
      </c>
    </row>
    <row r="245" spans="2:26" x14ac:dyDescent="0.3">
      <c r="B245" s="45" t="s">
        <v>24</v>
      </c>
      <c r="C245" s="33" t="s">
        <v>259</v>
      </c>
      <c r="D245" s="46">
        <v>8</v>
      </c>
      <c r="E245" s="47">
        <v>0.4</v>
      </c>
      <c r="F245" s="47">
        <v>0</v>
      </c>
      <c r="G245" s="47">
        <v>0.4</v>
      </c>
      <c r="H245" s="46">
        <v>3.2</v>
      </c>
      <c r="I245" s="43">
        <v>0</v>
      </c>
      <c r="J245" s="44">
        <v>0</v>
      </c>
      <c r="K245" s="48"/>
      <c r="L245" s="84">
        <v>0</v>
      </c>
      <c r="M245" s="85">
        <v>0</v>
      </c>
      <c r="N245" s="86">
        <v>0</v>
      </c>
      <c r="O245" s="86">
        <v>0</v>
      </c>
      <c r="P245" s="86">
        <v>0</v>
      </c>
      <c r="Q245" s="86">
        <v>0</v>
      </c>
      <c r="R245" s="86">
        <v>0</v>
      </c>
      <c r="S245" s="87">
        <v>0</v>
      </c>
      <c r="T245" s="87">
        <v>0</v>
      </c>
      <c r="U245" s="87">
        <v>0</v>
      </c>
      <c r="V245" s="87">
        <v>0</v>
      </c>
      <c r="W245" s="87">
        <v>0</v>
      </c>
      <c r="X245" s="88">
        <v>0</v>
      </c>
      <c r="Y245" s="88">
        <v>0</v>
      </c>
      <c r="Z245" s="89">
        <v>0</v>
      </c>
    </row>
    <row r="246" spans="2:26" x14ac:dyDescent="0.3">
      <c r="B246" s="45" t="s">
        <v>24</v>
      </c>
      <c r="C246" s="33" t="s">
        <v>260</v>
      </c>
      <c r="D246" s="46">
        <v>25</v>
      </c>
      <c r="E246" s="47">
        <v>0.4</v>
      </c>
      <c r="F246" s="47">
        <v>0</v>
      </c>
      <c r="G246" s="47">
        <v>0.4</v>
      </c>
      <c r="H246" s="46">
        <v>10</v>
      </c>
      <c r="I246" s="43">
        <v>0</v>
      </c>
      <c r="J246" s="44">
        <v>0</v>
      </c>
      <c r="K246" s="48"/>
      <c r="L246" s="84">
        <v>0</v>
      </c>
      <c r="M246" s="85">
        <v>0</v>
      </c>
      <c r="N246" s="86">
        <v>0</v>
      </c>
      <c r="O246" s="86">
        <v>0</v>
      </c>
      <c r="P246" s="86">
        <v>0</v>
      </c>
      <c r="Q246" s="86">
        <v>0</v>
      </c>
      <c r="R246" s="86">
        <v>0</v>
      </c>
      <c r="S246" s="87">
        <v>0</v>
      </c>
      <c r="T246" s="87">
        <v>0</v>
      </c>
      <c r="U246" s="87">
        <v>0</v>
      </c>
      <c r="V246" s="87">
        <v>0</v>
      </c>
      <c r="W246" s="87">
        <v>0</v>
      </c>
      <c r="X246" s="88">
        <v>0</v>
      </c>
      <c r="Y246" s="88">
        <v>0</v>
      </c>
      <c r="Z246" s="89">
        <v>0</v>
      </c>
    </row>
    <row r="247" spans="2:26" x14ac:dyDescent="0.3">
      <c r="B247" s="45" t="s">
        <v>24</v>
      </c>
      <c r="C247" s="33" t="s">
        <v>261</v>
      </c>
      <c r="D247" s="46">
        <v>10</v>
      </c>
      <c r="E247" s="47">
        <v>0.4</v>
      </c>
      <c r="F247" s="47">
        <v>0</v>
      </c>
      <c r="G247" s="47">
        <v>0.4</v>
      </c>
      <c r="H247" s="46">
        <v>4</v>
      </c>
      <c r="I247" s="43">
        <v>0</v>
      </c>
      <c r="J247" s="44">
        <v>0</v>
      </c>
      <c r="K247" s="48"/>
      <c r="L247" s="84">
        <v>0</v>
      </c>
      <c r="M247" s="85">
        <v>0</v>
      </c>
      <c r="N247" s="86">
        <v>0</v>
      </c>
      <c r="O247" s="86">
        <v>0</v>
      </c>
      <c r="P247" s="86">
        <v>0</v>
      </c>
      <c r="Q247" s="86">
        <v>0</v>
      </c>
      <c r="R247" s="86">
        <v>0</v>
      </c>
      <c r="S247" s="87">
        <v>0</v>
      </c>
      <c r="T247" s="87">
        <v>0</v>
      </c>
      <c r="U247" s="87">
        <v>0</v>
      </c>
      <c r="V247" s="87">
        <v>0</v>
      </c>
      <c r="W247" s="87">
        <v>0</v>
      </c>
      <c r="X247" s="88">
        <v>0</v>
      </c>
      <c r="Y247" s="88">
        <v>0</v>
      </c>
      <c r="Z247" s="89">
        <v>0</v>
      </c>
    </row>
    <row r="248" spans="2:26" x14ac:dyDescent="0.3">
      <c r="B248" s="45" t="s">
        <v>24</v>
      </c>
      <c r="C248" s="33" t="s">
        <v>262</v>
      </c>
      <c r="D248" s="46">
        <v>18</v>
      </c>
      <c r="E248" s="47">
        <v>0.4</v>
      </c>
      <c r="F248" s="47">
        <v>0</v>
      </c>
      <c r="G248" s="47">
        <v>0.4</v>
      </c>
      <c r="H248" s="46">
        <v>7.2</v>
      </c>
      <c r="I248" s="43">
        <v>0</v>
      </c>
      <c r="J248" s="44">
        <v>0</v>
      </c>
      <c r="K248" s="48"/>
      <c r="L248" s="84">
        <v>0</v>
      </c>
      <c r="M248" s="85">
        <v>0</v>
      </c>
      <c r="N248" s="86">
        <v>0</v>
      </c>
      <c r="O248" s="86">
        <v>0</v>
      </c>
      <c r="P248" s="86">
        <v>0</v>
      </c>
      <c r="Q248" s="86">
        <v>0</v>
      </c>
      <c r="R248" s="86">
        <v>0</v>
      </c>
      <c r="S248" s="87">
        <v>0</v>
      </c>
      <c r="T248" s="87">
        <v>0</v>
      </c>
      <c r="U248" s="87">
        <v>0</v>
      </c>
      <c r="V248" s="87">
        <v>0</v>
      </c>
      <c r="W248" s="87">
        <v>0</v>
      </c>
      <c r="X248" s="88">
        <v>0</v>
      </c>
      <c r="Y248" s="88">
        <v>0</v>
      </c>
      <c r="Z248" s="89">
        <v>0</v>
      </c>
    </row>
    <row r="249" spans="2:26" x14ac:dyDescent="0.3">
      <c r="B249" s="45" t="s">
        <v>24</v>
      </c>
      <c r="C249" s="33" t="s">
        <v>263</v>
      </c>
      <c r="D249" s="46">
        <v>5</v>
      </c>
      <c r="E249" s="47">
        <v>1</v>
      </c>
      <c r="F249" s="47">
        <v>0</v>
      </c>
      <c r="G249" s="47">
        <v>1</v>
      </c>
      <c r="H249" s="46">
        <v>5</v>
      </c>
      <c r="I249" s="43">
        <v>0</v>
      </c>
      <c r="J249" s="44">
        <v>0</v>
      </c>
      <c r="K249" s="48"/>
      <c r="L249" s="84">
        <v>0</v>
      </c>
      <c r="M249" s="85">
        <v>0</v>
      </c>
      <c r="N249" s="86">
        <v>0</v>
      </c>
      <c r="O249" s="86">
        <v>0</v>
      </c>
      <c r="P249" s="86">
        <v>0</v>
      </c>
      <c r="Q249" s="86">
        <v>0</v>
      </c>
      <c r="R249" s="86">
        <v>0</v>
      </c>
      <c r="S249" s="87">
        <v>0</v>
      </c>
      <c r="T249" s="87">
        <v>0</v>
      </c>
      <c r="U249" s="87">
        <v>0</v>
      </c>
      <c r="V249" s="87">
        <v>0</v>
      </c>
      <c r="W249" s="87">
        <v>0</v>
      </c>
      <c r="X249" s="88">
        <v>0</v>
      </c>
      <c r="Y249" s="88">
        <v>0</v>
      </c>
      <c r="Z249" s="89">
        <v>0</v>
      </c>
    </row>
    <row r="250" spans="2:26" x14ac:dyDescent="0.3">
      <c r="B250" s="45" t="s">
        <v>24</v>
      </c>
      <c r="C250" s="33" t="s">
        <v>264</v>
      </c>
      <c r="D250" s="46">
        <v>4</v>
      </c>
      <c r="E250" s="47">
        <v>0.4</v>
      </c>
      <c r="F250" s="47">
        <v>1</v>
      </c>
      <c r="G250" s="47">
        <v>1</v>
      </c>
      <c r="H250" s="46">
        <v>4</v>
      </c>
      <c r="I250" s="41">
        <v>1</v>
      </c>
      <c r="J250" s="42">
        <v>5</v>
      </c>
      <c r="L250" s="34">
        <v>0</v>
      </c>
      <c r="M250" s="35">
        <v>0</v>
      </c>
      <c r="N250" s="36">
        <v>0</v>
      </c>
      <c r="O250" s="36">
        <v>0</v>
      </c>
      <c r="P250" s="36">
        <v>0</v>
      </c>
      <c r="Q250" s="36">
        <v>0</v>
      </c>
      <c r="R250" s="36">
        <v>0</v>
      </c>
      <c r="S250" s="37">
        <v>0.55555555555555558</v>
      </c>
      <c r="T250" s="37">
        <v>0.55555555555555558</v>
      </c>
      <c r="U250" s="37">
        <v>0.55555555555555558</v>
      </c>
      <c r="V250" s="37">
        <v>1.6666666666666667</v>
      </c>
      <c r="W250" s="37">
        <v>1.6666666666666667</v>
      </c>
      <c r="X250" s="38">
        <v>0</v>
      </c>
      <c r="Y250" s="38">
        <v>0</v>
      </c>
      <c r="Z250" s="39">
        <v>0</v>
      </c>
    </row>
    <row r="251" spans="2:26" x14ac:dyDescent="0.3">
      <c r="B251" s="45" t="s">
        <v>24</v>
      </c>
      <c r="C251" s="33" t="s">
        <v>265</v>
      </c>
      <c r="D251" s="46">
        <v>15</v>
      </c>
      <c r="E251" s="47">
        <v>0.4</v>
      </c>
      <c r="F251" s="47">
        <v>0</v>
      </c>
      <c r="G251" s="47">
        <v>0.4</v>
      </c>
      <c r="H251" s="46">
        <v>6</v>
      </c>
      <c r="I251" s="43">
        <v>0</v>
      </c>
      <c r="J251" s="44">
        <v>0</v>
      </c>
      <c r="K251" s="48"/>
      <c r="L251" s="84">
        <v>0</v>
      </c>
      <c r="M251" s="85">
        <v>0</v>
      </c>
      <c r="N251" s="86">
        <v>0</v>
      </c>
      <c r="O251" s="86">
        <v>0</v>
      </c>
      <c r="P251" s="86">
        <v>0</v>
      </c>
      <c r="Q251" s="86">
        <v>0</v>
      </c>
      <c r="R251" s="86">
        <v>0</v>
      </c>
      <c r="S251" s="87">
        <v>0</v>
      </c>
      <c r="T251" s="87">
        <v>0</v>
      </c>
      <c r="U251" s="87">
        <v>0</v>
      </c>
      <c r="V251" s="87">
        <v>0</v>
      </c>
      <c r="W251" s="87">
        <v>0</v>
      </c>
      <c r="X251" s="88">
        <v>0</v>
      </c>
      <c r="Y251" s="88">
        <v>0</v>
      </c>
      <c r="Z251" s="89">
        <v>0</v>
      </c>
    </row>
    <row r="252" spans="2:26" x14ac:dyDescent="0.3">
      <c r="B252" s="45" t="s">
        <v>24</v>
      </c>
      <c r="C252" s="33" t="s">
        <v>266</v>
      </c>
      <c r="D252" s="46">
        <v>26</v>
      </c>
      <c r="E252" s="47">
        <v>0.4</v>
      </c>
      <c r="F252" s="47">
        <v>0</v>
      </c>
      <c r="G252" s="47">
        <v>0.4</v>
      </c>
      <c r="H252" s="46">
        <v>10.4</v>
      </c>
      <c r="I252" s="43">
        <v>0</v>
      </c>
      <c r="J252" s="44">
        <v>0</v>
      </c>
      <c r="K252" s="48"/>
      <c r="L252" s="84">
        <v>0</v>
      </c>
      <c r="M252" s="85">
        <v>0</v>
      </c>
      <c r="N252" s="86">
        <v>0</v>
      </c>
      <c r="O252" s="86">
        <v>0</v>
      </c>
      <c r="P252" s="86">
        <v>0</v>
      </c>
      <c r="Q252" s="86">
        <v>0</v>
      </c>
      <c r="R252" s="86">
        <v>0</v>
      </c>
      <c r="S252" s="87">
        <v>0</v>
      </c>
      <c r="T252" s="87">
        <v>0</v>
      </c>
      <c r="U252" s="87">
        <v>0</v>
      </c>
      <c r="V252" s="87">
        <v>0</v>
      </c>
      <c r="W252" s="87">
        <v>0</v>
      </c>
      <c r="X252" s="88">
        <v>0</v>
      </c>
      <c r="Y252" s="88">
        <v>0</v>
      </c>
      <c r="Z252" s="89">
        <v>0</v>
      </c>
    </row>
    <row r="253" spans="2:26" x14ac:dyDescent="0.3">
      <c r="B253" s="45" t="s">
        <v>24</v>
      </c>
      <c r="C253" s="33" t="s">
        <v>267</v>
      </c>
      <c r="D253" s="46">
        <v>58</v>
      </c>
      <c r="E253" s="47">
        <v>0.4</v>
      </c>
      <c r="F253" s="47">
        <v>1</v>
      </c>
      <c r="G253" s="47">
        <v>1</v>
      </c>
      <c r="H253" s="46">
        <v>58</v>
      </c>
      <c r="I253" s="43">
        <v>0</v>
      </c>
      <c r="J253" s="44">
        <v>0</v>
      </c>
      <c r="K253" s="48"/>
      <c r="L253" s="84">
        <v>0</v>
      </c>
      <c r="M253" s="85">
        <v>0</v>
      </c>
      <c r="N253" s="86">
        <v>0</v>
      </c>
      <c r="O253" s="86">
        <v>0</v>
      </c>
      <c r="P253" s="86">
        <v>0</v>
      </c>
      <c r="Q253" s="86">
        <v>0</v>
      </c>
      <c r="R253" s="86">
        <v>0</v>
      </c>
      <c r="S253" s="87">
        <v>0</v>
      </c>
      <c r="T253" s="87">
        <v>0</v>
      </c>
      <c r="U253" s="87">
        <v>0</v>
      </c>
      <c r="V253" s="87">
        <v>0</v>
      </c>
      <c r="W253" s="87">
        <v>0</v>
      </c>
      <c r="X253" s="88">
        <v>0</v>
      </c>
      <c r="Y253" s="88">
        <v>0</v>
      </c>
      <c r="Z253" s="89">
        <v>0</v>
      </c>
    </row>
    <row r="254" spans="2:26" x14ac:dyDescent="0.3">
      <c r="B254" s="45" t="s">
        <v>24</v>
      </c>
      <c r="C254" s="33" t="s">
        <v>268</v>
      </c>
      <c r="D254" s="46">
        <v>15</v>
      </c>
      <c r="E254" s="47">
        <v>1</v>
      </c>
      <c r="F254" s="47">
        <v>0</v>
      </c>
      <c r="G254" s="47">
        <v>1</v>
      </c>
      <c r="H254" s="46">
        <v>15</v>
      </c>
      <c r="I254" s="43">
        <v>0</v>
      </c>
      <c r="J254" s="44">
        <v>0</v>
      </c>
      <c r="K254" s="48"/>
      <c r="L254" s="84">
        <v>0</v>
      </c>
      <c r="M254" s="85">
        <v>0</v>
      </c>
      <c r="N254" s="86">
        <v>0</v>
      </c>
      <c r="O254" s="86">
        <v>0</v>
      </c>
      <c r="P254" s="86">
        <v>0</v>
      </c>
      <c r="Q254" s="86">
        <v>0</v>
      </c>
      <c r="R254" s="86">
        <v>0</v>
      </c>
      <c r="S254" s="87">
        <v>0</v>
      </c>
      <c r="T254" s="87">
        <v>0</v>
      </c>
      <c r="U254" s="87">
        <v>0</v>
      </c>
      <c r="V254" s="87">
        <v>0</v>
      </c>
      <c r="W254" s="87">
        <v>0</v>
      </c>
      <c r="X254" s="88">
        <v>0</v>
      </c>
      <c r="Y254" s="88">
        <v>0</v>
      </c>
      <c r="Z254" s="89">
        <v>0</v>
      </c>
    </row>
    <row r="255" spans="2:26" x14ac:dyDescent="0.3">
      <c r="B255" s="45" t="s">
        <v>24</v>
      </c>
      <c r="C255" s="33" t="s">
        <v>269</v>
      </c>
      <c r="D255" s="46">
        <v>15</v>
      </c>
      <c r="E255" s="47">
        <v>0.4</v>
      </c>
      <c r="F255" s="47">
        <v>1</v>
      </c>
      <c r="G255" s="47">
        <v>1</v>
      </c>
      <c r="H255" s="46">
        <v>15</v>
      </c>
      <c r="I255" s="43">
        <v>0.4</v>
      </c>
      <c r="J255" s="44">
        <v>6</v>
      </c>
      <c r="K255" s="48"/>
      <c r="L255" s="84">
        <v>0</v>
      </c>
      <c r="M255" s="85">
        <v>0</v>
      </c>
      <c r="N255" s="86">
        <v>0</v>
      </c>
      <c r="O255" s="86">
        <v>0</v>
      </c>
      <c r="P255" s="86">
        <v>0</v>
      </c>
      <c r="Q255" s="86">
        <v>0</v>
      </c>
      <c r="R255" s="86">
        <v>0</v>
      </c>
      <c r="S255" s="87">
        <v>0</v>
      </c>
      <c r="T255" s="87">
        <v>3</v>
      </c>
      <c r="U255" s="87">
        <v>3</v>
      </c>
      <c r="V255" s="87">
        <v>0</v>
      </c>
      <c r="W255" s="87">
        <v>0</v>
      </c>
      <c r="X255" s="88">
        <v>0</v>
      </c>
      <c r="Y255" s="88">
        <v>0</v>
      </c>
      <c r="Z255" s="89">
        <v>0</v>
      </c>
    </row>
    <row r="256" spans="2:26" x14ac:dyDescent="0.3">
      <c r="B256" s="45" t="s">
        <v>24</v>
      </c>
      <c r="C256" s="33" t="s">
        <v>270</v>
      </c>
      <c r="D256" s="46">
        <v>9</v>
      </c>
      <c r="E256" s="47">
        <v>0.4</v>
      </c>
      <c r="F256" s="47">
        <v>1</v>
      </c>
      <c r="G256" s="47">
        <v>1</v>
      </c>
      <c r="H256" s="46">
        <v>9</v>
      </c>
      <c r="I256" s="43">
        <v>0</v>
      </c>
      <c r="J256" s="44">
        <v>0</v>
      </c>
      <c r="K256" s="48"/>
      <c r="L256" s="84">
        <v>0</v>
      </c>
      <c r="M256" s="85">
        <v>0</v>
      </c>
      <c r="N256" s="86">
        <v>0</v>
      </c>
      <c r="O256" s="86">
        <v>0</v>
      </c>
      <c r="P256" s="86">
        <v>0</v>
      </c>
      <c r="Q256" s="86">
        <v>0</v>
      </c>
      <c r="R256" s="86">
        <v>0</v>
      </c>
      <c r="S256" s="87">
        <v>0</v>
      </c>
      <c r="T256" s="87">
        <v>0</v>
      </c>
      <c r="U256" s="87">
        <v>0</v>
      </c>
      <c r="V256" s="87">
        <v>0</v>
      </c>
      <c r="W256" s="87">
        <v>0</v>
      </c>
      <c r="X256" s="88">
        <v>0</v>
      </c>
      <c r="Y256" s="88">
        <v>0</v>
      </c>
      <c r="Z256" s="89">
        <v>0</v>
      </c>
    </row>
    <row r="257" spans="2:26" x14ac:dyDescent="0.3">
      <c r="B257" s="45" t="s">
        <v>24</v>
      </c>
      <c r="C257" s="33" t="s">
        <v>271</v>
      </c>
      <c r="D257" s="46">
        <v>8</v>
      </c>
      <c r="E257" s="47">
        <v>0.4</v>
      </c>
      <c r="F257" s="47">
        <v>0</v>
      </c>
      <c r="G257" s="47">
        <v>0.4</v>
      </c>
      <c r="H257" s="46">
        <v>3.2</v>
      </c>
      <c r="I257" s="43">
        <v>0</v>
      </c>
      <c r="J257" s="44">
        <v>0</v>
      </c>
      <c r="K257" s="48"/>
      <c r="L257" s="84">
        <v>0</v>
      </c>
      <c r="M257" s="85">
        <v>0</v>
      </c>
      <c r="N257" s="86">
        <v>0</v>
      </c>
      <c r="O257" s="86">
        <v>0</v>
      </c>
      <c r="P257" s="86">
        <v>0</v>
      </c>
      <c r="Q257" s="86">
        <v>0</v>
      </c>
      <c r="R257" s="86">
        <v>0</v>
      </c>
      <c r="S257" s="87">
        <v>0</v>
      </c>
      <c r="T257" s="87">
        <v>0</v>
      </c>
      <c r="U257" s="87">
        <v>0</v>
      </c>
      <c r="V257" s="87">
        <v>0</v>
      </c>
      <c r="W257" s="87">
        <v>0</v>
      </c>
      <c r="X257" s="88">
        <v>0</v>
      </c>
      <c r="Y257" s="88">
        <v>0</v>
      </c>
      <c r="Z257" s="89">
        <v>0</v>
      </c>
    </row>
    <row r="258" spans="2:26" x14ac:dyDescent="0.3">
      <c r="B258" s="45" t="s">
        <v>24</v>
      </c>
      <c r="C258" s="33" t="s">
        <v>272</v>
      </c>
      <c r="D258" s="46">
        <v>15</v>
      </c>
      <c r="E258" s="47">
        <v>0.4</v>
      </c>
      <c r="F258" s="47">
        <v>1</v>
      </c>
      <c r="G258" s="47">
        <v>1</v>
      </c>
      <c r="H258" s="46">
        <v>15</v>
      </c>
      <c r="I258" s="43">
        <v>0</v>
      </c>
      <c r="J258" s="44">
        <v>0</v>
      </c>
      <c r="K258" s="48"/>
      <c r="L258" s="84">
        <v>0</v>
      </c>
      <c r="M258" s="85">
        <v>0</v>
      </c>
      <c r="N258" s="86">
        <v>0</v>
      </c>
      <c r="O258" s="86">
        <v>0</v>
      </c>
      <c r="P258" s="86">
        <v>0</v>
      </c>
      <c r="Q258" s="86">
        <v>0</v>
      </c>
      <c r="R258" s="86">
        <v>0</v>
      </c>
      <c r="S258" s="87">
        <v>0</v>
      </c>
      <c r="T258" s="87">
        <v>0</v>
      </c>
      <c r="U258" s="87">
        <v>0</v>
      </c>
      <c r="V258" s="87">
        <v>0</v>
      </c>
      <c r="W258" s="87">
        <v>0</v>
      </c>
      <c r="X258" s="88">
        <v>0</v>
      </c>
      <c r="Y258" s="88">
        <v>0</v>
      </c>
      <c r="Z258" s="89">
        <v>0</v>
      </c>
    </row>
    <row r="259" spans="2:26" x14ac:dyDescent="0.3">
      <c r="B259" s="45" t="s">
        <v>24</v>
      </c>
      <c r="C259" s="33" t="s">
        <v>273</v>
      </c>
      <c r="D259" s="46">
        <v>25</v>
      </c>
      <c r="E259" s="47">
        <v>0.4</v>
      </c>
      <c r="F259" s="47">
        <v>1</v>
      </c>
      <c r="G259" s="47">
        <v>1</v>
      </c>
      <c r="H259" s="46">
        <v>25</v>
      </c>
      <c r="I259" s="43">
        <v>0</v>
      </c>
      <c r="J259" s="44">
        <v>0</v>
      </c>
      <c r="K259" s="48"/>
      <c r="L259" s="84">
        <v>0</v>
      </c>
      <c r="M259" s="85">
        <v>0</v>
      </c>
      <c r="N259" s="86">
        <v>0</v>
      </c>
      <c r="O259" s="86">
        <v>0</v>
      </c>
      <c r="P259" s="86">
        <v>0</v>
      </c>
      <c r="Q259" s="86">
        <v>0</v>
      </c>
      <c r="R259" s="86">
        <v>0</v>
      </c>
      <c r="S259" s="87">
        <v>0</v>
      </c>
      <c r="T259" s="87">
        <v>0</v>
      </c>
      <c r="U259" s="87">
        <v>0</v>
      </c>
      <c r="V259" s="87">
        <v>0</v>
      </c>
      <c r="W259" s="87">
        <v>0</v>
      </c>
      <c r="X259" s="88">
        <v>0</v>
      </c>
      <c r="Y259" s="88">
        <v>0</v>
      </c>
      <c r="Z259" s="89">
        <v>0</v>
      </c>
    </row>
    <row r="260" spans="2:26" x14ac:dyDescent="0.3">
      <c r="B260" s="45" t="s">
        <v>24</v>
      </c>
      <c r="C260" s="33" t="s">
        <v>274</v>
      </c>
      <c r="D260" s="46">
        <v>29</v>
      </c>
      <c r="E260" s="47">
        <v>1</v>
      </c>
      <c r="F260" s="47">
        <v>1</v>
      </c>
      <c r="G260" s="47">
        <v>1</v>
      </c>
      <c r="H260" s="46">
        <v>29</v>
      </c>
      <c r="I260" s="43">
        <v>0.4</v>
      </c>
      <c r="J260" s="44">
        <v>11.600000000000001</v>
      </c>
      <c r="K260" s="48"/>
      <c r="L260" s="84">
        <v>0</v>
      </c>
      <c r="M260" s="85">
        <v>0</v>
      </c>
      <c r="N260" s="86">
        <v>0</v>
      </c>
      <c r="O260" s="86">
        <v>0</v>
      </c>
      <c r="P260" s="86">
        <v>0</v>
      </c>
      <c r="Q260" s="86">
        <v>0</v>
      </c>
      <c r="R260" s="86">
        <v>0</v>
      </c>
      <c r="S260" s="87">
        <v>1.288888888888889</v>
      </c>
      <c r="T260" s="87">
        <v>1.288888888888889</v>
      </c>
      <c r="U260" s="87">
        <v>1.288888888888889</v>
      </c>
      <c r="V260" s="87">
        <v>3.8666666666666671</v>
      </c>
      <c r="W260" s="87">
        <v>3.8666666666666671</v>
      </c>
      <c r="X260" s="88">
        <v>0</v>
      </c>
      <c r="Y260" s="88">
        <v>0</v>
      </c>
      <c r="Z260" s="89">
        <v>0</v>
      </c>
    </row>
    <row r="261" spans="2:26" x14ac:dyDescent="0.3">
      <c r="B261" s="45" t="s">
        <v>24</v>
      </c>
      <c r="C261" s="33" t="s">
        <v>275</v>
      </c>
      <c r="D261" s="46">
        <v>20</v>
      </c>
      <c r="E261" s="47">
        <v>0.4</v>
      </c>
      <c r="F261" s="47">
        <v>0</v>
      </c>
      <c r="G261" s="47">
        <v>0.4</v>
      </c>
      <c r="H261" s="46">
        <v>8</v>
      </c>
      <c r="I261" s="43">
        <v>0</v>
      </c>
      <c r="J261" s="44">
        <v>0</v>
      </c>
      <c r="K261" s="48"/>
      <c r="L261" s="84">
        <v>0</v>
      </c>
      <c r="M261" s="85">
        <v>0</v>
      </c>
      <c r="N261" s="86">
        <v>0</v>
      </c>
      <c r="O261" s="86">
        <v>0</v>
      </c>
      <c r="P261" s="86">
        <v>0</v>
      </c>
      <c r="Q261" s="86">
        <v>0</v>
      </c>
      <c r="R261" s="86">
        <v>0</v>
      </c>
      <c r="S261" s="87">
        <v>0</v>
      </c>
      <c r="T261" s="87">
        <v>0</v>
      </c>
      <c r="U261" s="87">
        <v>0</v>
      </c>
      <c r="V261" s="87">
        <v>0</v>
      </c>
      <c r="W261" s="87">
        <v>0</v>
      </c>
      <c r="X261" s="88">
        <v>0</v>
      </c>
      <c r="Y261" s="88">
        <v>0</v>
      </c>
      <c r="Z261" s="89">
        <v>0</v>
      </c>
    </row>
    <row r="262" spans="2:26" x14ac:dyDescent="0.3">
      <c r="B262" s="45" t="s">
        <v>24</v>
      </c>
      <c r="C262" s="33" t="s">
        <v>276</v>
      </c>
      <c r="D262" s="46">
        <v>20</v>
      </c>
      <c r="E262" s="47">
        <v>0.4</v>
      </c>
      <c r="F262" s="47">
        <v>1</v>
      </c>
      <c r="G262" s="47">
        <v>1</v>
      </c>
      <c r="H262" s="46">
        <v>20</v>
      </c>
      <c r="I262" s="43">
        <v>0</v>
      </c>
      <c r="J262" s="44">
        <v>0</v>
      </c>
      <c r="K262" s="48"/>
      <c r="L262" s="84">
        <v>0</v>
      </c>
      <c r="M262" s="85">
        <v>0</v>
      </c>
      <c r="N262" s="86">
        <v>0</v>
      </c>
      <c r="O262" s="86">
        <v>0</v>
      </c>
      <c r="P262" s="86">
        <v>0</v>
      </c>
      <c r="Q262" s="86">
        <v>0</v>
      </c>
      <c r="R262" s="86">
        <v>0</v>
      </c>
      <c r="S262" s="87">
        <v>0</v>
      </c>
      <c r="T262" s="87">
        <v>0</v>
      </c>
      <c r="U262" s="87">
        <v>0</v>
      </c>
      <c r="V262" s="87">
        <v>0</v>
      </c>
      <c r="W262" s="87">
        <v>0</v>
      </c>
      <c r="X262" s="88">
        <v>0</v>
      </c>
      <c r="Y262" s="88">
        <v>0</v>
      </c>
      <c r="Z262" s="89">
        <v>0</v>
      </c>
    </row>
    <row r="263" spans="2:26" x14ac:dyDescent="0.3">
      <c r="B263" s="45" t="s">
        <v>24</v>
      </c>
      <c r="C263" s="33" t="s">
        <v>277</v>
      </c>
      <c r="D263" s="46">
        <v>45</v>
      </c>
      <c r="E263" s="47">
        <v>0.4</v>
      </c>
      <c r="F263" s="47">
        <v>1</v>
      </c>
      <c r="G263" s="47">
        <v>1</v>
      </c>
      <c r="H263" s="46">
        <v>45</v>
      </c>
      <c r="I263" s="43">
        <v>0</v>
      </c>
      <c r="J263" s="44">
        <v>0</v>
      </c>
      <c r="K263" s="48"/>
      <c r="L263" s="84">
        <v>0</v>
      </c>
      <c r="M263" s="85">
        <v>0</v>
      </c>
      <c r="N263" s="86">
        <v>0</v>
      </c>
      <c r="O263" s="86">
        <v>0</v>
      </c>
      <c r="P263" s="86">
        <v>0</v>
      </c>
      <c r="Q263" s="86">
        <v>0</v>
      </c>
      <c r="R263" s="86">
        <v>0</v>
      </c>
      <c r="S263" s="87">
        <v>0</v>
      </c>
      <c r="T263" s="87">
        <v>0</v>
      </c>
      <c r="U263" s="87">
        <v>0</v>
      </c>
      <c r="V263" s="87">
        <v>0</v>
      </c>
      <c r="W263" s="87">
        <v>0</v>
      </c>
      <c r="X263" s="88">
        <v>0</v>
      </c>
      <c r="Y263" s="88">
        <v>0</v>
      </c>
      <c r="Z263" s="89">
        <v>0</v>
      </c>
    </row>
    <row r="264" spans="2:26" x14ac:dyDescent="0.3">
      <c r="B264" s="45" t="s">
        <v>24</v>
      </c>
      <c r="C264" s="33" t="s">
        <v>278</v>
      </c>
      <c r="D264" s="46">
        <v>18</v>
      </c>
      <c r="E264" s="47">
        <v>0.4</v>
      </c>
      <c r="F264" s="47">
        <v>0</v>
      </c>
      <c r="G264" s="47">
        <v>0.4</v>
      </c>
      <c r="H264" s="46">
        <v>7.2</v>
      </c>
      <c r="I264" s="43">
        <v>0</v>
      </c>
      <c r="J264" s="44">
        <v>0</v>
      </c>
      <c r="K264" s="48"/>
      <c r="L264" s="84">
        <v>0</v>
      </c>
      <c r="M264" s="85">
        <v>0</v>
      </c>
      <c r="N264" s="86">
        <v>0</v>
      </c>
      <c r="O264" s="86">
        <v>0</v>
      </c>
      <c r="P264" s="86">
        <v>0</v>
      </c>
      <c r="Q264" s="86">
        <v>0</v>
      </c>
      <c r="R264" s="86">
        <v>0</v>
      </c>
      <c r="S264" s="87">
        <v>0</v>
      </c>
      <c r="T264" s="87">
        <v>0</v>
      </c>
      <c r="U264" s="87">
        <v>0</v>
      </c>
      <c r="V264" s="87">
        <v>0</v>
      </c>
      <c r="W264" s="87">
        <v>0</v>
      </c>
      <c r="X264" s="88">
        <v>0</v>
      </c>
      <c r="Y264" s="88">
        <v>0</v>
      </c>
      <c r="Z264" s="89">
        <v>0</v>
      </c>
    </row>
    <row r="265" spans="2:26" x14ac:dyDescent="0.3">
      <c r="B265" s="45" t="s">
        <v>24</v>
      </c>
      <c r="C265" s="33" t="s">
        <v>279</v>
      </c>
      <c r="D265" s="46">
        <v>18</v>
      </c>
      <c r="E265" s="47">
        <v>0.4</v>
      </c>
      <c r="F265" s="47">
        <v>0</v>
      </c>
      <c r="G265" s="47">
        <v>0.4</v>
      </c>
      <c r="H265" s="46">
        <v>7.2</v>
      </c>
      <c r="I265" s="43">
        <v>0</v>
      </c>
      <c r="J265" s="44">
        <v>0</v>
      </c>
      <c r="K265" s="48"/>
      <c r="L265" s="84">
        <v>0</v>
      </c>
      <c r="M265" s="85">
        <v>0</v>
      </c>
      <c r="N265" s="86">
        <v>0</v>
      </c>
      <c r="O265" s="86">
        <v>0</v>
      </c>
      <c r="P265" s="86">
        <v>0</v>
      </c>
      <c r="Q265" s="86">
        <v>0</v>
      </c>
      <c r="R265" s="86">
        <v>0</v>
      </c>
      <c r="S265" s="87">
        <v>0</v>
      </c>
      <c r="T265" s="87">
        <v>0</v>
      </c>
      <c r="U265" s="87">
        <v>0</v>
      </c>
      <c r="V265" s="87">
        <v>0</v>
      </c>
      <c r="W265" s="87">
        <v>0</v>
      </c>
      <c r="X265" s="88">
        <v>0</v>
      </c>
      <c r="Y265" s="88">
        <v>0</v>
      </c>
      <c r="Z265" s="89">
        <v>0</v>
      </c>
    </row>
    <row r="266" spans="2:26" x14ac:dyDescent="0.3">
      <c r="B266" s="45" t="s">
        <v>24</v>
      </c>
      <c r="C266" s="33" t="s">
        <v>280</v>
      </c>
      <c r="D266" s="46">
        <v>15</v>
      </c>
      <c r="E266" s="47">
        <v>0.4</v>
      </c>
      <c r="F266" s="47">
        <v>0</v>
      </c>
      <c r="G266" s="47">
        <v>0.4</v>
      </c>
      <c r="H266" s="46">
        <v>6</v>
      </c>
      <c r="I266" s="43">
        <v>0</v>
      </c>
      <c r="J266" s="44">
        <v>0</v>
      </c>
      <c r="K266" s="48"/>
      <c r="L266" s="84">
        <v>0</v>
      </c>
      <c r="M266" s="85">
        <v>0</v>
      </c>
      <c r="N266" s="86">
        <v>0</v>
      </c>
      <c r="O266" s="86">
        <v>0</v>
      </c>
      <c r="P266" s="86">
        <v>0</v>
      </c>
      <c r="Q266" s="86">
        <v>0</v>
      </c>
      <c r="R266" s="86">
        <v>0</v>
      </c>
      <c r="S266" s="87">
        <v>0</v>
      </c>
      <c r="T266" s="87">
        <v>0</v>
      </c>
      <c r="U266" s="87">
        <v>0</v>
      </c>
      <c r="V266" s="87">
        <v>0</v>
      </c>
      <c r="W266" s="87">
        <v>0</v>
      </c>
      <c r="X266" s="88">
        <v>0</v>
      </c>
      <c r="Y266" s="88">
        <v>0</v>
      </c>
      <c r="Z266" s="89">
        <v>0</v>
      </c>
    </row>
    <row r="267" spans="2:26" x14ac:dyDescent="0.3">
      <c r="B267" s="45" t="s">
        <v>24</v>
      </c>
      <c r="C267" s="33" t="s">
        <v>281</v>
      </c>
      <c r="D267" s="46">
        <v>13</v>
      </c>
      <c r="E267" s="47">
        <v>0.4</v>
      </c>
      <c r="F267" s="47">
        <v>1</v>
      </c>
      <c r="G267" s="47">
        <v>1</v>
      </c>
      <c r="H267" s="46">
        <v>13</v>
      </c>
      <c r="I267" s="43">
        <v>0</v>
      </c>
      <c r="J267" s="44">
        <v>0</v>
      </c>
      <c r="K267" s="48"/>
      <c r="L267" s="84">
        <v>0</v>
      </c>
      <c r="M267" s="85">
        <v>0</v>
      </c>
      <c r="N267" s="86">
        <v>0</v>
      </c>
      <c r="O267" s="86">
        <v>0</v>
      </c>
      <c r="P267" s="86">
        <v>0</v>
      </c>
      <c r="Q267" s="86">
        <v>0</v>
      </c>
      <c r="R267" s="86">
        <v>0</v>
      </c>
      <c r="S267" s="87">
        <v>0</v>
      </c>
      <c r="T267" s="87">
        <v>0</v>
      </c>
      <c r="U267" s="87">
        <v>0</v>
      </c>
      <c r="V267" s="87">
        <v>0</v>
      </c>
      <c r="W267" s="87">
        <v>0</v>
      </c>
      <c r="X267" s="88">
        <v>0</v>
      </c>
      <c r="Y267" s="88">
        <v>0</v>
      </c>
      <c r="Z267" s="89">
        <v>0</v>
      </c>
    </row>
    <row r="268" spans="2:26" x14ac:dyDescent="0.3">
      <c r="B268" s="45" t="s">
        <v>24</v>
      </c>
      <c r="C268" s="33" t="s">
        <v>282</v>
      </c>
      <c r="D268" s="46">
        <v>8</v>
      </c>
      <c r="E268" s="47">
        <v>0.4</v>
      </c>
      <c r="F268" s="47">
        <v>0</v>
      </c>
      <c r="G268" s="47">
        <v>0.4</v>
      </c>
      <c r="H268" s="46">
        <v>3.2</v>
      </c>
      <c r="I268" s="43">
        <v>0</v>
      </c>
      <c r="J268" s="44">
        <v>0</v>
      </c>
      <c r="K268" s="48"/>
      <c r="L268" s="84">
        <v>0</v>
      </c>
      <c r="M268" s="85">
        <v>0</v>
      </c>
      <c r="N268" s="86">
        <v>0</v>
      </c>
      <c r="O268" s="86">
        <v>0</v>
      </c>
      <c r="P268" s="86">
        <v>0</v>
      </c>
      <c r="Q268" s="86">
        <v>0</v>
      </c>
      <c r="R268" s="86">
        <v>0</v>
      </c>
      <c r="S268" s="87">
        <v>0</v>
      </c>
      <c r="T268" s="87">
        <v>0</v>
      </c>
      <c r="U268" s="87">
        <v>0</v>
      </c>
      <c r="V268" s="87">
        <v>0</v>
      </c>
      <c r="W268" s="87">
        <v>0</v>
      </c>
      <c r="X268" s="88">
        <v>0</v>
      </c>
      <c r="Y268" s="88">
        <v>0</v>
      </c>
      <c r="Z268" s="89">
        <v>0</v>
      </c>
    </row>
    <row r="269" spans="2:26" x14ac:dyDescent="0.3">
      <c r="B269" s="45" t="s">
        <v>24</v>
      </c>
      <c r="C269" s="33" t="s">
        <v>283</v>
      </c>
      <c r="D269" s="46">
        <v>4</v>
      </c>
      <c r="E269" s="47">
        <v>1</v>
      </c>
      <c r="F269" s="47">
        <v>0</v>
      </c>
      <c r="G269" s="47">
        <v>1</v>
      </c>
      <c r="H269" s="46">
        <v>4</v>
      </c>
      <c r="I269" s="43">
        <v>0.4</v>
      </c>
      <c r="J269" s="44">
        <v>1.6</v>
      </c>
      <c r="K269" s="48"/>
      <c r="L269" s="84">
        <v>0</v>
      </c>
      <c r="M269" s="85">
        <v>0</v>
      </c>
      <c r="N269" s="86">
        <v>0</v>
      </c>
      <c r="O269" s="86">
        <v>0</v>
      </c>
      <c r="P269" s="86">
        <v>0</v>
      </c>
      <c r="Q269" s="86">
        <v>0</v>
      </c>
      <c r="R269" s="86">
        <v>0</v>
      </c>
      <c r="S269" s="87">
        <v>0.17777777777777778</v>
      </c>
      <c r="T269" s="87">
        <v>0.17777777777777778</v>
      </c>
      <c r="U269" s="87">
        <v>0.17777777777777778</v>
      </c>
      <c r="V269" s="87">
        <v>0.53333333333333333</v>
      </c>
      <c r="W269" s="87">
        <v>0.53333333333333333</v>
      </c>
      <c r="X269" s="88">
        <v>0</v>
      </c>
      <c r="Y269" s="88">
        <v>0</v>
      </c>
      <c r="Z269" s="89">
        <v>0</v>
      </c>
    </row>
    <row r="270" spans="2:26" x14ac:dyDescent="0.3">
      <c r="B270" s="45" t="s">
        <v>24</v>
      </c>
      <c r="C270" s="33" t="s">
        <v>284</v>
      </c>
      <c r="D270" s="46">
        <v>15</v>
      </c>
      <c r="E270" s="47">
        <v>0.4</v>
      </c>
      <c r="F270" s="47">
        <v>0</v>
      </c>
      <c r="G270" s="47">
        <v>0.4</v>
      </c>
      <c r="H270" s="46">
        <v>6</v>
      </c>
      <c r="I270" s="43">
        <v>0</v>
      </c>
      <c r="J270" s="44">
        <v>0</v>
      </c>
      <c r="K270" s="48"/>
      <c r="L270" s="84">
        <v>0</v>
      </c>
      <c r="M270" s="85">
        <v>0</v>
      </c>
      <c r="N270" s="86">
        <v>0</v>
      </c>
      <c r="O270" s="86">
        <v>0</v>
      </c>
      <c r="P270" s="86">
        <v>0</v>
      </c>
      <c r="Q270" s="86">
        <v>0</v>
      </c>
      <c r="R270" s="86">
        <v>0</v>
      </c>
      <c r="S270" s="87">
        <v>0</v>
      </c>
      <c r="T270" s="87">
        <v>0</v>
      </c>
      <c r="U270" s="87">
        <v>0</v>
      </c>
      <c r="V270" s="87">
        <v>0</v>
      </c>
      <c r="W270" s="87">
        <v>0</v>
      </c>
      <c r="X270" s="88">
        <v>0</v>
      </c>
      <c r="Y270" s="88">
        <v>0</v>
      </c>
      <c r="Z270" s="89">
        <v>0</v>
      </c>
    </row>
    <row r="271" spans="2:26" x14ac:dyDescent="0.3">
      <c r="B271" s="45" t="s">
        <v>24</v>
      </c>
      <c r="C271" s="33" t="s">
        <v>285</v>
      </c>
      <c r="D271" s="46">
        <v>8</v>
      </c>
      <c r="E271" s="47">
        <v>0.4</v>
      </c>
      <c r="F271" s="47">
        <v>1</v>
      </c>
      <c r="G271" s="47">
        <v>1</v>
      </c>
      <c r="H271" s="46">
        <v>8</v>
      </c>
      <c r="I271" s="43">
        <v>0</v>
      </c>
      <c r="J271" s="44">
        <v>0</v>
      </c>
      <c r="K271" s="48"/>
      <c r="L271" s="84">
        <v>0</v>
      </c>
      <c r="M271" s="85">
        <v>0</v>
      </c>
      <c r="N271" s="86">
        <v>0</v>
      </c>
      <c r="O271" s="86">
        <v>0</v>
      </c>
      <c r="P271" s="86">
        <v>0</v>
      </c>
      <c r="Q271" s="86">
        <v>0</v>
      </c>
      <c r="R271" s="86">
        <v>0</v>
      </c>
      <c r="S271" s="87">
        <v>0</v>
      </c>
      <c r="T271" s="87">
        <v>0</v>
      </c>
      <c r="U271" s="87">
        <v>0</v>
      </c>
      <c r="V271" s="87">
        <v>0</v>
      </c>
      <c r="W271" s="87">
        <v>0</v>
      </c>
      <c r="X271" s="88">
        <v>0</v>
      </c>
      <c r="Y271" s="88">
        <v>0</v>
      </c>
      <c r="Z271" s="89">
        <v>0</v>
      </c>
    </row>
    <row r="272" spans="2:26" x14ac:dyDescent="0.3">
      <c r="B272" s="45" t="s">
        <v>24</v>
      </c>
      <c r="C272" s="33" t="s">
        <v>286</v>
      </c>
      <c r="D272" s="46">
        <v>12</v>
      </c>
      <c r="E272" s="47">
        <v>0.4</v>
      </c>
      <c r="F272" s="47">
        <v>0</v>
      </c>
      <c r="G272" s="47">
        <v>0.4</v>
      </c>
      <c r="H272" s="46">
        <v>4.8000000000000007</v>
      </c>
      <c r="I272" s="43">
        <v>0</v>
      </c>
      <c r="J272" s="44">
        <v>0</v>
      </c>
      <c r="K272" s="48"/>
      <c r="L272" s="84">
        <v>0</v>
      </c>
      <c r="M272" s="85">
        <v>0</v>
      </c>
      <c r="N272" s="86">
        <v>0</v>
      </c>
      <c r="O272" s="86">
        <v>0</v>
      </c>
      <c r="P272" s="86">
        <v>0</v>
      </c>
      <c r="Q272" s="86">
        <v>0</v>
      </c>
      <c r="R272" s="86">
        <v>0</v>
      </c>
      <c r="S272" s="87">
        <v>0</v>
      </c>
      <c r="T272" s="87">
        <v>0</v>
      </c>
      <c r="U272" s="87">
        <v>0</v>
      </c>
      <c r="V272" s="87">
        <v>0</v>
      </c>
      <c r="W272" s="87">
        <v>0</v>
      </c>
      <c r="X272" s="88">
        <v>0</v>
      </c>
      <c r="Y272" s="88">
        <v>0</v>
      </c>
      <c r="Z272" s="89">
        <v>0</v>
      </c>
    </row>
    <row r="273" spans="2:26" x14ac:dyDescent="0.3">
      <c r="B273" s="45" t="s">
        <v>24</v>
      </c>
      <c r="C273" s="33" t="s">
        <v>287</v>
      </c>
      <c r="D273" s="46">
        <v>35</v>
      </c>
      <c r="E273" s="47">
        <v>0.4</v>
      </c>
      <c r="F273" s="47">
        <v>1</v>
      </c>
      <c r="G273" s="47">
        <v>1</v>
      </c>
      <c r="H273" s="46">
        <v>35</v>
      </c>
      <c r="I273" s="43">
        <v>0</v>
      </c>
      <c r="J273" s="44">
        <v>0</v>
      </c>
      <c r="K273" s="48"/>
      <c r="L273" s="84">
        <v>0</v>
      </c>
      <c r="M273" s="85">
        <v>0</v>
      </c>
      <c r="N273" s="86">
        <v>0</v>
      </c>
      <c r="O273" s="86">
        <v>0</v>
      </c>
      <c r="P273" s="86">
        <v>0</v>
      </c>
      <c r="Q273" s="86">
        <v>0</v>
      </c>
      <c r="R273" s="86">
        <v>0</v>
      </c>
      <c r="S273" s="87">
        <v>0</v>
      </c>
      <c r="T273" s="87">
        <v>0</v>
      </c>
      <c r="U273" s="87">
        <v>0</v>
      </c>
      <c r="V273" s="87">
        <v>0</v>
      </c>
      <c r="W273" s="87">
        <v>0</v>
      </c>
      <c r="X273" s="88">
        <v>0</v>
      </c>
      <c r="Y273" s="88">
        <v>0</v>
      </c>
      <c r="Z273" s="89">
        <v>0</v>
      </c>
    </row>
    <row r="274" spans="2:26" x14ac:dyDescent="0.3">
      <c r="B274" s="45" t="s">
        <v>24</v>
      </c>
      <c r="C274" s="33" t="s">
        <v>288</v>
      </c>
      <c r="D274" s="46">
        <v>12</v>
      </c>
      <c r="E274" s="47">
        <v>1</v>
      </c>
      <c r="F274" s="47">
        <v>0.4</v>
      </c>
      <c r="G274" s="47">
        <v>1</v>
      </c>
      <c r="H274" s="46">
        <v>12</v>
      </c>
      <c r="I274" s="43">
        <v>1</v>
      </c>
      <c r="J274" s="44">
        <v>12</v>
      </c>
      <c r="K274" s="48"/>
      <c r="L274" s="84">
        <v>0</v>
      </c>
      <c r="M274" s="85">
        <v>0</v>
      </c>
      <c r="N274" s="86">
        <v>0</v>
      </c>
      <c r="O274" s="86">
        <v>0</v>
      </c>
      <c r="P274" s="86">
        <v>0</v>
      </c>
      <c r="Q274" s="86">
        <v>0</v>
      </c>
      <c r="R274" s="86">
        <v>0</v>
      </c>
      <c r="S274" s="87">
        <v>0</v>
      </c>
      <c r="T274" s="87">
        <v>0</v>
      </c>
      <c r="U274" s="87">
        <v>12</v>
      </c>
      <c r="V274" s="87">
        <v>0</v>
      </c>
      <c r="W274" s="87">
        <v>0</v>
      </c>
      <c r="X274" s="88">
        <v>0</v>
      </c>
      <c r="Y274" s="88">
        <v>0</v>
      </c>
      <c r="Z274" s="89">
        <v>0</v>
      </c>
    </row>
    <row r="275" spans="2:26" x14ac:dyDescent="0.3">
      <c r="B275" s="45" t="s">
        <v>24</v>
      </c>
      <c r="C275" s="33" t="s">
        <v>289</v>
      </c>
      <c r="D275" s="46">
        <v>12</v>
      </c>
      <c r="E275" s="47">
        <v>0.4</v>
      </c>
      <c r="F275" s="47">
        <v>0</v>
      </c>
      <c r="G275" s="47">
        <v>0.4</v>
      </c>
      <c r="H275" s="46">
        <v>4.8000000000000007</v>
      </c>
      <c r="I275" s="43">
        <v>0</v>
      </c>
      <c r="J275" s="44">
        <v>0</v>
      </c>
      <c r="K275" s="48"/>
      <c r="L275" s="84">
        <v>0</v>
      </c>
      <c r="M275" s="85">
        <v>0</v>
      </c>
      <c r="N275" s="86">
        <v>0</v>
      </c>
      <c r="O275" s="86">
        <v>0</v>
      </c>
      <c r="P275" s="86">
        <v>0</v>
      </c>
      <c r="Q275" s="86">
        <v>0</v>
      </c>
      <c r="R275" s="86">
        <v>0</v>
      </c>
      <c r="S275" s="87">
        <v>0</v>
      </c>
      <c r="T275" s="87">
        <v>0</v>
      </c>
      <c r="U275" s="87">
        <v>0</v>
      </c>
      <c r="V275" s="87">
        <v>0</v>
      </c>
      <c r="W275" s="87">
        <v>0</v>
      </c>
      <c r="X275" s="88">
        <v>0</v>
      </c>
      <c r="Y275" s="88">
        <v>0</v>
      </c>
      <c r="Z275" s="89">
        <v>0</v>
      </c>
    </row>
    <row r="276" spans="2:26" x14ac:dyDescent="0.3">
      <c r="B276" s="45" t="s">
        <v>24</v>
      </c>
      <c r="C276" s="33" t="s">
        <v>290</v>
      </c>
      <c r="D276" s="46">
        <v>15</v>
      </c>
      <c r="E276" s="47">
        <v>1</v>
      </c>
      <c r="F276" s="47">
        <v>1</v>
      </c>
      <c r="G276" s="47">
        <v>1</v>
      </c>
      <c r="H276" s="46">
        <v>15</v>
      </c>
      <c r="I276" s="43">
        <v>0</v>
      </c>
      <c r="J276" s="44">
        <v>0</v>
      </c>
      <c r="K276" s="48"/>
      <c r="L276" s="84">
        <v>0</v>
      </c>
      <c r="M276" s="85">
        <v>0</v>
      </c>
      <c r="N276" s="86">
        <v>0</v>
      </c>
      <c r="O276" s="86">
        <v>0</v>
      </c>
      <c r="P276" s="86">
        <v>0</v>
      </c>
      <c r="Q276" s="86">
        <v>0</v>
      </c>
      <c r="R276" s="86">
        <v>0</v>
      </c>
      <c r="S276" s="87">
        <v>0</v>
      </c>
      <c r="T276" s="87">
        <v>0</v>
      </c>
      <c r="U276" s="87">
        <v>0</v>
      </c>
      <c r="V276" s="87">
        <v>0</v>
      </c>
      <c r="W276" s="87">
        <v>0</v>
      </c>
      <c r="X276" s="88">
        <v>0</v>
      </c>
      <c r="Y276" s="88">
        <v>0</v>
      </c>
      <c r="Z276" s="89">
        <v>0</v>
      </c>
    </row>
    <row r="277" spans="2:26" x14ac:dyDescent="0.3">
      <c r="B277" s="45" t="s">
        <v>24</v>
      </c>
      <c r="C277" s="33" t="s">
        <v>291</v>
      </c>
      <c r="D277" s="46">
        <v>8</v>
      </c>
      <c r="E277" s="47">
        <v>0.4</v>
      </c>
      <c r="F277" s="47">
        <v>1</v>
      </c>
      <c r="G277" s="47">
        <v>1</v>
      </c>
      <c r="H277" s="46">
        <v>8</v>
      </c>
      <c r="I277" s="43">
        <v>0</v>
      </c>
      <c r="J277" s="44">
        <v>0</v>
      </c>
      <c r="K277" s="48"/>
      <c r="L277" s="84">
        <v>0</v>
      </c>
      <c r="M277" s="85">
        <v>0</v>
      </c>
      <c r="N277" s="86">
        <v>0</v>
      </c>
      <c r="O277" s="86">
        <v>0</v>
      </c>
      <c r="P277" s="86">
        <v>0</v>
      </c>
      <c r="Q277" s="86">
        <v>0</v>
      </c>
      <c r="R277" s="86">
        <v>0</v>
      </c>
      <c r="S277" s="87">
        <v>0</v>
      </c>
      <c r="T277" s="87">
        <v>0</v>
      </c>
      <c r="U277" s="87">
        <v>0</v>
      </c>
      <c r="V277" s="87">
        <v>0</v>
      </c>
      <c r="W277" s="87">
        <v>0</v>
      </c>
      <c r="X277" s="88">
        <v>0</v>
      </c>
      <c r="Y277" s="88">
        <v>0</v>
      </c>
      <c r="Z277" s="89">
        <v>0</v>
      </c>
    </row>
    <row r="278" spans="2:26" x14ac:dyDescent="0.3">
      <c r="B278" s="45" t="s">
        <v>24</v>
      </c>
      <c r="C278" s="33" t="s">
        <v>292</v>
      </c>
      <c r="D278" s="46">
        <v>18</v>
      </c>
      <c r="E278" s="47">
        <v>0.4</v>
      </c>
      <c r="F278" s="47">
        <v>0</v>
      </c>
      <c r="G278" s="47">
        <v>0.4</v>
      </c>
      <c r="H278" s="46">
        <v>7.2</v>
      </c>
      <c r="I278" s="43">
        <v>0</v>
      </c>
      <c r="J278" s="44">
        <v>0</v>
      </c>
      <c r="K278" s="48"/>
      <c r="L278" s="84">
        <v>0</v>
      </c>
      <c r="M278" s="85">
        <v>0</v>
      </c>
      <c r="N278" s="86">
        <v>0</v>
      </c>
      <c r="O278" s="86">
        <v>0</v>
      </c>
      <c r="P278" s="86">
        <v>0</v>
      </c>
      <c r="Q278" s="86">
        <v>0</v>
      </c>
      <c r="R278" s="86">
        <v>0</v>
      </c>
      <c r="S278" s="87">
        <v>0</v>
      </c>
      <c r="T278" s="87">
        <v>0</v>
      </c>
      <c r="U278" s="87">
        <v>0</v>
      </c>
      <c r="V278" s="87">
        <v>0</v>
      </c>
      <c r="W278" s="87">
        <v>0</v>
      </c>
      <c r="X278" s="88">
        <v>0</v>
      </c>
      <c r="Y278" s="88">
        <v>0</v>
      </c>
      <c r="Z278" s="89">
        <v>0</v>
      </c>
    </row>
    <row r="279" spans="2:26" x14ac:dyDescent="0.3">
      <c r="B279" s="45" t="s">
        <v>24</v>
      </c>
      <c r="C279" s="33" t="s">
        <v>293</v>
      </c>
      <c r="D279" s="46">
        <v>12</v>
      </c>
      <c r="E279" s="47">
        <v>1</v>
      </c>
      <c r="F279" s="47">
        <v>0</v>
      </c>
      <c r="G279" s="47">
        <v>1</v>
      </c>
      <c r="H279" s="46">
        <v>12</v>
      </c>
      <c r="I279" s="43">
        <v>0</v>
      </c>
      <c r="J279" s="44">
        <v>0</v>
      </c>
      <c r="K279" s="48"/>
      <c r="L279" s="84">
        <v>0</v>
      </c>
      <c r="M279" s="85">
        <v>0</v>
      </c>
      <c r="N279" s="86">
        <v>0</v>
      </c>
      <c r="O279" s="86">
        <v>0</v>
      </c>
      <c r="P279" s="86">
        <v>0</v>
      </c>
      <c r="Q279" s="86">
        <v>0</v>
      </c>
      <c r="R279" s="86">
        <v>0</v>
      </c>
      <c r="S279" s="87">
        <v>0</v>
      </c>
      <c r="T279" s="87">
        <v>0</v>
      </c>
      <c r="U279" s="87">
        <v>0</v>
      </c>
      <c r="V279" s="87">
        <v>0</v>
      </c>
      <c r="W279" s="87">
        <v>0</v>
      </c>
      <c r="X279" s="88">
        <v>0</v>
      </c>
      <c r="Y279" s="88">
        <v>0</v>
      </c>
      <c r="Z279" s="89">
        <v>0</v>
      </c>
    </row>
    <row r="280" spans="2:26" x14ac:dyDescent="0.3">
      <c r="B280" s="45" t="s">
        <v>24</v>
      </c>
      <c r="C280" s="33" t="s">
        <v>294</v>
      </c>
      <c r="D280" s="46">
        <v>10</v>
      </c>
      <c r="E280" s="47">
        <v>1</v>
      </c>
      <c r="F280" s="47">
        <v>0</v>
      </c>
      <c r="G280" s="47">
        <v>1</v>
      </c>
      <c r="H280" s="46">
        <v>10</v>
      </c>
      <c r="I280" s="43">
        <v>0</v>
      </c>
      <c r="J280" s="44">
        <v>0</v>
      </c>
      <c r="K280" s="48"/>
      <c r="L280" s="84">
        <v>0</v>
      </c>
      <c r="M280" s="85">
        <v>0</v>
      </c>
      <c r="N280" s="86">
        <v>0</v>
      </c>
      <c r="O280" s="86">
        <v>0</v>
      </c>
      <c r="P280" s="86">
        <v>0</v>
      </c>
      <c r="Q280" s="86">
        <v>0</v>
      </c>
      <c r="R280" s="86">
        <v>0</v>
      </c>
      <c r="S280" s="87">
        <v>0</v>
      </c>
      <c r="T280" s="87">
        <v>0</v>
      </c>
      <c r="U280" s="87">
        <v>0</v>
      </c>
      <c r="V280" s="87">
        <v>0</v>
      </c>
      <c r="W280" s="87">
        <v>0</v>
      </c>
      <c r="X280" s="88">
        <v>0</v>
      </c>
      <c r="Y280" s="88">
        <v>0</v>
      </c>
      <c r="Z280" s="89">
        <v>0</v>
      </c>
    </row>
    <row r="281" spans="2:26" x14ac:dyDescent="0.3">
      <c r="B281" s="45" t="s">
        <v>24</v>
      </c>
      <c r="C281" s="33" t="s">
        <v>295</v>
      </c>
      <c r="D281" s="46">
        <v>2</v>
      </c>
      <c r="E281" s="47">
        <v>0.4</v>
      </c>
      <c r="F281" s="47">
        <v>1</v>
      </c>
      <c r="G281" s="47">
        <v>1</v>
      </c>
      <c r="H281" s="46">
        <v>2</v>
      </c>
      <c r="I281" s="43">
        <v>0</v>
      </c>
      <c r="J281" s="44">
        <v>0</v>
      </c>
      <c r="K281" s="48"/>
      <c r="L281" s="84">
        <v>0</v>
      </c>
      <c r="M281" s="85">
        <v>0</v>
      </c>
      <c r="N281" s="86">
        <v>0</v>
      </c>
      <c r="O281" s="86">
        <v>0</v>
      </c>
      <c r="P281" s="86">
        <v>0</v>
      </c>
      <c r="Q281" s="86">
        <v>0</v>
      </c>
      <c r="R281" s="86">
        <v>0</v>
      </c>
      <c r="S281" s="87">
        <v>0</v>
      </c>
      <c r="T281" s="87">
        <v>0</v>
      </c>
      <c r="U281" s="87">
        <v>0</v>
      </c>
      <c r="V281" s="87">
        <v>0</v>
      </c>
      <c r="W281" s="87">
        <v>0</v>
      </c>
      <c r="X281" s="88">
        <v>0</v>
      </c>
      <c r="Y281" s="88">
        <v>0</v>
      </c>
      <c r="Z281" s="89">
        <v>0</v>
      </c>
    </row>
    <row r="282" spans="2:26" x14ac:dyDescent="0.3">
      <c r="B282" s="45" t="s">
        <v>24</v>
      </c>
      <c r="C282" s="33" t="s">
        <v>296</v>
      </c>
      <c r="D282" s="46">
        <v>15</v>
      </c>
      <c r="E282" s="47">
        <v>0.4</v>
      </c>
      <c r="F282" s="47">
        <v>0</v>
      </c>
      <c r="G282" s="47">
        <v>0.4</v>
      </c>
      <c r="H282" s="46">
        <v>6</v>
      </c>
      <c r="I282" s="43">
        <v>0</v>
      </c>
      <c r="J282" s="44">
        <v>0</v>
      </c>
      <c r="K282" s="48"/>
      <c r="L282" s="84">
        <v>0</v>
      </c>
      <c r="M282" s="85">
        <v>0</v>
      </c>
      <c r="N282" s="86">
        <v>0</v>
      </c>
      <c r="O282" s="86">
        <v>0</v>
      </c>
      <c r="P282" s="86">
        <v>0</v>
      </c>
      <c r="Q282" s="86">
        <v>0</v>
      </c>
      <c r="R282" s="86">
        <v>0</v>
      </c>
      <c r="S282" s="87">
        <v>0</v>
      </c>
      <c r="T282" s="87">
        <v>0</v>
      </c>
      <c r="U282" s="87">
        <v>0</v>
      </c>
      <c r="V282" s="87">
        <v>0</v>
      </c>
      <c r="W282" s="87">
        <v>0</v>
      </c>
      <c r="X282" s="88">
        <v>0</v>
      </c>
      <c r="Y282" s="88">
        <v>0</v>
      </c>
      <c r="Z282" s="89">
        <v>0</v>
      </c>
    </row>
    <row r="283" spans="2:26" x14ac:dyDescent="0.3">
      <c r="B283" s="45" t="s">
        <v>24</v>
      </c>
      <c r="C283" s="33" t="s">
        <v>297</v>
      </c>
      <c r="D283" s="46">
        <v>1.5</v>
      </c>
      <c r="E283" s="47">
        <v>1</v>
      </c>
      <c r="F283" s="47">
        <v>0</v>
      </c>
      <c r="G283" s="47">
        <v>1</v>
      </c>
      <c r="H283" s="46">
        <v>1.5</v>
      </c>
      <c r="I283" s="43">
        <v>0</v>
      </c>
      <c r="J283" s="44">
        <v>0</v>
      </c>
      <c r="K283" s="48"/>
      <c r="L283" s="84">
        <v>0</v>
      </c>
      <c r="M283" s="85">
        <v>0</v>
      </c>
      <c r="N283" s="86">
        <v>0</v>
      </c>
      <c r="O283" s="86">
        <v>0</v>
      </c>
      <c r="P283" s="86">
        <v>0</v>
      </c>
      <c r="Q283" s="86">
        <v>0</v>
      </c>
      <c r="R283" s="86">
        <v>0</v>
      </c>
      <c r="S283" s="87">
        <v>0</v>
      </c>
      <c r="T283" s="87">
        <v>0</v>
      </c>
      <c r="U283" s="87">
        <v>0</v>
      </c>
      <c r="V283" s="87">
        <v>0</v>
      </c>
      <c r="W283" s="87">
        <v>0</v>
      </c>
      <c r="X283" s="88">
        <v>0</v>
      </c>
      <c r="Y283" s="88">
        <v>0</v>
      </c>
      <c r="Z283" s="89">
        <v>0</v>
      </c>
    </row>
    <row r="284" spans="2:26" x14ac:dyDescent="0.3">
      <c r="B284" s="45" t="s">
        <v>24</v>
      </c>
      <c r="C284" s="33" t="s">
        <v>298</v>
      </c>
      <c r="D284" s="46">
        <v>3</v>
      </c>
      <c r="E284" s="47">
        <v>0.4</v>
      </c>
      <c r="F284" s="47">
        <v>0</v>
      </c>
      <c r="G284" s="47">
        <v>0.4</v>
      </c>
      <c r="H284" s="46">
        <v>1.2000000000000002</v>
      </c>
      <c r="I284" s="43">
        <v>0.4</v>
      </c>
      <c r="J284" s="44">
        <v>0.48000000000000009</v>
      </c>
      <c r="K284" s="48"/>
      <c r="L284" s="84">
        <v>0.24000000000000005</v>
      </c>
      <c r="M284" s="85">
        <v>0.24000000000000005</v>
      </c>
      <c r="N284" s="86">
        <v>0</v>
      </c>
      <c r="O284" s="86">
        <v>0</v>
      </c>
      <c r="P284" s="86">
        <v>0</v>
      </c>
      <c r="Q284" s="86">
        <v>0</v>
      </c>
      <c r="R284" s="86">
        <v>0</v>
      </c>
      <c r="S284" s="87">
        <v>0</v>
      </c>
      <c r="T284" s="87">
        <v>0</v>
      </c>
      <c r="U284" s="87">
        <v>0</v>
      </c>
      <c r="V284" s="87">
        <v>0</v>
      </c>
      <c r="W284" s="87">
        <v>0</v>
      </c>
      <c r="X284" s="88">
        <v>0</v>
      </c>
      <c r="Y284" s="88">
        <v>0</v>
      </c>
      <c r="Z284" s="89">
        <v>0</v>
      </c>
    </row>
    <row r="285" spans="2:26" x14ac:dyDescent="0.3">
      <c r="B285" s="45" t="s">
        <v>24</v>
      </c>
      <c r="C285" s="33" t="s">
        <v>299</v>
      </c>
      <c r="D285" s="46">
        <v>9</v>
      </c>
      <c r="E285" s="47">
        <v>0.4</v>
      </c>
      <c r="F285" s="47">
        <v>0</v>
      </c>
      <c r="G285" s="47">
        <v>0.4</v>
      </c>
      <c r="H285" s="46">
        <v>3.6</v>
      </c>
      <c r="I285" s="43">
        <v>0</v>
      </c>
      <c r="J285" s="44">
        <v>0</v>
      </c>
      <c r="K285" s="48"/>
      <c r="L285" s="84">
        <v>0</v>
      </c>
      <c r="M285" s="85">
        <v>0</v>
      </c>
      <c r="N285" s="86">
        <v>0</v>
      </c>
      <c r="O285" s="86">
        <v>0</v>
      </c>
      <c r="P285" s="86">
        <v>0</v>
      </c>
      <c r="Q285" s="86">
        <v>0</v>
      </c>
      <c r="R285" s="86">
        <v>0</v>
      </c>
      <c r="S285" s="87">
        <v>0</v>
      </c>
      <c r="T285" s="87">
        <v>0</v>
      </c>
      <c r="U285" s="87">
        <v>0</v>
      </c>
      <c r="V285" s="87">
        <v>0</v>
      </c>
      <c r="W285" s="87">
        <v>0</v>
      </c>
      <c r="X285" s="88">
        <v>0</v>
      </c>
      <c r="Y285" s="88">
        <v>0</v>
      </c>
      <c r="Z285" s="89">
        <v>0</v>
      </c>
    </row>
    <row r="286" spans="2:26" x14ac:dyDescent="0.3">
      <c r="B286" s="45" t="s">
        <v>24</v>
      </c>
      <c r="C286" s="33" t="s">
        <v>300</v>
      </c>
      <c r="D286" s="46">
        <v>18</v>
      </c>
      <c r="E286" s="47">
        <v>0.4</v>
      </c>
      <c r="F286" s="47">
        <v>0</v>
      </c>
      <c r="G286" s="47">
        <v>0.4</v>
      </c>
      <c r="H286" s="46">
        <v>7.2</v>
      </c>
      <c r="I286" s="43">
        <v>0</v>
      </c>
      <c r="J286" s="44">
        <v>0</v>
      </c>
      <c r="K286" s="48"/>
      <c r="L286" s="84">
        <v>0</v>
      </c>
      <c r="M286" s="85">
        <v>0</v>
      </c>
      <c r="N286" s="86">
        <v>0</v>
      </c>
      <c r="O286" s="86">
        <v>0</v>
      </c>
      <c r="P286" s="86">
        <v>0</v>
      </c>
      <c r="Q286" s="86">
        <v>0</v>
      </c>
      <c r="R286" s="86">
        <v>0</v>
      </c>
      <c r="S286" s="87">
        <v>0</v>
      </c>
      <c r="T286" s="87">
        <v>0</v>
      </c>
      <c r="U286" s="87">
        <v>0</v>
      </c>
      <c r="V286" s="87">
        <v>0</v>
      </c>
      <c r="W286" s="87">
        <v>0</v>
      </c>
      <c r="X286" s="88">
        <v>0</v>
      </c>
      <c r="Y286" s="88">
        <v>0</v>
      </c>
      <c r="Z286" s="89">
        <v>0</v>
      </c>
    </row>
    <row r="287" spans="2:26" x14ac:dyDescent="0.3">
      <c r="B287" s="45" t="s">
        <v>24</v>
      </c>
      <c r="C287" s="33" t="s">
        <v>301</v>
      </c>
      <c r="D287" s="46">
        <v>30</v>
      </c>
      <c r="E287" s="47">
        <v>0.4</v>
      </c>
      <c r="F287" s="47">
        <v>0</v>
      </c>
      <c r="G287" s="47">
        <v>0.4</v>
      </c>
      <c r="H287" s="46">
        <v>12</v>
      </c>
      <c r="I287" s="43">
        <v>0</v>
      </c>
      <c r="J287" s="44">
        <v>0</v>
      </c>
      <c r="K287" s="48"/>
      <c r="L287" s="84">
        <v>0</v>
      </c>
      <c r="M287" s="85">
        <v>0</v>
      </c>
      <c r="N287" s="86">
        <v>0</v>
      </c>
      <c r="O287" s="86">
        <v>0</v>
      </c>
      <c r="P287" s="86">
        <v>0</v>
      </c>
      <c r="Q287" s="86">
        <v>0</v>
      </c>
      <c r="R287" s="86">
        <v>0</v>
      </c>
      <c r="S287" s="87">
        <v>0</v>
      </c>
      <c r="T287" s="87">
        <v>0</v>
      </c>
      <c r="U287" s="87">
        <v>0</v>
      </c>
      <c r="V287" s="87">
        <v>0</v>
      </c>
      <c r="W287" s="87">
        <v>0</v>
      </c>
      <c r="X287" s="88">
        <v>0</v>
      </c>
      <c r="Y287" s="88">
        <v>0</v>
      </c>
      <c r="Z287" s="89">
        <v>0</v>
      </c>
    </row>
    <row r="288" spans="2:26" x14ac:dyDescent="0.3">
      <c r="B288" s="45" t="s">
        <v>24</v>
      </c>
      <c r="C288" s="33" t="s">
        <v>302</v>
      </c>
      <c r="D288" s="46">
        <v>25</v>
      </c>
      <c r="E288" s="47">
        <v>0.4</v>
      </c>
      <c r="F288" s="47">
        <v>1</v>
      </c>
      <c r="G288" s="47">
        <v>1</v>
      </c>
      <c r="H288" s="46">
        <v>25</v>
      </c>
      <c r="I288" s="43">
        <v>0</v>
      </c>
      <c r="J288" s="44">
        <v>0</v>
      </c>
      <c r="K288" s="48"/>
      <c r="L288" s="84">
        <v>0</v>
      </c>
      <c r="M288" s="85">
        <v>0</v>
      </c>
      <c r="N288" s="86">
        <v>0</v>
      </c>
      <c r="O288" s="86">
        <v>0</v>
      </c>
      <c r="P288" s="86">
        <v>0</v>
      </c>
      <c r="Q288" s="86">
        <v>0</v>
      </c>
      <c r="R288" s="86">
        <v>0</v>
      </c>
      <c r="S288" s="87">
        <v>0</v>
      </c>
      <c r="T288" s="87">
        <v>0</v>
      </c>
      <c r="U288" s="87">
        <v>0</v>
      </c>
      <c r="V288" s="87">
        <v>0</v>
      </c>
      <c r="W288" s="87">
        <v>0</v>
      </c>
      <c r="X288" s="88">
        <v>0</v>
      </c>
      <c r="Y288" s="88">
        <v>0</v>
      </c>
      <c r="Z288" s="89">
        <v>0</v>
      </c>
    </row>
    <row r="289" spans="2:26" x14ac:dyDescent="0.3">
      <c r="B289" s="45" t="s">
        <v>24</v>
      </c>
      <c r="C289" s="33" t="s">
        <v>303</v>
      </c>
      <c r="D289" s="46">
        <v>10</v>
      </c>
      <c r="E289" s="47">
        <v>0.4</v>
      </c>
      <c r="F289" s="47">
        <v>0</v>
      </c>
      <c r="G289" s="47">
        <v>0.4</v>
      </c>
      <c r="H289" s="46">
        <v>4</v>
      </c>
      <c r="I289" s="43">
        <v>0</v>
      </c>
      <c r="J289" s="44">
        <v>0</v>
      </c>
      <c r="K289" s="48"/>
      <c r="L289" s="84">
        <v>0</v>
      </c>
      <c r="M289" s="85">
        <v>0</v>
      </c>
      <c r="N289" s="86">
        <v>0</v>
      </c>
      <c r="O289" s="86">
        <v>0</v>
      </c>
      <c r="P289" s="86">
        <v>0</v>
      </c>
      <c r="Q289" s="86">
        <v>0</v>
      </c>
      <c r="R289" s="86">
        <v>0</v>
      </c>
      <c r="S289" s="87">
        <v>0</v>
      </c>
      <c r="T289" s="87">
        <v>0</v>
      </c>
      <c r="U289" s="87">
        <v>0</v>
      </c>
      <c r="V289" s="87">
        <v>0</v>
      </c>
      <c r="W289" s="87">
        <v>0</v>
      </c>
      <c r="X289" s="88">
        <v>0</v>
      </c>
      <c r="Y289" s="88">
        <v>0</v>
      </c>
      <c r="Z289" s="89">
        <v>0</v>
      </c>
    </row>
    <row r="290" spans="2:26" x14ac:dyDescent="0.3">
      <c r="B290" s="45" t="s">
        <v>24</v>
      </c>
      <c r="C290" s="33" t="s">
        <v>304</v>
      </c>
      <c r="D290" s="46">
        <v>12</v>
      </c>
      <c r="E290" s="47">
        <v>0.4</v>
      </c>
      <c r="F290" s="47">
        <v>0</v>
      </c>
      <c r="G290" s="47">
        <v>0.4</v>
      </c>
      <c r="H290" s="46">
        <v>4.8000000000000007</v>
      </c>
      <c r="I290" s="43">
        <v>0</v>
      </c>
      <c r="J290" s="44">
        <v>0</v>
      </c>
      <c r="K290" s="48"/>
      <c r="L290" s="84">
        <v>0</v>
      </c>
      <c r="M290" s="85">
        <v>0</v>
      </c>
      <c r="N290" s="86">
        <v>0</v>
      </c>
      <c r="O290" s="86">
        <v>0</v>
      </c>
      <c r="P290" s="86">
        <v>0</v>
      </c>
      <c r="Q290" s="86">
        <v>0</v>
      </c>
      <c r="R290" s="86">
        <v>0</v>
      </c>
      <c r="S290" s="87">
        <v>0</v>
      </c>
      <c r="T290" s="87">
        <v>0</v>
      </c>
      <c r="U290" s="87">
        <v>0</v>
      </c>
      <c r="V290" s="87">
        <v>0</v>
      </c>
      <c r="W290" s="87">
        <v>0</v>
      </c>
      <c r="X290" s="88">
        <v>0</v>
      </c>
      <c r="Y290" s="88">
        <v>0</v>
      </c>
      <c r="Z290" s="89">
        <v>0</v>
      </c>
    </row>
    <row r="291" spans="2:26" x14ac:dyDescent="0.3">
      <c r="B291" s="45" t="s">
        <v>24</v>
      </c>
      <c r="C291" s="33" t="s">
        <v>305</v>
      </c>
      <c r="D291" s="46">
        <v>15</v>
      </c>
      <c r="E291" s="47">
        <v>0.4</v>
      </c>
      <c r="F291" s="47">
        <v>0</v>
      </c>
      <c r="G291" s="47">
        <v>0.4</v>
      </c>
      <c r="H291" s="46">
        <v>6</v>
      </c>
      <c r="I291" s="43">
        <v>0</v>
      </c>
      <c r="J291" s="44">
        <v>0</v>
      </c>
      <c r="K291" s="48"/>
      <c r="L291" s="84">
        <v>0</v>
      </c>
      <c r="M291" s="85">
        <v>0</v>
      </c>
      <c r="N291" s="86">
        <v>0</v>
      </c>
      <c r="O291" s="86">
        <v>0</v>
      </c>
      <c r="P291" s="86">
        <v>0</v>
      </c>
      <c r="Q291" s="86">
        <v>0</v>
      </c>
      <c r="R291" s="86">
        <v>0</v>
      </c>
      <c r="S291" s="87">
        <v>0</v>
      </c>
      <c r="T291" s="87">
        <v>0</v>
      </c>
      <c r="U291" s="87">
        <v>0</v>
      </c>
      <c r="V291" s="87">
        <v>0</v>
      </c>
      <c r="W291" s="87">
        <v>0</v>
      </c>
      <c r="X291" s="88">
        <v>0</v>
      </c>
      <c r="Y291" s="88">
        <v>0</v>
      </c>
      <c r="Z291" s="89">
        <v>0</v>
      </c>
    </row>
    <row r="292" spans="2:26" x14ac:dyDescent="0.3">
      <c r="B292" s="45" t="s">
        <v>24</v>
      </c>
      <c r="C292" s="33" t="s">
        <v>306</v>
      </c>
      <c r="D292" s="46">
        <v>15</v>
      </c>
      <c r="E292" s="47">
        <v>0.4</v>
      </c>
      <c r="F292" s="47">
        <v>1</v>
      </c>
      <c r="G292" s="47">
        <v>1</v>
      </c>
      <c r="H292" s="46">
        <v>15</v>
      </c>
      <c r="I292" s="43">
        <v>0</v>
      </c>
      <c r="J292" s="44">
        <v>0</v>
      </c>
      <c r="K292" s="48"/>
      <c r="L292" s="84">
        <v>0</v>
      </c>
      <c r="M292" s="85">
        <v>0</v>
      </c>
      <c r="N292" s="86">
        <v>0</v>
      </c>
      <c r="O292" s="86">
        <v>0</v>
      </c>
      <c r="P292" s="86">
        <v>0</v>
      </c>
      <c r="Q292" s="86">
        <v>0</v>
      </c>
      <c r="R292" s="86">
        <v>0</v>
      </c>
      <c r="S292" s="87">
        <v>0</v>
      </c>
      <c r="T292" s="87">
        <v>0</v>
      </c>
      <c r="U292" s="87">
        <v>0</v>
      </c>
      <c r="V292" s="87">
        <v>0</v>
      </c>
      <c r="W292" s="87">
        <v>0</v>
      </c>
      <c r="X292" s="88">
        <v>0</v>
      </c>
      <c r="Y292" s="88">
        <v>0</v>
      </c>
      <c r="Z292" s="89">
        <v>0</v>
      </c>
    </row>
    <row r="293" spans="2:26" x14ac:dyDescent="0.3">
      <c r="B293" s="45" t="s">
        <v>24</v>
      </c>
      <c r="C293" s="33" t="s">
        <v>455</v>
      </c>
      <c r="D293" s="46">
        <v>1948.3</v>
      </c>
      <c r="E293" s="47">
        <v>0</v>
      </c>
      <c r="F293" s="47">
        <v>0</v>
      </c>
      <c r="G293" s="47">
        <v>0</v>
      </c>
      <c r="H293" s="46">
        <v>0</v>
      </c>
      <c r="I293" s="43">
        <v>0</v>
      </c>
      <c r="J293" s="44">
        <v>0</v>
      </c>
      <c r="K293" s="48"/>
      <c r="L293" s="84">
        <v>0</v>
      </c>
      <c r="M293" s="85">
        <v>0</v>
      </c>
      <c r="N293" s="86">
        <v>0</v>
      </c>
      <c r="O293" s="86">
        <v>0</v>
      </c>
      <c r="P293" s="86">
        <v>0</v>
      </c>
      <c r="Q293" s="86">
        <v>0</v>
      </c>
      <c r="R293" s="86">
        <v>0</v>
      </c>
      <c r="S293" s="87">
        <v>0</v>
      </c>
      <c r="T293" s="87">
        <v>0</v>
      </c>
      <c r="U293" s="87">
        <v>0</v>
      </c>
      <c r="V293" s="87">
        <v>0</v>
      </c>
      <c r="W293" s="87">
        <v>0</v>
      </c>
      <c r="X293" s="88">
        <v>0</v>
      </c>
      <c r="Y293" s="88">
        <v>0</v>
      </c>
      <c r="Z293" s="89">
        <v>0</v>
      </c>
    </row>
    <row r="294" spans="2:26" x14ac:dyDescent="0.3">
      <c r="B294" s="193" t="s">
        <v>29</v>
      </c>
      <c r="C294" s="196" t="s">
        <v>24</v>
      </c>
      <c r="D294" s="117">
        <v>1906.47</v>
      </c>
      <c r="E294" s="112"/>
      <c r="F294" s="112"/>
      <c r="G294" s="112">
        <f>H294/D294</f>
        <v>0.26945086993238815</v>
      </c>
      <c r="H294" s="111">
        <v>513.70000000000005</v>
      </c>
      <c r="I294" s="113">
        <f>J294/H294</f>
        <v>0.2054895853611057</v>
      </c>
      <c r="J294" s="114">
        <v>105.56</v>
      </c>
      <c r="K294" s="48"/>
      <c r="L294" s="93">
        <v>4.4000000000000004</v>
      </c>
      <c r="M294" s="93">
        <v>0.4</v>
      </c>
      <c r="N294" s="93">
        <v>0</v>
      </c>
      <c r="O294" s="93">
        <v>0</v>
      </c>
      <c r="P294" s="93">
        <v>0</v>
      </c>
      <c r="Q294" s="93">
        <v>10</v>
      </c>
      <c r="R294" s="93">
        <v>0</v>
      </c>
      <c r="S294" s="93">
        <v>3.9822222222222221</v>
      </c>
      <c r="T294" s="93">
        <v>23.182222222222222</v>
      </c>
      <c r="U294" s="93">
        <v>25.982222222222223</v>
      </c>
      <c r="V294" s="93">
        <v>31.666666666666668</v>
      </c>
      <c r="W294" s="93">
        <v>5.9466666666666663</v>
      </c>
      <c r="X294" s="93">
        <v>0</v>
      </c>
      <c r="Y294" s="93">
        <v>0</v>
      </c>
      <c r="Z294" s="93">
        <v>0</v>
      </c>
    </row>
    <row r="295" spans="2:26" x14ac:dyDescent="0.3">
      <c r="B295" s="45" t="s">
        <v>24</v>
      </c>
      <c r="C295" s="33" t="s">
        <v>307</v>
      </c>
      <c r="D295" s="46">
        <v>14.5</v>
      </c>
      <c r="E295" s="47">
        <v>0.4</v>
      </c>
      <c r="F295" s="47">
        <v>1</v>
      </c>
      <c r="G295" s="47">
        <v>1</v>
      </c>
      <c r="H295" s="46">
        <v>14.5</v>
      </c>
      <c r="I295" s="43">
        <v>0</v>
      </c>
      <c r="J295" s="44">
        <v>0</v>
      </c>
      <c r="K295" s="48"/>
      <c r="L295" s="84">
        <v>0</v>
      </c>
      <c r="M295" s="85">
        <v>0</v>
      </c>
      <c r="N295" s="86">
        <v>0</v>
      </c>
      <c r="O295" s="86">
        <v>0</v>
      </c>
      <c r="P295" s="86">
        <v>0</v>
      </c>
      <c r="Q295" s="86">
        <v>0</v>
      </c>
      <c r="R295" s="86">
        <v>0</v>
      </c>
      <c r="S295" s="87">
        <v>0</v>
      </c>
      <c r="T295" s="87">
        <v>0</v>
      </c>
      <c r="U295" s="87">
        <v>0</v>
      </c>
      <c r="V295" s="87">
        <v>0</v>
      </c>
      <c r="W295" s="87">
        <v>0</v>
      </c>
      <c r="X295" s="88">
        <v>0</v>
      </c>
      <c r="Y295" s="88">
        <v>0</v>
      </c>
      <c r="Z295" s="89">
        <v>0</v>
      </c>
    </row>
    <row r="296" spans="2:26" x14ac:dyDescent="0.3">
      <c r="B296" s="45" t="s">
        <v>24</v>
      </c>
      <c r="C296" s="33" t="s">
        <v>308</v>
      </c>
      <c r="D296" s="46">
        <v>8</v>
      </c>
      <c r="E296" s="47">
        <v>0.4</v>
      </c>
      <c r="F296" s="47">
        <v>0</v>
      </c>
      <c r="G296" s="47">
        <v>0.4</v>
      </c>
      <c r="H296" s="46">
        <v>3.2</v>
      </c>
      <c r="I296" s="43">
        <v>0</v>
      </c>
      <c r="J296" s="44">
        <v>0</v>
      </c>
      <c r="K296" s="48"/>
      <c r="L296" s="84">
        <v>0</v>
      </c>
      <c r="M296" s="85">
        <v>0</v>
      </c>
      <c r="N296" s="86">
        <v>0</v>
      </c>
      <c r="O296" s="86">
        <v>0</v>
      </c>
      <c r="P296" s="86">
        <v>0</v>
      </c>
      <c r="Q296" s="86">
        <v>0</v>
      </c>
      <c r="R296" s="86">
        <v>0</v>
      </c>
      <c r="S296" s="87">
        <v>0</v>
      </c>
      <c r="T296" s="87">
        <v>0</v>
      </c>
      <c r="U296" s="87">
        <v>0</v>
      </c>
      <c r="V296" s="87">
        <v>0</v>
      </c>
      <c r="W296" s="87">
        <v>0</v>
      </c>
      <c r="X296" s="88">
        <v>0</v>
      </c>
      <c r="Y296" s="88">
        <v>0</v>
      </c>
      <c r="Z296" s="89">
        <v>0</v>
      </c>
    </row>
    <row r="297" spans="2:26" x14ac:dyDescent="0.3">
      <c r="B297" s="45" t="s">
        <v>24</v>
      </c>
      <c r="C297" s="33" t="s">
        <v>309</v>
      </c>
      <c r="D297" s="46">
        <v>10</v>
      </c>
      <c r="E297" s="47">
        <v>0.4</v>
      </c>
      <c r="F297" s="47">
        <v>0</v>
      </c>
      <c r="G297" s="47">
        <v>0.4</v>
      </c>
      <c r="H297" s="46">
        <v>4</v>
      </c>
      <c r="I297" s="43">
        <v>0</v>
      </c>
      <c r="J297" s="44">
        <v>0</v>
      </c>
      <c r="K297" s="48"/>
      <c r="L297" s="84">
        <v>0</v>
      </c>
      <c r="M297" s="85">
        <v>0</v>
      </c>
      <c r="N297" s="86">
        <v>0</v>
      </c>
      <c r="O297" s="86">
        <v>0</v>
      </c>
      <c r="P297" s="86">
        <v>0</v>
      </c>
      <c r="Q297" s="86">
        <v>0</v>
      </c>
      <c r="R297" s="86">
        <v>0</v>
      </c>
      <c r="S297" s="87">
        <v>0</v>
      </c>
      <c r="T297" s="87">
        <v>0</v>
      </c>
      <c r="U297" s="87">
        <v>0</v>
      </c>
      <c r="V297" s="87">
        <v>0</v>
      </c>
      <c r="W297" s="87">
        <v>0</v>
      </c>
      <c r="X297" s="88">
        <v>0</v>
      </c>
      <c r="Y297" s="88">
        <v>0</v>
      </c>
      <c r="Z297" s="89">
        <v>0</v>
      </c>
    </row>
    <row r="298" spans="2:26" x14ac:dyDescent="0.3">
      <c r="B298" s="45" t="s">
        <v>24</v>
      </c>
      <c r="C298" s="33" t="s">
        <v>310</v>
      </c>
      <c r="D298" s="46">
        <v>15</v>
      </c>
      <c r="E298" s="47">
        <v>1</v>
      </c>
      <c r="F298" s="47">
        <v>1</v>
      </c>
      <c r="G298" s="47">
        <v>1</v>
      </c>
      <c r="H298" s="46">
        <v>15</v>
      </c>
      <c r="I298" s="43">
        <v>0.4</v>
      </c>
      <c r="J298" s="44">
        <v>6</v>
      </c>
      <c r="K298" s="48"/>
      <c r="L298" s="84">
        <v>0</v>
      </c>
      <c r="M298" s="85">
        <v>0</v>
      </c>
      <c r="N298" s="86">
        <v>0</v>
      </c>
      <c r="O298" s="86">
        <v>0</v>
      </c>
      <c r="P298" s="86">
        <v>0</v>
      </c>
      <c r="Q298" s="86">
        <v>0</v>
      </c>
      <c r="R298" s="86">
        <v>0</v>
      </c>
      <c r="S298" s="87">
        <v>0</v>
      </c>
      <c r="T298" s="87">
        <v>0</v>
      </c>
      <c r="U298" s="87">
        <v>0</v>
      </c>
      <c r="V298" s="87">
        <v>6</v>
      </c>
      <c r="W298" s="87">
        <v>0</v>
      </c>
      <c r="X298" s="88">
        <v>0</v>
      </c>
      <c r="Y298" s="88">
        <v>0</v>
      </c>
      <c r="Z298" s="89">
        <v>0</v>
      </c>
    </row>
    <row r="299" spans="2:26" x14ac:dyDescent="0.3">
      <c r="B299" s="45" t="s">
        <v>24</v>
      </c>
      <c r="C299" s="33" t="s">
        <v>311</v>
      </c>
      <c r="D299" s="46">
        <v>12</v>
      </c>
      <c r="E299" s="47">
        <v>0.4</v>
      </c>
      <c r="F299" s="47">
        <v>0</v>
      </c>
      <c r="G299" s="47">
        <v>0.4</v>
      </c>
      <c r="H299" s="46">
        <v>4.8000000000000007</v>
      </c>
      <c r="I299" s="43">
        <v>0</v>
      </c>
      <c r="J299" s="44">
        <v>0</v>
      </c>
      <c r="K299" s="48"/>
      <c r="L299" s="84">
        <v>0</v>
      </c>
      <c r="M299" s="85">
        <v>0</v>
      </c>
      <c r="N299" s="86">
        <v>0</v>
      </c>
      <c r="O299" s="86">
        <v>0</v>
      </c>
      <c r="P299" s="86">
        <v>0</v>
      </c>
      <c r="Q299" s="86">
        <v>0</v>
      </c>
      <c r="R299" s="86">
        <v>0</v>
      </c>
      <c r="S299" s="87">
        <v>0</v>
      </c>
      <c r="T299" s="87">
        <v>0</v>
      </c>
      <c r="U299" s="87">
        <v>0</v>
      </c>
      <c r="V299" s="87">
        <v>0</v>
      </c>
      <c r="W299" s="87">
        <v>0</v>
      </c>
      <c r="X299" s="88">
        <v>0</v>
      </c>
      <c r="Y299" s="88">
        <v>0</v>
      </c>
      <c r="Z299" s="89">
        <v>0</v>
      </c>
    </row>
    <row r="300" spans="2:26" x14ac:dyDescent="0.3">
      <c r="B300" s="45" t="s">
        <v>24</v>
      </c>
      <c r="C300" s="33" t="s">
        <v>312</v>
      </c>
      <c r="D300" s="46">
        <v>4</v>
      </c>
      <c r="E300" s="47">
        <v>0.4</v>
      </c>
      <c r="F300" s="47">
        <v>0</v>
      </c>
      <c r="G300" s="47">
        <v>0.4</v>
      </c>
      <c r="H300" s="46">
        <v>1.6</v>
      </c>
      <c r="I300" s="43">
        <v>0</v>
      </c>
      <c r="J300" s="44">
        <v>0</v>
      </c>
      <c r="K300" s="48"/>
      <c r="L300" s="84">
        <v>0</v>
      </c>
      <c r="M300" s="85">
        <v>0</v>
      </c>
      <c r="N300" s="86">
        <v>0</v>
      </c>
      <c r="O300" s="86">
        <v>0</v>
      </c>
      <c r="P300" s="86">
        <v>0</v>
      </c>
      <c r="Q300" s="86">
        <v>0</v>
      </c>
      <c r="R300" s="86">
        <v>0</v>
      </c>
      <c r="S300" s="87">
        <v>0</v>
      </c>
      <c r="T300" s="87">
        <v>0</v>
      </c>
      <c r="U300" s="87">
        <v>0</v>
      </c>
      <c r="V300" s="87">
        <v>0</v>
      </c>
      <c r="W300" s="87">
        <v>0</v>
      </c>
      <c r="X300" s="88">
        <v>0</v>
      </c>
      <c r="Y300" s="88">
        <v>0</v>
      </c>
      <c r="Z300" s="89">
        <v>0</v>
      </c>
    </row>
    <row r="301" spans="2:26" x14ac:dyDescent="0.3">
      <c r="B301" s="45" t="s">
        <v>24</v>
      </c>
      <c r="C301" s="33" t="s">
        <v>313</v>
      </c>
      <c r="D301" s="46">
        <v>6</v>
      </c>
      <c r="E301" s="47">
        <v>0.4</v>
      </c>
      <c r="F301" s="47">
        <v>0</v>
      </c>
      <c r="G301" s="47">
        <v>0.4</v>
      </c>
      <c r="H301" s="46">
        <v>2.4000000000000004</v>
      </c>
      <c r="I301" s="43">
        <v>0</v>
      </c>
      <c r="J301" s="44">
        <v>0</v>
      </c>
      <c r="K301" s="48"/>
      <c r="L301" s="84">
        <v>0</v>
      </c>
      <c r="M301" s="85">
        <v>0</v>
      </c>
      <c r="N301" s="86">
        <v>0</v>
      </c>
      <c r="O301" s="86">
        <v>0</v>
      </c>
      <c r="P301" s="86">
        <v>0</v>
      </c>
      <c r="Q301" s="86">
        <v>0</v>
      </c>
      <c r="R301" s="86">
        <v>0</v>
      </c>
      <c r="S301" s="87">
        <v>0</v>
      </c>
      <c r="T301" s="87">
        <v>0</v>
      </c>
      <c r="U301" s="87">
        <v>0</v>
      </c>
      <c r="V301" s="87">
        <v>0</v>
      </c>
      <c r="W301" s="87">
        <v>0</v>
      </c>
      <c r="X301" s="88">
        <v>0</v>
      </c>
      <c r="Y301" s="88">
        <v>0</v>
      </c>
      <c r="Z301" s="89">
        <v>0</v>
      </c>
    </row>
    <row r="302" spans="2:26" x14ac:dyDescent="0.3">
      <c r="B302" s="45" t="s">
        <v>24</v>
      </c>
      <c r="C302" s="33" t="s">
        <v>314</v>
      </c>
      <c r="D302" s="46">
        <v>10</v>
      </c>
      <c r="E302" s="47">
        <v>0.4</v>
      </c>
      <c r="F302" s="47">
        <v>0</v>
      </c>
      <c r="G302" s="47">
        <v>0.4</v>
      </c>
      <c r="H302" s="46">
        <v>4</v>
      </c>
      <c r="I302" s="43">
        <v>0</v>
      </c>
      <c r="J302" s="44">
        <v>0</v>
      </c>
      <c r="K302" s="48"/>
      <c r="L302" s="84">
        <v>0</v>
      </c>
      <c r="M302" s="85">
        <v>0</v>
      </c>
      <c r="N302" s="86">
        <v>0</v>
      </c>
      <c r="O302" s="86">
        <v>0</v>
      </c>
      <c r="P302" s="86">
        <v>0</v>
      </c>
      <c r="Q302" s="86">
        <v>0</v>
      </c>
      <c r="R302" s="86">
        <v>0</v>
      </c>
      <c r="S302" s="87">
        <v>0</v>
      </c>
      <c r="T302" s="87">
        <v>0</v>
      </c>
      <c r="U302" s="87">
        <v>0</v>
      </c>
      <c r="V302" s="87">
        <v>0</v>
      </c>
      <c r="W302" s="87">
        <v>0</v>
      </c>
      <c r="X302" s="88">
        <v>0</v>
      </c>
      <c r="Y302" s="88">
        <v>0</v>
      </c>
      <c r="Z302" s="89">
        <v>0</v>
      </c>
    </row>
    <row r="303" spans="2:26" x14ac:dyDescent="0.3">
      <c r="B303" s="45" t="s">
        <v>24</v>
      </c>
      <c r="C303" s="33" t="s">
        <v>315</v>
      </c>
      <c r="D303" s="46">
        <v>10</v>
      </c>
      <c r="E303" s="47">
        <v>1</v>
      </c>
      <c r="F303" s="47">
        <v>0.4</v>
      </c>
      <c r="G303" s="47">
        <v>1</v>
      </c>
      <c r="H303" s="46">
        <v>10</v>
      </c>
      <c r="I303" s="43">
        <v>0.4</v>
      </c>
      <c r="J303" s="44">
        <v>4</v>
      </c>
      <c r="K303" s="48"/>
      <c r="L303" s="84">
        <v>0</v>
      </c>
      <c r="M303" s="85">
        <v>0</v>
      </c>
      <c r="N303" s="86">
        <v>0</v>
      </c>
      <c r="O303" s="86">
        <v>0</v>
      </c>
      <c r="P303" s="86">
        <v>0</v>
      </c>
      <c r="Q303" s="86">
        <v>0</v>
      </c>
      <c r="R303" s="86">
        <v>0</v>
      </c>
      <c r="S303" s="87">
        <v>0</v>
      </c>
      <c r="T303" s="87">
        <v>0</v>
      </c>
      <c r="U303" s="87">
        <v>4</v>
      </c>
      <c r="V303" s="87">
        <v>0</v>
      </c>
      <c r="W303" s="87">
        <v>0</v>
      </c>
      <c r="X303" s="88">
        <v>0</v>
      </c>
      <c r="Y303" s="88">
        <v>0</v>
      </c>
      <c r="Z303" s="89">
        <v>0</v>
      </c>
    </row>
    <row r="304" spans="2:26" x14ac:dyDescent="0.3">
      <c r="B304" s="45" t="s">
        <v>24</v>
      </c>
      <c r="C304" s="33" t="s">
        <v>316</v>
      </c>
      <c r="D304" s="46">
        <v>3</v>
      </c>
      <c r="E304" s="47">
        <v>0.4</v>
      </c>
      <c r="F304" s="47">
        <v>0</v>
      </c>
      <c r="G304" s="47">
        <v>0.4</v>
      </c>
      <c r="H304" s="46">
        <v>1.2000000000000002</v>
      </c>
      <c r="I304" s="43">
        <v>0</v>
      </c>
      <c r="J304" s="44">
        <v>0</v>
      </c>
      <c r="K304" s="48"/>
      <c r="L304" s="84">
        <v>0</v>
      </c>
      <c r="M304" s="85">
        <v>0</v>
      </c>
      <c r="N304" s="86">
        <v>0</v>
      </c>
      <c r="O304" s="86">
        <v>0</v>
      </c>
      <c r="P304" s="86">
        <v>0</v>
      </c>
      <c r="Q304" s="86">
        <v>0</v>
      </c>
      <c r="R304" s="86">
        <v>0</v>
      </c>
      <c r="S304" s="87">
        <v>0</v>
      </c>
      <c r="T304" s="87">
        <v>0</v>
      </c>
      <c r="U304" s="87">
        <v>0</v>
      </c>
      <c r="V304" s="87">
        <v>0</v>
      </c>
      <c r="W304" s="87">
        <v>0</v>
      </c>
      <c r="X304" s="88">
        <v>0</v>
      </c>
      <c r="Y304" s="88">
        <v>0</v>
      </c>
      <c r="Z304" s="89">
        <v>0</v>
      </c>
    </row>
    <row r="305" spans="2:26" x14ac:dyDescent="0.3">
      <c r="B305" s="45" t="s">
        <v>24</v>
      </c>
      <c r="C305" s="33" t="s">
        <v>317</v>
      </c>
      <c r="D305" s="46">
        <v>10</v>
      </c>
      <c r="E305" s="47">
        <v>1</v>
      </c>
      <c r="F305" s="47">
        <v>1</v>
      </c>
      <c r="G305" s="47">
        <v>1</v>
      </c>
      <c r="H305" s="46">
        <v>10</v>
      </c>
      <c r="I305" s="43">
        <v>0.4</v>
      </c>
      <c r="J305" s="44">
        <v>4</v>
      </c>
      <c r="K305" s="48"/>
      <c r="L305" s="84">
        <v>0</v>
      </c>
      <c r="M305" s="85">
        <v>0</v>
      </c>
      <c r="N305" s="86">
        <v>0</v>
      </c>
      <c r="O305" s="86">
        <v>0</v>
      </c>
      <c r="P305" s="86">
        <v>0</v>
      </c>
      <c r="Q305" s="86">
        <v>0</v>
      </c>
      <c r="R305" s="86">
        <v>0</v>
      </c>
      <c r="S305" s="87">
        <v>0</v>
      </c>
      <c r="T305" s="87">
        <v>2</v>
      </c>
      <c r="U305" s="87">
        <v>2</v>
      </c>
      <c r="V305" s="87">
        <v>0</v>
      </c>
      <c r="W305" s="87">
        <v>0</v>
      </c>
      <c r="X305" s="88">
        <v>0</v>
      </c>
      <c r="Y305" s="88">
        <v>0</v>
      </c>
      <c r="Z305" s="89">
        <v>0</v>
      </c>
    </row>
    <row r="306" spans="2:26" x14ac:dyDescent="0.3">
      <c r="B306" s="45" t="s">
        <v>24</v>
      </c>
      <c r="C306" s="33" t="s">
        <v>318</v>
      </c>
      <c r="D306" s="46">
        <v>4</v>
      </c>
      <c r="E306" s="47">
        <v>1</v>
      </c>
      <c r="F306" s="47">
        <v>1</v>
      </c>
      <c r="G306" s="47">
        <v>1</v>
      </c>
      <c r="H306" s="46">
        <v>4</v>
      </c>
      <c r="I306" s="43">
        <v>1</v>
      </c>
      <c r="J306" s="44">
        <v>4</v>
      </c>
      <c r="K306" s="48"/>
      <c r="L306" s="84">
        <v>0</v>
      </c>
      <c r="M306" s="85">
        <v>0</v>
      </c>
      <c r="N306" s="86">
        <v>0</v>
      </c>
      <c r="O306" s="86">
        <v>0</v>
      </c>
      <c r="P306" s="86">
        <v>0</v>
      </c>
      <c r="Q306" s="86">
        <v>0</v>
      </c>
      <c r="R306" s="86">
        <v>0</v>
      </c>
      <c r="S306" s="87">
        <v>0</v>
      </c>
      <c r="T306" s="87">
        <v>4</v>
      </c>
      <c r="U306" s="87">
        <v>0</v>
      </c>
      <c r="V306" s="87">
        <v>0</v>
      </c>
      <c r="W306" s="87">
        <v>0</v>
      </c>
      <c r="X306" s="88">
        <v>0</v>
      </c>
      <c r="Y306" s="88">
        <v>0</v>
      </c>
      <c r="Z306" s="89">
        <v>0</v>
      </c>
    </row>
    <row r="307" spans="2:26" x14ac:dyDescent="0.3">
      <c r="B307" s="45" t="s">
        <v>24</v>
      </c>
      <c r="C307" s="33" t="s">
        <v>319</v>
      </c>
      <c r="D307" s="46">
        <v>5</v>
      </c>
      <c r="E307" s="47">
        <v>0.4</v>
      </c>
      <c r="F307" s="47">
        <v>0</v>
      </c>
      <c r="G307" s="47">
        <v>0.4</v>
      </c>
      <c r="H307" s="46">
        <v>2</v>
      </c>
      <c r="I307" s="43">
        <v>0</v>
      </c>
      <c r="J307" s="44">
        <v>0</v>
      </c>
      <c r="K307" s="48"/>
      <c r="L307" s="84">
        <v>0</v>
      </c>
      <c r="M307" s="85">
        <v>0</v>
      </c>
      <c r="N307" s="86">
        <v>0</v>
      </c>
      <c r="O307" s="86">
        <v>0</v>
      </c>
      <c r="P307" s="86">
        <v>0</v>
      </c>
      <c r="Q307" s="86">
        <v>0</v>
      </c>
      <c r="R307" s="86">
        <v>0</v>
      </c>
      <c r="S307" s="87">
        <v>0</v>
      </c>
      <c r="T307" s="87">
        <v>0</v>
      </c>
      <c r="U307" s="87">
        <v>0</v>
      </c>
      <c r="V307" s="87">
        <v>0</v>
      </c>
      <c r="W307" s="87">
        <v>0</v>
      </c>
      <c r="X307" s="88">
        <v>0</v>
      </c>
      <c r="Y307" s="88">
        <v>0</v>
      </c>
      <c r="Z307" s="89">
        <v>0</v>
      </c>
    </row>
    <row r="308" spans="2:26" x14ac:dyDescent="0.3">
      <c r="B308" s="45" t="s">
        <v>24</v>
      </c>
      <c r="C308" s="33" t="s">
        <v>320</v>
      </c>
      <c r="D308" s="46">
        <v>10</v>
      </c>
      <c r="E308" s="47">
        <v>0.4</v>
      </c>
      <c r="F308" s="47">
        <v>0</v>
      </c>
      <c r="G308" s="47">
        <v>0.4</v>
      </c>
      <c r="H308" s="46">
        <v>4</v>
      </c>
      <c r="I308" s="43">
        <v>0</v>
      </c>
      <c r="J308" s="44">
        <v>0</v>
      </c>
      <c r="K308" s="48"/>
      <c r="L308" s="84">
        <v>0</v>
      </c>
      <c r="M308" s="85">
        <v>0</v>
      </c>
      <c r="N308" s="86">
        <v>0</v>
      </c>
      <c r="O308" s="86">
        <v>0</v>
      </c>
      <c r="P308" s="86">
        <v>0</v>
      </c>
      <c r="Q308" s="86">
        <v>0</v>
      </c>
      <c r="R308" s="86">
        <v>0</v>
      </c>
      <c r="S308" s="87">
        <v>0</v>
      </c>
      <c r="T308" s="87">
        <v>0</v>
      </c>
      <c r="U308" s="87">
        <v>0</v>
      </c>
      <c r="V308" s="87">
        <v>0</v>
      </c>
      <c r="W308" s="87">
        <v>0</v>
      </c>
      <c r="X308" s="88">
        <v>0</v>
      </c>
      <c r="Y308" s="88">
        <v>0</v>
      </c>
      <c r="Z308" s="89">
        <v>0</v>
      </c>
    </row>
    <row r="309" spans="2:26" x14ac:dyDescent="0.3">
      <c r="B309" s="45" t="s">
        <v>24</v>
      </c>
      <c r="C309" s="33" t="s">
        <v>321</v>
      </c>
      <c r="D309" s="46">
        <v>8</v>
      </c>
      <c r="E309" s="47">
        <v>0.4</v>
      </c>
      <c r="F309" s="47">
        <v>0</v>
      </c>
      <c r="G309" s="47">
        <v>0.4</v>
      </c>
      <c r="H309" s="46">
        <v>3.2</v>
      </c>
      <c r="I309" s="43">
        <v>0</v>
      </c>
      <c r="J309" s="44">
        <v>0</v>
      </c>
      <c r="K309" s="48"/>
      <c r="L309" s="84">
        <v>0</v>
      </c>
      <c r="M309" s="85">
        <v>0</v>
      </c>
      <c r="N309" s="86">
        <v>0</v>
      </c>
      <c r="O309" s="86">
        <v>0</v>
      </c>
      <c r="P309" s="86">
        <v>0</v>
      </c>
      <c r="Q309" s="86">
        <v>0</v>
      </c>
      <c r="R309" s="86">
        <v>0</v>
      </c>
      <c r="S309" s="87">
        <v>0</v>
      </c>
      <c r="T309" s="87">
        <v>0</v>
      </c>
      <c r="U309" s="87">
        <v>0</v>
      </c>
      <c r="V309" s="87">
        <v>0</v>
      </c>
      <c r="W309" s="87">
        <v>0</v>
      </c>
      <c r="X309" s="88">
        <v>0</v>
      </c>
      <c r="Y309" s="88">
        <v>0</v>
      </c>
      <c r="Z309" s="89">
        <v>0</v>
      </c>
    </row>
    <row r="310" spans="2:26" x14ac:dyDescent="0.3">
      <c r="B310" s="45" t="s">
        <v>24</v>
      </c>
      <c r="C310" s="33" t="s">
        <v>322</v>
      </c>
      <c r="D310" s="46">
        <v>8</v>
      </c>
      <c r="E310" s="47">
        <v>0.4</v>
      </c>
      <c r="F310" s="47">
        <v>0</v>
      </c>
      <c r="G310" s="47">
        <v>0.4</v>
      </c>
      <c r="H310" s="46">
        <v>3.2</v>
      </c>
      <c r="I310" s="43">
        <v>0</v>
      </c>
      <c r="J310" s="44">
        <v>0</v>
      </c>
      <c r="K310" s="48"/>
      <c r="L310" s="84">
        <v>0</v>
      </c>
      <c r="M310" s="85">
        <v>0</v>
      </c>
      <c r="N310" s="86">
        <v>0</v>
      </c>
      <c r="O310" s="86">
        <v>0</v>
      </c>
      <c r="P310" s="86">
        <v>0</v>
      </c>
      <c r="Q310" s="86">
        <v>0</v>
      </c>
      <c r="R310" s="86">
        <v>0</v>
      </c>
      <c r="S310" s="87">
        <v>0</v>
      </c>
      <c r="T310" s="87">
        <v>0</v>
      </c>
      <c r="U310" s="87">
        <v>0</v>
      </c>
      <c r="V310" s="87">
        <v>0</v>
      </c>
      <c r="W310" s="87">
        <v>0</v>
      </c>
      <c r="X310" s="88">
        <v>0</v>
      </c>
      <c r="Y310" s="88">
        <v>0</v>
      </c>
      <c r="Z310" s="89">
        <v>0</v>
      </c>
    </row>
    <row r="311" spans="2:26" x14ac:dyDescent="0.3">
      <c r="B311" s="45" t="s">
        <v>24</v>
      </c>
      <c r="C311" s="33" t="s">
        <v>323</v>
      </c>
      <c r="D311" s="46">
        <v>4</v>
      </c>
      <c r="E311" s="47">
        <v>1</v>
      </c>
      <c r="F311" s="47">
        <v>1</v>
      </c>
      <c r="G311" s="47">
        <v>1</v>
      </c>
      <c r="H311" s="46">
        <v>4</v>
      </c>
      <c r="I311" s="43">
        <v>0.4</v>
      </c>
      <c r="J311" s="44">
        <v>1.6</v>
      </c>
      <c r="K311" s="48"/>
      <c r="L311" s="84">
        <v>0</v>
      </c>
      <c r="M311" s="85">
        <v>0</v>
      </c>
      <c r="N311" s="86">
        <v>0</v>
      </c>
      <c r="O311" s="86">
        <v>0</v>
      </c>
      <c r="P311" s="86">
        <v>0</v>
      </c>
      <c r="Q311" s="86">
        <v>0</v>
      </c>
      <c r="R311" s="86">
        <v>0</v>
      </c>
      <c r="S311" s="87">
        <v>0.17777777777777778</v>
      </c>
      <c r="T311" s="87">
        <v>0.17777777777777778</v>
      </c>
      <c r="U311" s="87">
        <v>0.17777777777777778</v>
      </c>
      <c r="V311" s="87">
        <v>0.53333333333333333</v>
      </c>
      <c r="W311" s="87">
        <v>0.53333333333333333</v>
      </c>
      <c r="X311" s="88">
        <v>0</v>
      </c>
      <c r="Y311" s="88">
        <v>0</v>
      </c>
      <c r="Z311" s="89">
        <v>0</v>
      </c>
    </row>
    <row r="312" spans="2:26" x14ac:dyDescent="0.3">
      <c r="B312" s="45" t="s">
        <v>24</v>
      </c>
      <c r="C312" s="33" t="s">
        <v>324</v>
      </c>
      <c r="D312" s="46">
        <v>10</v>
      </c>
      <c r="E312" s="47">
        <v>1</v>
      </c>
      <c r="F312" s="47">
        <v>1</v>
      </c>
      <c r="G312" s="47">
        <v>1</v>
      </c>
      <c r="H312" s="46">
        <v>10</v>
      </c>
      <c r="I312" s="43">
        <v>0.4</v>
      </c>
      <c r="J312" s="44">
        <v>4</v>
      </c>
      <c r="K312" s="48"/>
      <c r="L312" s="84">
        <v>0</v>
      </c>
      <c r="M312" s="85">
        <v>0</v>
      </c>
      <c r="N312" s="86">
        <v>0</v>
      </c>
      <c r="O312" s="86">
        <v>0</v>
      </c>
      <c r="P312" s="86">
        <v>0</v>
      </c>
      <c r="Q312" s="86">
        <v>0</v>
      </c>
      <c r="R312" s="86">
        <v>0</v>
      </c>
      <c r="S312" s="87">
        <v>0.44444444444444442</v>
      </c>
      <c r="T312" s="87">
        <v>0.44444444444444442</v>
      </c>
      <c r="U312" s="87">
        <v>0.44444444444444442</v>
      </c>
      <c r="V312" s="87">
        <v>1.3333333333333333</v>
      </c>
      <c r="W312" s="87">
        <v>1.3333333333333333</v>
      </c>
      <c r="X312" s="88">
        <v>0</v>
      </c>
      <c r="Y312" s="88">
        <v>0</v>
      </c>
      <c r="Z312" s="89">
        <v>0</v>
      </c>
    </row>
    <row r="313" spans="2:26" x14ac:dyDescent="0.3">
      <c r="B313" s="45" t="s">
        <v>24</v>
      </c>
      <c r="C313" s="33" t="s">
        <v>325</v>
      </c>
      <c r="D313" s="46">
        <v>2</v>
      </c>
      <c r="E313" s="47">
        <v>0.4</v>
      </c>
      <c r="F313" s="47">
        <v>1</v>
      </c>
      <c r="G313" s="47">
        <v>1</v>
      </c>
      <c r="H313" s="46">
        <v>2</v>
      </c>
      <c r="I313" s="43">
        <v>0.4</v>
      </c>
      <c r="J313" s="44">
        <v>0.8</v>
      </c>
      <c r="K313" s="48"/>
      <c r="L313" s="84">
        <v>0</v>
      </c>
      <c r="M313" s="85">
        <v>0</v>
      </c>
      <c r="N313" s="86">
        <v>0</v>
      </c>
      <c r="O313" s="86">
        <v>0</v>
      </c>
      <c r="P313" s="86">
        <v>0</v>
      </c>
      <c r="Q313" s="86">
        <v>0</v>
      </c>
      <c r="R313" s="86">
        <v>0</v>
      </c>
      <c r="S313" s="87">
        <v>0</v>
      </c>
      <c r="T313" s="87">
        <v>0</v>
      </c>
      <c r="U313" s="87">
        <v>0</v>
      </c>
      <c r="V313" s="87">
        <v>0.8</v>
      </c>
      <c r="W313" s="87">
        <v>0</v>
      </c>
      <c r="X313" s="88">
        <v>0</v>
      </c>
      <c r="Y313" s="88">
        <v>0</v>
      </c>
      <c r="Z313" s="89">
        <v>0</v>
      </c>
    </row>
    <row r="314" spans="2:26" x14ac:dyDescent="0.3">
      <c r="B314" s="45" t="s">
        <v>24</v>
      </c>
      <c r="C314" s="33" t="s">
        <v>326</v>
      </c>
      <c r="D314" s="46">
        <v>12</v>
      </c>
      <c r="E314" s="47">
        <v>0.4</v>
      </c>
      <c r="F314" s="47">
        <v>1</v>
      </c>
      <c r="G314" s="47">
        <v>1</v>
      </c>
      <c r="H314" s="46">
        <v>12</v>
      </c>
      <c r="I314" s="43">
        <v>0</v>
      </c>
      <c r="J314" s="44">
        <v>0</v>
      </c>
      <c r="K314" s="48"/>
      <c r="L314" s="84">
        <v>0</v>
      </c>
      <c r="M314" s="85">
        <v>0</v>
      </c>
      <c r="N314" s="86">
        <v>0</v>
      </c>
      <c r="O314" s="86">
        <v>0</v>
      </c>
      <c r="P314" s="86">
        <v>0</v>
      </c>
      <c r="Q314" s="86">
        <v>0</v>
      </c>
      <c r="R314" s="86">
        <v>0</v>
      </c>
      <c r="S314" s="87">
        <v>0</v>
      </c>
      <c r="T314" s="87">
        <v>0</v>
      </c>
      <c r="U314" s="87">
        <v>0</v>
      </c>
      <c r="V314" s="87">
        <v>0</v>
      </c>
      <c r="W314" s="87">
        <v>0</v>
      </c>
      <c r="X314" s="88">
        <v>0</v>
      </c>
      <c r="Y314" s="88">
        <v>0</v>
      </c>
      <c r="Z314" s="89">
        <v>0</v>
      </c>
    </row>
    <row r="315" spans="2:26" x14ac:dyDescent="0.3">
      <c r="B315" s="45" t="s">
        <v>24</v>
      </c>
      <c r="C315" s="33" t="s">
        <v>327</v>
      </c>
      <c r="D315" s="46">
        <v>2</v>
      </c>
      <c r="E315" s="47">
        <v>0.4</v>
      </c>
      <c r="F315" s="47">
        <v>0</v>
      </c>
      <c r="G315" s="47">
        <v>0.4</v>
      </c>
      <c r="H315" s="46">
        <v>0.8</v>
      </c>
      <c r="I315" s="43">
        <v>0</v>
      </c>
      <c r="J315" s="44">
        <v>0</v>
      </c>
      <c r="K315" s="48"/>
      <c r="L315" s="84">
        <v>0</v>
      </c>
      <c r="M315" s="85">
        <v>0</v>
      </c>
      <c r="N315" s="86">
        <v>0</v>
      </c>
      <c r="O315" s="86">
        <v>0</v>
      </c>
      <c r="P315" s="86">
        <v>0</v>
      </c>
      <c r="Q315" s="86">
        <v>0</v>
      </c>
      <c r="R315" s="86">
        <v>0</v>
      </c>
      <c r="S315" s="87">
        <v>0</v>
      </c>
      <c r="T315" s="87">
        <v>0</v>
      </c>
      <c r="U315" s="87">
        <v>0</v>
      </c>
      <c r="V315" s="87">
        <v>0</v>
      </c>
      <c r="W315" s="87">
        <v>0</v>
      </c>
      <c r="X315" s="88">
        <v>0</v>
      </c>
      <c r="Y315" s="88">
        <v>0</v>
      </c>
      <c r="Z315" s="89">
        <v>0</v>
      </c>
    </row>
    <row r="316" spans="2:26" x14ac:dyDescent="0.3">
      <c r="B316" s="45" t="s">
        <v>24</v>
      </c>
      <c r="C316" s="33" t="s">
        <v>328</v>
      </c>
      <c r="D316" s="46">
        <v>10</v>
      </c>
      <c r="E316" s="47">
        <v>0.4</v>
      </c>
      <c r="F316" s="47">
        <v>1</v>
      </c>
      <c r="G316" s="47">
        <v>1</v>
      </c>
      <c r="H316" s="46">
        <v>10</v>
      </c>
      <c r="I316" s="43">
        <v>0</v>
      </c>
      <c r="J316" s="44">
        <v>0</v>
      </c>
      <c r="K316" s="48"/>
      <c r="L316" s="84">
        <v>0</v>
      </c>
      <c r="M316" s="85">
        <v>0</v>
      </c>
      <c r="N316" s="86">
        <v>0</v>
      </c>
      <c r="O316" s="86">
        <v>0</v>
      </c>
      <c r="P316" s="86">
        <v>0</v>
      </c>
      <c r="Q316" s="86">
        <v>0</v>
      </c>
      <c r="R316" s="86">
        <v>0</v>
      </c>
      <c r="S316" s="87">
        <v>0</v>
      </c>
      <c r="T316" s="87">
        <v>0</v>
      </c>
      <c r="U316" s="87">
        <v>0</v>
      </c>
      <c r="V316" s="87">
        <v>0</v>
      </c>
      <c r="W316" s="87">
        <v>0</v>
      </c>
      <c r="X316" s="88">
        <v>0</v>
      </c>
      <c r="Y316" s="88">
        <v>0</v>
      </c>
      <c r="Z316" s="89">
        <v>0</v>
      </c>
    </row>
    <row r="317" spans="2:26" x14ac:dyDescent="0.3">
      <c r="B317" s="45" t="s">
        <v>24</v>
      </c>
      <c r="C317" s="33" t="s">
        <v>329</v>
      </c>
      <c r="D317" s="46">
        <v>10</v>
      </c>
      <c r="E317" s="47">
        <v>0.4</v>
      </c>
      <c r="F317" s="47">
        <v>1</v>
      </c>
      <c r="G317" s="47">
        <v>1</v>
      </c>
      <c r="H317" s="46">
        <v>10</v>
      </c>
      <c r="I317" s="43">
        <v>0</v>
      </c>
      <c r="J317" s="44">
        <v>0</v>
      </c>
      <c r="K317" s="48"/>
      <c r="L317" s="84">
        <v>0</v>
      </c>
      <c r="M317" s="85">
        <v>0</v>
      </c>
      <c r="N317" s="86">
        <v>0</v>
      </c>
      <c r="O317" s="86">
        <v>0</v>
      </c>
      <c r="P317" s="86">
        <v>0</v>
      </c>
      <c r="Q317" s="86">
        <v>0</v>
      </c>
      <c r="R317" s="86">
        <v>0</v>
      </c>
      <c r="S317" s="87">
        <v>0</v>
      </c>
      <c r="T317" s="87">
        <v>0</v>
      </c>
      <c r="U317" s="87">
        <v>0</v>
      </c>
      <c r="V317" s="87">
        <v>0</v>
      </c>
      <c r="W317" s="87">
        <v>0</v>
      </c>
      <c r="X317" s="88">
        <v>0</v>
      </c>
      <c r="Y317" s="88">
        <v>0</v>
      </c>
      <c r="Z317" s="89">
        <v>0</v>
      </c>
    </row>
    <row r="318" spans="2:26" x14ac:dyDescent="0.3">
      <c r="B318" s="45" t="s">
        <v>24</v>
      </c>
      <c r="C318" s="33" t="s">
        <v>330</v>
      </c>
      <c r="D318" s="46">
        <v>20</v>
      </c>
      <c r="E318" s="47">
        <v>0.4</v>
      </c>
      <c r="F318" s="47">
        <v>0</v>
      </c>
      <c r="G318" s="47">
        <v>0.4</v>
      </c>
      <c r="H318" s="46">
        <v>8</v>
      </c>
      <c r="I318" s="43">
        <v>0</v>
      </c>
      <c r="J318" s="44">
        <v>0</v>
      </c>
      <c r="K318" s="48"/>
      <c r="L318" s="84">
        <v>0</v>
      </c>
      <c r="M318" s="85">
        <v>0</v>
      </c>
      <c r="N318" s="86">
        <v>0</v>
      </c>
      <c r="O318" s="86">
        <v>0</v>
      </c>
      <c r="P318" s="86">
        <v>0</v>
      </c>
      <c r="Q318" s="86">
        <v>0</v>
      </c>
      <c r="R318" s="86">
        <v>0</v>
      </c>
      <c r="S318" s="87">
        <v>0</v>
      </c>
      <c r="T318" s="87">
        <v>0</v>
      </c>
      <c r="U318" s="87">
        <v>0</v>
      </c>
      <c r="V318" s="87">
        <v>0</v>
      </c>
      <c r="W318" s="87">
        <v>0</v>
      </c>
      <c r="X318" s="88">
        <v>0</v>
      </c>
      <c r="Y318" s="88">
        <v>0</v>
      </c>
      <c r="Z318" s="89">
        <v>0</v>
      </c>
    </row>
    <row r="319" spans="2:26" x14ac:dyDescent="0.3">
      <c r="B319" s="45" t="s">
        <v>24</v>
      </c>
      <c r="C319" s="33" t="s">
        <v>331</v>
      </c>
      <c r="D319" s="46">
        <v>23</v>
      </c>
      <c r="E319" s="47">
        <v>0.4</v>
      </c>
      <c r="F319" s="47">
        <v>0</v>
      </c>
      <c r="G319" s="47">
        <v>0.4</v>
      </c>
      <c r="H319" s="46">
        <v>9.2000000000000011</v>
      </c>
      <c r="I319" s="43">
        <v>0</v>
      </c>
      <c r="J319" s="44">
        <v>0</v>
      </c>
      <c r="K319" s="48"/>
      <c r="L319" s="84">
        <v>0</v>
      </c>
      <c r="M319" s="85">
        <v>0</v>
      </c>
      <c r="N319" s="86">
        <v>0</v>
      </c>
      <c r="O319" s="86">
        <v>0</v>
      </c>
      <c r="P319" s="86">
        <v>0</v>
      </c>
      <c r="Q319" s="86">
        <v>0</v>
      </c>
      <c r="R319" s="86">
        <v>0</v>
      </c>
      <c r="S319" s="87">
        <v>0</v>
      </c>
      <c r="T319" s="87">
        <v>0</v>
      </c>
      <c r="U319" s="87">
        <v>0</v>
      </c>
      <c r="V319" s="87">
        <v>0</v>
      </c>
      <c r="W319" s="87">
        <v>0</v>
      </c>
      <c r="X319" s="88">
        <v>0</v>
      </c>
      <c r="Y319" s="88">
        <v>0</v>
      </c>
      <c r="Z319" s="89">
        <v>0</v>
      </c>
    </row>
    <row r="320" spans="2:26" x14ac:dyDescent="0.3">
      <c r="B320" s="45" t="s">
        <v>24</v>
      </c>
      <c r="C320" s="33" t="s">
        <v>332</v>
      </c>
      <c r="D320" s="46">
        <v>20</v>
      </c>
      <c r="E320" s="47">
        <v>0.4</v>
      </c>
      <c r="F320" s="47">
        <v>0</v>
      </c>
      <c r="G320" s="47">
        <v>0.4</v>
      </c>
      <c r="H320" s="46">
        <v>8</v>
      </c>
      <c r="I320" s="43">
        <v>0</v>
      </c>
      <c r="J320" s="44">
        <v>0</v>
      </c>
      <c r="K320" s="48"/>
      <c r="L320" s="84">
        <v>0</v>
      </c>
      <c r="M320" s="85">
        <v>0</v>
      </c>
      <c r="N320" s="86">
        <v>0</v>
      </c>
      <c r="O320" s="86">
        <v>0</v>
      </c>
      <c r="P320" s="86">
        <v>0</v>
      </c>
      <c r="Q320" s="86">
        <v>0</v>
      </c>
      <c r="R320" s="86">
        <v>0</v>
      </c>
      <c r="S320" s="87">
        <v>0</v>
      </c>
      <c r="T320" s="87">
        <v>0</v>
      </c>
      <c r="U320" s="87">
        <v>0</v>
      </c>
      <c r="V320" s="87">
        <v>0</v>
      </c>
      <c r="W320" s="87">
        <v>0</v>
      </c>
      <c r="X320" s="88">
        <v>0</v>
      </c>
      <c r="Y320" s="88">
        <v>0</v>
      </c>
      <c r="Z320" s="89">
        <v>0</v>
      </c>
    </row>
    <row r="321" spans="2:26" x14ac:dyDescent="0.3">
      <c r="B321" s="45" t="s">
        <v>24</v>
      </c>
      <c r="C321" s="33" t="s">
        <v>333</v>
      </c>
      <c r="D321" s="46">
        <v>40</v>
      </c>
      <c r="E321" s="47">
        <v>0.4</v>
      </c>
      <c r="F321" s="47">
        <v>0</v>
      </c>
      <c r="G321" s="47">
        <v>0.4</v>
      </c>
      <c r="H321" s="46">
        <v>16</v>
      </c>
      <c r="I321" s="43">
        <v>0</v>
      </c>
      <c r="J321" s="44">
        <v>0</v>
      </c>
      <c r="K321" s="48"/>
      <c r="L321" s="84">
        <v>0</v>
      </c>
      <c r="M321" s="85">
        <v>0</v>
      </c>
      <c r="N321" s="86">
        <v>0</v>
      </c>
      <c r="O321" s="86">
        <v>0</v>
      </c>
      <c r="P321" s="86">
        <v>0</v>
      </c>
      <c r="Q321" s="86">
        <v>0</v>
      </c>
      <c r="R321" s="86">
        <v>0</v>
      </c>
      <c r="S321" s="87">
        <v>0</v>
      </c>
      <c r="T321" s="87">
        <v>0</v>
      </c>
      <c r="U321" s="87">
        <v>0</v>
      </c>
      <c r="V321" s="87">
        <v>0</v>
      </c>
      <c r="W321" s="87">
        <v>0</v>
      </c>
      <c r="X321" s="88">
        <v>0</v>
      </c>
      <c r="Y321" s="88">
        <v>0</v>
      </c>
      <c r="Z321" s="89">
        <v>0</v>
      </c>
    </row>
    <row r="322" spans="2:26" x14ac:dyDescent="0.3">
      <c r="B322" s="45" t="s">
        <v>24</v>
      </c>
      <c r="C322" s="33" t="s">
        <v>334</v>
      </c>
      <c r="D322" s="46">
        <v>12</v>
      </c>
      <c r="E322" s="47">
        <v>0.4</v>
      </c>
      <c r="F322" s="47">
        <v>0</v>
      </c>
      <c r="G322" s="47">
        <v>0.4</v>
      </c>
      <c r="H322" s="46">
        <v>4.8000000000000007</v>
      </c>
      <c r="I322" s="43">
        <v>0</v>
      </c>
      <c r="J322" s="44">
        <v>0</v>
      </c>
      <c r="K322" s="48"/>
      <c r="L322" s="84">
        <v>0</v>
      </c>
      <c r="M322" s="85">
        <v>0</v>
      </c>
      <c r="N322" s="86">
        <v>0</v>
      </c>
      <c r="O322" s="86">
        <v>0</v>
      </c>
      <c r="P322" s="86">
        <v>0</v>
      </c>
      <c r="Q322" s="86">
        <v>0</v>
      </c>
      <c r="R322" s="86">
        <v>0</v>
      </c>
      <c r="S322" s="87">
        <v>0</v>
      </c>
      <c r="T322" s="87">
        <v>0</v>
      </c>
      <c r="U322" s="87">
        <v>0</v>
      </c>
      <c r="V322" s="87">
        <v>0</v>
      </c>
      <c r="W322" s="87">
        <v>0</v>
      </c>
      <c r="X322" s="88">
        <v>0</v>
      </c>
      <c r="Y322" s="88">
        <v>0</v>
      </c>
      <c r="Z322" s="89">
        <v>0</v>
      </c>
    </row>
    <row r="323" spans="2:26" x14ac:dyDescent="0.3">
      <c r="B323" s="45" t="s">
        <v>24</v>
      </c>
      <c r="C323" s="33" t="s">
        <v>335</v>
      </c>
      <c r="D323" s="46">
        <v>5</v>
      </c>
      <c r="E323" s="47">
        <v>0.4</v>
      </c>
      <c r="F323" s="47">
        <v>0</v>
      </c>
      <c r="G323" s="47">
        <v>0.4</v>
      </c>
      <c r="H323" s="46">
        <v>2</v>
      </c>
      <c r="I323" s="43">
        <v>0</v>
      </c>
      <c r="J323" s="44">
        <v>0</v>
      </c>
      <c r="K323" s="48"/>
      <c r="L323" s="84">
        <v>0</v>
      </c>
      <c r="M323" s="85">
        <v>0</v>
      </c>
      <c r="N323" s="86">
        <v>0</v>
      </c>
      <c r="O323" s="86">
        <v>0</v>
      </c>
      <c r="P323" s="86">
        <v>0</v>
      </c>
      <c r="Q323" s="86">
        <v>0</v>
      </c>
      <c r="R323" s="86">
        <v>0</v>
      </c>
      <c r="S323" s="87">
        <v>0</v>
      </c>
      <c r="T323" s="87">
        <v>0</v>
      </c>
      <c r="U323" s="87">
        <v>0</v>
      </c>
      <c r="V323" s="87">
        <v>0</v>
      </c>
      <c r="W323" s="87">
        <v>0</v>
      </c>
      <c r="X323" s="88">
        <v>0</v>
      </c>
      <c r="Y323" s="88">
        <v>0</v>
      </c>
      <c r="Z323" s="89">
        <v>0</v>
      </c>
    </row>
    <row r="324" spans="2:26" x14ac:dyDescent="0.3">
      <c r="B324" s="45" t="s">
        <v>24</v>
      </c>
      <c r="C324" s="33" t="s">
        <v>336</v>
      </c>
      <c r="D324" s="46">
        <v>15</v>
      </c>
      <c r="E324" s="47">
        <v>0.4</v>
      </c>
      <c r="F324" s="47">
        <v>0</v>
      </c>
      <c r="G324" s="47">
        <v>0.4</v>
      </c>
      <c r="H324" s="46">
        <v>6</v>
      </c>
      <c r="I324" s="43">
        <v>0</v>
      </c>
      <c r="J324" s="44">
        <v>0</v>
      </c>
      <c r="K324" s="48"/>
      <c r="L324" s="84">
        <v>0</v>
      </c>
      <c r="M324" s="85">
        <v>0</v>
      </c>
      <c r="N324" s="86">
        <v>0</v>
      </c>
      <c r="O324" s="86">
        <v>0</v>
      </c>
      <c r="P324" s="86">
        <v>0</v>
      </c>
      <c r="Q324" s="86">
        <v>0</v>
      </c>
      <c r="R324" s="86">
        <v>0</v>
      </c>
      <c r="S324" s="87">
        <v>0</v>
      </c>
      <c r="T324" s="87">
        <v>0</v>
      </c>
      <c r="U324" s="87">
        <v>0</v>
      </c>
      <c r="V324" s="87">
        <v>0</v>
      </c>
      <c r="W324" s="87">
        <v>0</v>
      </c>
      <c r="X324" s="88">
        <v>0</v>
      </c>
      <c r="Y324" s="88">
        <v>0</v>
      </c>
      <c r="Z324" s="89">
        <v>0</v>
      </c>
    </row>
    <row r="325" spans="2:26" x14ac:dyDescent="0.3">
      <c r="B325" s="45" t="s">
        <v>24</v>
      </c>
      <c r="C325" s="33" t="s">
        <v>337</v>
      </c>
      <c r="D325" s="46">
        <v>15</v>
      </c>
      <c r="E325" s="47">
        <v>0.4</v>
      </c>
      <c r="F325" s="47">
        <v>0</v>
      </c>
      <c r="G325" s="47">
        <v>0.4</v>
      </c>
      <c r="H325" s="46">
        <v>6</v>
      </c>
      <c r="I325" s="43">
        <v>0</v>
      </c>
      <c r="J325" s="44">
        <v>0</v>
      </c>
      <c r="K325" s="48"/>
      <c r="L325" s="84">
        <v>0</v>
      </c>
      <c r="M325" s="85">
        <v>0</v>
      </c>
      <c r="N325" s="86">
        <v>0</v>
      </c>
      <c r="O325" s="86">
        <v>0</v>
      </c>
      <c r="P325" s="86">
        <v>0</v>
      </c>
      <c r="Q325" s="86">
        <v>0</v>
      </c>
      <c r="R325" s="86">
        <v>0</v>
      </c>
      <c r="S325" s="87">
        <v>0</v>
      </c>
      <c r="T325" s="87">
        <v>0</v>
      </c>
      <c r="U325" s="87">
        <v>0</v>
      </c>
      <c r="V325" s="87">
        <v>0</v>
      </c>
      <c r="W325" s="87">
        <v>0</v>
      </c>
      <c r="X325" s="88">
        <v>0</v>
      </c>
      <c r="Y325" s="88">
        <v>0</v>
      </c>
      <c r="Z325" s="89">
        <v>0</v>
      </c>
    </row>
    <row r="326" spans="2:26" x14ac:dyDescent="0.3">
      <c r="B326" s="45" t="s">
        <v>24</v>
      </c>
      <c r="C326" s="33" t="s">
        <v>338</v>
      </c>
      <c r="D326" s="46">
        <v>15</v>
      </c>
      <c r="E326" s="47">
        <v>1</v>
      </c>
      <c r="F326" s="47">
        <v>1</v>
      </c>
      <c r="G326" s="47">
        <v>1</v>
      </c>
      <c r="H326" s="46">
        <v>15</v>
      </c>
      <c r="I326" s="43">
        <v>0.4</v>
      </c>
      <c r="J326" s="44">
        <v>6</v>
      </c>
      <c r="K326" s="48"/>
      <c r="L326" s="84">
        <v>0</v>
      </c>
      <c r="M326" s="85">
        <v>0</v>
      </c>
      <c r="N326" s="86">
        <v>0</v>
      </c>
      <c r="O326" s="86">
        <v>0</v>
      </c>
      <c r="P326" s="86">
        <v>0</v>
      </c>
      <c r="Q326" s="86">
        <v>0</v>
      </c>
      <c r="R326" s="86">
        <v>0</v>
      </c>
      <c r="S326" s="87">
        <v>0.66666666666666663</v>
      </c>
      <c r="T326" s="87">
        <v>0.66666666666666663</v>
      </c>
      <c r="U326" s="87">
        <v>0.66666666666666663</v>
      </c>
      <c r="V326" s="87">
        <v>2</v>
      </c>
      <c r="W326" s="87">
        <v>2</v>
      </c>
      <c r="X326" s="88">
        <v>0</v>
      </c>
      <c r="Y326" s="88">
        <v>0</v>
      </c>
      <c r="Z326" s="89">
        <v>0</v>
      </c>
    </row>
    <row r="327" spans="2:26" x14ac:dyDescent="0.3">
      <c r="B327" s="45" t="s">
        <v>24</v>
      </c>
      <c r="C327" s="33" t="s">
        <v>339</v>
      </c>
      <c r="D327" s="46">
        <v>7</v>
      </c>
      <c r="E327" s="47">
        <v>0.4</v>
      </c>
      <c r="F327" s="47">
        <v>0</v>
      </c>
      <c r="G327" s="47">
        <v>0.4</v>
      </c>
      <c r="H327" s="46">
        <v>2.8000000000000003</v>
      </c>
      <c r="I327" s="43">
        <v>0</v>
      </c>
      <c r="J327" s="44">
        <v>0</v>
      </c>
      <c r="K327" s="48"/>
      <c r="L327" s="84">
        <v>0</v>
      </c>
      <c r="M327" s="85">
        <v>0</v>
      </c>
      <c r="N327" s="86">
        <v>0</v>
      </c>
      <c r="O327" s="86">
        <v>0</v>
      </c>
      <c r="P327" s="86">
        <v>0</v>
      </c>
      <c r="Q327" s="86">
        <v>0</v>
      </c>
      <c r="R327" s="86">
        <v>0</v>
      </c>
      <c r="S327" s="87">
        <v>0</v>
      </c>
      <c r="T327" s="87">
        <v>0</v>
      </c>
      <c r="U327" s="87">
        <v>0</v>
      </c>
      <c r="V327" s="87">
        <v>0</v>
      </c>
      <c r="W327" s="87">
        <v>0</v>
      </c>
      <c r="X327" s="88">
        <v>0</v>
      </c>
      <c r="Y327" s="88">
        <v>0</v>
      </c>
      <c r="Z327" s="89">
        <v>0</v>
      </c>
    </row>
    <row r="328" spans="2:26" x14ac:dyDescent="0.3">
      <c r="B328" s="45" t="s">
        <v>24</v>
      </c>
      <c r="C328" s="33" t="s">
        <v>340</v>
      </c>
      <c r="D328" s="46">
        <v>10</v>
      </c>
      <c r="E328" s="47">
        <v>0.4</v>
      </c>
      <c r="F328" s="47">
        <v>1</v>
      </c>
      <c r="G328" s="47">
        <v>1</v>
      </c>
      <c r="H328" s="46">
        <v>10</v>
      </c>
      <c r="I328" s="43">
        <v>0</v>
      </c>
      <c r="J328" s="44">
        <v>0</v>
      </c>
      <c r="K328" s="48"/>
      <c r="L328" s="84">
        <v>0</v>
      </c>
      <c r="M328" s="85">
        <v>0</v>
      </c>
      <c r="N328" s="86">
        <v>0</v>
      </c>
      <c r="O328" s="86">
        <v>0</v>
      </c>
      <c r="P328" s="86">
        <v>0</v>
      </c>
      <c r="Q328" s="86">
        <v>0</v>
      </c>
      <c r="R328" s="86">
        <v>0</v>
      </c>
      <c r="S328" s="87">
        <v>0</v>
      </c>
      <c r="T328" s="87">
        <v>0</v>
      </c>
      <c r="U328" s="87">
        <v>0</v>
      </c>
      <c r="V328" s="87">
        <v>0</v>
      </c>
      <c r="W328" s="87">
        <v>0</v>
      </c>
      <c r="X328" s="88">
        <v>0</v>
      </c>
      <c r="Y328" s="88">
        <v>0</v>
      </c>
      <c r="Z328" s="89">
        <v>0</v>
      </c>
    </row>
    <row r="329" spans="2:26" x14ac:dyDescent="0.3">
      <c r="B329" s="45" t="s">
        <v>24</v>
      </c>
      <c r="C329" s="33" t="s">
        <v>341</v>
      </c>
      <c r="D329" s="46">
        <v>10</v>
      </c>
      <c r="E329" s="47">
        <v>0.4</v>
      </c>
      <c r="F329" s="47">
        <v>0</v>
      </c>
      <c r="G329" s="47">
        <v>0.4</v>
      </c>
      <c r="H329" s="46">
        <v>4</v>
      </c>
      <c r="I329" s="43">
        <v>0</v>
      </c>
      <c r="J329" s="44">
        <v>0</v>
      </c>
      <c r="K329" s="48"/>
      <c r="L329" s="84">
        <v>0</v>
      </c>
      <c r="M329" s="85">
        <v>0</v>
      </c>
      <c r="N329" s="86">
        <v>0</v>
      </c>
      <c r="O329" s="86">
        <v>0</v>
      </c>
      <c r="P329" s="86">
        <v>0</v>
      </c>
      <c r="Q329" s="86">
        <v>0</v>
      </c>
      <c r="R329" s="86">
        <v>0</v>
      </c>
      <c r="S329" s="87">
        <v>0</v>
      </c>
      <c r="T329" s="87">
        <v>0</v>
      </c>
      <c r="U329" s="87">
        <v>0</v>
      </c>
      <c r="V329" s="87">
        <v>0</v>
      </c>
      <c r="W329" s="87">
        <v>0</v>
      </c>
      <c r="X329" s="88">
        <v>0</v>
      </c>
      <c r="Y329" s="88">
        <v>0</v>
      </c>
      <c r="Z329" s="89">
        <v>0</v>
      </c>
    </row>
    <row r="330" spans="2:26" x14ac:dyDescent="0.3">
      <c r="B330" s="45" t="s">
        <v>24</v>
      </c>
      <c r="C330" s="33" t="s">
        <v>342</v>
      </c>
      <c r="D330" s="46">
        <v>5</v>
      </c>
      <c r="E330" s="47">
        <v>0.4</v>
      </c>
      <c r="F330" s="47">
        <v>0</v>
      </c>
      <c r="G330" s="47">
        <v>0.4</v>
      </c>
      <c r="H330" s="46">
        <v>2</v>
      </c>
      <c r="I330" s="43">
        <v>0</v>
      </c>
      <c r="J330" s="44">
        <v>0</v>
      </c>
      <c r="K330" s="48"/>
      <c r="L330" s="84">
        <v>0</v>
      </c>
      <c r="M330" s="85">
        <v>0</v>
      </c>
      <c r="N330" s="86">
        <v>0</v>
      </c>
      <c r="O330" s="86">
        <v>0</v>
      </c>
      <c r="P330" s="86">
        <v>0</v>
      </c>
      <c r="Q330" s="86">
        <v>0</v>
      </c>
      <c r="R330" s="86">
        <v>0</v>
      </c>
      <c r="S330" s="87">
        <v>0</v>
      </c>
      <c r="T330" s="87">
        <v>0</v>
      </c>
      <c r="U330" s="87">
        <v>0</v>
      </c>
      <c r="V330" s="87">
        <v>0</v>
      </c>
      <c r="W330" s="87">
        <v>0</v>
      </c>
      <c r="X330" s="88">
        <v>0</v>
      </c>
      <c r="Y330" s="88">
        <v>0</v>
      </c>
      <c r="Z330" s="89">
        <v>0</v>
      </c>
    </row>
    <row r="331" spans="2:26" x14ac:dyDescent="0.3">
      <c r="B331" s="45" t="s">
        <v>24</v>
      </c>
      <c r="C331" s="33" t="s">
        <v>343</v>
      </c>
      <c r="D331" s="46">
        <v>5</v>
      </c>
      <c r="E331" s="47">
        <v>0.4</v>
      </c>
      <c r="F331" s="47">
        <v>0</v>
      </c>
      <c r="G331" s="47">
        <v>0.4</v>
      </c>
      <c r="H331" s="46">
        <v>2</v>
      </c>
      <c r="I331" s="43">
        <v>0.4</v>
      </c>
      <c r="J331" s="44">
        <v>0.8</v>
      </c>
      <c r="K331" s="48"/>
      <c r="L331" s="84">
        <v>0.4</v>
      </c>
      <c r="M331" s="85">
        <v>0.4</v>
      </c>
      <c r="N331" s="86">
        <v>0</v>
      </c>
      <c r="O331" s="86">
        <v>0</v>
      </c>
      <c r="P331" s="86">
        <v>0</v>
      </c>
      <c r="Q331" s="86">
        <v>0</v>
      </c>
      <c r="R331" s="86">
        <v>0</v>
      </c>
      <c r="S331" s="87">
        <v>0</v>
      </c>
      <c r="T331" s="87">
        <v>0</v>
      </c>
      <c r="U331" s="87">
        <v>0</v>
      </c>
      <c r="V331" s="87">
        <v>0</v>
      </c>
      <c r="W331" s="87">
        <v>0</v>
      </c>
      <c r="X331" s="88">
        <v>0</v>
      </c>
      <c r="Y331" s="88">
        <v>0</v>
      </c>
      <c r="Z331" s="89">
        <v>0</v>
      </c>
    </row>
    <row r="332" spans="2:26" x14ac:dyDescent="0.3">
      <c r="B332" s="45" t="s">
        <v>24</v>
      </c>
      <c r="C332" s="33" t="s">
        <v>344</v>
      </c>
      <c r="D332" s="46">
        <v>11</v>
      </c>
      <c r="E332" s="47">
        <v>0.4</v>
      </c>
      <c r="F332" s="47">
        <v>0</v>
      </c>
      <c r="G332" s="47">
        <v>0.4</v>
      </c>
      <c r="H332" s="46">
        <v>4.4000000000000004</v>
      </c>
      <c r="I332" s="43">
        <v>0</v>
      </c>
      <c r="J332" s="44">
        <v>0</v>
      </c>
      <c r="K332" s="48"/>
      <c r="L332" s="84">
        <v>0</v>
      </c>
      <c r="M332" s="85">
        <v>0</v>
      </c>
      <c r="N332" s="86">
        <v>0</v>
      </c>
      <c r="O332" s="86">
        <v>0</v>
      </c>
      <c r="P332" s="86">
        <v>0</v>
      </c>
      <c r="Q332" s="86">
        <v>0</v>
      </c>
      <c r="R332" s="86">
        <v>0</v>
      </c>
      <c r="S332" s="87">
        <v>0</v>
      </c>
      <c r="T332" s="87">
        <v>0</v>
      </c>
      <c r="U332" s="87">
        <v>0</v>
      </c>
      <c r="V332" s="87">
        <v>0</v>
      </c>
      <c r="W332" s="87">
        <v>0</v>
      </c>
      <c r="X332" s="88">
        <v>0</v>
      </c>
      <c r="Y332" s="88">
        <v>0</v>
      </c>
      <c r="Z332" s="89">
        <v>0</v>
      </c>
    </row>
    <row r="333" spans="2:26" x14ac:dyDescent="0.3">
      <c r="B333" s="45" t="s">
        <v>24</v>
      </c>
      <c r="C333" s="33" t="s">
        <v>345</v>
      </c>
      <c r="D333" s="46">
        <v>18</v>
      </c>
      <c r="E333" s="47">
        <v>0.4</v>
      </c>
      <c r="F333" s="47">
        <v>0</v>
      </c>
      <c r="G333" s="47">
        <v>0.4</v>
      </c>
      <c r="H333" s="46">
        <v>7.2</v>
      </c>
      <c r="I333" s="43">
        <v>0</v>
      </c>
      <c r="J333" s="44">
        <v>0</v>
      </c>
      <c r="K333" s="48"/>
      <c r="L333" s="84">
        <v>0</v>
      </c>
      <c r="M333" s="85">
        <v>0</v>
      </c>
      <c r="N333" s="86">
        <v>0</v>
      </c>
      <c r="O333" s="86">
        <v>0</v>
      </c>
      <c r="P333" s="86">
        <v>0</v>
      </c>
      <c r="Q333" s="86">
        <v>0</v>
      </c>
      <c r="R333" s="86">
        <v>0</v>
      </c>
      <c r="S333" s="87">
        <v>0</v>
      </c>
      <c r="T333" s="87">
        <v>0</v>
      </c>
      <c r="U333" s="87">
        <v>0</v>
      </c>
      <c r="V333" s="87">
        <v>0</v>
      </c>
      <c r="W333" s="87">
        <v>0</v>
      </c>
      <c r="X333" s="88">
        <v>0</v>
      </c>
      <c r="Y333" s="88">
        <v>0</v>
      </c>
      <c r="Z333" s="89">
        <v>0</v>
      </c>
    </row>
    <row r="334" spans="2:26" x14ac:dyDescent="0.3">
      <c r="B334" s="45" t="s">
        <v>24</v>
      </c>
      <c r="C334" s="33" t="s">
        <v>346</v>
      </c>
      <c r="D334" s="46">
        <v>8</v>
      </c>
      <c r="E334" s="47">
        <v>0.4</v>
      </c>
      <c r="F334" s="47">
        <v>1</v>
      </c>
      <c r="G334" s="47">
        <v>1</v>
      </c>
      <c r="H334" s="46">
        <v>8</v>
      </c>
      <c r="I334" s="43">
        <v>0</v>
      </c>
      <c r="J334" s="44">
        <v>0</v>
      </c>
      <c r="K334" s="48"/>
      <c r="L334" s="84">
        <v>0</v>
      </c>
      <c r="M334" s="85">
        <v>0</v>
      </c>
      <c r="N334" s="86">
        <v>0</v>
      </c>
      <c r="O334" s="86">
        <v>0</v>
      </c>
      <c r="P334" s="86">
        <v>0</v>
      </c>
      <c r="Q334" s="86">
        <v>0</v>
      </c>
      <c r="R334" s="86">
        <v>0</v>
      </c>
      <c r="S334" s="87">
        <v>0</v>
      </c>
      <c r="T334" s="87">
        <v>0</v>
      </c>
      <c r="U334" s="87">
        <v>0</v>
      </c>
      <c r="V334" s="87">
        <v>0</v>
      </c>
      <c r="W334" s="87">
        <v>0</v>
      </c>
      <c r="X334" s="88">
        <v>0</v>
      </c>
      <c r="Y334" s="88">
        <v>0</v>
      </c>
      <c r="Z334" s="89">
        <v>0</v>
      </c>
    </row>
    <row r="335" spans="2:26" x14ac:dyDescent="0.3">
      <c r="B335" s="45" t="s">
        <v>24</v>
      </c>
      <c r="C335" s="33" t="s">
        <v>347</v>
      </c>
      <c r="D335" s="46">
        <v>4</v>
      </c>
      <c r="E335" s="47">
        <v>0.4</v>
      </c>
      <c r="F335" s="47">
        <v>0</v>
      </c>
      <c r="G335" s="47">
        <v>0.4</v>
      </c>
      <c r="H335" s="46">
        <v>1.6</v>
      </c>
      <c r="I335" s="43">
        <v>0</v>
      </c>
      <c r="J335" s="44">
        <v>0</v>
      </c>
      <c r="K335" s="48"/>
      <c r="L335" s="84">
        <v>0</v>
      </c>
      <c r="M335" s="85">
        <v>0</v>
      </c>
      <c r="N335" s="86">
        <v>0</v>
      </c>
      <c r="O335" s="86">
        <v>0</v>
      </c>
      <c r="P335" s="86">
        <v>0</v>
      </c>
      <c r="Q335" s="86">
        <v>0</v>
      </c>
      <c r="R335" s="86">
        <v>0</v>
      </c>
      <c r="S335" s="87">
        <v>0</v>
      </c>
      <c r="T335" s="87">
        <v>0</v>
      </c>
      <c r="U335" s="87">
        <v>0</v>
      </c>
      <c r="V335" s="87">
        <v>0</v>
      </c>
      <c r="W335" s="87">
        <v>0</v>
      </c>
      <c r="X335" s="88">
        <v>0</v>
      </c>
      <c r="Y335" s="88">
        <v>0</v>
      </c>
      <c r="Z335" s="89">
        <v>0</v>
      </c>
    </row>
    <row r="336" spans="2:26" x14ac:dyDescent="0.3">
      <c r="B336" s="45" t="s">
        <v>24</v>
      </c>
      <c r="C336" s="33" t="s">
        <v>348</v>
      </c>
      <c r="D336" s="46">
        <v>10</v>
      </c>
      <c r="E336" s="47">
        <v>0.4</v>
      </c>
      <c r="F336" s="47">
        <v>0</v>
      </c>
      <c r="G336" s="47">
        <v>0.4</v>
      </c>
      <c r="H336" s="46">
        <v>4</v>
      </c>
      <c r="I336" s="43">
        <v>0</v>
      </c>
      <c r="J336" s="44">
        <v>0</v>
      </c>
      <c r="K336" s="48"/>
      <c r="L336" s="84">
        <v>0</v>
      </c>
      <c r="M336" s="85">
        <v>0</v>
      </c>
      <c r="N336" s="86">
        <v>0</v>
      </c>
      <c r="O336" s="86">
        <v>0</v>
      </c>
      <c r="P336" s="86">
        <v>0</v>
      </c>
      <c r="Q336" s="86">
        <v>0</v>
      </c>
      <c r="R336" s="86">
        <v>0</v>
      </c>
      <c r="S336" s="87">
        <v>0</v>
      </c>
      <c r="T336" s="87">
        <v>0</v>
      </c>
      <c r="U336" s="87">
        <v>0</v>
      </c>
      <c r="V336" s="87">
        <v>0</v>
      </c>
      <c r="W336" s="87">
        <v>0</v>
      </c>
      <c r="X336" s="88">
        <v>0</v>
      </c>
      <c r="Y336" s="88">
        <v>0</v>
      </c>
      <c r="Z336" s="89">
        <v>0</v>
      </c>
    </row>
    <row r="337" spans="2:26" x14ac:dyDescent="0.3">
      <c r="B337" s="45" t="s">
        <v>24</v>
      </c>
      <c r="C337" s="33" t="s">
        <v>349</v>
      </c>
      <c r="D337" s="46">
        <v>12</v>
      </c>
      <c r="E337" s="47">
        <v>0.4</v>
      </c>
      <c r="F337" s="47">
        <v>0</v>
      </c>
      <c r="G337" s="47">
        <v>0.4</v>
      </c>
      <c r="H337" s="46">
        <v>4.8000000000000007</v>
      </c>
      <c r="I337" s="43">
        <v>0</v>
      </c>
      <c r="J337" s="44">
        <v>0</v>
      </c>
      <c r="K337" s="48"/>
      <c r="L337" s="84">
        <v>0</v>
      </c>
      <c r="M337" s="85">
        <v>0</v>
      </c>
      <c r="N337" s="86">
        <v>0</v>
      </c>
      <c r="O337" s="86">
        <v>0</v>
      </c>
      <c r="P337" s="86">
        <v>0</v>
      </c>
      <c r="Q337" s="86">
        <v>0</v>
      </c>
      <c r="R337" s="86">
        <v>0</v>
      </c>
      <c r="S337" s="87">
        <v>0</v>
      </c>
      <c r="T337" s="87">
        <v>0</v>
      </c>
      <c r="U337" s="87">
        <v>0</v>
      </c>
      <c r="V337" s="87">
        <v>0</v>
      </c>
      <c r="W337" s="87">
        <v>0</v>
      </c>
      <c r="X337" s="88">
        <v>0</v>
      </c>
      <c r="Y337" s="88">
        <v>0</v>
      </c>
      <c r="Z337" s="89">
        <v>0</v>
      </c>
    </row>
    <row r="338" spans="2:26" x14ac:dyDescent="0.3">
      <c r="B338" s="45" t="s">
        <v>24</v>
      </c>
      <c r="C338" s="33" t="s">
        <v>350</v>
      </c>
      <c r="D338" s="46">
        <v>9</v>
      </c>
      <c r="E338" s="47">
        <v>0.4</v>
      </c>
      <c r="F338" s="47">
        <v>0</v>
      </c>
      <c r="G338" s="47">
        <v>0.4</v>
      </c>
      <c r="H338" s="46">
        <v>3.6</v>
      </c>
      <c r="I338" s="43">
        <v>0</v>
      </c>
      <c r="J338" s="44">
        <v>0</v>
      </c>
      <c r="K338" s="48"/>
      <c r="L338" s="84">
        <v>0</v>
      </c>
      <c r="M338" s="85">
        <v>0</v>
      </c>
      <c r="N338" s="86">
        <v>0</v>
      </c>
      <c r="O338" s="86">
        <v>0</v>
      </c>
      <c r="P338" s="86">
        <v>0</v>
      </c>
      <c r="Q338" s="86">
        <v>0</v>
      </c>
      <c r="R338" s="86">
        <v>0</v>
      </c>
      <c r="S338" s="87">
        <v>0</v>
      </c>
      <c r="T338" s="87">
        <v>0</v>
      </c>
      <c r="U338" s="87">
        <v>0</v>
      </c>
      <c r="V338" s="87">
        <v>0</v>
      </c>
      <c r="W338" s="87">
        <v>0</v>
      </c>
      <c r="X338" s="88">
        <v>0</v>
      </c>
      <c r="Y338" s="88">
        <v>0</v>
      </c>
      <c r="Z338" s="89">
        <v>0</v>
      </c>
    </row>
    <row r="339" spans="2:26" x14ac:dyDescent="0.3">
      <c r="B339" s="45" t="s">
        <v>24</v>
      </c>
      <c r="C339" s="33" t="s">
        <v>351</v>
      </c>
      <c r="D339" s="46">
        <v>15</v>
      </c>
      <c r="E339" s="47">
        <v>0.4</v>
      </c>
      <c r="F339" s="47">
        <v>0</v>
      </c>
      <c r="G339" s="47">
        <v>0.4</v>
      </c>
      <c r="H339" s="46">
        <v>6</v>
      </c>
      <c r="I339" s="43">
        <v>0</v>
      </c>
      <c r="J339" s="44">
        <v>0</v>
      </c>
      <c r="K339" s="48"/>
      <c r="L339" s="84">
        <v>0</v>
      </c>
      <c r="M339" s="85">
        <v>0</v>
      </c>
      <c r="N339" s="86">
        <v>0</v>
      </c>
      <c r="O339" s="86">
        <v>0</v>
      </c>
      <c r="P339" s="86">
        <v>0</v>
      </c>
      <c r="Q339" s="86">
        <v>0</v>
      </c>
      <c r="R339" s="86">
        <v>0</v>
      </c>
      <c r="S339" s="87">
        <v>0</v>
      </c>
      <c r="T339" s="87">
        <v>0</v>
      </c>
      <c r="U339" s="87">
        <v>0</v>
      </c>
      <c r="V339" s="87">
        <v>0</v>
      </c>
      <c r="W339" s="87">
        <v>0</v>
      </c>
      <c r="X339" s="88">
        <v>0</v>
      </c>
      <c r="Y339" s="88">
        <v>0</v>
      </c>
      <c r="Z339" s="89">
        <v>0</v>
      </c>
    </row>
    <row r="340" spans="2:26" x14ac:dyDescent="0.3">
      <c r="B340" s="45" t="s">
        <v>24</v>
      </c>
      <c r="C340" s="33" t="s">
        <v>352</v>
      </c>
      <c r="D340" s="46">
        <v>12</v>
      </c>
      <c r="E340" s="47">
        <v>0.4</v>
      </c>
      <c r="F340" s="47">
        <v>0.4</v>
      </c>
      <c r="G340" s="47">
        <v>0.4</v>
      </c>
      <c r="H340" s="46">
        <v>4.8000000000000007</v>
      </c>
      <c r="I340" s="43">
        <v>0.4</v>
      </c>
      <c r="J340" s="44">
        <v>1.9200000000000004</v>
      </c>
      <c r="K340" s="48"/>
      <c r="L340" s="84">
        <v>0</v>
      </c>
      <c r="M340" s="85">
        <v>0</v>
      </c>
      <c r="N340" s="86">
        <v>0</v>
      </c>
      <c r="O340" s="86">
        <v>0</v>
      </c>
      <c r="P340" s="86">
        <v>0</v>
      </c>
      <c r="Q340" s="86">
        <v>0</v>
      </c>
      <c r="R340" s="86">
        <v>0</v>
      </c>
      <c r="S340" s="87">
        <v>0</v>
      </c>
      <c r="T340" s="87">
        <v>0</v>
      </c>
      <c r="U340" s="87">
        <v>0</v>
      </c>
      <c r="V340" s="87">
        <v>1.9200000000000004</v>
      </c>
      <c r="W340" s="87">
        <v>0</v>
      </c>
      <c r="X340" s="88">
        <v>0</v>
      </c>
      <c r="Y340" s="88">
        <v>0</v>
      </c>
      <c r="Z340" s="89">
        <v>0</v>
      </c>
    </row>
    <row r="341" spans="2:26" x14ac:dyDescent="0.3">
      <c r="B341" s="45" t="s">
        <v>24</v>
      </c>
      <c r="C341" s="33" t="s">
        <v>353</v>
      </c>
      <c r="D341" s="46">
        <v>10</v>
      </c>
      <c r="E341" s="47">
        <v>1</v>
      </c>
      <c r="F341" s="47">
        <v>1</v>
      </c>
      <c r="G341" s="47">
        <v>1</v>
      </c>
      <c r="H341" s="46">
        <v>10</v>
      </c>
      <c r="I341" s="43">
        <v>0.4</v>
      </c>
      <c r="J341" s="44">
        <v>4</v>
      </c>
      <c r="K341" s="48"/>
      <c r="L341" s="84">
        <v>0</v>
      </c>
      <c r="M341" s="85">
        <v>0</v>
      </c>
      <c r="N341" s="86">
        <v>0</v>
      </c>
      <c r="O341" s="86">
        <v>0</v>
      </c>
      <c r="P341" s="86">
        <v>0</v>
      </c>
      <c r="Q341" s="86">
        <v>0</v>
      </c>
      <c r="R341" s="86">
        <v>0</v>
      </c>
      <c r="S341" s="87">
        <v>0.44444444444444442</v>
      </c>
      <c r="T341" s="87">
        <v>0.44444444444444442</v>
      </c>
      <c r="U341" s="87">
        <v>0.44444444444444442</v>
      </c>
      <c r="V341" s="87">
        <v>1.3333333333333333</v>
      </c>
      <c r="W341" s="87">
        <v>1.3333333333333333</v>
      </c>
      <c r="X341" s="88">
        <v>0</v>
      </c>
      <c r="Y341" s="88">
        <v>0</v>
      </c>
      <c r="Z341" s="89">
        <v>0</v>
      </c>
    </row>
    <row r="342" spans="2:26" x14ac:dyDescent="0.3">
      <c r="B342" s="45" t="s">
        <v>24</v>
      </c>
      <c r="C342" s="33" t="s">
        <v>354</v>
      </c>
      <c r="D342" s="46">
        <v>18</v>
      </c>
      <c r="E342" s="47">
        <v>0.4</v>
      </c>
      <c r="F342" s="47">
        <v>0</v>
      </c>
      <c r="G342" s="47">
        <v>0.4</v>
      </c>
      <c r="H342" s="46">
        <v>7.2</v>
      </c>
      <c r="I342" s="43">
        <v>0</v>
      </c>
      <c r="J342" s="44">
        <v>0</v>
      </c>
      <c r="K342" s="48"/>
      <c r="L342" s="84">
        <v>0</v>
      </c>
      <c r="M342" s="85">
        <v>0</v>
      </c>
      <c r="N342" s="86">
        <v>0</v>
      </c>
      <c r="O342" s="86">
        <v>0</v>
      </c>
      <c r="P342" s="86">
        <v>0</v>
      </c>
      <c r="Q342" s="86">
        <v>0</v>
      </c>
      <c r="R342" s="86">
        <v>0</v>
      </c>
      <c r="S342" s="87">
        <v>0</v>
      </c>
      <c r="T342" s="87">
        <v>0</v>
      </c>
      <c r="U342" s="87">
        <v>0</v>
      </c>
      <c r="V342" s="87">
        <v>0</v>
      </c>
      <c r="W342" s="87">
        <v>0</v>
      </c>
      <c r="X342" s="88">
        <v>0</v>
      </c>
      <c r="Y342" s="88">
        <v>0</v>
      </c>
      <c r="Z342" s="89">
        <v>0</v>
      </c>
    </row>
    <row r="343" spans="2:26" x14ac:dyDescent="0.3">
      <c r="B343" s="45" t="s">
        <v>24</v>
      </c>
      <c r="C343" s="33" t="s">
        <v>355</v>
      </c>
      <c r="D343" s="46">
        <v>6</v>
      </c>
      <c r="E343" s="47">
        <v>0.4</v>
      </c>
      <c r="F343" s="47">
        <v>0</v>
      </c>
      <c r="G343" s="47">
        <v>0.4</v>
      </c>
      <c r="H343" s="46">
        <v>2.4000000000000004</v>
      </c>
      <c r="I343" s="43">
        <v>0</v>
      </c>
      <c r="J343" s="44">
        <v>0</v>
      </c>
      <c r="K343" s="48"/>
      <c r="L343" s="84">
        <v>0</v>
      </c>
      <c r="M343" s="85">
        <v>0</v>
      </c>
      <c r="N343" s="86">
        <v>0</v>
      </c>
      <c r="O343" s="86">
        <v>0</v>
      </c>
      <c r="P343" s="86">
        <v>0</v>
      </c>
      <c r="Q343" s="86">
        <v>0</v>
      </c>
      <c r="R343" s="86">
        <v>0</v>
      </c>
      <c r="S343" s="87">
        <v>0</v>
      </c>
      <c r="T343" s="87">
        <v>0</v>
      </c>
      <c r="U343" s="87">
        <v>0</v>
      </c>
      <c r="V343" s="87">
        <v>0</v>
      </c>
      <c r="W343" s="87">
        <v>0</v>
      </c>
      <c r="X343" s="88">
        <v>0</v>
      </c>
      <c r="Y343" s="88">
        <v>0</v>
      </c>
      <c r="Z343" s="89">
        <v>0</v>
      </c>
    </row>
    <row r="344" spans="2:26" x14ac:dyDescent="0.3">
      <c r="B344" s="45" t="s">
        <v>24</v>
      </c>
      <c r="C344" s="33" t="s">
        <v>356</v>
      </c>
      <c r="D344" s="46">
        <v>10</v>
      </c>
      <c r="E344" s="47">
        <v>0.4</v>
      </c>
      <c r="F344" s="47">
        <v>0</v>
      </c>
      <c r="G344" s="47">
        <v>0.4</v>
      </c>
      <c r="H344" s="46">
        <v>4</v>
      </c>
      <c r="I344" s="43">
        <v>0</v>
      </c>
      <c r="J344" s="44">
        <v>0</v>
      </c>
      <c r="K344" s="48"/>
      <c r="L344" s="84">
        <v>0</v>
      </c>
      <c r="M344" s="85">
        <v>0</v>
      </c>
      <c r="N344" s="86">
        <v>0</v>
      </c>
      <c r="O344" s="86">
        <v>0</v>
      </c>
      <c r="P344" s="86">
        <v>0</v>
      </c>
      <c r="Q344" s="86">
        <v>0</v>
      </c>
      <c r="R344" s="86">
        <v>0</v>
      </c>
      <c r="S344" s="87">
        <v>0</v>
      </c>
      <c r="T344" s="87">
        <v>0</v>
      </c>
      <c r="U344" s="87">
        <v>0</v>
      </c>
      <c r="V344" s="87">
        <v>0</v>
      </c>
      <c r="W344" s="87">
        <v>0</v>
      </c>
      <c r="X344" s="88">
        <v>0</v>
      </c>
      <c r="Y344" s="88">
        <v>0</v>
      </c>
      <c r="Z344" s="89">
        <v>0</v>
      </c>
    </row>
    <row r="345" spans="2:26" x14ac:dyDescent="0.3">
      <c r="B345" s="45" t="s">
        <v>24</v>
      </c>
      <c r="C345" s="33" t="s">
        <v>357</v>
      </c>
      <c r="D345" s="46">
        <v>5</v>
      </c>
      <c r="E345" s="47">
        <v>0.4</v>
      </c>
      <c r="F345" s="47">
        <v>0</v>
      </c>
      <c r="G345" s="47">
        <v>0.4</v>
      </c>
      <c r="H345" s="46">
        <v>2</v>
      </c>
      <c r="I345" s="43">
        <v>0</v>
      </c>
      <c r="J345" s="44">
        <v>0</v>
      </c>
      <c r="K345" s="48"/>
      <c r="L345" s="84">
        <v>0</v>
      </c>
      <c r="M345" s="85">
        <v>0</v>
      </c>
      <c r="N345" s="86">
        <v>0</v>
      </c>
      <c r="O345" s="86">
        <v>0</v>
      </c>
      <c r="P345" s="86">
        <v>0</v>
      </c>
      <c r="Q345" s="86">
        <v>0</v>
      </c>
      <c r="R345" s="86">
        <v>0</v>
      </c>
      <c r="S345" s="87">
        <v>0</v>
      </c>
      <c r="T345" s="87">
        <v>0</v>
      </c>
      <c r="U345" s="87">
        <v>0</v>
      </c>
      <c r="V345" s="87">
        <v>0</v>
      </c>
      <c r="W345" s="87">
        <v>0</v>
      </c>
      <c r="X345" s="88">
        <v>0</v>
      </c>
      <c r="Y345" s="88">
        <v>0</v>
      </c>
      <c r="Z345" s="89">
        <v>0</v>
      </c>
    </row>
    <row r="346" spans="2:26" x14ac:dyDescent="0.3">
      <c r="B346" s="45" t="s">
        <v>24</v>
      </c>
      <c r="C346" s="33" t="s">
        <v>358</v>
      </c>
      <c r="D346" s="46">
        <v>20</v>
      </c>
      <c r="E346" s="47">
        <v>1</v>
      </c>
      <c r="F346" s="47">
        <v>1</v>
      </c>
      <c r="G346" s="47">
        <v>1</v>
      </c>
      <c r="H346" s="46">
        <v>20</v>
      </c>
      <c r="I346" s="43">
        <v>0.4</v>
      </c>
      <c r="J346" s="44">
        <v>8</v>
      </c>
      <c r="K346" s="48"/>
      <c r="L346" s="84">
        <v>0</v>
      </c>
      <c r="M346" s="85">
        <v>0</v>
      </c>
      <c r="N346" s="86">
        <v>0</v>
      </c>
      <c r="O346" s="86">
        <v>0</v>
      </c>
      <c r="P346" s="86">
        <v>0</v>
      </c>
      <c r="Q346" s="86">
        <v>0</v>
      </c>
      <c r="R346" s="86">
        <v>0</v>
      </c>
      <c r="S346" s="87">
        <v>0</v>
      </c>
      <c r="T346" s="87">
        <v>8</v>
      </c>
      <c r="U346" s="87">
        <v>0</v>
      </c>
      <c r="V346" s="87">
        <v>0</v>
      </c>
      <c r="W346" s="87">
        <v>0</v>
      </c>
      <c r="X346" s="88">
        <v>0</v>
      </c>
      <c r="Y346" s="88">
        <v>0</v>
      </c>
      <c r="Z346" s="89">
        <v>0</v>
      </c>
    </row>
    <row r="347" spans="2:26" x14ac:dyDescent="0.3">
      <c r="B347" s="45" t="s">
        <v>24</v>
      </c>
      <c r="C347" s="33" t="s">
        <v>359</v>
      </c>
      <c r="D347" s="46">
        <v>14</v>
      </c>
      <c r="E347" s="47">
        <v>0.4</v>
      </c>
      <c r="F347" s="47">
        <v>1</v>
      </c>
      <c r="G347" s="47">
        <v>1</v>
      </c>
      <c r="H347" s="46">
        <v>14</v>
      </c>
      <c r="I347" s="43">
        <v>0</v>
      </c>
      <c r="J347" s="44">
        <v>0</v>
      </c>
      <c r="K347" s="48"/>
      <c r="L347" s="84">
        <v>0</v>
      </c>
      <c r="M347" s="85">
        <v>0</v>
      </c>
      <c r="N347" s="86">
        <v>0</v>
      </c>
      <c r="O347" s="86">
        <v>0</v>
      </c>
      <c r="P347" s="86">
        <v>0</v>
      </c>
      <c r="Q347" s="86">
        <v>0</v>
      </c>
      <c r="R347" s="86">
        <v>0</v>
      </c>
      <c r="S347" s="87">
        <v>0</v>
      </c>
      <c r="T347" s="87">
        <v>0</v>
      </c>
      <c r="U347" s="87">
        <v>0</v>
      </c>
      <c r="V347" s="87">
        <v>0</v>
      </c>
      <c r="W347" s="87">
        <v>0</v>
      </c>
      <c r="X347" s="88">
        <v>0</v>
      </c>
      <c r="Y347" s="88">
        <v>0</v>
      </c>
      <c r="Z347" s="89">
        <v>0</v>
      </c>
    </row>
    <row r="348" spans="2:26" x14ac:dyDescent="0.3">
      <c r="B348" s="45" t="s">
        <v>24</v>
      </c>
      <c r="C348" s="33" t="s">
        <v>360</v>
      </c>
      <c r="D348" s="46">
        <v>8</v>
      </c>
      <c r="E348" s="47">
        <v>1</v>
      </c>
      <c r="F348" s="47">
        <v>0.4</v>
      </c>
      <c r="G348" s="47">
        <v>1</v>
      </c>
      <c r="H348" s="46">
        <v>8</v>
      </c>
      <c r="I348" s="43">
        <v>1</v>
      </c>
      <c r="J348" s="44">
        <v>8</v>
      </c>
      <c r="K348" s="48"/>
      <c r="L348" s="84">
        <v>4</v>
      </c>
      <c r="M348" s="85">
        <v>0</v>
      </c>
      <c r="N348" s="86">
        <v>0</v>
      </c>
      <c r="O348" s="86">
        <v>0</v>
      </c>
      <c r="P348" s="86">
        <v>0</v>
      </c>
      <c r="Q348" s="86">
        <v>0</v>
      </c>
      <c r="R348" s="86">
        <v>0</v>
      </c>
      <c r="S348" s="87">
        <v>0</v>
      </c>
      <c r="T348" s="87">
        <v>0</v>
      </c>
      <c r="U348" s="87">
        <v>4</v>
      </c>
      <c r="V348" s="87">
        <v>0</v>
      </c>
      <c r="W348" s="87">
        <v>0</v>
      </c>
      <c r="X348" s="88">
        <v>0</v>
      </c>
      <c r="Y348" s="88">
        <v>0</v>
      </c>
      <c r="Z348" s="89">
        <v>0</v>
      </c>
    </row>
    <row r="349" spans="2:26" x14ac:dyDescent="0.3">
      <c r="B349" s="45" t="s">
        <v>24</v>
      </c>
      <c r="C349" s="33" t="s">
        <v>361</v>
      </c>
      <c r="D349" s="46">
        <v>12</v>
      </c>
      <c r="E349" s="47">
        <v>1</v>
      </c>
      <c r="F349" s="47">
        <v>1</v>
      </c>
      <c r="G349" s="47">
        <v>1</v>
      </c>
      <c r="H349" s="46">
        <v>12</v>
      </c>
      <c r="I349" s="43">
        <v>1</v>
      </c>
      <c r="J349" s="44">
        <v>12</v>
      </c>
      <c r="K349" s="48"/>
      <c r="L349" s="84">
        <v>0</v>
      </c>
      <c r="M349" s="85">
        <v>0</v>
      </c>
      <c r="N349" s="86">
        <v>0</v>
      </c>
      <c r="O349" s="86">
        <v>0</v>
      </c>
      <c r="P349" s="86">
        <v>0</v>
      </c>
      <c r="Q349" s="86">
        <v>0</v>
      </c>
      <c r="R349" s="86">
        <v>0</v>
      </c>
      <c r="S349" s="87">
        <v>0</v>
      </c>
      <c r="T349" s="87">
        <v>0</v>
      </c>
      <c r="U349" s="87">
        <v>12</v>
      </c>
      <c r="V349" s="87">
        <v>0</v>
      </c>
      <c r="W349" s="87">
        <v>0</v>
      </c>
      <c r="X349" s="88">
        <v>0</v>
      </c>
      <c r="Y349" s="88">
        <v>0</v>
      </c>
      <c r="Z349" s="89">
        <v>0</v>
      </c>
    </row>
    <row r="350" spans="2:26" x14ac:dyDescent="0.3">
      <c r="B350" s="45" t="s">
        <v>24</v>
      </c>
      <c r="C350" s="33" t="s">
        <v>362</v>
      </c>
      <c r="D350" s="46">
        <v>5</v>
      </c>
      <c r="E350" s="47">
        <v>0.4</v>
      </c>
      <c r="F350" s="47">
        <v>0</v>
      </c>
      <c r="G350" s="47">
        <v>0.4</v>
      </c>
      <c r="H350" s="46">
        <v>2</v>
      </c>
      <c r="I350" s="43">
        <v>0</v>
      </c>
      <c r="J350" s="44">
        <v>0</v>
      </c>
      <c r="K350" s="48"/>
      <c r="L350" s="84">
        <v>0</v>
      </c>
      <c r="M350" s="85">
        <v>0</v>
      </c>
      <c r="N350" s="86">
        <v>0</v>
      </c>
      <c r="O350" s="86">
        <v>0</v>
      </c>
      <c r="P350" s="86">
        <v>0</v>
      </c>
      <c r="Q350" s="86">
        <v>0</v>
      </c>
      <c r="R350" s="86">
        <v>0</v>
      </c>
      <c r="S350" s="87">
        <v>0</v>
      </c>
      <c r="T350" s="87">
        <v>0</v>
      </c>
      <c r="U350" s="87">
        <v>0</v>
      </c>
      <c r="V350" s="87">
        <v>0</v>
      </c>
      <c r="W350" s="87">
        <v>0</v>
      </c>
      <c r="X350" s="88">
        <v>0</v>
      </c>
      <c r="Y350" s="88">
        <v>0</v>
      </c>
      <c r="Z350" s="89">
        <v>0</v>
      </c>
    </row>
    <row r="351" spans="2:26" x14ac:dyDescent="0.3">
      <c r="B351" s="45" t="s">
        <v>24</v>
      </c>
      <c r="C351" s="33" t="s">
        <v>363</v>
      </c>
      <c r="D351" s="46">
        <v>2</v>
      </c>
      <c r="E351" s="47">
        <v>0.4</v>
      </c>
      <c r="F351" s="47">
        <v>1</v>
      </c>
      <c r="G351" s="47">
        <v>1</v>
      </c>
      <c r="H351" s="46">
        <v>2</v>
      </c>
      <c r="I351" s="43">
        <v>0</v>
      </c>
      <c r="J351" s="44">
        <v>0</v>
      </c>
      <c r="K351" s="48"/>
      <c r="L351" s="84">
        <v>0</v>
      </c>
      <c r="M351" s="85">
        <v>0</v>
      </c>
      <c r="N351" s="86">
        <v>0</v>
      </c>
      <c r="O351" s="86">
        <v>0</v>
      </c>
      <c r="P351" s="86">
        <v>0</v>
      </c>
      <c r="Q351" s="86">
        <v>0</v>
      </c>
      <c r="R351" s="86">
        <v>0</v>
      </c>
      <c r="S351" s="87">
        <v>0</v>
      </c>
      <c r="T351" s="87">
        <v>0</v>
      </c>
      <c r="U351" s="87">
        <v>0</v>
      </c>
      <c r="V351" s="87">
        <v>0</v>
      </c>
      <c r="W351" s="87">
        <v>0</v>
      </c>
      <c r="X351" s="88">
        <v>0</v>
      </c>
      <c r="Y351" s="88">
        <v>0</v>
      </c>
      <c r="Z351" s="89">
        <v>0</v>
      </c>
    </row>
    <row r="352" spans="2:26" x14ac:dyDescent="0.3">
      <c r="B352" s="45" t="s">
        <v>24</v>
      </c>
      <c r="C352" s="33" t="s">
        <v>364</v>
      </c>
      <c r="D352" s="46">
        <v>10</v>
      </c>
      <c r="E352" s="47">
        <v>0.4</v>
      </c>
      <c r="F352" s="47">
        <v>0</v>
      </c>
      <c r="G352" s="47">
        <v>0.4</v>
      </c>
      <c r="H352" s="46">
        <v>4</v>
      </c>
      <c r="I352" s="43">
        <v>0</v>
      </c>
      <c r="J352" s="44">
        <v>0</v>
      </c>
      <c r="K352" s="48"/>
      <c r="L352" s="84">
        <v>0</v>
      </c>
      <c r="M352" s="85">
        <v>0</v>
      </c>
      <c r="N352" s="86">
        <v>0</v>
      </c>
      <c r="O352" s="86">
        <v>0</v>
      </c>
      <c r="P352" s="86">
        <v>0</v>
      </c>
      <c r="Q352" s="86">
        <v>0</v>
      </c>
      <c r="R352" s="86">
        <v>0</v>
      </c>
      <c r="S352" s="87">
        <v>0</v>
      </c>
      <c r="T352" s="87">
        <v>0</v>
      </c>
      <c r="U352" s="87">
        <v>0</v>
      </c>
      <c r="V352" s="87">
        <v>0</v>
      </c>
      <c r="W352" s="87">
        <v>0</v>
      </c>
      <c r="X352" s="88">
        <v>0</v>
      </c>
      <c r="Y352" s="88">
        <v>0</v>
      </c>
      <c r="Z352" s="89">
        <v>0</v>
      </c>
    </row>
    <row r="353" spans="2:26" x14ac:dyDescent="0.3">
      <c r="B353" s="45" t="s">
        <v>24</v>
      </c>
      <c r="C353" s="33" t="s">
        <v>365</v>
      </c>
      <c r="D353" s="46">
        <v>12</v>
      </c>
      <c r="E353" s="47">
        <v>0.4</v>
      </c>
      <c r="F353" s="47">
        <v>0</v>
      </c>
      <c r="G353" s="47">
        <v>0.4</v>
      </c>
      <c r="H353" s="46">
        <v>4.8000000000000007</v>
      </c>
      <c r="I353" s="43">
        <v>0</v>
      </c>
      <c r="J353" s="44">
        <v>0</v>
      </c>
      <c r="K353" s="48"/>
      <c r="L353" s="84">
        <v>0</v>
      </c>
      <c r="M353" s="85">
        <v>0</v>
      </c>
      <c r="N353" s="86">
        <v>0</v>
      </c>
      <c r="O353" s="86">
        <v>0</v>
      </c>
      <c r="P353" s="86">
        <v>0</v>
      </c>
      <c r="Q353" s="86">
        <v>0</v>
      </c>
      <c r="R353" s="86">
        <v>0</v>
      </c>
      <c r="S353" s="87">
        <v>0</v>
      </c>
      <c r="T353" s="87">
        <v>0</v>
      </c>
      <c r="U353" s="87">
        <v>0</v>
      </c>
      <c r="V353" s="87">
        <v>0</v>
      </c>
      <c r="W353" s="87">
        <v>0</v>
      </c>
      <c r="X353" s="88">
        <v>0</v>
      </c>
      <c r="Y353" s="88">
        <v>0</v>
      </c>
      <c r="Z353" s="89">
        <v>0</v>
      </c>
    </row>
    <row r="354" spans="2:26" x14ac:dyDescent="0.3">
      <c r="B354" s="45" t="s">
        <v>24</v>
      </c>
      <c r="C354" s="33" t="s">
        <v>366</v>
      </c>
      <c r="D354" s="46">
        <v>4</v>
      </c>
      <c r="E354" s="47">
        <v>0.4</v>
      </c>
      <c r="F354" s="47">
        <v>0</v>
      </c>
      <c r="G354" s="47">
        <v>0.4</v>
      </c>
      <c r="H354" s="46">
        <v>1.6</v>
      </c>
      <c r="I354" s="43">
        <v>0</v>
      </c>
      <c r="J354" s="44">
        <v>0</v>
      </c>
      <c r="K354" s="48"/>
      <c r="L354" s="84">
        <v>0</v>
      </c>
      <c r="M354" s="85">
        <v>0</v>
      </c>
      <c r="N354" s="86">
        <v>0</v>
      </c>
      <c r="O354" s="86">
        <v>0</v>
      </c>
      <c r="P354" s="86">
        <v>0</v>
      </c>
      <c r="Q354" s="86">
        <v>0</v>
      </c>
      <c r="R354" s="86">
        <v>0</v>
      </c>
      <c r="S354" s="87">
        <v>0</v>
      </c>
      <c r="T354" s="87">
        <v>0</v>
      </c>
      <c r="U354" s="87">
        <v>0</v>
      </c>
      <c r="V354" s="87">
        <v>0</v>
      </c>
      <c r="W354" s="87">
        <v>0</v>
      </c>
      <c r="X354" s="88">
        <v>0</v>
      </c>
      <c r="Y354" s="88">
        <v>0</v>
      </c>
      <c r="Z354" s="89">
        <v>0</v>
      </c>
    </row>
    <row r="355" spans="2:26" x14ac:dyDescent="0.3">
      <c r="B355" s="45" t="s">
        <v>24</v>
      </c>
      <c r="C355" s="33" t="s">
        <v>367</v>
      </c>
      <c r="D355" s="46">
        <v>5</v>
      </c>
      <c r="E355" s="47">
        <v>0.4</v>
      </c>
      <c r="F355" s="47">
        <v>0</v>
      </c>
      <c r="G355" s="47">
        <v>0.4</v>
      </c>
      <c r="H355" s="46">
        <v>2</v>
      </c>
      <c r="I355" s="43">
        <v>0</v>
      </c>
      <c r="J355" s="44">
        <v>0</v>
      </c>
      <c r="K355" s="48"/>
      <c r="L355" s="84">
        <v>0</v>
      </c>
      <c r="M355" s="85">
        <v>0</v>
      </c>
      <c r="N355" s="86">
        <v>0</v>
      </c>
      <c r="O355" s="86">
        <v>0</v>
      </c>
      <c r="P355" s="86">
        <v>0</v>
      </c>
      <c r="Q355" s="86">
        <v>0</v>
      </c>
      <c r="R355" s="86">
        <v>0</v>
      </c>
      <c r="S355" s="87">
        <v>0</v>
      </c>
      <c r="T355" s="87">
        <v>0</v>
      </c>
      <c r="U355" s="87">
        <v>0</v>
      </c>
      <c r="V355" s="87">
        <v>0</v>
      </c>
      <c r="W355" s="87">
        <v>0</v>
      </c>
      <c r="X355" s="88">
        <v>0</v>
      </c>
      <c r="Y355" s="88">
        <v>0</v>
      </c>
      <c r="Z355" s="89">
        <v>0</v>
      </c>
    </row>
    <row r="356" spans="2:26" x14ac:dyDescent="0.3">
      <c r="B356" s="45" t="s">
        <v>24</v>
      </c>
      <c r="C356" s="33" t="s">
        <v>368</v>
      </c>
      <c r="D356" s="46">
        <v>3</v>
      </c>
      <c r="E356" s="47">
        <v>1</v>
      </c>
      <c r="F356" s="47">
        <v>1</v>
      </c>
      <c r="G356" s="47">
        <v>1</v>
      </c>
      <c r="H356" s="46">
        <v>3</v>
      </c>
      <c r="I356" s="43">
        <v>0</v>
      </c>
      <c r="J356" s="44">
        <v>0</v>
      </c>
      <c r="K356" s="48"/>
      <c r="L356" s="84">
        <v>0</v>
      </c>
      <c r="M356" s="85">
        <v>0</v>
      </c>
      <c r="N356" s="86">
        <v>0</v>
      </c>
      <c r="O356" s="86">
        <v>0</v>
      </c>
      <c r="P356" s="86">
        <v>0</v>
      </c>
      <c r="Q356" s="86">
        <v>0</v>
      </c>
      <c r="R356" s="86">
        <v>0</v>
      </c>
      <c r="S356" s="87">
        <v>0</v>
      </c>
      <c r="T356" s="87">
        <v>0</v>
      </c>
      <c r="U356" s="87">
        <v>0</v>
      </c>
      <c r="V356" s="87">
        <v>0</v>
      </c>
      <c r="W356" s="87">
        <v>0</v>
      </c>
      <c r="X356" s="88">
        <v>0</v>
      </c>
      <c r="Y356" s="88">
        <v>0</v>
      </c>
      <c r="Z356" s="89">
        <v>0</v>
      </c>
    </row>
    <row r="357" spans="2:26" x14ac:dyDescent="0.3">
      <c r="B357" s="45" t="s">
        <v>24</v>
      </c>
      <c r="C357" s="33" t="s">
        <v>369</v>
      </c>
      <c r="D357" s="46">
        <v>14</v>
      </c>
      <c r="E357" s="47">
        <v>0.4</v>
      </c>
      <c r="F357" s="47">
        <v>0</v>
      </c>
      <c r="G357" s="47">
        <v>0.4</v>
      </c>
      <c r="H357" s="46">
        <v>5.6000000000000005</v>
      </c>
      <c r="I357" s="43">
        <v>0</v>
      </c>
      <c r="J357" s="44">
        <v>0</v>
      </c>
      <c r="K357" s="48"/>
      <c r="L357" s="84">
        <v>0</v>
      </c>
      <c r="M357" s="85">
        <v>0</v>
      </c>
      <c r="N357" s="86">
        <v>0</v>
      </c>
      <c r="O357" s="86">
        <v>0</v>
      </c>
      <c r="P357" s="86">
        <v>0</v>
      </c>
      <c r="Q357" s="86">
        <v>0</v>
      </c>
      <c r="R357" s="86">
        <v>0</v>
      </c>
      <c r="S357" s="87">
        <v>0</v>
      </c>
      <c r="T357" s="87">
        <v>0</v>
      </c>
      <c r="U357" s="87">
        <v>0</v>
      </c>
      <c r="V357" s="87">
        <v>0</v>
      </c>
      <c r="W357" s="87">
        <v>0</v>
      </c>
      <c r="X357" s="88">
        <v>0</v>
      </c>
      <c r="Y357" s="88">
        <v>0</v>
      </c>
      <c r="Z357" s="89">
        <v>0</v>
      </c>
    </row>
    <row r="358" spans="2:26" x14ac:dyDescent="0.3">
      <c r="B358" s="45" t="s">
        <v>24</v>
      </c>
      <c r="C358" s="33" t="s">
        <v>370</v>
      </c>
      <c r="D358" s="46">
        <v>5</v>
      </c>
      <c r="E358" s="47">
        <v>0.4</v>
      </c>
      <c r="F358" s="47">
        <v>0</v>
      </c>
      <c r="G358" s="47">
        <v>0.4</v>
      </c>
      <c r="H358" s="46">
        <v>2</v>
      </c>
      <c r="I358" s="43">
        <v>0</v>
      </c>
      <c r="J358" s="44">
        <v>0</v>
      </c>
      <c r="K358" s="48"/>
      <c r="L358" s="84">
        <v>0</v>
      </c>
      <c r="M358" s="85">
        <v>0</v>
      </c>
      <c r="N358" s="86">
        <v>0</v>
      </c>
      <c r="O358" s="86">
        <v>0</v>
      </c>
      <c r="P358" s="86">
        <v>0</v>
      </c>
      <c r="Q358" s="86">
        <v>0</v>
      </c>
      <c r="R358" s="86">
        <v>0</v>
      </c>
      <c r="S358" s="87">
        <v>0</v>
      </c>
      <c r="T358" s="87">
        <v>0</v>
      </c>
      <c r="U358" s="87">
        <v>0</v>
      </c>
      <c r="V358" s="87">
        <v>0</v>
      </c>
      <c r="W358" s="87">
        <v>0</v>
      </c>
      <c r="X358" s="88">
        <v>0</v>
      </c>
      <c r="Y358" s="88">
        <v>0</v>
      </c>
      <c r="Z358" s="89">
        <v>0</v>
      </c>
    </row>
    <row r="359" spans="2:26" x14ac:dyDescent="0.3">
      <c r="B359" s="45" t="s">
        <v>24</v>
      </c>
      <c r="C359" s="33" t="s">
        <v>371</v>
      </c>
      <c r="D359" s="46">
        <v>10</v>
      </c>
      <c r="E359" s="47">
        <v>0.4</v>
      </c>
      <c r="F359" s="47">
        <v>0</v>
      </c>
      <c r="G359" s="47">
        <v>0.4</v>
      </c>
      <c r="H359" s="46">
        <v>4</v>
      </c>
      <c r="I359" s="43">
        <v>0</v>
      </c>
      <c r="J359" s="44">
        <v>0</v>
      </c>
      <c r="K359" s="48"/>
      <c r="L359" s="84">
        <v>0</v>
      </c>
      <c r="M359" s="85">
        <v>0</v>
      </c>
      <c r="N359" s="86">
        <v>0</v>
      </c>
      <c r="O359" s="86">
        <v>0</v>
      </c>
      <c r="P359" s="86">
        <v>0</v>
      </c>
      <c r="Q359" s="86">
        <v>0</v>
      </c>
      <c r="R359" s="86">
        <v>0</v>
      </c>
      <c r="S359" s="87">
        <v>0</v>
      </c>
      <c r="T359" s="87">
        <v>0</v>
      </c>
      <c r="U359" s="87">
        <v>0</v>
      </c>
      <c r="V359" s="87">
        <v>0</v>
      </c>
      <c r="W359" s="87">
        <v>0</v>
      </c>
      <c r="X359" s="88">
        <v>0</v>
      </c>
      <c r="Y359" s="88">
        <v>0</v>
      </c>
      <c r="Z359" s="89">
        <v>0</v>
      </c>
    </row>
    <row r="360" spans="2:26" x14ac:dyDescent="0.3">
      <c r="B360" s="45" t="s">
        <v>24</v>
      </c>
      <c r="C360" s="33" t="s">
        <v>372</v>
      </c>
      <c r="D360" s="46">
        <v>15</v>
      </c>
      <c r="E360" s="47">
        <v>0.4</v>
      </c>
      <c r="F360" s="47">
        <v>0</v>
      </c>
      <c r="G360" s="47">
        <v>0.4</v>
      </c>
      <c r="H360" s="46">
        <v>6</v>
      </c>
      <c r="I360" s="43">
        <v>0</v>
      </c>
      <c r="J360" s="44">
        <v>0</v>
      </c>
      <c r="K360" s="48"/>
      <c r="L360" s="84">
        <v>0</v>
      </c>
      <c r="M360" s="85">
        <v>0</v>
      </c>
      <c r="N360" s="86">
        <v>0</v>
      </c>
      <c r="O360" s="86">
        <v>0</v>
      </c>
      <c r="P360" s="86">
        <v>0</v>
      </c>
      <c r="Q360" s="86">
        <v>0</v>
      </c>
      <c r="R360" s="86">
        <v>0</v>
      </c>
      <c r="S360" s="87">
        <v>0</v>
      </c>
      <c r="T360" s="87">
        <v>0</v>
      </c>
      <c r="U360" s="87">
        <v>0</v>
      </c>
      <c r="V360" s="87">
        <v>0</v>
      </c>
      <c r="W360" s="87">
        <v>0</v>
      </c>
      <c r="X360" s="88">
        <v>0</v>
      </c>
      <c r="Y360" s="88">
        <v>0</v>
      </c>
      <c r="Z360" s="89">
        <v>0</v>
      </c>
    </row>
    <row r="361" spans="2:26" x14ac:dyDescent="0.3">
      <c r="B361" s="45" t="s">
        <v>24</v>
      </c>
      <c r="C361" s="33" t="s">
        <v>373</v>
      </c>
      <c r="D361" s="46">
        <v>10</v>
      </c>
      <c r="E361" s="47">
        <v>1</v>
      </c>
      <c r="F361" s="47">
        <v>1</v>
      </c>
      <c r="G361" s="47">
        <v>1</v>
      </c>
      <c r="H361" s="46">
        <v>10</v>
      </c>
      <c r="I361" s="43">
        <v>1</v>
      </c>
      <c r="J361" s="44">
        <v>10</v>
      </c>
      <c r="K361" s="48"/>
      <c r="L361" s="84">
        <v>0</v>
      </c>
      <c r="M361" s="85">
        <v>0</v>
      </c>
      <c r="N361" s="86">
        <v>0</v>
      </c>
      <c r="O361" s="86">
        <v>0</v>
      </c>
      <c r="P361" s="86">
        <v>0</v>
      </c>
      <c r="Q361" s="86">
        <v>10</v>
      </c>
      <c r="R361" s="86">
        <v>0</v>
      </c>
      <c r="S361" s="87">
        <v>0</v>
      </c>
      <c r="T361" s="87">
        <v>0</v>
      </c>
      <c r="U361" s="87">
        <v>0</v>
      </c>
      <c r="V361" s="87">
        <v>0</v>
      </c>
      <c r="W361" s="87">
        <v>0</v>
      </c>
      <c r="X361" s="88">
        <v>0</v>
      </c>
      <c r="Y361" s="88">
        <v>0</v>
      </c>
      <c r="Z361" s="89">
        <v>0</v>
      </c>
    </row>
    <row r="362" spans="2:26" x14ac:dyDescent="0.3">
      <c r="B362" s="45" t="s">
        <v>24</v>
      </c>
      <c r="C362" s="33" t="s">
        <v>374</v>
      </c>
      <c r="D362" s="46">
        <v>14</v>
      </c>
      <c r="E362" s="47">
        <v>0.4</v>
      </c>
      <c r="F362" s="47">
        <v>0</v>
      </c>
      <c r="G362" s="47">
        <v>0.4</v>
      </c>
      <c r="H362" s="46">
        <v>5.6000000000000005</v>
      </c>
      <c r="I362" s="43">
        <v>0.4</v>
      </c>
      <c r="J362" s="44">
        <v>2.2400000000000002</v>
      </c>
      <c r="K362" s="48"/>
      <c r="L362" s="84">
        <v>0</v>
      </c>
      <c r="M362" s="85">
        <v>0</v>
      </c>
      <c r="N362" s="86">
        <v>0</v>
      </c>
      <c r="O362" s="86">
        <v>0</v>
      </c>
      <c r="P362" s="86">
        <v>0</v>
      </c>
      <c r="Q362" s="86">
        <v>0</v>
      </c>
      <c r="R362" s="86">
        <v>0</v>
      </c>
      <c r="S362" s="87">
        <v>0.24888888888888891</v>
      </c>
      <c r="T362" s="87">
        <v>0.24888888888888891</v>
      </c>
      <c r="U362" s="87">
        <v>0.24888888888888891</v>
      </c>
      <c r="V362" s="87">
        <v>0.7466666666666667</v>
      </c>
      <c r="W362" s="87">
        <v>0.7466666666666667</v>
      </c>
      <c r="X362" s="88">
        <v>0</v>
      </c>
      <c r="Y362" s="88">
        <v>0</v>
      </c>
      <c r="Z362" s="89">
        <v>0</v>
      </c>
    </row>
    <row r="363" spans="2:26" x14ac:dyDescent="0.3">
      <c r="B363" s="45" t="s">
        <v>24</v>
      </c>
      <c r="C363" s="33" t="s">
        <v>375</v>
      </c>
      <c r="D363" s="46">
        <v>15</v>
      </c>
      <c r="E363" s="47">
        <v>1</v>
      </c>
      <c r="F363" s="47">
        <v>1</v>
      </c>
      <c r="G363" s="47">
        <v>1</v>
      </c>
      <c r="H363" s="46">
        <v>15</v>
      </c>
      <c r="I363" s="43">
        <v>1</v>
      </c>
      <c r="J363" s="44">
        <v>15</v>
      </c>
      <c r="K363" s="48"/>
      <c r="L363" s="84">
        <v>0</v>
      </c>
      <c r="M363" s="85">
        <v>0</v>
      </c>
      <c r="N363" s="86">
        <v>0</v>
      </c>
      <c r="O363" s="86">
        <v>0</v>
      </c>
      <c r="P363" s="86">
        <v>0</v>
      </c>
      <c r="Q363" s="86">
        <v>0</v>
      </c>
      <c r="R363" s="86">
        <v>0</v>
      </c>
      <c r="S363" s="87">
        <v>0</v>
      </c>
      <c r="T363" s="87">
        <v>0</v>
      </c>
      <c r="U363" s="87">
        <v>0</v>
      </c>
      <c r="V363" s="87">
        <v>15</v>
      </c>
      <c r="W363" s="87">
        <v>0</v>
      </c>
      <c r="X363" s="88">
        <v>0</v>
      </c>
      <c r="Y363" s="88">
        <v>0</v>
      </c>
      <c r="Z363" s="89">
        <v>0</v>
      </c>
    </row>
    <row r="364" spans="2:26" x14ac:dyDescent="0.3">
      <c r="B364" s="45" t="s">
        <v>24</v>
      </c>
      <c r="C364" s="33" t="s">
        <v>376</v>
      </c>
      <c r="D364" s="46">
        <v>10</v>
      </c>
      <c r="E364" s="47">
        <v>0.4</v>
      </c>
      <c r="F364" s="47">
        <v>0</v>
      </c>
      <c r="G364" s="47">
        <v>0.4</v>
      </c>
      <c r="H364" s="46">
        <v>4</v>
      </c>
      <c r="I364" s="43">
        <v>0</v>
      </c>
      <c r="J364" s="44">
        <v>0</v>
      </c>
      <c r="K364" s="48"/>
      <c r="L364" s="84">
        <v>0</v>
      </c>
      <c r="M364" s="85">
        <v>0</v>
      </c>
      <c r="N364" s="86">
        <v>0</v>
      </c>
      <c r="O364" s="86">
        <v>0</v>
      </c>
      <c r="P364" s="86">
        <v>0</v>
      </c>
      <c r="Q364" s="86">
        <v>0</v>
      </c>
      <c r="R364" s="86">
        <v>0</v>
      </c>
      <c r="S364" s="87">
        <v>0</v>
      </c>
      <c r="T364" s="87">
        <v>0</v>
      </c>
      <c r="U364" s="87">
        <v>0</v>
      </c>
      <c r="V364" s="87">
        <v>0</v>
      </c>
      <c r="W364" s="87">
        <v>0</v>
      </c>
      <c r="X364" s="88">
        <v>0</v>
      </c>
      <c r="Y364" s="88">
        <v>0</v>
      </c>
      <c r="Z364" s="89">
        <v>0</v>
      </c>
    </row>
    <row r="365" spans="2:26" x14ac:dyDescent="0.3">
      <c r="B365" s="45" t="s">
        <v>24</v>
      </c>
      <c r="C365" s="33" t="s">
        <v>377</v>
      </c>
      <c r="D365" s="46">
        <v>6</v>
      </c>
      <c r="E365" s="47">
        <v>0.4</v>
      </c>
      <c r="F365" s="47">
        <v>0</v>
      </c>
      <c r="G365" s="47">
        <v>0.4</v>
      </c>
      <c r="H365" s="46">
        <v>2.4000000000000004</v>
      </c>
      <c r="I365" s="43">
        <v>0</v>
      </c>
      <c r="J365" s="44">
        <v>0</v>
      </c>
      <c r="K365" s="48"/>
      <c r="L365" s="84">
        <v>0</v>
      </c>
      <c r="M365" s="85">
        <v>0</v>
      </c>
      <c r="N365" s="86">
        <v>0</v>
      </c>
      <c r="O365" s="86">
        <v>0</v>
      </c>
      <c r="P365" s="86">
        <v>0</v>
      </c>
      <c r="Q365" s="86">
        <v>0</v>
      </c>
      <c r="R365" s="86">
        <v>0</v>
      </c>
      <c r="S365" s="87">
        <v>0</v>
      </c>
      <c r="T365" s="87">
        <v>0</v>
      </c>
      <c r="U365" s="87">
        <v>0</v>
      </c>
      <c r="V365" s="87">
        <v>0</v>
      </c>
      <c r="W365" s="87">
        <v>0</v>
      </c>
      <c r="X365" s="88">
        <v>0</v>
      </c>
      <c r="Y365" s="88">
        <v>0</v>
      </c>
      <c r="Z365" s="89">
        <v>0</v>
      </c>
    </row>
    <row r="366" spans="2:26" x14ac:dyDescent="0.3">
      <c r="B366" s="45" t="s">
        <v>24</v>
      </c>
      <c r="C366" s="33" t="s">
        <v>378</v>
      </c>
      <c r="D366" s="46">
        <v>15</v>
      </c>
      <c r="E366" s="47">
        <v>0.4</v>
      </c>
      <c r="F366" s="47">
        <v>0</v>
      </c>
      <c r="G366" s="47">
        <v>0.4</v>
      </c>
      <c r="H366" s="46">
        <v>6</v>
      </c>
      <c r="I366" s="43">
        <v>0</v>
      </c>
      <c r="J366" s="44">
        <v>0</v>
      </c>
      <c r="K366" s="48"/>
      <c r="L366" s="84">
        <v>0</v>
      </c>
      <c r="M366" s="85">
        <v>0</v>
      </c>
      <c r="N366" s="86">
        <v>0</v>
      </c>
      <c r="O366" s="86">
        <v>0</v>
      </c>
      <c r="P366" s="86">
        <v>0</v>
      </c>
      <c r="Q366" s="86">
        <v>0</v>
      </c>
      <c r="R366" s="86">
        <v>0</v>
      </c>
      <c r="S366" s="87">
        <v>0</v>
      </c>
      <c r="T366" s="87">
        <v>0</v>
      </c>
      <c r="U366" s="87">
        <v>0</v>
      </c>
      <c r="V366" s="87">
        <v>0</v>
      </c>
      <c r="W366" s="87">
        <v>0</v>
      </c>
      <c r="X366" s="88">
        <v>0</v>
      </c>
      <c r="Y366" s="88">
        <v>0</v>
      </c>
      <c r="Z366" s="89">
        <v>0</v>
      </c>
    </row>
    <row r="367" spans="2:26" x14ac:dyDescent="0.3">
      <c r="B367" s="45" t="s">
        <v>24</v>
      </c>
      <c r="C367" s="33" t="s">
        <v>379</v>
      </c>
      <c r="D367" s="46">
        <v>17.5</v>
      </c>
      <c r="E367" s="47">
        <v>0.4</v>
      </c>
      <c r="F367" s="47">
        <v>0</v>
      </c>
      <c r="G367" s="47">
        <v>0.4</v>
      </c>
      <c r="H367" s="46">
        <v>7</v>
      </c>
      <c r="I367" s="43">
        <v>0</v>
      </c>
      <c r="J367" s="44">
        <v>0</v>
      </c>
      <c r="K367" s="48"/>
      <c r="L367" s="84">
        <v>0</v>
      </c>
      <c r="M367" s="85">
        <v>0</v>
      </c>
      <c r="N367" s="86">
        <v>0</v>
      </c>
      <c r="O367" s="86">
        <v>0</v>
      </c>
      <c r="P367" s="86">
        <v>0</v>
      </c>
      <c r="Q367" s="86">
        <v>0</v>
      </c>
      <c r="R367" s="86">
        <v>0</v>
      </c>
      <c r="S367" s="87">
        <v>0</v>
      </c>
      <c r="T367" s="87">
        <v>0</v>
      </c>
      <c r="U367" s="87">
        <v>0</v>
      </c>
      <c r="V367" s="87">
        <v>0</v>
      </c>
      <c r="W367" s="87">
        <v>0</v>
      </c>
      <c r="X367" s="88">
        <v>0</v>
      </c>
      <c r="Y367" s="88">
        <v>0</v>
      </c>
      <c r="Z367" s="89">
        <v>0</v>
      </c>
    </row>
    <row r="368" spans="2:26" x14ac:dyDescent="0.3">
      <c r="B368" s="45" t="s">
        <v>24</v>
      </c>
      <c r="C368" s="33" t="s">
        <v>380</v>
      </c>
      <c r="D368" s="46">
        <v>13</v>
      </c>
      <c r="E368" s="47">
        <v>1</v>
      </c>
      <c r="F368" s="47">
        <v>0.4</v>
      </c>
      <c r="G368" s="47">
        <v>1</v>
      </c>
      <c r="H368" s="46">
        <v>13</v>
      </c>
      <c r="I368" s="43">
        <v>0.4</v>
      </c>
      <c r="J368" s="44">
        <v>5.2</v>
      </c>
      <c r="K368" s="48"/>
      <c r="L368" s="84">
        <v>0</v>
      </c>
      <c r="M368" s="85">
        <v>0</v>
      </c>
      <c r="N368" s="86">
        <v>0</v>
      </c>
      <c r="O368" s="86">
        <v>0</v>
      </c>
      <c r="P368" s="86">
        <v>0</v>
      </c>
      <c r="Q368" s="86">
        <v>0</v>
      </c>
      <c r="R368" s="86">
        <v>0</v>
      </c>
      <c r="S368" s="87">
        <v>0</v>
      </c>
      <c r="T368" s="87">
        <v>5.2</v>
      </c>
      <c r="U368" s="87">
        <v>0</v>
      </c>
      <c r="V368" s="87">
        <v>0</v>
      </c>
      <c r="W368" s="87">
        <v>0</v>
      </c>
      <c r="X368" s="88">
        <v>0</v>
      </c>
      <c r="Y368" s="88">
        <v>0</v>
      </c>
      <c r="Z368" s="89">
        <v>0</v>
      </c>
    </row>
    <row r="369" spans="2:26" x14ac:dyDescent="0.3">
      <c r="B369" s="45" t="s">
        <v>24</v>
      </c>
      <c r="C369" s="33" t="s">
        <v>381</v>
      </c>
      <c r="D369" s="46">
        <v>16</v>
      </c>
      <c r="E369" s="47">
        <v>0.4</v>
      </c>
      <c r="F369" s="47">
        <v>0</v>
      </c>
      <c r="G369" s="47">
        <v>0.4</v>
      </c>
      <c r="H369" s="46">
        <v>6.4</v>
      </c>
      <c r="I369" s="43">
        <v>0</v>
      </c>
      <c r="J369" s="44">
        <v>0</v>
      </c>
      <c r="K369" s="48"/>
      <c r="L369" s="84">
        <v>0</v>
      </c>
      <c r="M369" s="85">
        <v>0</v>
      </c>
      <c r="N369" s="86">
        <v>0</v>
      </c>
      <c r="O369" s="86">
        <v>0</v>
      </c>
      <c r="P369" s="86">
        <v>0</v>
      </c>
      <c r="Q369" s="86">
        <v>0</v>
      </c>
      <c r="R369" s="86">
        <v>0</v>
      </c>
      <c r="S369" s="87">
        <v>0</v>
      </c>
      <c r="T369" s="87">
        <v>0</v>
      </c>
      <c r="U369" s="87">
        <v>0</v>
      </c>
      <c r="V369" s="87">
        <v>0</v>
      </c>
      <c r="W369" s="87">
        <v>0</v>
      </c>
      <c r="X369" s="88">
        <v>0</v>
      </c>
      <c r="Y369" s="88">
        <v>0</v>
      </c>
      <c r="Z369" s="89">
        <v>0</v>
      </c>
    </row>
    <row r="370" spans="2:26" x14ac:dyDescent="0.3">
      <c r="B370" s="45" t="s">
        <v>24</v>
      </c>
      <c r="C370" s="33" t="s">
        <v>382</v>
      </c>
      <c r="D370" s="46">
        <v>5</v>
      </c>
      <c r="E370" s="47">
        <v>1</v>
      </c>
      <c r="F370" s="47">
        <v>1</v>
      </c>
      <c r="G370" s="47">
        <v>1</v>
      </c>
      <c r="H370" s="46">
        <v>5</v>
      </c>
      <c r="I370" s="43">
        <v>0.4</v>
      </c>
      <c r="J370" s="44">
        <v>2</v>
      </c>
      <c r="K370" s="48"/>
      <c r="L370" s="84">
        <v>0</v>
      </c>
      <c r="M370" s="85">
        <v>0</v>
      </c>
      <c r="N370" s="86">
        <v>0</v>
      </c>
      <c r="O370" s="86">
        <v>0</v>
      </c>
      <c r="P370" s="86">
        <v>0</v>
      </c>
      <c r="Q370" s="86">
        <v>0</v>
      </c>
      <c r="R370" s="86">
        <v>0</v>
      </c>
      <c r="S370" s="87">
        <v>0</v>
      </c>
      <c r="T370" s="87">
        <v>0</v>
      </c>
      <c r="U370" s="87">
        <v>0</v>
      </c>
      <c r="V370" s="87">
        <v>2</v>
      </c>
      <c r="W370" s="87">
        <v>0</v>
      </c>
      <c r="X370" s="88">
        <v>0</v>
      </c>
      <c r="Y370" s="88">
        <v>0</v>
      </c>
      <c r="Z370" s="89">
        <v>0</v>
      </c>
    </row>
    <row r="371" spans="2:26" x14ac:dyDescent="0.3">
      <c r="B371" s="45" t="s">
        <v>24</v>
      </c>
      <c r="C371" s="33" t="s">
        <v>383</v>
      </c>
      <c r="D371" s="46">
        <v>15</v>
      </c>
      <c r="E371" s="47">
        <v>0.4</v>
      </c>
      <c r="F371" s="47">
        <v>0</v>
      </c>
      <c r="G371" s="47">
        <v>0.4</v>
      </c>
      <c r="H371" s="46">
        <v>6</v>
      </c>
      <c r="I371" s="43">
        <v>0</v>
      </c>
      <c r="J371" s="44">
        <v>0</v>
      </c>
      <c r="K371" s="48"/>
      <c r="L371" s="84">
        <v>0</v>
      </c>
      <c r="M371" s="85">
        <v>0</v>
      </c>
      <c r="N371" s="86">
        <v>0</v>
      </c>
      <c r="O371" s="86">
        <v>0</v>
      </c>
      <c r="P371" s="86">
        <v>0</v>
      </c>
      <c r="Q371" s="86">
        <v>0</v>
      </c>
      <c r="R371" s="86">
        <v>0</v>
      </c>
      <c r="S371" s="87">
        <v>0</v>
      </c>
      <c r="T371" s="87">
        <v>0</v>
      </c>
      <c r="U371" s="87">
        <v>0</v>
      </c>
      <c r="V371" s="87">
        <v>0</v>
      </c>
      <c r="W371" s="87">
        <v>0</v>
      </c>
      <c r="X371" s="88">
        <v>0</v>
      </c>
      <c r="Y371" s="88">
        <v>0</v>
      </c>
      <c r="Z371" s="89">
        <v>0</v>
      </c>
    </row>
    <row r="372" spans="2:26" x14ac:dyDescent="0.3">
      <c r="B372" s="45" t="s">
        <v>24</v>
      </c>
      <c r="C372" s="33" t="s">
        <v>384</v>
      </c>
      <c r="D372" s="46">
        <v>15</v>
      </c>
      <c r="E372" s="47">
        <v>1</v>
      </c>
      <c r="F372" s="47">
        <v>1</v>
      </c>
      <c r="G372" s="47">
        <v>1</v>
      </c>
      <c r="H372" s="46">
        <v>15</v>
      </c>
      <c r="I372" s="43">
        <v>0.4</v>
      </c>
      <c r="J372" s="44">
        <v>6</v>
      </c>
      <c r="K372" s="48"/>
      <c r="L372" s="84">
        <v>0</v>
      </c>
      <c r="M372" s="85">
        <v>0</v>
      </c>
      <c r="N372" s="86">
        <v>0</v>
      </c>
      <c r="O372" s="86">
        <v>0</v>
      </c>
      <c r="P372" s="86">
        <v>0</v>
      </c>
      <c r="Q372" s="86">
        <v>0</v>
      </c>
      <c r="R372" s="86">
        <v>0</v>
      </c>
      <c r="S372" s="87">
        <v>2</v>
      </c>
      <c r="T372" s="87">
        <v>2</v>
      </c>
      <c r="U372" s="87">
        <v>2</v>
      </c>
      <c r="V372" s="87">
        <v>0</v>
      </c>
      <c r="W372" s="87">
        <v>0</v>
      </c>
      <c r="X372" s="88">
        <v>0</v>
      </c>
      <c r="Y372" s="88">
        <v>0</v>
      </c>
      <c r="Z372" s="89">
        <v>0</v>
      </c>
    </row>
    <row r="373" spans="2:26" x14ac:dyDescent="0.3">
      <c r="B373" s="45" t="s">
        <v>24</v>
      </c>
      <c r="C373" s="33" t="s">
        <v>385</v>
      </c>
      <c r="D373" s="46">
        <v>14</v>
      </c>
      <c r="E373" s="47">
        <v>0.4</v>
      </c>
      <c r="F373" s="47">
        <v>0.4</v>
      </c>
      <c r="G373" s="47">
        <v>0.4</v>
      </c>
      <c r="H373" s="46">
        <v>5.6000000000000005</v>
      </c>
      <c r="I373" s="43">
        <v>0</v>
      </c>
      <c r="J373" s="44">
        <v>0</v>
      </c>
      <c r="K373" s="48"/>
      <c r="L373" s="84">
        <v>0</v>
      </c>
      <c r="M373" s="85">
        <v>0</v>
      </c>
      <c r="N373" s="86">
        <v>0</v>
      </c>
      <c r="O373" s="86">
        <v>0</v>
      </c>
      <c r="P373" s="86">
        <v>0</v>
      </c>
      <c r="Q373" s="86">
        <v>0</v>
      </c>
      <c r="R373" s="86">
        <v>0</v>
      </c>
      <c r="S373" s="87">
        <v>0</v>
      </c>
      <c r="T373" s="87">
        <v>0</v>
      </c>
      <c r="U373" s="87">
        <v>0</v>
      </c>
      <c r="V373" s="87">
        <v>0</v>
      </c>
      <c r="W373" s="87">
        <v>0</v>
      </c>
      <c r="X373" s="88">
        <v>0</v>
      </c>
      <c r="Y373" s="88">
        <v>0</v>
      </c>
      <c r="Z373" s="89">
        <v>0</v>
      </c>
    </row>
    <row r="374" spans="2:26" x14ac:dyDescent="0.3">
      <c r="B374" s="45" t="s">
        <v>24</v>
      </c>
      <c r="C374" s="33" t="s">
        <v>386</v>
      </c>
      <c r="D374" s="46">
        <v>20</v>
      </c>
      <c r="E374" s="47">
        <v>1</v>
      </c>
      <c r="F374" s="47">
        <v>1</v>
      </c>
      <c r="G374" s="47">
        <v>1</v>
      </c>
      <c r="H374" s="46">
        <v>20</v>
      </c>
      <c r="I374" s="43">
        <v>0</v>
      </c>
      <c r="J374" s="44">
        <v>0</v>
      </c>
      <c r="K374" s="48"/>
      <c r="L374" s="84">
        <v>0</v>
      </c>
      <c r="M374" s="85">
        <v>0</v>
      </c>
      <c r="N374" s="86">
        <v>0</v>
      </c>
      <c r="O374" s="86">
        <v>0</v>
      </c>
      <c r="P374" s="86">
        <v>0</v>
      </c>
      <c r="Q374" s="86">
        <v>0</v>
      </c>
      <c r="R374" s="86">
        <v>0</v>
      </c>
      <c r="S374" s="87">
        <v>0</v>
      </c>
      <c r="T374" s="87">
        <v>0</v>
      </c>
      <c r="U374" s="87">
        <v>0</v>
      </c>
      <c r="V374" s="87">
        <v>0</v>
      </c>
      <c r="W374" s="87">
        <v>0</v>
      </c>
      <c r="X374" s="88">
        <v>0</v>
      </c>
      <c r="Y374" s="88">
        <v>0</v>
      </c>
      <c r="Z374" s="89">
        <v>0</v>
      </c>
    </row>
    <row r="375" spans="2:26" x14ac:dyDescent="0.3">
      <c r="B375" s="45" t="s">
        <v>24</v>
      </c>
      <c r="C375" s="33" t="s">
        <v>455</v>
      </c>
      <c r="D375" s="46">
        <v>1044.47</v>
      </c>
      <c r="E375" s="47">
        <v>0</v>
      </c>
      <c r="F375" s="47">
        <v>0</v>
      </c>
      <c r="G375" s="47">
        <v>0</v>
      </c>
      <c r="H375" s="46">
        <v>0</v>
      </c>
      <c r="I375" s="43">
        <v>0</v>
      </c>
      <c r="J375" s="44">
        <v>0</v>
      </c>
      <c r="K375" s="48"/>
      <c r="L375" s="84">
        <v>0</v>
      </c>
      <c r="M375" s="85">
        <v>0</v>
      </c>
      <c r="N375" s="86">
        <v>0</v>
      </c>
      <c r="O375" s="86">
        <v>0</v>
      </c>
      <c r="P375" s="86">
        <v>0</v>
      </c>
      <c r="Q375" s="86">
        <v>0</v>
      </c>
      <c r="R375" s="86">
        <v>0</v>
      </c>
      <c r="S375" s="87">
        <v>0</v>
      </c>
      <c r="T375" s="87">
        <v>0</v>
      </c>
      <c r="U375" s="87">
        <v>0</v>
      </c>
      <c r="V375" s="87">
        <v>0</v>
      </c>
      <c r="W375" s="87">
        <v>0</v>
      </c>
      <c r="X375" s="88">
        <v>0</v>
      </c>
      <c r="Y375" s="88">
        <v>0</v>
      </c>
      <c r="Z375" s="89">
        <v>0</v>
      </c>
    </row>
    <row r="376" spans="2:26" x14ac:dyDescent="0.3">
      <c r="B376" s="193" t="s">
        <v>30</v>
      </c>
      <c r="C376" s="196" t="s">
        <v>24</v>
      </c>
      <c r="D376" s="117">
        <v>141.63431199999999</v>
      </c>
      <c r="E376" s="112"/>
      <c r="F376" s="112"/>
      <c r="G376" s="112">
        <f>H376/D376</f>
        <v>0.64697819833374837</v>
      </c>
      <c r="H376" s="111">
        <v>91.634311999999994</v>
      </c>
      <c r="I376" s="113">
        <f>J376/H376</f>
        <v>0.52277060584031021</v>
      </c>
      <c r="J376" s="114">
        <v>47.903724800000006</v>
      </c>
      <c r="K376" s="48"/>
      <c r="L376" s="93">
        <v>0</v>
      </c>
      <c r="M376" s="93">
        <v>8.25</v>
      </c>
      <c r="N376" s="93">
        <v>0</v>
      </c>
      <c r="O376" s="93">
        <v>0</v>
      </c>
      <c r="P376" s="93">
        <v>0</v>
      </c>
      <c r="Q376" s="93">
        <v>0</v>
      </c>
      <c r="R376" s="93">
        <v>0</v>
      </c>
      <c r="S376" s="93">
        <v>0.66666666666666663</v>
      </c>
      <c r="T376" s="93">
        <v>0.66666666666666663</v>
      </c>
      <c r="U376" s="93">
        <v>0.66666666666666663</v>
      </c>
      <c r="V376" s="93">
        <v>0</v>
      </c>
      <c r="W376" s="93">
        <v>37.653724800000006</v>
      </c>
      <c r="X376" s="93">
        <v>0</v>
      </c>
      <c r="Y376" s="93">
        <v>0</v>
      </c>
      <c r="Z376" s="93">
        <v>0</v>
      </c>
    </row>
    <row r="377" spans="2:26" x14ac:dyDescent="0.3">
      <c r="B377" s="45" t="s">
        <v>24</v>
      </c>
      <c r="C377" s="32" t="s">
        <v>387</v>
      </c>
      <c r="D377" s="46">
        <v>72.884311999999994</v>
      </c>
      <c r="E377" s="47">
        <v>1</v>
      </c>
      <c r="F377" s="47">
        <v>0</v>
      </c>
      <c r="G377" s="47">
        <v>1</v>
      </c>
      <c r="H377" s="46">
        <v>72.884311999999994</v>
      </c>
      <c r="I377" s="43">
        <v>0.4</v>
      </c>
      <c r="J377" s="44">
        <v>29.153724800000003</v>
      </c>
      <c r="K377" s="48"/>
      <c r="L377" s="84">
        <v>0</v>
      </c>
      <c r="M377" s="85">
        <v>0</v>
      </c>
      <c r="N377" s="86">
        <v>0</v>
      </c>
      <c r="O377" s="86">
        <v>0</v>
      </c>
      <c r="P377" s="86">
        <v>0</v>
      </c>
      <c r="Q377" s="86">
        <v>0</v>
      </c>
      <c r="R377" s="86">
        <v>0</v>
      </c>
      <c r="S377" s="87">
        <v>0</v>
      </c>
      <c r="T377" s="87">
        <v>0</v>
      </c>
      <c r="U377" s="87">
        <v>0</v>
      </c>
      <c r="V377" s="87">
        <v>0</v>
      </c>
      <c r="W377" s="87">
        <v>29.153724800000003</v>
      </c>
      <c r="X377" s="88">
        <v>0</v>
      </c>
      <c r="Y377" s="88">
        <v>0</v>
      </c>
      <c r="Z377" s="89">
        <v>0</v>
      </c>
    </row>
    <row r="378" spans="2:26" x14ac:dyDescent="0.3">
      <c r="B378" s="45" t="s">
        <v>24</v>
      </c>
      <c r="C378" s="33" t="s">
        <v>388</v>
      </c>
      <c r="D378" s="46">
        <v>5</v>
      </c>
      <c r="E378" s="47">
        <v>1</v>
      </c>
      <c r="F378" s="47">
        <v>0</v>
      </c>
      <c r="G378" s="47">
        <v>1</v>
      </c>
      <c r="H378" s="46">
        <v>5</v>
      </c>
      <c r="I378" s="43">
        <v>1</v>
      </c>
      <c r="J378" s="44">
        <v>5</v>
      </c>
      <c r="K378" s="48"/>
      <c r="L378" s="84">
        <v>0</v>
      </c>
      <c r="M378" s="85">
        <v>0</v>
      </c>
      <c r="N378" s="86">
        <v>0</v>
      </c>
      <c r="O378" s="86">
        <v>0</v>
      </c>
      <c r="P378" s="86">
        <v>0</v>
      </c>
      <c r="Q378" s="86">
        <v>0</v>
      </c>
      <c r="R378" s="86">
        <v>0</v>
      </c>
      <c r="S378" s="87">
        <v>0.66666666666666663</v>
      </c>
      <c r="T378" s="87">
        <v>0.66666666666666663</v>
      </c>
      <c r="U378" s="87">
        <v>0.66666666666666663</v>
      </c>
      <c r="V378" s="87">
        <v>0</v>
      </c>
      <c r="W378" s="87">
        <v>3</v>
      </c>
      <c r="X378" s="88">
        <v>0</v>
      </c>
      <c r="Y378" s="88">
        <v>0</v>
      </c>
      <c r="Z378" s="89">
        <v>0</v>
      </c>
    </row>
    <row r="379" spans="2:26" x14ac:dyDescent="0.3">
      <c r="B379" s="45" t="s">
        <v>24</v>
      </c>
      <c r="C379" s="33" t="s">
        <v>389</v>
      </c>
      <c r="D379" s="46">
        <v>13.75</v>
      </c>
      <c r="E379" s="47">
        <v>1</v>
      </c>
      <c r="F379" s="47">
        <v>0</v>
      </c>
      <c r="G379" s="47">
        <v>1</v>
      </c>
      <c r="H379" s="46">
        <v>13.75</v>
      </c>
      <c r="I379" s="43">
        <v>1</v>
      </c>
      <c r="J379" s="44">
        <v>13.75</v>
      </c>
      <c r="K379" s="48"/>
      <c r="L379" s="84">
        <v>0</v>
      </c>
      <c r="M379" s="85">
        <v>8.25</v>
      </c>
      <c r="N379" s="86">
        <v>0</v>
      </c>
      <c r="O379" s="86">
        <v>0</v>
      </c>
      <c r="P379" s="86">
        <v>0</v>
      </c>
      <c r="Q379" s="86">
        <v>0</v>
      </c>
      <c r="R379" s="86">
        <v>0</v>
      </c>
      <c r="S379" s="87">
        <v>0</v>
      </c>
      <c r="T379" s="87">
        <v>0</v>
      </c>
      <c r="U379" s="87">
        <v>0</v>
      </c>
      <c r="V379" s="87">
        <v>0</v>
      </c>
      <c r="W379" s="87">
        <v>5.5</v>
      </c>
      <c r="X379" s="88">
        <v>0</v>
      </c>
      <c r="Y379" s="88">
        <v>0</v>
      </c>
      <c r="Z379" s="89">
        <v>0</v>
      </c>
    </row>
    <row r="380" spans="2:26" x14ac:dyDescent="0.3">
      <c r="B380" s="45" t="s">
        <v>24</v>
      </c>
      <c r="C380" s="33" t="s">
        <v>455</v>
      </c>
      <c r="D380" s="46">
        <v>50</v>
      </c>
      <c r="E380" s="47">
        <v>0</v>
      </c>
      <c r="F380" s="47">
        <v>0</v>
      </c>
      <c r="G380" s="47">
        <v>0</v>
      </c>
      <c r="H380" s="46">
        <v>0</v>
      </c>
      <c r="I380" s="43">
        <v>0</v>
      </c>
      <c r="J380" s="44">
        <v>0</v>
      </c>
      <c r="K380" s="48"/>
      <c r="L380" s="84">
        <v>0</v>
      </c>
      <c r="M380" s="85">
        <v>0</v>
      </c>
      <c r="N380" s="86">
        <v>0</v>
      </c>
      <c r="O380" s="86">
        <v>0</v>
      </c>
      <c r="P380" s="86">
        <v>0</v>
      </c>
      <c r="Q380" s="86">
        <v>0</v>
      </c>
      <c r="R380" s="86">
        <v>0</v>
      </c>
      <c r="S380" s="87">
        <v>0</v>
      </c>
      <c r="T380" s="87">
        <v>0</v>
      </c>
      <c r="U380" s="87">
        <v>0</v>
      </c>
      <c r="V380" s="87">
        <v>0</v>
      </c>
      <c r="W380" s="87">
        <v>0</v>
      </c>
      <c r="X380" s="88">
        <v>0</v>
      </c>
      <c r="Y380" s="88">
        <v>0</v>
      </c>
      <c r="Z380" s="89">
        <v>0</v>
      </c>
    </row>
    <row r="381" spans="2:26" x14ac:dyDescent="0.3">
      <c r="B381" s="193" t="s">
        <v>31</v>
      </c>
      <c r="C381" s="196" t="s">
        <v>24</v>
      </c>
      <c r="D381" s="117">
        <v>607.74</v>
      </c>
      <c r="E381" s="112"/>
      <c r="F381" s="112"/>
      <c r="G381" s="112">
        <f>H381/D381</f>
        <v>0.63941817224470998</v>
      </c>
      <c r="H381" s="111">
        <v>388.6</v>
      </c>
      <c r="I381" s="113">
        <f>J381/H381</f>
        <v>0.19094184251158003</v>
      </c>
      <c r="J381" s="114">
        <v>74.2</v>
      </c>
      <c r="K381" s="48"/>
      <c r="L381" s="93">
        <v>3.5</v>
      </c>
      <c r="M381" s="93">
        <v>3.5</v>
      </c>
      <c r="N381" s="93">
        <v>0</v>
      </c>
      <c r="O381" s="93">
        <v>0</v>
      </c>
      <c r="P381" s="93">
        <v>0</v>
      </c>
      <c r="Q381" s="93">
        <v>0</v>
      </c>
      <c r="R381" s="93">
        <v>0</v>
      </c>
      <c r="S381" s="93">
        <v>35.68888888888889</v>
      </c>
      <c r="T381" s="93">
        <v>10.68888888888889</v>
      </c>
      <c r="U381" s="93">
        <v>10.68888888888889</v>
      </c>
      <c r="V381" s="93">
        <v>5.0666666666666664</v>
      </c>
      <c r="W381" s="93">
        <v>5.0666666666666664</v>
      </c>
      <c r="X381" s="93">
        <v>0</v>
      </c>
      <c r="Y381" s="93">
        <v>0</v>
      </c>
      <c r="Z381" s="93">
        <v>0</v>
      </c>
    </row>
    <row r="382" spans="2:26" x14ac:dyDescent="0.3">
      <c r="B382" s="45" t="s">
        <v>24</v>
      </c>
      <c r="C382" s="33" t="s">
        <v>189</v>
      </c>
      <c r="D382" s="46">
        <v>138</v>
      </c>
      <c r="E382" s="47">
        <v>0.88</v>
      </c>
      <c r="F382" s="47">
        <v>0</v>
      </c>
      <c r="G382" s="47">
        <v>0.88</v>
      </c>
      <c r="H382" s="46">
        <v>125.4</v>
      </c>
      <c r="I382" s="43">
        <v>0</v>
      </c>
      <c r="J382" s="44">
        <v>0</v>
      </c>
      <c r="K382" s="48"/>
      <c r="L382" s="84">
        <v>0</v>
      </c>
      <c r="M382" s="85">
        <v>0</v>
      </c>
      <c r="N382" s="86">
        <v>0</v>
      </c>
      <c r="O382" s="86">
        <v>0</v>
      </c>
      <c r="P382" s="86">
        <v>0</v>
      </c>
      <c r="Q382" s="86">
        <v>0</v>
      </c>
      <c r="R382" s="86">
        <v>0</v>
      </c>
      <c r="S382" s="87">
        <v>0</v>
      </c>
      <c r="T382" s="87">
        <v>0</v>
      </c>
      <c r="U382" s="87">
        <v>0</v>
      </c>
      <c r="V382" s="87">
        <v>0</v>
      </c>
      <c r="W382" s="87">
        <v>0</v>
      </c>
      <c r="X382" s="88">
        <v>0</v>
      </c>
      <c r="Y382" s="88">
        <v>0</v>
      </c>
      <c r="Z382" s="89">
        <v>0</v>
      </c>
    </row>
    <row r="383" spans="2:26" x14ac:dyDescent="0.3">
      <c r="B383" s="45" t="s">
        <v>24</v>
      </c>
      <c r="C383" s="33" t="s">
        <v>390</v>
      </c>
      <c r="D383" s="46">
        <v>10</v>
      </c>
      <c r="E383" s="47">
        <v>1</v>
      </c>
      <c r="F383" s="47">
        <v>0</v>
      </c>
      <c r="G383" s="47">
        <v>1</v>
      </c>
      <c r="H383" s="46">
        <v>10</v>
      </c>
      <c r="I383" s="43">
        <v>1</v>
      </c>
      <c r="J383" s="44">
        <v>10</v>
      </c>
      <c r="K383" s="48"/>
      <c r="L383" s="84">
        <v>0</v>
      </c>
      <c r="M383" s="85">
        <v>0</v>
      </c>
      <c r="N383" s="86">
        <v>0</v>
      </c>
      <c r="O383" s="86">
        <v>0</v>
      </c>
      <c r="P383" s="86">
        <v>0</v>
      </c>
      <c r="Q383" s="86">
        <v>0</v>
      </c>
      <c r="R383" s="86">
        <v>0</v>
      </c>
      <c r="S383" s="87">
        <v>10</v>
      </c>
      <c r="T383" s="87">
        <v>0</v>
      </c>
      <c r="U383" s="87">
        <v>0</v>
      </c>
      <c r="V383" s="87">
        <v>0</v>
      </c>
      <c r="W383" s="87">
        <v>0</v>
      </c>
      <c r="X383" s="88">
        <v>0</v>
      </c>
      <c r="Y383" s="88">
        <v>0</v>
      </c>
      <c r="Z383" s="89">
        <v>0</v>
      </c>
    </row>
    <row r="384" spans="2:26" x14ac:dyDescent="0.3">
      <c r="B384" s="45" t="s">
        <v>24</v>
      </c>
      <c r="C384" s="33" t="s">
        <v>391</v>
      </c>
      <c r="D384" s="46">
        <v>10</v>
      </c>
      <c r="E384" s="47">
        <v>1</v>
      </c>
      <c r="F384" s="47">
        <v>0</v>
      </c>
      <c r="G384" s="47">
        <v>1</v>
      </c>
      <c r="H384" s="46">
        <v>10</v>
      </c>
      <c r="I384" s="43">
        <v>0</v>
      </c>
      <c r="J384" s="44">
        <v>0</v>
      </c>
      <c r="K384" s="48"/>
      <c r="L384" s="84">
        <v>0</v>
      </c>
      <c r="M384" s="85">
        <v>0</v>
      </c>
      <c r="N384" s="86">
        <v>0</v>
      </c>
      <c r="O384" s="86">
        <v>0</v>
      </c>
      <c r="P384" s="86">
        <v>0</v>
      </c>
      <c r="Q384" s="86">
        <v>0</v>
      </c>
      <c r="R384" s="86">
        <v>0</v>
      </c>
      <c r="S384" s="87">
        <v>0</v>
      </c>
      <c r="T384" s="87">
        <v>0</v>
      </c>
      <c r="U384" s="87">
        <v>0</v>
      </c>
      <c r="V384" s="87">
        <v>0</v>
      </c>
      <c r="W384" s="87">
        <v>0</v>
      </c>
      <c r="X384" s="88">
        <v>0</v>
      </c>
      <c r="Y384" s="88">
        <v>0</v>
      </c>
      <c r="Z384" s="89">
        <v>0</v>
      </c>
    </row>
    <row r="385" spans="2:26" x14ac:dyDescent="0.3">
      <c r="B385" s="45" t="s">
        <v>24</v>
      </c>
      <c r="C385" s="33" t="s">
        <v>392</v>
      </c>
      <c r="D385" s="46">
        <v>9</v>
      </c>
      <c r="E385" s="47">
        <v>1</v>
      </c>
      <c r="F385" s="47">
        <v>0.4</v>
      </c>
      <c r="G385" s="47">
        <v>1</v>
      </c>
      <c r="H385" s="46">
        <v>9</v>
      </c>
      <c r="I385" s="43">
        <v>0.4</v>
      </c>
      <c r="J385" s="44">
        <v>3.6</v>
      </c>
      <c r="K385" s="48"/>
      <c r="L385" s="84">
        <v>0</v>
      </c>
      <c r="M385" s="85">
        <v>0</v>
      </c>
      <c r="N385" s="86">
        <v>0</v>
      </c>
      <c r="O385" s="86">
        <v>0</v>
      </c>
      <c r="P385" s="86">
        <v>0</v>
      </c>
      <c r="Q385" s="86">
        <v>0</v>
      </c>
      <c r="R385" s="86">
        <v>0</v>
      </c>
      <c r="S385" s="87">
        <v>0</v>
      </c>
      <c r="T385" s="87">
        <v>1.8</v>
      </c>
      <c r="U385" s="87">
        <v>1.8</v>
      </c>
      <c r="V385" s="87">
        <v>0</v>
      </c>
      <c r="W385" s="87">
        <v>0</v>
      </c>
      <c r="X385" s="88">
        <v>0</v>
      </c>
      <c r="Y385" s="88">
        <v>0</v>
      </c>
      <c r="Z385" s="89">
        <v>0</v>
      </c>
    </row>
    <row r="386" spans="2:26" x14ac:dyDescent="0.3">
      <c r="B386" s="45" t="s">
        <v>24</v>
      </c>
      <c r="C386" s="33" t="s">
        <v>393</v>
      </c>
      <c r="D386" s="46">
        <v>8</v>
      </c>
      <c r="E386" s="47">
        <v>1</v>
      </c>
      <c r="F386" s="47">
        <v>0</v>
      </c>
      <c r="G386" s="47">
        <v>1</v>
      </c>
      <c r="H386" s="46">
        <v>8</v>
      </c>
      <c r="I386" s="43">
        <v>0</v>
      </c>
      <c r="J386" s="44">
        <v>0</v>
      </c>
      <c r="K386" s="48"/>
      <c r="L386" s="84">
        <v>0</v>
      </c>
      <c r="M386" s="85">
        <v>0</v>
      </c>
      <c r="N386" s="86">
        <v>0</v>
      </c>
      <c r="O386" s="86">
        <v>0</v>
      </c>
      <c r="P386" s="86">
        <v>0</v>
      </c>
      <c r="Q386" s="86">
        <v>0</v>
      </c>
      <c r="R386" s="86">
        <v>0</v>
      </c>
      <c r="S386" s="87">
        <v>0</v>
      </c>
      <c r="T386" s="87">
        <v>0</v>
      </c>
      <c r="U386" s="87">
        <v>0</v>
      </c>
      <c r="V386" s="87">
        <v>0</v>
      </c>
      <c r="W386" s="87">
        <v>0</v>
      </c>
      <c r="X386" s="88">
        <v>0</v>
      </c>
      <c r="Y386" s="88">
        <v>0</v>
      </c>
      <c r="Z386" s="89">
        <v>0</v>
      </c>
    </row>
    <row r="387" spans="2:26" x14ac:dyDescent="0.3">
      <c r="B387" s="45" t="s">
        <v>24</v>
      </c>
      <c r="C387" s="33" t="s">
        <v>394</v>
      </c>
      <c r="D387" s="46">
        <v>16</v>
      </c>
      <c r="E387" s="47">
        <v>1</v>
      </c>
      <c r="F387" s="47">
        <v>0</v>
      </c>
      <c r="G387" s="47">
        <v>1</v>
      </c>
      <c r="H387" s="46">
        <v>16</v>
      </c>
      <c r="I387" s="43">
        <v>0</v>
      </c>
      <c r="J387" s="44">
        <v>0</v>
      </c>
      <c r="K387" s="48"/>
      <c r="L387" s="84">
        <v>0</v>
      </c>
      <c r="M387" s="85">
        <v>0</v>
      </c>
      <c r="N387" s="86">
        <v>0</v>
      </c>
      <c r="O387" s="86">
        <v>0</v>
      </c>
      <c r="P387" s="86">
        <v>0</v>
      </c>
      <c r="Q387" s="86">
        <v>0</v>
      </c>
      <c r="R387" s="86">
        <v>0</v>
      </c>
      <c r="S387" s="87">
        <v>0</v>
      </c>
      <c r="T387" s="87">
        <v>0</v>
      </c>
      <c r="U387" s="87">
        <v>0</v>
      </c>
      <c r="V387" s="87">
        <v>0</v>
      </c>
      <c r="W387" s="87">
        <v>0</v>
      </c>
      <c r="X387" s="88">
        <v>0</v>
      </c>
      <c r="Y387" s="88">
        <v>0</v>
      </c>
      <c r="Z387" s="89">
        <v>0</v>
      </c>
    </row>
    <row r="388" spans="2:26" x14ac:dyDescent="0.3">
      <c r="B388" s="45" t="s">
        <v>24</v>
      </c>
      <c r="C388" s="33" t="s">
        <v>395</v>
      </c>
      <c r="D388" s="46">
        <v>38</v>
      </c>
      <c r="E388" s="47">
        <v>1</v>
      </c>
      <c r="F388" s="47">
        <v>1</v>
      </c>
      <c r="G388" s="47">
        <v>1</v>
      </c>
      <c r="H388" s="46">
        <v>38</v>
      </c>
      <c r="I388" s="43">
        <v>0.4</v>
      </c>
      <c r="J388" s="44">
        <v>15.200000000000001</v>
      </c>
      <c r="K388" s="48"/>
      <c r="L388" s="84">
        <v>0</v>
      </c>
      <c r="M388" s="85">
        <v>0</v>
      </c>
      <c r="N388" s="86">
        <v>0</v>
      </c>
      <c r="O388" s="86">
        <v>0</v>
      </c>
      <c r="P388" s="86">
        <v>0</v>
      </c>
      <c r="Q388" s="86">
        <v>0</v>
      </c>
      <c r="R388" s="86">
        <v>0</v>
      </c>
      <c r="S388" s="87">
        <v>1.6888888888888889</v>
      </c>
      <c r="T388" s="87">
        <v>1.6888888888888889</v>
      </c>
      <c r="U388" s="87">
        <v>1.6888888888888889</v>
      </c>
      <c r="V388" s="87">
        <v>5.0666666666666664</v>
      </c>
      <c r="W388" s="87">
        <v>5.0666666666666664</v>
      </c>
      <c r="X388" s="88">
        <v>0</v>
      </c>
      <c r="Y388" s="88">
        <v>0</v>
      </c>
      <c r="Z388" s="89">
        <v>0</v>
      </c>
    </row>
    <row r="389" spans="2:26" x14ac:dyDescent="0.3">
      <c r="B389" s="45" t="s">
        <v>24</v>
      </c>
      <c r="C389" s="33" t="s">
        <v>396</v>
      </c>
      <c r="D389" s="46">
        <v>5</v>
      </c>
      <c r="E389" s="47">
        <v>1</v>
      </c>
      <c r="F389" s="47">
        <v>0</v>
      </c>
      <c r="G389" s="47">
        <v>1</v>
      </c>
      <c r="H389" s="46">
        <v>5</v>
      </c>
      <c r="I389" s="43">
        <v>0</v>
      </c>
      <c r="J389" s="44">
        <v>0</v>
      </c>
      <c r="K389" s="48"/>
      <c r="L389" s="84">
        <v>0</v>
      </c>
      <c r="M389" s="85">
        <v>0</v>
      </c>
      <c r="N389" s="86">
        <v>0</v>
      </c>
      <c r="O389" s="86">
        <v>0</v>
      </c>
      <c r="P389" s="86">
        <v>0</v>
      </c>
      <c r="Q389" s="86">
        <v>0</v>
      </c>
      <c r="R389" s="86">
        <v>0</v>
      </c>
      <c r="S389" s="87">
        <v>0</v>
      </c>
      <c r="T389" s="87">
        <v>0</v>
      </c>
      <c r="U389" s="87">
        <v>0</v>
      </c>
      <c r="V389" s="87">
        <v>0</v>
      </c>
      <c r="W389" s="87">
        <v>0</v>
      </c>
      <c r="X389" s="88">
        <v>0</v>
      </c>
      <c r="Y389" s="88">
        <v>0</v>
      </c>
      <c r="Z389" s="89">
        <v>0</v>
      </c>
    </row>
    <row r="390" spans="2:26" x14ac:dyDescent="0.3">
      <c r="B390" s="45" t="s">
        <v>24</v>
      </c>
      <c r="C390" s="33" t="s">
        <v>397</v>
      </c>
      <c r="D390" s="46">
        <v>20</v>
      </c>
      <c r="E390" s="47">
        <v>1</v>
      </c>
      <c r="F390" s="47">
        <v>1</v>
      </c>
      <c r="G390" s="47">
        <v>1</v>
      </c>
      <c r="H390" s="46">
        <v>20</v>
      </c>
      <c r="I390" s="43">
        <v>1</v>
      </c>
      <c r="J390" s="44">
        <v>20</v>
      </c>
      <c r="K390" s="48"/>
      <c r="L390" s="84">
        <v>0</v>
      </c>
      <c r="M390" s="85">
        <v>0</v>
      </c>
      <c r="N390" s="86">
        <v>0</v>
      </c>
      <c r="O390" s="86">
        <v>0</v>
      </c>
      <c r="P390" s="86">
        <v>0</v>
      </c>
      <c r="Q390" s="86">
        <v>0</v>
      </c>
      <c r="R390" s="86">
        <v>0</v>
      </c>
      <c r="S390" s="87">
        <v>20</v>
      </c>
      <c r="T390" s="87">
        <v>0</v>
      </c>
      <c r="U390" s="87">
        <v>0</v>
      </c>
      <c r="V390" s="87">
        <v>0</v>
      </c>
      <c r="W390" s="87">
        <v>0</v>
      </c>
      <c r="X390" s="88">
        <v>0</v>
      </c>
      <c r="Y390" s="88">
        <v>0</v>
      </c>
      <c r="Z390" s="89">
        <v>0</v>
      </c>
    </row>
    <row r="391" spans="2:26" x14ac:dyDescent="0.3">
      <c r="B391" s="45" t="s">
        <v>24</v>
      </c>
      <c r="C391" s="33" t="s">
        <v>398</v>
      </c>
      <c r="D391" s="46">
        <v>36</v>
      </c>
      <c r="E391" s="47">
        <v>1</v>
      </c>
      <c r="F391" s="47">
        <v>0.4</v>
      </c>
      <c r="G391" s="47">
        <v>1</v>
      </c>
      <c r="H391" s="46">
        <v>36</v>
      </c>
      <c r="I391" s="43">
        <v>0.4</v>
      </c>
      <c r="J391" s="44">
        <v>14.400000000000002</v>
      </c>
      <c r="K391" s="48"/>
      <c r="L391" s="84">
        <v>0</v>
      </c>
      <c r="M391" s="85">
        <v>0</v>
      </c>
      <c r="N391" s="86">
        <v>0</v>
      </c>
      <c r="O391" s="86">
        <v>0</v>
      </c>
      <c r="P391" s="86">
        <v>0</v>
      </c>
      <c r="Q391" s="86">
        <v>0</v>
      </c>
      <c r="R391" s="86">
        <v>0</v>
      </c>
      <c r="S391" s="87">
        <v>0</v>
      </c>
      <c r="T391" s="87">
        <v>7.2000000000000011</v>
      </c>
      <c r="U391" s="87">
        <v>7.2000000000000011</v>
      </c>
      <c r="V391" s="87">
        <v>0</v>
      </c>
      <c r="W391" s="87">
        <v>0</v>
      </c>
      <c r="X391" s="88">
        <v>0</v>
      </c>
      <c r="Y391" s="88">
        <v>0</v>
      </c>
      <c r="Z391" s="89">
        <v>0</v>
      </c>
    </row>
    <row r="392" spans="2:26" x14ac:dyDescent="0.3">
      <c r="B392" s="45" t="s">
        <v>24</v>
      </c>
      <c r="C392" s="33" t="s">
        <v>399</v>
      </c>
      <c r="D392" s="46">
        <v>110</v>
      </c>
      <c r="E392" s="47">
        <v>0.4</v>
      </c>
      <c r="F392" s="47">
        <v>0</v>
      </c>
      <c r="G392" s="47">
        <v>0.4</v>
      </c>
      <c r="H392" s="46">
        <v>44</v>
      </c>
      <c r="I392" s="43">
        <v>0</v>
      </c>
      <c r="J392" s="44">
        <v>0</v>
      </c>
      <c r="K392" s="48"/>
      <c r="L392" s="84">
        <v>0</v>
      </c>
      <c r="M392" s="85">
        <v>0</v>
      </c>
      <c r="N392" s="86">
        <v>0</v>
      </c>
      <c r="O392" s="86">
        <v>0</v>
      </c>
      <c r="P392" s="86">
        <v>0</v>
      </c>
      <c r="Q392" s="86">
        <v>0</v>
      </c>
      <c r="R392" s="86">
        <v>0</v>
      </c>
      <c r="S392" s="87">
        <v>0</v>
      </c>
      <c r="T392" s="87">
        <v>0</v>
      </c>
      <c r="U392" s="87">
        <v>0</v>
      </c>
      <c r="V392" s="87">
        <v>0</v>
      </c>
      <c r="W392" s="87">
        <v>0</v>
      </c>
      <c r="X392" s="88">
        <v>0</v>
      </c>
      <c r="Y392" s="88">
        <v>0</v>
      </c>
      <c r="Z392" s="89">
        <v>0</v>
      </c>
    </row>
    <row r="393" spans="2:26" x14ac:dyDescent="0.3">
      <c r="B393" s="45" t="s">
        <v>24</v>
      </c>
      <c r="C393" s="33" t="s">
        <v>400</v>
      </c>
      <c r="D393" s="46">
        <v>43.5</v>
      </c>
      <c r="E393" s="47">
        <v>0.4</v>
      </c>
      <c r="F393" s="47">
        <v>0</v>
      </c>
      <c r="G393" s="47">
        <v>0.4</v>
      </c>
      <c r="H393" s="46">
        <v>17.400000000000002</v>
      </c>
      <c r="I393" s="43">
        <v>0</v>
      </c>
      <c r="J393" s="44">
        <v>0</v>
      </c>
      <c r="K393" s="48"/>
      <c r="L393" s="84">
        <v>0</v>
      </c>
      <c r="M393" s="85">
        <v>0</v>
      </c>
      <c r="N393" s="86">
        <v>0</v>
      </c>
      <c r="O393" s="86">
        <v>0</v>
      </c>
      <c r="P393" s="86">
        <v>0</v>
      </c>
      <c r="Q393" s="86">
        <v>0</v>
      </c>
      <c r="R393" s="86">
        <v>0</v>
      </c>
      <c r="S393" s="87">
        <v>0</v>
      </c>
      <c r="T393" s="87">
        <v>0</v>
      </c>
      <c r="U393" s="87">
        <v>0</v>
      </c>
      <c r="V393" s="87">
        <v>0</v>
      </c>
      <c r="W393" s="87">
        <v>0</v>
      </c>
      <c r="X393" s="88">
        <v>0</v>
      </c>
      <c r="Y393" s="88">
        <v>0</v>
      </c>
      <c r="Z393" s="89">
        <v>0</v>
      </c>
    </row>
    <row r="394" spans="2:26" x14ac:dyDescent="0.3">
      <c r="B394" s="45" t="s">
        <v>24</v>
      </c>
      <c r="C394" s="33" t="s">
        <v>401</v>
      </c>
      <c r="D394" s="46">
        <v>70</v>
      </c>
      <c r="E394" s="47">
        <v>0.4</v>
      </c>
      <c r="F394" s="47">
        <v>0</v>
      </c>
      <c r="G394" s="47">
        <v>0.4</v>
      </c>
      <c r="H394" s="46">
        <v>28</v>
      </c>
      <c r="I394" s="43">
        <v>0</v>
      </c>
      <c r="J394" s="44">
        <v>0</v>
      </c>
      <c r="K394" s="48"/>
      <c r="L394" s="84">
        <v>0</v>
      </c>
      <c r="M394" s="85">
        <v>0</v>
      </c>
      <c r="N394" s="86">
        <v>0</v>
      </c>
      <c r="O394" s="86">
        <v>0</v>
      </c>
      <c r="P394" s="86">
        <v>0</v>
      </c>
      <c r="Q394" s="86">
        <v>0</v>
      </c>
      <c r="R394" s="86">
        <v>0</v>
      </c>
      <c r="S394" s="87">
        <v>0</v>
      </c>
      <c r="T394" s="87">
        <v>0</v>
      </c>
      <c r="U394" s="87">
        <v>0</v>
      </c>
      <c r="V394" s="87">
        <v>0</v>
      </c>
      <c r="W394" s="87">
        <v>0</v>
      </c>
      <c r="X394" s="88">
        <v>0</v>
      </c>
      <c r="Y394" s="88">
        <v>0</v>
      </c>
      <c r="Z394" s="89">
        <v>0</v>
      </c>
    </row>
    <row r="395" spans="2:26" x14ac:dyDescent="0.3">
      <c r="B395" s="45" t="s">
        <v>24</v>
      </c>
      <c r="C395" s="33" t="s">
        <v>402</v>
      </c>
      <c r="D395" s="46">
        <v>6</v>
      </c>
      <c r="E395" s="47">
        <v>1</v>
      </c>
      <c r="F395" s="47">
        <v>0</v>
      </c>
      <c r="G395" s="47">
        <v>1</v>
      </c>
      <c r="H395" s="46">
        <v>6</v>
      </c>
      <c r="I395" s="43">
        <v>0</v>
      </c>
      <c r="J395" s="44">
        <v>0</v>
      </c>
      <c r="K395" s="48"/>
      <c r="L395" s="84">
        <v>0</v>
      </c>
      <c r="M395" s="85">
        <v>0</v>
      </c>
      <c r="N395" s="86">
        <v>0</v>
      </c>
      <c r="O395" s="86">
        <v>0</v>
      </c>
      <c r="P395" s="86">
        <v>0</v>
      </c>
      <c r="Q395" s="86">
        <v>0</v>
      </c>
      <c r="R395" s="86">
        <v>0</v>
      </c>
      <c r="S395" s="87">
        <v>0</v>
      </c>
      <c r="T395" s="87">
        <v>0</v>
      </c>
      <c r="U395" s="87">
        <v>0</v>
      </c>
      <c r="V395" s="87">
        <v>0</v>
      </c>
      <c r="W395" s="87">
        <v>0</v>
      </c>
      <c r="X395" s="88">
        <v>0</v>
      </c>
      <c r="Y395" s="88">
        <v>0</v>
      </c>
      <c r="Z395" s="89">
        <v>0</v>
      </c>
    </row>
    <row r="396" spans="2:26" x14ac:dyDescent="0.3">
      <c r="B396" s="45" t="s">
        <v>24</v>
      </c>
      <c r="C396" s="33" t="s">
        <v>403</v>
      </c>
      <c r="D396" s="46">
        <v>3</v>
      </c>
      <c r="E396" s="47">
        <v>1</v>
      </c>
      <c r="F396" s="47">
        <v>0</v>
      </c>
      <c r="G396" s="47">
        <v>1</v>
      </c>
      <c r="H396" s="46">
        <v>3</v>
      </c>
      <c r="I396" s="43">
        <v>0</v>
      </c>
      <c r="J396" s="44">
        <v>0</v>
      </c>
      <c r="K396" s="48"/>
      <c r="L396" s="84">
        <v>0</v>
      </c>
      <c r="M396" s="85">
        <v>0</v>
      </c>
      <c r="N396" s="86">
        <v>0</v>
      </c>
      <c r="O396" s="86">
        <v>0</v>
      </c>
      <c r="P396" s="86">
        <v>0</v>
      </c>
      <c r="Q396" s="86">
        <v>0</v>
      </c>
      <c r="R396" s="86">
        <v>0</v>
      </c>
      <c r="S396" s="87">
        <v>0</v>
      </c>
      <c r="T396" s="87">
        <v>0</v>
      </c>
      <c r="U396" s="87">
        <v>0</v>
      </c>
      <c r="V396" s="87">
        <v>0</v>
      </c>
      <c r="W396" s="87">
        <v>0</v>
      </c>
      <c r="X396" s="88">
        <v>0</v>
      </c>
      <c r="Y396" s="88">
        <v>0</v>
      </c>
      <c r="Z396" s="89">
        <v>0</v>
      </c>
    </row>
    <row r="397" spans="2:26" x14ac:dyDescent="0.3">
      <c r="B397" s="45" t="s">
        <v>24</v>
      </c>
      <c r="C397" s="33" t="s">
        <v>404</v>
      </c>
      <c r="D397" s="46">
        <v>0.3</v>
      </c>
      <c r="E397" s="47">
        <v>1</v>
      </c>
      <c r="F397" s="47">
        <v>0</v>
      </c>
      <c r="G397" s="47">
        <v>1</v>
      </c>
      <c r="H397" s="46">
        <v>0.3</v>
      </c>
      <c r="I397" s="43">
        <v>0</v>
      </c>
      <c r="J397" s="44">
        <v>0</v>
      </c>
      <c r="K397" s="48"/>
      <c r="L397" s="84">
        <v>0</v>
      </c>
      <c r="M397" s="85">
        <v>0</v>
      </c>
      <c r="N397" s="86">
        <v>0</v>
      </c>
      <c r="O397" s="86">
        <v>0</v>
      </c>
      <c r="P397" s="86">
        <v>0</v>
      </c>
      <c r="Q397" s="86">
        <v>0</v>
      </c>
      <c r="R397" s="86">
        <v>0</v>
      </c>
      <c r="S397" s="87">
        <v>0</v>
      </c>
      <c r="T397" s="87">
        <v>0</v>
      </c>
      <c r="U397" s="87">
        <v>0</v>
      </c>
      <c r="V397" s="87">
        <v>0</v>
      </c>
      <c r="W397" s="87">
        <v>0</v>
      </c>
      <c r="X397" s="88">
        <v>0</v>
      </c>
      <c r="Y397" s="88">
        <v>0</v>
      </c>
      <c r="Z397" s="89">
        <v>0</v>
      </c>
    </row>
    <row r="398" spans="2:26" x14ac:dyDescent="0.3">
      <c r="B398" s="45" t="s">
        <v>24</v>
      </c>
      <c r="C398" s="33" t="s">
        <v>405</v>
      </c>
      <c r="D398" s="46">
        <v>7</v>
      </c>
      <c r="E398" s="47">
        <v>1</v>
      </c>
      <c r="F398" s="47">
        <v>1</v>
      </c>
      <c r="G398" s="47">
        <v>1</v>
      </c>
      <c r="H398" s="46">
        <v>7</v>
      </c>
      <c r="I398" s="43">
        <v>1</v>
      </c>
      <c r="J398" s="44">
        <v>7</v>
      </c>
      <c r="K398" s="48"/>
      <c r="L398" s="84">
        <v>3.5</v>
      </c>
      <c r="M398" s="85">
        <v>3.5</v>
      </c>
      <c r="N398" s="86">
        <v>0</v>
      </c>
      <c r="O398" s="86">
        <v>0</v>
      </c>
      <c r="P398" s="86">
        <v>0</v>
      </c>
      <c r="Q398" s="86">
        <v>0</v>
      </c>
      <c r="R398" s="86">
        <v>0</v>
      </c>
      <c r="S398" s="87">
        <v>0</v>
      </c>
      <c r="T398" s="87">
        <v>0</v>
      </c>
      <c r="U398" s="87">
        <v>0</v>
      </c>
      <c r="V398" s="87">
        <v>0</v>
      </c>
      <c r="W398" s="87">
        <v>0</v>
      </c>
      <c r="X398" s="88">
        <v>0</v>
      </c>
      <c r="Y398" s="88">
        <v>0</v>
      </c>
      <c r="Z398" s="89">
        <v>0</v>
      </c>
    </row>
    <row r="399" spans="2:26" x14ac:dyDescent="0.3">
      <c r="B399" s="45" t="s">
        <v>24</v>
      </c>
      <c r="C399" s="33" t="s">
        <v>406</v>
      </c>
      <c r="D399" s="46">
        <v>4</v>
      </c>
      <c r="E399" s="47">
        <v>1</v>
      </c>
      <c r="F399" s="47">
        <v>0</v>
      </c>
      <c r="G399" s="47">
        <v>1</v>
      </c>
      <c r="H399" s="46">
        <v>4</v>
      </c>
      <c r="I399" s="43">
        <v>1</v>
      </c>
      <c r="J399" s="44">
        <v>4</v>
      </c>
      <c r="K399" s="48"/>
      <c r="L399" s="84">
        <v>0</v>
      </c>
      <c r="M399" s="85">
        <v>0</v>
      </c>
      <c r="N399" s="86">
        <v>0</v>
      </c>
      <c r="O399" s="86">
        <v>0</v>
      </c>
      <c r="P399" s="86">
        <v>0</v>
      </c>
      <c r="Q399" s="86">
        <v>0</v>
      </c>
      <c r="R399" s="86">
        <v>0</v>
      </c>
      <c r="S399" s="87">
        <v>4</v>
      </c>
      <c r="T399" s="87">
        <v>0</v>
      </c>
      <c r="U399" s="87">
        <v>0</v>
      </c>
      <c r="V399" s="87">
        <v>0</v>
      </c>
      <c r="W399" s="87">
        <v>0</v>
      </c>
      <c r="X399" s="88">
        <v>0</v>
      </c>
      <c r="Y399" s="88">
        <v>0</v>
      </c>
      <c r="Z399" s="89">
        <v>0</v>
      </c>
    </row>
    <row r="400" spans="2:26" x14ac:dyDescent="0.3">
      <c r="B400" s="45" t="s">
        <v>24</v>
      </c>
      <c r="C400" s="33" t="s">
        <v>407</v>
      </c>
      <c r="D400" s="46">
        <v>1.5</v>
      </c>
      <c r="E400" s="47">
        <v>1</v>
      </c>
      <c r="F400" s="47">
        <v>0</v>
      </c>
      <c r="G400" s="47">
        <v>1</v>
      </c>
      <c r="H400" s="46">
        <v>1.5</v>
      </c>
      <c r="I400" s="43">
        <v>0</v>
      </c>
      <c r="J400" s="44">
        <v>0</v>
      </c>
      <c r="K400" s="48"/>
      <c r="L400" s="84">
        <v>0</v>
      </c>
      <c r="M400" s="85">
        <v>0</v>
      </c>
      <c r="N400" s="86">
        <v>0</v>
      </c>
      <c r="O400" s="86">
        <v>0</v>
      </c>
      <c r="P400" s="86">
        <v>0</v>
      </c>
      <c r="Q400" s="86">
        <v>0</v>
      </c>
      <c r="R400" s="86">
        <v>0</v>
      </c>
      <c r="S400" s="87">
        <v>0</v>
      </c>
      <c r="T400" s="87">
        <v>0</v>
      </c>
      <c r="U400" s="87">
        <v>0</v>
      </c>
      <c r="V400" s="87">
        <v>0</v>
      </c>
      <c r="W400" s="87">
        <v>0</v>
      </c>
      <c r="X400" s="88">
        <v>0</v>
      </c>
      <c r="Y400" s="88">
        <v>0</v>
      </c>
      <c r="Z400" s="89">
        <v>0</v>
      </c>
    </row>
    <row r="401" spans="2:26" x14ac:dyDescent="0.3">
      <c r="B401" s="45" t="s">
        <v>24</v>
      </c>
      <c r="C401" s="33" t="s">
        <v>455</v>
      </c>
      <c r="D401" s="46">
        <v>72.44</v>
      </c>
      <c r="E401" s="47">
        <v>0</v>
      </c>
      <c r="F401" s="47">
        <v>0</v>
      </c>
      <c r="G401" s="47">
        <v>0</v>
      </c>
      <c r="H401" s="46">
        <v>0</v>
      </c>
      <c r="I401" s="43">
        <v>0</v>
      </c>
      <c r="J401" s="44">
        <v>0</v>
      </c>
      <c r="K401" s="48"/>
      <c r="L401" s="84">
        <v>0</v>
      </c>
      <c r="M401" s="85">
        <v>0</v>
      </c>
      <c r="N401" s="86">
        <v>0</v>
      </c>
      <c r="O401" s="86">
        <v>0</v>
      </c>
      <c r="P401" s="86">
        <v>0</v>
      </c>
      <c r="Q401" s="86">
        <v>0</v>
      </c>
      <c r="R401" s="86">
        <v>0</v>
      </c>
      <c r="S401" s="87">
        <v>0</v>
      </c>
      <c r="T401" s="87">
        <v>0</v>
      </c>
      <c r="U401" s="87">
        <v>0</v>
      </c>
      <c r="V401" s="87">
        <v>0</v>
      </c>
      <c r="W401" s="87">
        <v>0</v>
      </c>
      <c r="X401" s="88">
        <v>0</v>
      </c>
      <c r="Y401" s="88">
        <v>0</v>
      </c>
      <c r="Z401" s="89">
        <v>0</v>
      </c>
    </row>
    <row r="402" spans="2:26" x14ac:dyDescent="0.3">
      <c r="B402" s="193" t="s">
        <v>32</v>
      </c>
      <c r="C402" s="196" t="s">
        <v>24</v>
      </c>
      <c r="D402" s="117">
        <v>1237.98949277</v>
      </c>
      <c r="E402" s="112"/>
      <c r="F402" s="112"/>
      <c r="G402" s="112">
        <f>H402/D402</f>
        <v>0.49030815568704578</v>
      </c>
      <c r="H402" s="114">
        <v>606.99634495999999</v>
      </c>
      <c r="I402" s="112">
        <f>J402/H402</f>
        <v>4.942369134360595E-3</v>
      </c>
      <c r="J402" s="114">
        <v>3</v>
      </c>
      <c r="K402" s="48"/>
      <c r="L402" s="93">
        <v>0</v>
      </c>
      <c r="M402" s="93">
        <v>0</v>
      </c>
      <c r="N402" s="93">
        <v>0</v>
      </c>
      <c r="O402" s="93">
        <v>0</v>
      </c>
      <c r="P402" s="93">
        <v>0</v>
      </c>
      <c r="Q402" s="93">
        <v>0</v>
      </c>
      <c r="R402" s="93">
        <v>0</v>
      </c>
      <c r="S402" s="93">
        <v>0</v>
      </c>
      <c r="T402" s="93">
        <v>0</v>
      </c>
      <c r="U402" s="93">
        <v>0</v>
      </c>
      <c r="V402" s="93">
        <v>0</v>
      </c>
      <c r="W402" s="93">
        <v>0</v>
      </c>
      <c r="X402" s="93">
        <v>0</v>
      </c>
      <c r="Y402" s="93">
        <v>3</v>
      </c>
      <c r="Z402" s="93">
        <v>0</v>
      </c>
    </row>
    <row r="403" spans="2:26" x14ac:dyDescent="0.3">
      <c r="B403" s="45" t="s">
        <v>24</v>
      </c>
      <c r="C403" s="33" t="s">
        <v>189</v>
      </c>
      <c r="D403" s="46">
        <v>105.95092396</v>
      </c>
      <c r="E403" s="47">
        <v>0.70769230769230773</v>
      </c>
      <c r="F403" s="47">
        <v>0.53846153846153844</v>
      </c>
      <c r="G403" s="47">
        <v>0.76923076923076927</v>
      </c>
      <c r="H403" s="46">
        <v>99.145999959999997</v>
      </c>
      <c r="I403" s="43">
        <v>0</v>
      </c>
      <c r="J403" s="44">
        <v>0</v>
      </c>
      <c r="K403" s="48"/>
      <c r="L403" s="84">
        <v>0</v>
      </c>
      <c r="M403" s="85">
        <v>0</v>
      </c>
      <c r="N403" s="86">
        <v>0</v>
      </c>
      <c r="O403" s="86">
        <v>0</v>
      </c>
      <c r="P403" s="86">
        <v>0</v>
      </c>
      <c r="Q403" s="86">
        <v>0</v>
      </c>
      <c r="R403" s="86">
        <v>0</v>
      </c>
      <c r="S403" s="87">
        <v>0</v>
      </c>
      <c r="T403" s="87">
        <v>0</v>
      </c>
      <c r="U403" s="87">
        <v>0</v>
      </c>
      <c r="V403" s="87">
        <v>0</v>
      </c>
      <c r="W403" s="87">
        <v>0</v>
      </c>
      <c r="X403" s="88">
        <v>0</v>
      </c>
      <c r="Y403" s="88">
        <v>0</v>
      </c>
      <c r="Z403" s="89">
        <v>0</v>
      </c>
    </row>
    <row r="404" spans="2:26" x14ac:dyDescent="0.3">
      <c r="B404" s="45" t="s">
        <v>24</v>
      </c>
      <c r="C404" s="33" t="s">
        <v>462</v>
      </c>
      <c r="D404" s="46">
        <v>54.650044999999992</v>
      </c>
      <c r="E404" s="47">
        <v>0</v>
      </c>
      <c r="F404" s="47">
        <v>1</v>
      </c>
      <c r="G404" s="47">
        <v>1</v>
      </c>
      <c r="H404" s="46">
        <v>54.650044999999992</v>
      </c>
      <c r="I404" s="43">
        <v>0</v>
      </c>
      <c r="J404" s="44">
        <v>0</v>
      </c>
      <c r="K404" s="48"/>
      <c r="L404" s="84">
        <v>0</v>
      </c>
      <c r="M404" s="85">
        <v>0</v>
      </c>
      <c r="N404" s="86">
        <v>0</v>
      </c>
      <c r="O404" s="86">
        <v>0</v>
      </c>
      <c r="P404" s="86">
        <v>0</v>
      </c>
      <c r="Q404" s="86">
        <v>0</v>
      </c>
      <c r="R404" s="86">
        <v>0</v>
      </c>
      <c r="S404" s="87">
        <v>0</v>
      </c>
      <c r="T404" s="87">
        <v>0</v>
      </c>
      <c r="U404" s="87">
        <v>0</v>
      </c>
      <c r="V404" s="87">
        <v>0</v>
      </c>
      <c r="W404" s="87">
        <v>0</v>
      </c>
      <c r="X404" s="88">
        <v>0</v>
      </c>
      <c r="Y404" s="88">
        <v>0</v>
      </c>
      <c r="Z404" s="89">
        <v>0</v>
      </c>
    </row>
    <row r="405" spans="2:26" x14ac:dyDescent="0.3">
      <c r="B405" s="45" t="s">
        <v>24</v>
      </c>
      <c r="C405" s="33" t="s">
        <v>408</v>
      </c>
      <c r="D405" s="46">
        <v>6.0000000000000009</v>
      </c>
      <c r="E405" s="47">
        <v>0.4</v>
      </c>
      <c r="F405" s="47">
        <v>0</v>
      </c>
      <c r="G405" s="47">
        <v>0.4</v>
      </c>
      <c r="H405" s="46">
        <v>2.4000000000000004</v>
      </c>
      <c r="I405" s="43">
        <v>0</v>
      </c>
      <c r="J405" s="44">
        <v>0</v>
      </c>
      <c r="K405" s="48"/>
      <c r="L405" s="84">
        <v>0</v>
      </c>
      <c r="M405" s="85">
        <v>0</v>
      </c>
      <c r="N405" s="86">
        <v>0</v>
      </c>
      <c r="O405" s="86">
        <v>0</v>
      </c>
      <c r="P405" s="86">
        <v>0</v>
      </c>
      <c r="Q405" s="86">
        <v>0</v>
      </c>
      <c r="R405" s="86">
        <v>0</v>
      </c>
      <c r="S405" s="87">
        <v>0</v>
      </c>
      <c r="T405" s="87">
        <v>0</v>
      </c>
      <c r="U405" s="87">
        <v>0</v>
      </c>
      <c r="V405" s="87">
        <v>0</v>
      </c>
      <c r="W405" s="87">
        <v>0</v>
      </c>
      <c r="X405" s="88">
        <v>0</v>
      </c>
      <c r="Y405" s="88">
        <v>0</v>
      </c>
      <c r="Z405" s="89">
        <v>0</v>
      </c>
    </row>
    <row r="406" spans="2:26" x14ac:dyDescent="0.3">
      <c r="B406" s="45" t="s">
        <v>24</v>
      </c>
      <c r="C406" s="33" t="s">
        <v>409</v>
      </c>
      <c r="D406" s="46">
        <v>6.0000000000000009</v>
      </c>
      <c r="E406" s="47">
        <v>0.4</v>
      </c>
      <c r="F406" s="47">
        <v>0</v>
      </c>
      <c r="G406" s="47">
        <v>0.4</v>
      </c>
      <c r="H406" s="46">
        <v>2.4000000000000004</v>
      </c>
      <c r="I406" s="43">
        <v>0</v>
      </c>
      <c r="J406" s="44">
        <v>0</v>
      </c>
      <c r="K406" s="48"/>
      <c r="L406" s="84">
        <v>0</v>
      </c>
      <c r="M406" s="85">
        <v>0</v>
      </c>
      <c r="N406" s="86">
        <v>0</v>
      </c>
      <c r="O406" s="86">
        <v>0</v>
      </c>
      <c r="P406" s="86">
        <v>0</v>
      </c>
      <c r="Q406" s="86">
        <v>0</v>
      </c>
      <c r="R406" s="86">
        <v>0</v>
      </c>
      <c r="S406" s="87">
        <v>0</v>
      </c>
      <c r="T406" s="87">
        <v>0</v>
      </c>
      <c r="U406" s="87">
        <v>0</v>
      </c>
      <c r="V406" s="87">
        <v>0</v>
      </c>
      <c r="W406" s="87">
        <v>0</v>
      </c>
      <c r="X406" s="88">
        <v>0</v>
      </c>
      <c r="Y406" s="88">
        <v>0</v>
      </c>
      <c r="Z406" s="89">
        <v>0</v>
      </c>
    </row>
    <row r="407" spans="2:26" x14ac:dyDescent="0.3">
      <c r="B407" s="45" t="s">
        <v>24</v>
      </c>
      <c r="C407" s="33" t="s">
        <v>410</v>
      </c>
      <c r="D407" s="46">
        <v>2</v>
      </c>
      <c r="E407" s="47">
        <v>1</v>
      </c>
      <c r="F407" s="47">
        <v>1</v>
      </c>
      <c r="G407" s="47">
        <v>1</v>
      </c>
      <c r="H407" s="46">
        <v>2</v>
      </c>
      <c r="I407" s="43">
        <v>0</v>
      </c>
      <c r="J407" s="44">
        <v>0</v>
      </c>
      <c r="K407" s="48"/>
      <c r="L407" s="84">
        <v>0</v>
      </c>
      <c r="M407" s="85">
        <v>0</v>
      </c>
      <c r="N407" s="86">
        <v>0</v>
      </c>
      <c r="O407" s="86">
        <v>0</v>
      </c>
      <c r="P407" s="86">
        <v>0</v>
      </c>
      <c r="Q407" s="86">
        <v>0</v>
      </c>
      <c r="R407" s="86">
        <v>0</v>
      </c>
      <c r="S407" s="87">
        <v>0</v>
      </c>
      <c r="T407" s="87">
        <v>0</v>
      </c>
      <c r="U407" s="87">
        <v>0</v>
      </c>
      <c r="V407" s="87">
        <v>0</v>
      </c>
      <c r="W407" s="87">
        <v>0</v>
      </c>
      <c r="X407" s="88">
        <v>0</v>
      </c>
      <c r="Y407" s="88">
        <v>0</v>
      </c>
      <c r="Z407" s="89">
        <v>0</v>
      </c>
    </row>
    <row r="408" spans="2:26" x14ac:dyDescent="0.3">
      <c r="B408" s="45" t="s">
        <v>24</v>
      </c>
      <c r="C408" s="33" t="s">
        <v>411</v>
      </c>
      <c r="D408" s="46">
        <v>42</v>
      </c>
      <c r="E408" s="47">
        <v>1</v>
      </c>
      <c r="F408" s="47">
        <v>1</v>
      </c>
      <c r="G408" s="47">
        <v>1</v>
      </c>
      <c r="H408" s="46">
        <v>42</v>
      </c>
      <c r="I408" s="43">
        <v>0</v>
      </c>
      <c r="J408" s="44">
        <v>0</v>
      </c>
      <c r="K408" s="48"/>
      <c r="L408" s="84">
        <v>0</v>
      </c>
      <c r="M408" s="85">
        <v>0</v>
      </c>
      <c r="N408" s="86">
        <v>0</v>
      </c>
      <c r="O408" s="86">
        <v>0</v>
      </c>
      <c r="P408" s="86">
        <v>0</v>
      </c>
      <c r="Q408" s="86">
        <v>0</v>
      </c>
      <c r="R408" s="86">
        <v>0</v>
      </c>
      <c r="S408" s="87">
        <v>0</v>
      </c>
      <c r="T408" s="87">
        <v>0</v>
      </c>
      <c r="U408" s="87">
        <v>0</v>
      </c>
      <c r="V408" s="87">
        <v>0</v>
      </c>
      <c r="W408" s="87">
        <v>0</v>
      </c>
      <c r="X408" s="88">
        <v>0</v>
      </c>
      <c r="Y408" s="88">
        <v>0</v>
      </c>
      <c r="Z408" s="89">
        <v>0</v>
      </c>
    </row>
    <row r="409" spans="2:26" x14ac:dyDescent="0.3">
      <c r="B409" s="45" t="s">
        <v>24</v>
      </c>
      <c r="C409" s="33" t="s">
        <v>412</v>
      </c>
      <c r="D409" s="46">
        <v>60.000000000000007</v>
      </c>
      <c r="E409" s="47">
        <v>0.4</v>
      </c>
      <c r="F409" s="47">
        <v>1</v>
      </c>
      <c r="G409" s="47">
        <v>1</v>
      </c>
      <c r="H409" s="46">
        <v>60.000000000000007</v>
      </c>
      <c r="I409" s="43">
        <v>0</v>
      </c>
      <c r="J409" s="44">
        <v>0</v>
      </c>
      <c r="K409" s="48"/>
      <c r="L409" s="84">
        <v>0</v>
      </c>
      <c r="M409" s="85">
        <v>0</v>
      </c>
      <c r="N409" s="86">
        <v>0</v>
      </c>
      <c r="O409" s="86">
        <v>0</v>
      </c>
      <c r="P409" s="86">
        <v>0</v>
      </c>
      <c r="Q409" s="86">
        <v>0</v>
      </c>
      <c r="R409" s="86">
        <v>0</v>
      </c>
      <c r="S409" s="87">
        <v>0</v>
      </c>
      <c r="T409" s="87">
        <v>0</v>
      </c>
      <c r="U409" s="87">
        <v>0</v>
      </c>
      <c r="V409" s="87">
        <v>0</v>
      </c>
      <c r="W409" s="87">
        <v>0</v>
      </c>
      <c r="X409" s="88">
        <v>0</v>
      </c>
      <c r="Y409" s="88">
        <v>0</v>
      </c>
      <c r="Z409" s="89">
        <v>0</v>
      </c>
    </row>
    <row r="410" spans="2:26" x14ac:dyDescent="0.3">
      <c r="B410" s="45" t="s">
        <v>24</v>
      </c>
      <c r="C410" s="33" t="s">
        <v>413</v>
      </c>
      <c r="D410" s="46">
        <v>20.0002</v>
      </c>
      <c r="E410" s="47">
        <v>0.4</v>
      </c>
      <c r="F410" s="47">
        <v>0</v>
      </c>
      <c r="G410" s="47">
        <v>0.4</v>
      </c>
      <c r="H410" s="46">
        <v>8.0000800000000005</v>
      </c>
      <c r="I410" s="43">
        <v>0</v>
      </c>
      <c r="J410" s="44">
        <v>0</v>
      </c>
      <c r="K410" s="48"/>
      <c r="L410" s="84">
        <v>0</v>
      </c>
      <c r="M410" s="85">
        <v>0</v>
      </c>
      <c r="N410" s="86">
        <v>0</v>
      </c>
      <c r="O410" s="86">
        <v>0</v>
      </c>
      <c r="P410" s="86">
        <v>0</v>
      </c>
      <c r="Q410" s="86">
        <v>0</v>
      </c>
      <c r="R410" s="86">
        <v>0</v>
      </c>
      <c r="S410" s="87">
        <v>0</v>
      </c>
      <c r="T410" s="87">
        <v>0</v>
      </c>
      <c r="U410" s="87">
        <v>0</v>
      </c>
      <c r="V410" s="87">
        <v>0</v>
      </c>
      <c r="W410" s="87">
        <v>0</v>
      </c>
      <c r="X410" s="88">
        <v>0</v>
      </c>
      <c r="Y410" s="88">
        <v>0</v>
      </c>
      <c r="Z410" s="89">
        <v>0</v>
      </c>
    </row>
    <row r="411" spans="2:26" x14ac:dyDescent="0.3">
      <c r="B411" s="45" t="s">
        <v>24</v>
      </c>
      <c r="C411" s="33" t="s">
        <v>414</v>
      </c>
      <c r="D411" s="46">
        <v>10</v>
      </c>
      <c r="E411" s="47">
        <v>0.4</v>
      </c>
      <c r="F411" s="47">
        <v>0</v>
      </c>
      <c r="G411" s="47">
        <v>0.4</v>
      </c>
      <c r="H411" s="46">
        <v>4</v>
      </c>
      <c r="I411" s="43">
        <v>0</v>
      </c>
      <c r="J411" s="44">
        <v>0</v>
      </c>
      <c r="K411" s="48"/>
      <c r="L411" s="84">
        <v>0</v>
      </c>
      <c r="M411" s="85">
        <v>0</v>
      </c>
      <c r="N411" s="86">
        <v>0</v>
      </c>
      <c r="O411" s="86">
        <v>0</v>
      </c>
      <c r="P411" s="86">
        <v>0</v>
      </c>
      <c r="Q411" s="86">
        <v>0</v>
      </c>
      <c r="R411" s="86">
        <v>0</v>
      </c>
      <c r="S411" s="87">
        <v>0</v>
      </c>
      <c r="T411" s="87">
        <v>0</v>
      </c>
      <c r="U411" s="87">
        <v>0</v>
      </c>
      <c r="V411" s="87">
        <v>0</v>
      </c>
      <c r="W411" s="87">
        <v>0</v>
      </c>
      <c r="X411" s="88">
        <v>0</v>
      </c>
      <c r="Y411" s="88">
        <v>0</v>
      </c>
      <c r="Z411" s="89">
        <v>0</v>
      </c>
    </row>
    <row r="412" spans="2:26" x14ac:dyDescent="0.3">
      <c r="B412" s="45" t="s">
        <v>24</v>
      </c>
      <c r="C412" s="33" t="s">
        <v>415</v>
      </c>
      <c r="D412" s="46">
        <v>3</v>
      </c>
      <c r="E412" s="47">
        <v>0.4</v>
      </c>
      <c r="F412" s="47">
        <v>0</v>
      </c>
      <c r="G412" s="47">
        <v>0.4</v>
      </c>
      <c r="H412" s="46">
        <v>1.2000000000000002</v>
      </c>
      <c r="I412" s="43">
        <v>0</v>
      </c>
      <c r="J412" s="44">
        <v>0</v>
      </c>
      <c r="K412" s="48"/>
      <c r="L412" s="84">
        <v>0</v>
      </c>
      <c r="M412" s="85">
        <v>0</v>
      </c>
      <c r="N412" s="86">
        <v>0</v>
      </c>
      <c r="O412" s="86">
        <v>0</v>
      </c>
      <c r="P412" s="86">
        <v>0</v>
      </c>
      <c r="Q412" s="86">
        <v>0</v>
      </c>
      <c r="R412" s="86">
        <v>0</v>
      </c>
      <c r="S412" s="87">
        <v>0</v>
      </c>
      <c r="T412" s="87">
        <v>0</v>
      </c>
      <c r="U412" s="87">
        <v>0</v>
      </c>
      <c r="V412" s="87">
        <v>0</v>
      </c>
      <c r="W412" s="87">
        <v>0</v>
      </c>
      <c r="X412" s="88">
        <v>0</v>
      </c>
      <c r="Y412" s="88">
        <v>0</v>
      </c>
      <c r="Z412" s="89">
        <v>0</v>
      </c>
    </row>
    <row r="413" spans="2:26" x14ac:dyDescent="0.3">
      <c r="B413" s="45" t="s">
        <v>24</v>
      </c>
      <c r="C413" s="33" t="s">
        <v>416</v>
      </c>
      <c r="D413" s="46">
        <v>6.0000000000000009</v>
      </c>
      <c r="E413" s="47">
        <v>0.4</v>
      </c>
      <c r="F413" s="47">
        <v>0</v>
      </c>
      <c r="G413" s="47">
        <v>0.4</v>
      </c>
      <c r="H413" s="46">
        <v>2.4000000000000004</v>
      </c>
      <c r="I413" s="43">
        <v>0</v>
      </c>
      <c r="J413" s="44">
        <v>0</v>
      </c>
      <c r="K413" s="48"/>
      <c r="L413" s="84">
        <v>0</v>
      </c>
      <c r="M413" s="85">
        <v>0</v>
      </c>
      <c r="N413" s="86">
        <v>0</v>
      </c>
      <c r="O413" s="86">
        <v>0</v>
      </c>
      <c r="P413" s="86">
        <v>0</v>
      </c>
      <c r="Q413" s="86">
        <v>0</v>
      </c>
      <c r="R413" s="86">
        <v>0</v>
      </c>
      <c r="S413" s="87">
        <v>0</v>
      </c>
      <c r="T413" s="87">
        <v>0</v>
      </c>
      <c r="U413" s="87">
        <v>0</v>
      </c>
      <c r="V413" s="87">
        <v>0</v>
      </c>
      <c r="W413" s="87">
        <v>0</v>
      </c>
      <c r="X413" s="88">
        <v>0</v>
      </c>
      <c r="Y413" s="88">
        <v>0</v>
      </c>
      <c r="Z413" s="89">
        <v>0</v>
      </c>
    </row>
    <row r="414" spans="2:26" x14ac:dyDescent="0.3">
      <c r="B414" s="45" t="s">
        <v>24</v>
      </c>
      <c r="C414" s="33" t="s">
        <v>417</v>
      </c>
      <c r="D414" s="46">
        <v>5</v>
      </c>
      <c r="E414" s="47">
        <v>0.4</v>
      </c>
      <c r="F414" s="47">
        <v>1</v>
      </c>
      <c r="G414" s="47">
        <v>1</v>
      </c>
      <c r="H414" s="46">
        <v>5</v>
      </c>
      <c r="I414" s="43">
        <v>0</v>
      </c>
      <c r="J414" s="44">
        <v>0</v>
      </c>
      <c r="K414" s="48"/>
      <c r="L414" s="84">
        <v>0</v>
      </c>
      <c r="M414" s="85">
        <v>0</v>
      </c>
      <c r="N414" s="86">
        <v>0</v>
      </c>
      <c r="O414" s="86">
        <v>0</v>
      </c>
      <c r="P414" s="86">
        <v>0</v>
      </c>
      <c r="Q414" s="86">
        <v>0</v>
      </c>
      <c r="R414" s="86">
        <v>0</v>
      </c>
      <c r="S414" s="87">
        <v>0</v>
      </c>
      <c r="T414" s="87">
        <v>0</v>
      </c>
      <c r="U414" s="87">
        <v>0</v>
      </c>
      <c r="V414" s="87">
        <v>0</v>
      </c>
      <c r="W414" s="87">
        <v>0</v>
      </c>
      <c r="X414" s="88">
        <v>0</v>
      </c>
      <c r="Y414" s="88">
        <v>0</v>
      </c>
      <c r="Z414" s="89">
        <v>0</v>
      </c>
    </row>
    <row r="415" spans="2:26" x14ac:dyDescent="0.3">
      <c r="B415" s="45" t="s">
        <v>24</v>
      </c>
      <c r="C415" s="33" t="s">
        <v>418</v>
      </c>
      <c r="D415" s="46">
        <v>2</v>
      </c>
      <c r="E415" s="47">
        <v>1</v>
      </c>
      <c r="F415" s="47">
        <v>1</v>
      </c>
      <c r="G415" s="47">
        <v>1</v>
      </c>
      <c r="H415" s="46">
        <v>2</v>
      </c>
      <c r="I415" s="43">
        <v>0</v>
      </c>
      <c r="J415" s="44">
        <v>0</v>
      </c>
      <c r="K415" s="48"/>
      <c r="L415" s="84">
        <v>0</v>
      </c>
      <c r="M415" s="85">
        <v>0</v>
      </c>
      <c r="N415" s="86">
        <v>0</v>
      </c>
      <c r="O415" s="86">
        <v>0</v>
      </c>
      <c r="P415" s="86">
        <v>0</v>
      </c>
      <c r="Q415" s="86">
        <v>0</v>
      </c>
      <c r="R415" s="86">
        <v>0</v>
      </c>
      <c r="S415" s="87">
        <v>0</v>
      </c>
      <c r="T415" s="87">
        <v>0</v>
      </c>
      <c r="U415" s="87">
        <v>0</v>
      </c>
      <c r="V415" s="87">
        <v>0</v>
      </c>
      <c r="W415" s="87">
        <v>0</v>
      </c>
      <c r="X415" s="88">
        <v>0</v>
      </c>
      <c r="Y415" s="88">
        <v>0</v>
      </c>
      <c r="Z415" s="89">
        <v>0</v>
      </c>
    </row>
    <row r="416" spans="2:26" x14ac:dyDescent="0.3">
      <c r="B416" s="45" t="s">
        <v>24</v>
      </c>
      <c r="C416" s="33" t="s">
        <v>419</v>
      </c>
      <c r="D416" s="46">
        <v>50</v>
      </c>
      <c r="E416" s="47">
        <v>0.4</v>
      </c>
      <c r="F416" s="47">
        <v>0</v>
      </c>
      <c r="G416" s="47">
        <v>0.4</v>
      </c>
      <c r="H416" s="46">
        <v>20</v>
      </c>
      <c r="I416" s="43">
        <v>0</v>
      </c>
      <c r="J416" s="44">
        <v>0</v>
      </c>
      <c r="K416" s="48"/>
      <c r="L416" s="84">
        <v>0</v>
      </c>
      <c r="M416" s="85">
        <v>0</v>
      </c>
      <c r="N416" s="86">
        <v>0</v>
      </c>
      <c r="O416" s="86">
        <v>0</v>
      </c>
      <c r="P416" s="86">
        <v>0</v>
      </c>
      <c r="Q416" s="86">
        <v>0</v>
      </c>
      <c r="R416" s="86">
        <v>0</v>
      </c>
      <c r="S416" s="87">
        <v>0</v>
      </c>
      <c r="T416" s="87">
        <v>0</v>
      </c>
      <c r="U416" s="87">
        <v>0</v>
      </c>
      <c r="V416" s="87">
        <v>0</v>
      </c>
      <c r="W416" s="87">
        <v>0</v>
      </c>
      <c r="X416" s="88">
        <v>0</v>
      </c>
      <c r="Y416" s="88">
        <v>0</v>
      </c>
      <c r="Z416" s="89">
        <v>0</v>
      </c>
    </row>
    <row r="417" spans="2:26" x14ac:dyDescent="0.3">
      <c r="B417" s="45" t="s">
        <v>24</v>
      </c>
      <c r="C417" s="33" t="s">
        <v>420</v>
      </c>
      <c r="D417" s="46">
        <v>14</v>
      </c>
      <c r="E417" s="47">
        <v>0.4</v>
      </c>
      <c r="F417" s="47">
        <v>0</v>
      </c>
      <c r="G417" s="47">
        <v>0.4</v>
      </c>
      <c r="H417" s="46">
        <v>5.6</v>
      </c>
      <c r="I417" s="43">
        <v>0</v>
      </c>
      <c r="J417" s="44">
        <v>0</v>
      </c>
      <c r="K417" s="48"/>
      <c r="L417" s="84">
        <v>0</v>
      </c>
      <c r="M417" s="85">
        <v>0</v>
      </c>
      <c r="N417" s="86">
        <v>0</v>
      </c>
      <c r="O417" s="86">
        <v>0</v>
      </c>
      <c r="P417" s="86">
        <v>0</v>
      </c>
      <c r="Q417" s="86">
        <v>0</v>
      </c>
      <c r="R417" s="86">
        <v>0</v>
      </c>
      <c r="S417" s="87">
        <v>0</v>
      </c>
      <c r="T417" s="87">
        <v>0</v>
      </c>
      <c r="U417" s="87">
        <v>0</v>
      </c>
      <c r="V417" s="87">
        <v>0</v>
      </c>
      <c r="W417" s="87">
        <v>0</v>
      </c>
      <c r="X417" s="88">
        <v>0</v>
      </c>
      <c r="Y417" s="88">
        <v>0</v>
      </c>
      <c r="Z417" s="89">
        <v>0</v>
      </c>
    </row>
    <row r="418" spans="2:26" x14ac:dyDescent="0.3">
      <c r="B418" s="45" t="s">
        <v>24</v>
      </c>
      <c r="C418" s="33" t="s">
        <v>421</v>
      </c>
      <c r="D418" s="46">
        <v>10</v>
      </c>
      <c r="E418" s="47">
        <v>0.4</v>
      </c>
      <c r="F418" s="47">
        <v>0</v>
      </c>
      <c r="G418" s="47">
        <v>0.4</v>
      </c>
      <c r="H418" s="46">
        <v>4</v>
      </c>
      <c r="I418" s="43">
        <v>0</v>
      </c>
      <c r="J418" s="44">
        <v>0</v>
      </c>
      <c r="K418" s="48"/>
      <c r="L418" s="84">
        <v>0</v>
      </c>
      <c r="M418" s="85">
        <v>0</v>
      </c>
      <c r="N418" s="86">
        <v>0</v>
      </c>
      <c r="O418" s="86">
        <v>0</v>
      </c>
      <c r="P418" s="86">
        <v>0</v>
      </c>
      <c r="Q418" s="86">
        <v>0</v>
      </c>
      <c r="R418" s="86">
        <v>0</v>
      </c>
      <c r="S418" s="87">
        <v>0</v>
      </c>
      <c r="T418" s="87">
        <v>0</v>
      </c>
      <c r="U418" s="87">
        <v>0</v>
      </c>
      <c r="V418" s="87">
        <v>0</v>
      </c>
      <c r="W418" s="87">
        <v>0</v>
      </c>
      <c r="X418" s="88">
        <v>0</v>
      </c>
      <c r="Y418" s="88">
        <v>0</v>
      </c>
      <c r="Z418" s="89">
        <v>0</v>
      </c>
    </row>
    <row r="419" spans="2:26" x14ac:dyDescent="0.3">
      <c r="B419" s="45" t="s">
        <v>24</v>
      </c>
      <c r="C419" s="33" t="s">
        <v>422</v>
      </c>
      <c r="D419" s="46">
        <v>9</v>
      </c>
      <c r="E419" s="47">
        <v>0.4</v>
      </c>
      <c r="F419" s="47">
        <v>0</v>
      </c>
      <c r="G419" s="47">
        <v>0.4</v>
      </c>
      <c r="H419" s="46">
        <v>3.6000000000000005</v>
      </c>
      <c r="I419" s="43">
        <v>0</v>
      </c>
      <c r="J419" s="44">
        <v>0</v>
      </c>
      <c r="K419" s="48"/>
      <c r="L419" s="84">
        <v>0</v>
      </c>
      <c r="M419" s="85">
        <v>0</v>
      </c>
      <c r="N419" s="86">
        <v>0</v>
      </c>
      <c r="O419" s="86">
        <v>0</v>
      </c>
      <c r="P419" s="86">
        <v>0</v>
      </c>
      <c r="Q419" s="86">
        <v>0</v>
      </c>
      <c r="R419" s="86">
        <v>0</v>
      </c>
      <c r="S419" s="87">
        <v>0</v>
      </c>
      <c r="T419" s="87">
        <v>0</v>
      </c>
      <c r="U419" s="87">
        <v>0</v>
      </c>
      <c r="V419" s="87">
        <v>0</v>
      </c>
      <c r="W419" s="87">
        <v>0</v>
      </c>
      <c r="X419" s="88">
        <v>0</v>
      </c>
      <c r="Y419" s="88">
        <v>0</v>
      </c>
      <c r="Z419" s="89">
        <v>0</v>
      </c>
    </row>
    <row r="420" spans="2:26" x14ac:dyDescent="0.3">
      <c r="B420" s="45" t="s">
        <v>24</v>
      </c>
      <c r="C420" s="33" t="s">
        <v>423</v>
      </c>
      <c r="D420" s="46">
        <v>50.000499999999995</v>
      </c>
      <c r="E420" s="47">
        <v>0.4</v>
      </c>
      <c r="F420" s="47">
        <v>0</v>
      </c>
      <c r="G420" s="47">
        <v>0.4</v>
      </c>
      <c r="H420" s="46">
        <v>20.0002</v>
      </c>
      <c r="I420" s="43">
        <v>0</v>
      </c>
      <c r="J420" s="44">
        <v>0</v>
      </c>
      <c r="K420" s="48"/>
      <c r="L420" s="84">
        <v>0</v>
      </c>
      <c r="M420" s="85">
        <v>0</v>
      </c>
      <c r="N420" s="86">
        <v>0</v>
      </c>
      <c r="O420" s="86">
        <v>0</v>
      </c>
      <c r="P420" s="86">
        <v>0</v>
      </c>
      <c r="Q420" s="86">
        <v>0</v>
      </c>
      <c r="R420" s="86">
        <v>0</v>
      </c>
      <c r="S420" s="87">
        <v>0</v>
      </c>
      <c r="T420" s="87">
        <v>0</v>
      </c>
      <c r="U420" s="87">
        <v>0</v>
      </c>
      <c r="V420" s="87">
        <v>0</v>
      </c>
      <c r="W420" s="87">
        <v>0</v>
      </c>
      <c r="X420" s="88">
        <v>0</v>
      </c>
      <c r="Y420" s="88">
        <v>0</v>
      </c>
      <c r="Z420" s="89">
        <v>0</v>
      </c>
    </row>
    <row r="421" spans="2:26" x14ac:dyDescent="0.3">
      <c r="B421" s="45" t="s">
        <v>24</v>
      </c>
      <c r="C421" s="33" t="s">
        <v>424</v>
      </c>
      <c r="D421" s="46">
        <v>16</v>
      </c>
      <c r="E421" s="47">
        <v>0.4</v>
      </c>
      <c r="F421" s="47">
        <v>0</v>
      </c>
      <c r="G421" s="47">
        <v>0.4</v>
      </c>
      <c r="H421" s="46">
        <v>6.4</v>
      </c>
      <c r="I421" s="43">
        <v>0</v>
      </c>
      <c r="J421" s="44">
        <v>0</v>
      </c>
      <c r="K421" s="48"/>
      <c r="L421" s="84">
        <v>0</v>
      </c>
      <c r="M421" s="85">
        <v>0</v>
      </c>
      <c r="N421" s="86">
        <v>0</v>
      </c>
      <c r="O421" s="86">
        <v>0</v>
      </c>
      <c r="P421" s="86">
        <v>0</v>
      </c>
      <c r="Q421" s="86">
        <v>0</v>
      </c>
      <c r="R421" s="86">
        <v>0</v>
      </c>
      <c r="S421" s="87">
        <v>0</v>
      </c>
      <c r="T421" s="87">
        <v>0</v>
      </c>
      <c r="U421" s="87">
        <v>0</v>
      </c>
      <c r="V421" s="87">
        <v>0</v>
      </c>
      <c r="W421" s="87">
        <v>0</v>
      </c>
      <c r="X421" s="88">
        <v>0</v>
      </c>
      <c r="Y421" s="88">
        <v>0</v>
      </c>
      <c r="Z421" s="89">
        <v>0</v>
      </c>
    </row>
    <row r="422" spans="2:26" x14ac:dyDescent="0.3">
      <c r="B422" s="45" t="s">
        <v>24</v>
      </c>
      <c r="C422" s="33" t="s">
        <v>425</v>
      </c>
      <c r="D422" s="46">
        <v>14</v>
      </c>
      <c r="E422" s="47">
        <v>0.4</v>
      </c>
      <c r="F422" s="47">
        <v>0</v>
      </c>
      <c r="G422" s="47">
        <v>0.4</v>
      </c>
      <c r="H422" s="46">
        <v>5.6</v>
      </c>
      <c r="I422" s="43">
        <v>0</v>
      </c>
      <c r="J422" s="44">
        <v>0</v>
      </c>
      <c r="K422" s="48"/>
      <c r="L422" s="84">
        <v>0</v>
      </c>
      <c r="M422" s="85">
        <v>0</v>
      </c>
      <c r="N422" s="86">
        <v>0</v>
      </c>
      <c r="O422" s="86">
        <v>0</v>
      </c>
      <c r="P422" s="86">
        <v>0</v>
      </c>
      <c r="Q422" s="86">
        <v>0</v>
      </c>
      <c r="R422" s="86">
        <v>0</v>
      </c>
      <c r="S422" s="87">
        <v>0</v>
      </c>
      <c r="T422" s="87">
        <v>0</v>
      </c>
      <c r="U422" s="87">
        <v>0</v>
      </c>
      <c r="V422" s="87">
        <v>0</v>
      </c>
      <c r="W422" s="87">
        <v>0</v>
      </c>
      <c r="X422" s="88">
        <v>0</v>
      </c>
      <c r="Y422" s="88">
        <v>0</v>
      </c>
      <c r="Z422" s="89">
        <v>0</v>
      </c>
    </row>
    <row r="423" spans="2:26" x14ac:dyDescent="0.3">
      <c r="B423" s="45" t="s">
        <v>24</v>
      </c>
      <c r="C423" s="33" t="s">
        <v>426</v>
      </c>
      <c r="D423" s="46">
        <v>3</v>
      </c>
      <c r="E423" s="47">
        <v>0.4</v>
      </c>
      <c r="F423" s="47">
        <v>0</v>
      </c>
      <c r="G423" s="47">
        <v>0.4</v>
      </c>
      <c r="H423" s="46">
        <v>1.2</v>
      </c>
      <c r="I423" s="43">
        <v>0</v>
      </c>
      <c r="J423" s="44">
        <v>0</v>
      </c>
      <c r="K423" s="48"/>
      <c r="L423" s="84">
        <v>0</v>
      </c>
      <c r="M423" s="85">
        <v>0</v>
      </c>
      <c r="N423" s="86">
        <v>0</v>
      </c>
      <c r="O423" s="86">
        <v>0</v>
      </c>
      <c r="P423" s="86">
        <v>0</v>
      </c>
      <c r="Q423" s="86">
        <v>0</v>
      </c>
      <c r="R423" s="86">
        <v>0</v>
      </c>
      <c r="S423" s="87">
        <v>0</v>
      </c>
      <c r="T423" s="87">
        <v>0</v>
      </c>
      <c r="U423" s="87">
        <v>0</v>
      </c>
      <c r="V423" s="87">
        <v>0</v>
      </c>
      <c r="W423" s="87">
        <v>0</v>
      </c>
      <c r="X423" s="88">
        <v>0</v>
      </c>
      <c r="Y423" s="88">
        <v>0</v>
      </c>
      <c r="Z423" s="89">
        <v>0</v>
      </c>
    </row>
    <row r="424" spans="2:26" x14ac:dyDescent="0.3">
      <c r="B424" s="45" t="s">
        <v>24</v>
      </c>
      <c r="C424" s="33" t="s">
        <v>427</v>
      </c>
      <c r="D424" s="46">
        <v>5</v>
      </c>
      <c r="E424" s="47">
        <v>0.4</v>
      </c>
      <c r="F424" s="47">
        <v>0</v>
      </c>
      <c r="G424" s="47">
        <v>0.4</v>
      </c>
      <c r="H424" s="46">
        <v>2</v>
      </c>
      <c r="I424" s="43">
        <v>0</v>
      </c>
      <c r="J424" s="44">
        <v>0</v>
      </c>
      <c r="K424" s="48"/>
      <c r="L424" s="84">
        <v>0</v>
      </c>
      <c r="M424" s="85">
        <v>0</v>
      </c>
      <c r="N424" s="86">
        <v>0</v>
      </c>
      <c r="O424" s="86">
        <v>0</v>
      </c>
      <c r="P424" s="86">
        <v>0</v>
      </c>
      <c r="Q424" s="86">
        <v>0</v>
      </c>
      <c r="R424" s="86">
        <v>0</v>
      </c>
      <c r="S424" s="87">
        <v>0</v>
      </c>
      <c r="T424" s="87">
        <v>0</v>
      </c>
      <c r="U424" s="87">
        <v>0</v>
      </c>
      <c r="V424" s="87">
        <v>0</v>
      </c>
      <c r="W424" s="87">
        <v>0</v>
      </c>
      <c r="X424" s="88">
        <v>0</v>
      </c>
      <c r="Y424" s="88">
        <v>0</v>
      </c>
      <c r="Z424" s="89">
        <v>0</v>
      </c>
    </row>
    <row r="425" spans="2:26" x14ac:dyDescent="0.3">
      <c r="B425" s="45" t="s">
        <v>24</v>
      </c>
      <c r="C425" s="33" t="s">
        <v>428</v>
      </c>
      <c r="D425" s="46">
        <v>40</v>
      </c>
      <c r="E425" s="47">
        <v>1</v>
      </c>
      <c r="F425" s="47">
        <v>1</v>
      </c>
      <c r="G425" s="47">
        <v>1</v>
      </c>
      <c r="H425" s="46">
        <v>40</v>
      </c>
      <c r="I425" s="43">
        <v>0</v>
      </c>
      <c r="J425" s="44">
        <v>0</v>
      </c>
      <c r="K425" s="48"/>
      <c r="L425" s="84">
        <v>0</v>
      </c>
      <c r="M425" s="85">
        <v>0</v>
      </c>
      <c r="N425" s="86">
        <v>0</v>
      </c>
      <c r="O425" s="86">
        <v>0</v>
      </c>
      <c r="P425" s="86">
        <v>0</v>
      </c>
      <c r="Q425" s="86">
        <v>0</v>
      </c>
      <c r="R425" s="86">
        <v>0</v>
      </c>
      <c r="S425" s="87">
        <v>0</v>
      </c>
      <c r="T425" s="87">
        <v>0</v>
      </c>
      <c r="U425" s="87">
        <v>0</v>
      </c>
      <c r="V425" s="87">
        <v>0</v>
      </c>
      <c r="W425" s="87">
        <v>0</v>
      </c>
      <c r="X425" s="88">
        <v>0</v>
      </c>
      <c r="Y425" s="88">
        <v>0</v>
      </c>
      <c r="Z425" s="89">
        <v>0</v>
      </c>
    </row>
    <row r="426" spans="2:26" x14ac:dyDescent="0.3">
      <c r="B426" s="45" t="s">
        <v>24</v>
      </c>
      <c r="C426" s="33" t="s">
        <v>429</v>
      </c>
      <c r="D426" s="46">
        <v>60</v>
      </c>
      <c r="E426" s="47">
        <v>0.4</v>
      </c>
      <c r="F426" s="47">
        <v>1</v>
      </c>
      <c r="G426" s="47">
        <v>1</v>
      </c>
      <c r="H426" s="46">
        <v>60</v>
      </c>
      <c r="I426" s="43">
        <v>0</v>
      </c>
      <c r="J426" s="44">
        <v>0</v>
      </c>
      <c r="K426" s="48"/>
      <c r="L426" s="84">
        <v>0</v>
      </c>
      <c r="M426" s="85">
        <v>0</v>
      </c>
      <c r="N426" s="86">
        <v>0</v>
      </c>
      <c r="O426" s="86">
        <v>0</v>
      </c>
      <c r="P426" s="86">
        <v>0</v>
      </c>
      <c r="Q426" s="86">
        <v>0</v>
      </c>
      <c r="R426" s="86">
        <v>0</v>
      </c>
      <c r="S426" s="87">
        <v>0</v>
      </c>
      <c r="T426" s="87">
        <v>0</v>
      </c>
      <c r="U426" s="87">
        <v>0</v>
      </c>
      <c r="V426" s="87">
        <v>0</v>
      </c>
      <c r="W426" s="87">
        <v>0</v>
      </c>
      <c r="X426" s="88">
        <v>0</v>
      </c>
      <c r="Y426" s="88">
        <v>0</v>
      </c>
      <c r="Z426" s="89">
        <v>0</v>
      </c>
    </row>
    <row r="427" spans="2:26" x14ac:dyDescent="0.3">
      <c r="B427" s="45" t="s">
        <v>24</v>
      </c>
      <c r="C427" s="33" t="s">
        <v>430</v>
      </c>
      <c r="D427" s="46">
        <v>5</v>
      </c>
      <c r="E427" s="47">
        <v>0.4</v>
      </c>
      <c r="F427" s="47">
        <v>1</v>
      </c>
      <c r="G427" s="47">
        <v>1</v>
      </c>
      <c r="H427" s="46">
        <v>5</v>
      </c>
      <c r="I427" s="43">
        <v>0</v>
      </c>
      <c r="J427" s="44">
        <v>0</v>
      </c>
      <c r="K427" s="48"/>
      <c r="L427" s="84">
        <v>0</v>
      </c>
      <c r="M427" s="85">
        <v>0</v>
      </c>
      <c r="N427" s="86">
        <v>0</v>
      </c>
      <c r="O427" s="86">
        <v>0</v>
      </c>
      <c r="P427" s="86">
        <v>0</v>
      </c>
      <c r="Q427" s="86">
        <v>0</v>
      </c>
      <c r="R427" s="86">
        <v>0</v>
      </c>
      <c r="S427" s="87">
        <v>0</v>
      </c>
      <c r="T427" s="87">
        <v>0</v>
      </c>
      <c r="U427" s="87">
        <v>0</v>
      </c>
      <c r="V427" s="87">
        <v>0</v>
      </c>
      <c r="W427" s="87">
        <v>0</v>
      </c>
      <c r="X427" s="88">
        <v>0</v>
      </c>
      <c r="Y427" s="88">
        <v>0</v>
      </c>
      <c r="Z427" s="89">
        <v>0</v>
      </c>
    </row>
    <row r="428" spans="2:26" x14ac:dyDescent="0.3">
      <c r="B428" s="45" t="s">
        <v>24</v>
      </c>
      <c r="C428" s="33" t="s">
        <v>431</v>
      </c>
      <c r="D428" s="46">
        <v>3</v>
      </c>
      <c r="E428" s="47">
        <v>0.4</v>
      </c>
      <c r="F428" s="47">
        <v>0</v>
      </c>
      <c r="G428" s="47">
        <v>0.4</v>
      </c>
      <c r="H428" s="46">
        <v>1.2000000000000002</v>
      </c>
      <c r="I428" s="43">
        <v>0</v>
      </c>
      <c r="J428" s="44">
        <v>0</v>
      </c>
      <c r="K428" s="48"/>
      <c r="L428" s="84">
        <v>0</v>
      </c>
      <c r="M428" s="85">
        <v>0</v>
      </c>
      <c r="N428" s="86">
        <v>0</v>
      </c>
      <c r="O428" s="86">
        <v>0</v>
      </c>
      <c r="P428" s="86">
        <v>0</v>
      </c>
      <c r="Q428" s="86">
        <v>0</v>
      </c>
      <c r="R428" s="86">
        <v>0</v>
      </c>
      <c r="S428" s="87">
        <v>0</v>
      </c>
      <c r="T428" s="87">
        <v>0</v>
      </c>
      <c r="U428" s="87">
        <v>0</v>
      </c>
      <c r="V428" s="87">
        <v>0</v>
      </c>
      <c r="W428" s="87">
        <v>0</v>
      </c>
      <c r="X428" s="88">
        <v>0</v>
      </c>
      <c r="Y428" s="88">
        <v>0</v>
      </c>
      <c r="Z428" s="89">
        <v>0</v>
      </c>
    </row>
    <row r="429" spans="2:26" x14ac:dyDescent="0.3">
      <c r="B429" s="45" t="s">
        <v>24</v>
      </c>
      <c r="C429" s="33" t="s">
        <v>432</v>
      </c>
      <c r="D429" s="46">
        <v>5</v>
      </c>
      <c r="E429" s="47">
        <v>0.4</v>
      </c>
      <c r="F429" s="47">
        <v>1</v>
      </c>
      <c r="G429" s="47">
        <v>1</v>
      </c>
      <c r="H429" s="46">
        <v>5</v>
      </c>
      <c r="I429" s="43">
        <v>0</v>
      </c>
      <c r="J429" s="44">
        <v>0</v>
      </c>
      <c r="K429" s="48"/>
      <c r="L429" s="84">
        <v>0</v>
      </c>
      <c r="M429" s="85">
        <v>0</v>
      </c>
      <c r="N429" s="86">
        <v>0</v>
      </c>
      <c r="O429" s="86">
        <v>0</v>
      </c>
      <c r="P429" s="86">
        <v>0</v>
      </c>
      <c r="Q429" s="86">
        <v>0</v>
      </c>
      <c r="R429" s="86">
        <v>0</v>
      </c>
      <c r="S429" s="87">
        <v>0</v>
      </c>
      <c r="T429" s="87">
        <v>0</v>
      </c>
      <c r="U429" s="87">
        <v>0</v>
      </c>
      <c r="V429" s="87">
        <v>0</v>
      </c>
      <c r="W429" s="87">
        <v>0</v>
      </c>
      <c r="X429" s="88">
        <v>0</v>
      </c>
      <c r="Y429" s="88">
        <v>0</v>
      </c>
      <c r="Z429" s="89">
        <v>0</v>
      </c>
    </row>
    <row r="430" spans="2:26" x14ac:dyDescent="0.3">
      <c r="B430" s="45" t="s">
        <v>24</v>
      </c>
      <c r="C430" s="33" t="s">
        <v>433</v>
      </c>
      <c r="D430" s="46">
        <v>21</v>
      </c>
      <c r="E430" s="47">
        <v>0.4</v>
      </c>
      <c r="F430" s="47">
        <v>0</v>
      </c>
      <c r="G430" s="47">
        <v>0.4</v>
      </c>
      <c r="H430" s="46">
        <v>8.4</v>
      </c>
      <c r="I430" s="43">
        <v>0</v>
      </c>
      <c r="J430" s="44">
        <v>0</v>
      </c>
      <c r="K430" s="48"/>
      <c r="L430" s="84">
        <v>0</v>
      </c>
      <c r="M430" s="85">
        <v>0</v>
      </c>
      <c r="N430" s="86">
        <v>0</v>
      </c>
      <c r="O430" s="86">
        <v>0</v>
      </c>
      <c r="P430" s="86">
        <v>0</v>
      </c>
      <c r="Q430" s="86">
        <v>0</v>
      </c>
      <c r="R430" s="86">
        <v>0</v>
      </c>
      <c r="S430" s="87">
        <v>0</v>
      </c>
      <c r="T430" s="87">
        <v>0</v>
      </c>
      <c r="U430" s="87">
        <v>0</v>
      </c>
      <c r="V430" s="87">
        <v>0</v>
      </c>
      <c r="W430" s="87">
        <v>0</v>
      </c>
      <c r="X430" s="88">
        <v>0</v>
      </c>
      <c r="Y430" s="88">
        <v>0</v>
      </c>
      <c r="Z430" s="89">
        <v>0</v>
      </c>
    </row>
    <row r="431" spans="2:26" x14ac:dyDescent="0.3">
      <c r="B431" s="45" t="s">
        <v>24</v>
      </c>
      <c r="C431" s="33" t="s">
        <v>434</v>
      </c>
      <c r="D431" s="46">
        <v>10</v>
      </c>
      <c r="E431" s="47">
        <v>0.4</v>
      </c>
      <c r="F431" s="47">
        <v>1</v>
      </c>
      <c r="G431" s="47">
        <v>1</v>
      </c>
      <c r="H431" s="46">
        <v>10</v>
      </c>
      <c r="I431" s="43">
        <v>0</v>
      </c>
      <c r="J431" s="44">
        <v>0</v>
      </c>
      <c r="K431" s="48"/>
      <c r="L431" s="84">
        <v>0</v>
      </c>
      <c r="M431" s="85">
        <v>0</v>
      </c>
      <c r="N431" s="86">
        <v>0</v>
      </c>
      <c r="O431" s="86">
        <v>0</v>
      </c>
      <c r="P431" s="86">
        <v>0</v>
      </c>
      <c r="Q431" s="86">
        <v>0</v>
      </c>
      <c r="R431" s="86">
        <v>0</v>
      </c>
      <c r="S431" s="87">
        <v>0</v>
      </c>
      <c r="T431" s="87">
        <v>0</v>
      </c>
      <c r="U431" s="87">
        <v>0</v>
      </c>
      <c r="V431" s="87">
        <v>0</v>
      </c>
      <c r="W431" s="87">
        <v>0</v>
      </c>
      <c r="X431" s="88">
        <v>0</v>
      </c>
      <c r="Y431" s="88">
        <v>0</v>
      </c>
      <c r="Z431" s="89">
        <v>0</v>
      </c>
    </row>
    <row r="432" spans="2:26" x14ac:dyDescent="0.3">
      <c r="B432" s="45" t="s">
        <v>24</v>
      </c>
      <c r="C432" s="33" t="s">
        <v>435</v>
      </c>
      <c r="D432" s="46">
        <v>16</v>
      </c>
      <c r="E432" s="47">
        <v>0.4</v>
      </c>
      <c r="F432" s="47">
        <v>0</v>
      </c>
      <c r="G432" s="47">
        <v>0.4</v>
      </c>
      <c r="H432" s="46">
        <v>6.4000000000000012</v>
      </c>
      <c r="I432" s="43">
        <v>0</v>
      </c>
      <c r="J432" s="44">
        <v>0</v>
      </c>
      <c r="K432" s="48"/>
      <c r="L432" s="84">
        <v>0</v>
      </c>
      <c r="M432" s="85">
        <v>0</v>
      </c>
      <c r="N432" s="86">
        <v>0</v>
      </c>
      <c r="O432" s="86">
        <v>0</v>
      </c>
      <c r="P432" s="86">
        <v>0</v>
      </c>
      <c r="Q432" s="86">
        <v>0</v>
      </c>
      <c r="R432" s="86">
        <v>0</v>
      </c>
      <c r="S432" s="87">
        <v>0</v>
      </c>
      <c r="T432" s="87">
        <v>0</v>
      </c>
      <c r="U432" s="87">
        <v>0</v>
      </c>
      <c r="V432" s="87">
        <v>0</v>
      </c>
      <c r="W432" s="87">
        <v>0</v>
      </c>
      <c r="X432" s="88">
        <v>0</v>
      </c>
      <c r="Y432" s="88">
        <v>0</v>
      </c>
      <c r="Z432" s="89">
        <v>0</v>
      </c>
    </row>
    <row r="433" spans="2:26" x14ac:dyDescent="0.3">
      <c r="B433" s="45" t="s">
        <v>24</v>
      </c>
      <c r="C433" s="33" t="s">
        <v>436</v>
      </c>
      <c r="D433" s="46">
        <v>10</v>
      </c>
      <c r="E433" s="47">
        <v>0.4</v>
      </c>
      <c r="F433" s="47">
        <v>0</v>
      </c>
      <c r="G433" s="47">
        <v>0.4</v>
      </c>
      <c r="H433" s="46">
        <v>4</v>
      </c>
      <c r="I433" s="43">
        <v>0</v>
      </c>
      <c r="J433" s="44">
        <v>0</v>
      </c>
      <c r="K433" s="48"/>
      <c r="L433" s="84">
        <v>0</v>
      </c>
      <c r="M433" s="85">
        <v>0</v>
      </c>
      <c r="N433" s="86">
        <v>0</v>
      </c>
      <c r="O433" s="86">
        <v>0</v>
      </c>
      <c r="P433" s="86">
        <v>0</v>
      </c>
      <c r="Q433" s="86">
        <v>0</v>
      </c>
      <c r="R433" s="86">
        <v>0</v>
      </c>
      <c r="S433" s="87">
        <v>0</v>
      </c>
      <c r="T433" s="87">
        <v>0</v>
      </c>
      <c r="U433" s="87">
        <v>0</v>
      </c>
      <c r="V433" s="87">
        <v>0</v>
      </c>
      <c r="W433" s="87">
        <v>0</v>
      </c>
      <c r="X433" s="88">
        <v>0</v>
      </c>
      <c r="Y433" s="88">
        <v>0</v>
      </c>
      <c r="Z433" s="89">
        <v>0</v>
      </c>
    </row>
    <row r="434" spans="2:26" x14ac:dyDescent="0.3">
      <c r="B434" s="45" t="s">
        <v>24</v>
      </c>
      <c r="C434" s="33" t="s">
        <v>437</v>
      </c>
      <c r="D434" s="46">
        <v>25</v>
      </c>
      <c r="E434" s="47">
        <v>0.4</v>
      </c>
      <c r="F434" s="47">
        <v>0</v>
      </c>
      <c r="G434" s="47">
        <v>0.4</v>
      </c>
      <c r="H434" s="46">
        <v>10</v>
      </c>
      <c r="I434" s="43">
        <v>0</v>
      </c>
      <c r="J434" s="44">
        <v>0</v>
      </c>
      <c r="K434" s="48"/>
      <c r="L434" s="84">
        <v>0</v>
      </c>
      <c r="M434" s="85">
        <v>0</v>
      </c>
      <c r="N434" s="86">
        <v>0</v>
      </c>
      <c r="O434" s="86">
        <v>0</v>
      </c>
      <c r="P434" s="86">
        <v>0</v>
      </c>
      <c r="Q434" s="86">
        <v>0</v>
      </c>
      <c r="R434" s="86">
        <v>0</v>
      </c>
      <c r="S434" s="87">
        <v>0</v>
      </c>
      <c r="T434" s="87">
        <v>0</v>
      </c>
      <c r="U434" s="87">
        <v>0</v>
      </c>
      <c r="V434" s="87">
        <v>0</v>
      </c>
      <c r="W434" s="87">
        <v>0</v>
      </c>
      <c r="X434" s="88">
        <v>0</v>
      </c>
      <c r="Y434" s="88">
        <v>0</v>
      </c>
      <c r="Z434" s="89">
        <v>0</v>
      </c>
    </row>
    <row r="435" spans="2:26" x14ac:dyDescent="0.3">
      <c r="B435" s="45" t="s">
        <v>24</v>
      </c>
      <c r="C435" s="33" t="s">
        <v>438</v>
      </c>
      <c r="D435" s="46">
        <v>2</v>
      </c>
      <c r="E435" s="47">
        <v>1</v>
      </c>
      <c r="F435" s="47">
        <v>1</v>
      </c>
      <c r="G435" s="47">
        <v>1</v>
      </c>
      <c r="H435" s="46">
        <v>2</v>
      </c>
      <c r="I435" s="43">
        <v>0</v>
      </c>
      <c r="J435" s="44">
        <v>0</v>
      </c>
      <c r="K435" s="48"/>
      <c r="L435" s="84">
        <v>0</v>
      </c>
      <c r="M435" s="85">
        <v>0</v>
      </c>
      <c r="N435" s="86">
        <v>0</v>
      </c>
      <c r="O435" s="86">
        <v>0</v>
      </c>
      <c r="P435" s="86">
        <v>0</v>
      </c>
      <c r="Q435" s="86">
        <v>0</v>
      </c>
      <c r="R435" s="86">
        <v>0</v>
      </c>
      <c r="S435" s="87">
        <v>0</v>
      </c>
      <c r="T435" s="87">
        <v>0</v>
      </c>
      <c r="U435" s="87">
        <v>0</v>
      </c>
      <c r="V435" s="87">
        <v>0</v>
      </c>
      <c r="W435" s="87">
        <v>0</v>
      </c>
      <c r="X435" s="88">
        <v>0</v>
      </c>
      <c r="Y435" s="88">
        <v>0</v>
      </c>
      <c r="Z435" s="89">
        <v>0</v>
      </c>
    </row>
    <row r="436" spans="2:26" x14ac:dyDescent="0.3">
      <c r="B436" s="45" t="s">
        <v>24</v>
      </c>
      <c r="C436" s="33" t="s">
        <v>439</v>
      </c>
      <c r="D436" s="46">
        <v>5.0000499999999999</v>
      </c>
      <c r="E436" s="47">
        <v>0.4</v>
      </c>
      <c r="F436" s="47">
        <v>0</v>
      </c>
      <c r="G436" s="47">
        <v>0.4</v>
      </c>
      <c r="H436" s="46">
        <v>2.0000200000000001</v>
      </c>
      <c r="I436" s="43">
        <v>0</v>
      </c>
      <c r="J436" s="44">
        <v>0</v>
      </c>
      <c r="K436" s="48"/>
      <c r="L436" s="84">
        <v>0</v>
      </c>
      <c r="M436" s="85">
        <v>0</v>
      </c>
      <c r="N436" s="86">
        <v>0</v>
      </c>
      <c r="O436" s="86">
        <v>0</v>
      </c>
      <c r="P436" s="86">
        <v>0</v>
      </c>
      <c r="Q436" s="86">
        <v>0</v>
      </c>
      <c r="R436" s="86">
        <v>0</v>
      </c>
      <c r="S436" s="87">
        <v>0</v>
      </c>
      <c r="T436" s="87">
        <v>0</v>
      </c>
      <c r="U436" s="87">
        <v>0</v>
      </c>
      <c r="V436" s="87">
        <v>0</v>
      </c>
      <c r="W436" s="87">
        <v>0</v>
      </c>
      <c r="X436" s="88">
        <v>0</v>
      </c>
      <c r="Y436" s="88">
        <v>0</v>
      </c>
      <c r="Z436" s="89">
        <v>0</v>
      </c>
    </row>
    <row r="437" spans="2:26" x14ac:dyDescent="0.3">
      <c r="B437" s="45" t="s">
        <v>24</v>
      </c>
      <c r="C437" s="33" t="s">
        <v>440</v>
      </c>
      <c r="D437" s="46">
        <v>3</v>
      </c>
      <c r="E437" s="47">
        <v>1</v>
      </c>
      <c r="F437" s="47">
        <v>1</v>
      </c>
      <c r="G437" s="47">
        <v>1</v>
      </c>
      <c r="H437" s="46">
        <v>3</v>
      </c>
      <c r="I437" s="43">
        <v>1</v>
      </c>
      <c r="J437" s="44">
        <v>3</v>
      </c>
      <c r="K437" s="48"/>
      <c r="L437" s="84">
        <v>0</v>
      </c>
      <c r="M437" s="85">
        <v>0</v>
      </c>
      <c r="N437" s="86">
        <v>0</v>
      </c>
      <c r="O437" s="86">
        <v>0</v>
      </c>
      <c r="P437" s="86">
        <v>0</v>
      </c>
      <c r="Q437" s="86">
        <v>0</v>
      </c>
      <c r="R437" s="86">
        <v>0</v>
      </c>
      <c r="S437" s="87">
        <v>0</v>
      </c>
      <c r="T437" s="87">
        <v>0</v>
      </c>
      <c r="U437" s="87">
        <v>0</v>
      </c>
      <c r="V437" s="87">
        <v>0</v>
      </c>
      <c r="W437" s="87">
        <v>0</v>
      </c>
      <c r="X437" s="88">
        <v>0</v>
      </c>
      <c r="Y437" s="88">
        <v>3</v>
      </c>
      <c r="Z437" s="89">
        <v>0</v>
      </c>
    </row>
    <row r="438" spans="2:26" x14ac:dyDescent="0.3">
      <c r="B438" s="45" t="s">
        <v>24</v>
      </c>
      <c r="C438" s="33" t="s">
        <v>441</v>
      </c>
      <c r="D438" s="46">
        <v>7</v>
      </c>
      <c r="E438" s="47">
        <v>1</v>
      </c>
      <c r="F438" s="47">
        <v>1</v>
      </c>
      <c r="G438" s="47">
        <v>1</v>
      </c>
      <c r="H438" s="46">
        <v>7</v>
      </c>
      <c r="I438" s="43">
        <v>0</v>
      </c>
      <c r="J438" s="44">
        <v>0</v>
      </c>
      <c r="K438" s="48"/>
      <c r="L438" s="84">
        <v>0</v>
      </c>
      <c r="M438" s="85">
        <v>0</v>
      </c>
      <c r="N438" s="86">
        <v>0</v>
      </c>
      <c r="O438" s="86">
        <v>0</v>
      </c>
      <c r="P438" s="86">
        <v>0</v>
      </c>
      <c r="Q438" s="86">
        <v>0</v>
      </c>
      <c r="R438" s="86">
        <v>0</v>
      </c>
      <c r="S438" s="87">
        <v>0</v>
      </c>
      <c r="T438" s="87">
        <v>0</v>
      </c>
      <c r="U438" s="87">
        <v>0</v>
      </c>
      <c r="V438" s="87">
        <v>0</v>
      </c>
      <c r="W438" s="87">
        <v>0</v>
      </c>
      <c r="X438" s="88">
        <v>0</v>
      </c>
      <c r="Y438" s="88">
        <v>0</v>
      </c>
      <c r="Z438" s="89">
        <v>0</v>
      </c>
    </row>
    <row r="439" spans="2:26" x14ac:dyDescent="0.3">
      <c r="B439" s="45" t="s">
        <v>24</v>
      </c>
      <c r="C439" s="33" t="s">
        <v>442</v>
      </c>
      <c r="D439" s="46">
        <v>40</v>
      </c>
      <c r="E439" s="47">
        <v>1</v>
      </c>
      <c r="F439" s="47">
        <v>1</v>
      </c>
      <c r="G439" s="47">
        <v>1</v>
      </c>
      <c r="H439" s="46">
        <v>40</v>
      </c>
      <c r="I439" s="43">
        <v>0</v>
      </c>
      <c r="J439" s="44">
        <v>0</v>
      </c>
      <c r="K439" s="48"/>
      <c r="L439" s="84">
        <v>0</v>
      </c>
      <c r="M439" s="85">
        <v>0</v>
      </c>
      <c r="N439" s="86">
        <v>0</v>
      </c>
      <c r="O439" s="86">
        <v>0</v>
      </c>
      <c r="P439" s="86">
        <v>0</v>
      </c>
      <c r="Q439" s="86">
        <v>0</v>
      </c>
      <c r="R439" s="86">
        <v>0</v>
      </c>
      <c r="S439" s="87">
        <v>0</v>
      </c>
      <c r="T439" s="87">
        <v>0</v>
      </c>
      <c r="U439" s="87">
        <v>0</v>
      </c>
      <c r="V439" s="87">
        <v>0</v>
      </c>
      <c r="W439" s="87">
        <v>0</v>
      </c>
      <c r="X439" s="88">
        <v>0</v>
      </c>
      <c r="Y439" s="88">
        <v>0</v>
      </c>
      <c r="Z439" s="89">
        <v>0</v>
      </c>
    </row>
    <row r="440" spans="2:26" x14ac:dyDescent="0.3">
      <c r="B440" s="45" t="s">
        <v>24</v>
      </c>
      <c r="C440" s="33" t="s">
        <v>443</v>
      </c>
      <c r="D440" s="46">
        <v>35</v>
      </c>
      <c r="E440" s="47">
        <v>1</v>
      </c>
      <c r="F440" s="47">
        <v>1</v>
      </c>
      <c r="G440" s="47">
        <v>1</v>
      </c>
      <c r="H440" s="46">
        <v>35</v>
      </c>
      <c r="I440" s="43">
        <v>0</v>
      </c>
      <c r="J440" s="44">
        <v>0</v>
      </c>
      <c r="K440" s="48"/>
      <c r="L440" s="84">
        <v>0</v>
      </c>
      <c r="M440" s="85">
        <v>0</v>
      </c>
      <c r="N440" s="86">
        <v>0</v>
      </c>
      <c r="O440" s="86">
        <v>0</v>
      </c>
      <c r="P440" s="86">
        <v>0</v>
      </c>
      <c r="Q440" s="86">
        <v>0</v>
      </c>
      <c r="R440" s="86">
        <v>0</v>
      </c>
      <c r="S440" s="87">
        <v>0</v>
      </c>
      <c r="T440" s="87">
        <v>0</v>
      </c>
      <c r="U440" s="87">
        <v>0</v>
      </c>
      <c r="V440" s="87">
        <v>0</v>
      </c>
      <c r="W440" s="87">
        <v>0</v>
      </c>
      <c r="X440" s="88">
        <v>0</v>
      </c>
      <c r="Y440" s="88">
        <v>0</v>
      </c>
      <c r="Z440" s="89">
        <v>0</v>
      </c>
    </row>
    <row r="441" spans="2:26" x14ac:dyDescent="0.3">
      <c r="B441" s="45" t="s">
        <v>24</v>
      </c>
      <c r="C441" s="33" t="s">
        <v>444</v>
      </c>
      <c r="D441" s="46">
        <v>6</v>
      </c>
      <c r="E441" s="47">
        <v>0.4</v>
      </c>
      <c r="F441" s="47">
        <v>0</v>
      </c>
      <c r="G441" s="47">
        <v>0.4</v>
      </c>
      <c r="H441" s="46">
        <v>2.4</v>
      </c>
      <c r="I441" s="43">
        <v>0</v>
      </c>
      <c r="J441" s="44">
        <v>0</v>
      </c>
      <c r="K441" s="48"/>
      <c r="L441" s="84">
        <v>0</v>
      </c>
      <c r="M441" s="85">
        <v>0</v>
      </c>
      <c r="N441" s="86">
        <v>0</v>
      </c>
      <c r="O441" s="86">
        <v>0</v>
      </c>
      <c r="P441" s="86">
        <v>0</v>
      </c>
      <c r="Q441" s="86">
        <v>0</v>
      </c>
      <c r="R441" s="86">
        <v>0</v>
      </c>
      <c r="S441" s="87">
        <v>0</v>
      </c>
      <c r="T441" s="87">
        <v>0</v>
      </c>
      <c r="U441" s="87">
        <v>0</v>
      </c>
      <c r="V441" s="87">
        <v>0</v>
      </c>
      <c r="W441" s="87">
        <v>0</v>
      </c>
      <c r="X441" s="88">
        <v>0</v>
      </c>
      <c r="Y441" s="88">
        <v>0</v>
      </c>
      <c r="Z441" s="89">
        <v>0</v>
      </c>
    </row>
    <row r="442" spans="2:26" x14ac:dyDescent="0.3">
      <c r="B442" s="45" t="s">
        <v>24</v>
      </c>
      <c r="C442" s="33" t="s">
        <v>445</v>
      </c>
      <c r="D442" s="46">
        <v>12</v>
      </c>
      <c r="E442" s="47">
        <v>0.4</v>
      </c>
      <c r="F442" s="47">
        <v>1</v>
      </c>
      <c r="G442" s="47">
        <v>1</v>
      </c>
      <c r="H442" s="46">
        <v>12</v>
      </c>
      <c r="I442" s="43">
        <v>0</v>
      </c>
      <c r="J442" s="44">
        <v>0</v>
      </c>
      <c r="K442" s="48"/>
      <c r="L442" s="84">
        <v>0</v>
      </c>
      <c r="M442" s="85">
        <v>0</v>
      </c>
      <c r="N442" s="86">
        <v>0</v>
      </c>
      <c r="O442" s="86">
        <v>0</v>
      </c>
      <c r="P442" s="86">
        <v>0</v>
      </c>
      <c r="Q442" s="86">
        <v>0</v>
      </c>
      <c r="R442" s="86">
        <v>0</v>
      </c>
      <c r="S442" s="87">
        <v>0</v>
      </c>
      <c r="T442" s="87">
        <v>0</v>
      </c>
      <c r="U442" s="87">
        <v>0</v>
      </c>
      <c r="V442" s="87">
        <v>0</v>
      </c>
      <c r="W442" s="87">
        <v>0</v>
      </c>
      <c r="X442" s="88">
        <v>0</v>
      </c>
      <c r="Y442" s="88">
        <v>0</v>
      </c>
      <c r="Z442" s="89">
        <v>0</v>
      </c>
    </row>
    <row r="443" spans="2:26" x14ac:dyDescent="0.3">
      <c r="B443" s="45" t="s">
        <v>24</v>
      </c>
      <c r="C443" s="33" t="s">
        <v>455</v>
      </c>
      <c r="D443" s="46">
        <v>439.38777381</v>
      </c>
      <c r="E443" s="47">
        <v>0</v>
      </c>
      <c r="F443" s="47">
        <v>0</v>
      </c>
      <c r="G443" s="47">
        <v>0</v>
      </c>
      <c r="H443" s="46">
        <v>0</v>
      </c>
      <c r="I443" s="43">
        <v>0</v>
      </c>
      <c r="J443" s="44">
        <v>0</v>
      </c>
      <c r="K443" s="48"/>
      <c r="L443" s="84">
        <v>0</v>
      </c>
      <c r="M443" s="85">
        <v>0</v>
      </c>
      <c r="N443" s="86">
        <v>0</v>
      </c>
      <c r="O443" s="86">
        <v>0</v>
      </c>
      <c r="P443" s="86">
        <v>0</v>
      </c>
      <c r="Q443" s="86">
        <v>0</v>
      </c>
      <c r="R443" s="86">
        <v>0</v>
      </c>
      <c r="S443" s="87">
        <v>0</v>
      </c>
      <c r="T443" s="87">
        <v>0</v>
      </c>
      <c r="U443" s="87">
        <v>0</v>
      </c>
      <c r="V443" s="87">
        <v>0</v>
      </c>
      <c r="W443" s="87">
        <v>0</v>
      </c>
      <c r="X443" s="88">
        <v>0</v>
      </c>
      <c r="Y443" s="88">
        <v>0</v>
      </c>
      <c r="Z443" s="89">
        <v>0</v>
      </c>
    </row>
    <row r="444" spans="2:26" x14ac:dyDescent="0.3">
      <c r="B444" s="193" t="s">
        <v>33</v>
      </c>
      <c r="C444" s="196" t="s">
        <v>24</v>
      </c>
      <c r="D444" s="117">
        <v>1716.8287849999999</v>
      </c>
      <c r="E444" s="112"/>
      <c r="F444" s="112"/>
      <c r="G444" s="112">
        <f>H444/D444</f>
        <v>0</v>
      </c>
      <c r="H444" s="114">
        <v>0</v>
      </c>
      <c r="I444" s="112">
        <v>0</v>
      </c>
      <c r="J444" s="114">
        <v>0</v>
      </c>
      <c r="K444" s="48"/>
      <c r="L444" s="93">
        <v>0</v>
      </c>
      <c r="M444" s="93">
        <v>0</v>
      </c>
      <c r="N444" s="93">
        <v>0</v>
      </c>
      <c r="O444" s="93">
        <v>0</v>
      </c>
      <c r="P444" s="93">
        <v>0</v>
      </c>
      <c r="Q444" s="93">
        <v>0</v>
      </c>
      <c r="R444" s="93">
        <v>0</v>
      </c>
      <c r="S444" s="93">
        <v>0</v>
      </c>
      <c r="T444" s="93">
        <v>0</v>
      </c>
      <c r="U444" s="93">
        <v>0</v>
      </c>
      <c r="V444" s="93">
        <v>0</v>
      </c>
      <c r="W444" s="93">
        <v>0</v>
      </c>
      <c r="X444" s="93">
        <v>0</v>
      </c>
      <c r="Y444" s="93">
        <v>0</v>
      </c>
      <c r="Z444" s="93">
        <v>0</v>
      </c>
    </row>
    <row r="445" spans="2:26" x14ac:dyDescent="0.3">
      <c r="B445" s="45" t="s">
        <v>24</v>
      </c>
      <c r="C445" s="33" t="s">
        <v>455</v>
      </c>
      <c r="D445" s="46">
        <v>1716.8287849999999</v>
      </c>
      <c r="E445" s="47">
        <v>0</v>
      </c>
      <c r="F445" s="47">
        <v>0</v>
      </c>
      <c r="G445" s="47">
        <v>0</v>
      </c>
      <c r="H445" s="46">
        <v>0</v>
      </c>
      <c r="I445" s="43">
        <v>0</v>
      </c>
      <c r="J445" s="44">
        <v>0</v>
      </c>
      <c r="K445" s="48"/>
      <c r="L445" s="84">
        <v>0</v>
      </c>
      <c r="M445" s="85">
        <v>0</v>
      </c>
      <c r="N445" s="86">
        <v>0</v>
      </c>
      <c r="O445" s="86">
        <v>0</v>
      </c>
      <c r="P445" s="86">
        <v>0</v>
      </c>
      <c r="Q445" s="86">
        <v>0</v>
      </c>
      <c r="R445" s="86">
        <v>0</v>
      </c>
      <c r="S445" s="87">
        <v>0</v>
      </c>
      <c r="T445" s="87">
        <v>0</v>
      </c>
      <c r="U445" s="87">
        <v>0</v>
      </c>
      <c r="V445" s="87">
        <v>0</v>
      </c>
      <c r="W445" s="87">
        <v>0</v>
      </c>
      <c r="X445" s="88">
        <v>0</v>
      </c>
      <c r="Y445" s="88">
        <v>0</v>
      </c>
      <c r="Z445" s="89">
        <v>0</v>
      </c>
    </row>
    <row r="446" spans="2:26" x14ac:dyDescent="0.3">
      <c r="B446" s="193" t="s">
        <v>34</v>
      </c>
      <c r="C446" s="196" t="s">
        <v>24</v>
      </c>
      <c r="D446" s="117">
        <v>934.55</v>
      </c>
      <c r="E446" s="112"/>
      <c r="F446" s="112"/>
      <c r="G446" s="112">
        <f>H446/D446</f>
        <v>2.0651650526991604E-2</v>
      </c>
      <c r="H446" s="114">
        <v>19.3</v>
      </c>
      <c r="I446" s="112">
        <f>J446/H446</f>
        <v>0</v>
      </c>
      <c r="J446" s="114">
        <v>0</v>
      </c>
      <c r="K446" s="48"/>
      <c r="L446" s="93">
        <v>0</v>
      </c>
      <c r="M446" s="93">
        <v>0</v>
      </c>
      <c r="N446" s="93">
        <v>0</v>
      </c>
      <c r="O446" s="93">
        <v>0</v>
      </c>
      <c r="P446" s="93">
        <v>0</v>
      </c>
      <c r="Q446" s="93">
        <v>0</v>
      </c>
      <c r="R446" s="93">
        <v>0</v>
      </c>
      <c r="S446" s="93">
        <v>0</v>
      </c>
      <c r="T446" s="93">
        <v>0</v>
      </c>
      <c r="U446" s="93">
        <v>0</v>
      </c>
      <c r="V446" s="93">
        <v>0</v>
      </c>
      <c r="W446" s="93">
        <v>0</v>
      </c>
      <c r="X446" s="93">
        <v>0</v>
      </c>
      <c r="Y446" s="93">
        <v>0</v>
      </c>
      <c r="Z446" s="93">
        <v>0</v>
      </c>
    </row>
    <row r="447" spans="2:26" x14ac:dyDescent="0.3">
      <c r="B447" s="45" t="s">
        <v>24</v>
      </c>
      <c r="C447" s="33" t="s">
        <v>446</v>
      </c>
      <c r="D447" s="46">
        <v>10.5</v>
      </c>
      <c r="E447" s="47">
        <v>0.4</v>
      </c>
      <c r="F447" s="47">
        <v>1</v>
      </c>
      <c r="G447" s="47">
        <v>1</v>
      </c>
      <c r="H447" s="46">
        <v>10.5</v>
      </c>
      <c r="I447" s="43">
        <v>0</v>
      </c>
      <c r="J447" s="44">
        <v>0</v>
      </c>
      <c r="K447" s="48"/>
      <c r="L447" s="84">
        <v>0</v>
      </c>
      <c r="M447" s="85">
        <v>0</v>
      </c>
      <c r="N447" s="86">
        <v>0</v>
      </c>
      <c r="O447" s="86">
        <v>0</v>
      </c>
      <c r="P447" s="86">
        <v>0</v>
      </c>
      <c r="Q447" s="86">
        <v>0</v>
      </c>
      <c r="R447" s="86">
        <v>0</v>
      </c>
      <c r="S447" s="87">
        <v>0</v>
      </c>
      <c r="T447" s="87">
        <v>0</v>
      </c>
      <c r="U447" s="87">
        <v>0</v>
      </c>
      <c r="V447" s="87">
        <v>0</v>
      </c>
      <c r="W447" s="87">
        <v>0</v>
      </c>
      <c r="X447" s="88">
        <v>0</v>
      </c>
      <c r="Y447" s="88">
        <v>0</v>
      </c>
      <c r="Z447" s="89">
        <v>0</v>
      </c>
    </row>
    <row r="448" spans="2:26" x14ac:dyDescent="0.3">
      <c r="B448" s="45" t="s">
        <v>24</v>
      </c>
      <c r="C448" s="33" t="s">
        <v>447</v>
      </c>
      <c r="D448" s="46">
        <v>3</v>
      </c>
      <c r="E448" s="47">
        <v>0.4</v>
      </c>
      <c r="F448" s="47">
        <v>1</v>
      </c>
      <c r="G448" s="47">
        <v>1</v>
      </c>
      <c r="H448" s="46">
        <v>3</v>
      </c>
      <c r="I448" s="43">
        <v>0</v>
      </c>
      <c r="J448" s="44">
        <v>0</v>
      </c>
      <c r="K448" s="48"/>
      <c r="L448" s="84">
        <v>0</v>
      </c>
      <c r="M448" s="85">
        <v>0</v>
      </c>
      <c r="N448" s="86">
        <v>0</v>
      </c>
      <c r="O448" s="86">
        <v>0</v>
      </c>
      <c r="P448" s="86">
        <v>0</v>
      </c>
      <c r="Q448" s="86">
        <v>0</v>
      </c>
      <c r="R448" s="86">
        <v>0</v>
      </c>
      <c r="S448" s="87">
        <v>0</v>
      </c>
      <c r="T448" s="87">
        <v>0</v>
      </c>
      <c r="U448" s="87">
        <v>0</v>
      </c>
      <c r="V448" s="87">
        <v>0</v>
      </c>
      <c r="W448" s="87">
        <v>0</v>
      </c>
      <c r="X448" s="88">
        <v>0</v>
      </c>
      <c r="Y448" s="88">
        <v>0</v>
      </c>
      <c r="Z448" s="89">
        <v>0</v>
      </c>
    </row>
    <row r="449" spans="2:26" x14ac:dyDescent="0.3">
      <c r="B449" s="45" t="s">
        <v>24</v>
      </c>
      <c r="C449" s="33" t="s">
        <v>448</v>
      </c>
      <c r="D449" s="46">
        <v>2</v>
      </c>
      <c r="E449" s="47">
        <v>0.4</v>
      </c>
      <c r="F449" s="47">
        <v>0</v>
      </c>
      <c r="G449" s="47">
        <v>0.4</v>
      </c>
      <c r="H449" s="46">
        <v>0.8</v>
      </c>
      <c r="I449" s="43">
        <v>0</v>
      </c>
      <c r="J449" s="44">
        <v>0</v>
      </c>
      <c r="K449" s="48"/>
      <c r="L449" s="84">
        <v>0</v>
      </c>
      <c r="M449" s="85">
        <v>0</v>
      </c>
      <c r="N449" s="86">
        <v>0</v>
      </c>
      <c r="O449" s="86">
        <v>0</v>
      </c>
      <c r="P449" s="86">
        <v>0</v>
      </c>
      <c r="Q449" s="86">
        <v>0</v>
      </c>
      <c r="R449" s="86">
        <v>0</v>
      </c>
      <c r="S449" s="87">
        <v>0</v>
      </c>
      <c r="T449" s="87">
        <v>0</v>
      </c>
      <c r="U449" s="87">
        <v>0</v>
      </c>
      <c r="V449" s="87">
        <v>0</v>
      </c>
      <c r="W449" s="87">
        <v>0</v>
      </c>
      <c r="X449" s="88">
        <v>0</v>
      </c>
      <c r="Y449" s="88">
        <v>0</v>
      </c>
      <c r="Z449" s="89">
        <v>0</v>
      </c>
    </row>
    <row r="450" spans="2:26" x14ac:dyDescent="0.3">
      <c r="B450" s="45" t="s">
        <v>24</v>
      </c>
      <c r="C450" s="33" t="s">
        <v>449</v>
      </c>
      <c r="D450" s="46">
        <v>2</v>
      </c>
      <c r="E450" s="47">
        <v>0.4</v>
      </c>
      <c r="F450" s="47">
        <v>1</v>
      </c>
      <c r="G450" s="47">
        <v>1</v>
      </c>
      <c r="H450" s="46">
        <v>2</v>
      </c>
      <c r="I450" s="43">
        <v>0</v>
      </c>
      <c r="J450" s="44">
        <v>0</v>
      </c>
      <c r="K450" s="48"/>
      <c r="L450" s="84">
        <v>0</v>
      </c>
      <c r="M450" s="85">
        <v>0</v>
      </c>
      <c r="N450" s="86">
        <v>0</v>
      </c>
      <c r="O450" s="86">
        <v>0</v>
      </c>
      <c r="P450" s="86">
        <v>0</v>
      </c>
      <c r="Q450" s="86">
        <v>0</v>
      </c>
      <c r="R450" s="86">
        <v>0</v>
      </c>
      <c r="S450" s="87">
        <v>0</v>
      </c>
      <c r="T450" s="87">
        <v>0</v>
      </c>
      <c r="U450" s="87">
        <v>0</v>
      </c>
      <c r="V450" s="87">
        <v>0</v>
      </c>
      <c r="W450" s="87">
        <v>0</v>
      </c>
      <c r="X450" s="88">
        <v>0</v>
      </c>
      <c r="Y450" s="88">
        <v>0</v>
      </c>
      <c r="Z450" s="89">
        <v>0</v>
      </c>
    </row>
    <row r="451" spans="2:26" x14ac:dyDescent="0.3">
      <c r="B451" s="45" t="s">
        <v>24</v>
      </c>
      <c r="C451" s="33" t="s">
        <v>450</v>
      </c>
      <c r="D451" s="46">
        <v>3</v>
      </c>
      <c r="E451" s="47">
        <v>0.4</v>
      </c>
      <c r="F451" s="47">
        <v>1</v>
      </c>
      <c r="G451" s="47">
        <v>1</v>
      </c>
      <c r="H451" s="46">
        <v>3</v>
      </c>
      <c r="I451" s="43">
        <v>0</v>
      </c>
      <c r="J451" s="44">
        <v>0</v>
      </c>
      <c r="K451" s="48"/>
      <c r="L451" s="84">
        <v>0</v>
      </c>
      <c r="M451" s="85">
        <v>0</v>
      </c>
      <c r="N451" s="86">
        <v>0</v>
      </c>
      <c r="O451" s="86">
        <v>0</v>
      </c>
      <c r="P451" s="86">
        <v>0</v>
      </c>
      <c r="Q451" s="86">
        <v>0</v>
      </c>
      <c r="R451" s="86">
        <v>0</v>
      </c>
      <c r="S451" s="87">
        <v>0</v>
      </c>
      <c r="T451" s="87">
        <v>0</v>
      </c>
      <c r="U451" s="87">
        <v>0</v>
      </c>
      <c r="V451" s="87">
        <v>0</v>
      </c>
      <c r="W451" s="87">
        <v>0</v>
      </c>
      <c r="X451" s="88">
        <v>0</v>
      </c>
      <c r="Y451" s="88">
        <v>0</v>
      </c>
      <c r="Z451" s="89">
        <v>0</v>
      </c>
    </row>
    <row r="452" spans="2:26" x14ac:dyDescent="0.3">
      <c r="B452" s="94" t="s">
        <v>24</v>
      </c>
      <c r="C452" s="118" t="s">
        <v>455</v>
      </c>
      <c r="D452" s="119">
        <v>914.05</v>
      </c>
      <c r="E452" s="120">
        <v>0</v>
      </c>
      <c r="F452" s="120">
        <v>0</v>
      </c>
      <c r="G452" s="120">
        <v>0</v>
      </c>
      <c r="H452" s="119">
        <v>0</v>
      </c>
      <c r="I452" s="121">
        <v>0</v>
      </c>
      <c r="J452" s="122">
        <v>0</v>
      </c>
      <c r="K452" s="123"/>
      <c r="L452" s="96">
        <v>0</v>
      </c>
      <c r="M452" s="97">
        <v>0</v>
      </c>
      <c r="N452" s="98">
        <v>0</v>
      </c>
      <c r="O452" s="98">
        <v>0</v>
      </c>
      <c r="P452" s="98">
        <v>0</v>
      </c>
      <c r="Q452" s="98">
        <v>0</v>
      </c>
      <c r="R452" s="98">
        <v>0</v>
      </c>
      <c r="S452" s="99">
        <v>0</v>
      </c>
      <c r="T452" s="99">
        <v>0</v>
      </c>
      <c r="U452" s="99">
        <v>0</v>
      </c>
      <c r="V452" s="99">
        <v>0</v>
      </c>
      <c r="W452" s="99">
        <v>0</v>
      </c>
      <c r="X452" s="100">
        <v>0</v>
      </c>
      <c r="Y452" s="100">
        <v>0</v>
      </c>
      <c r="Z452" s="101">
        <v>0</v>
      </c>
    </row>
  </sheetData>
  <mergeCells count="12">
    <mergeCell ref="B6:C6"/>
    <mergeCell ref="B7:C7"/>
    <mergeCell ref="B30:C30"/>
    <mergeCell ref="B54:C54"/>
    <mergeCell ref="B93:C93"/>
    <mergeCell ref="B446:C446"/>
    <mergeCell ref="B216:C216"/>
    <mergeCell ref="B294:C294"/>
    <mergeCell ref="B376:C376"/>
    <mergeCell ref="B381:C381"/>
    <mergeCell ref="B402:C402"/>
    <mergeCell ref="B444:C444"/>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EF440748580647B9F594FB5AF3FE74" ma:contentTypeVersion="11" ma:contentTypeDescription="Create a new document." ma:contentTypeScope="" ma:versionID="67fe0994b2ad12bdfc9c99a06334a50d">
  <xsd:schema xmlns:xsd="http://www.w3.org/2001/XMLSchema" xmlns:xs="http://www.w3.org/2001/XMLSchema" xmlns:p="http://schemas.microsoft.com/office/2006/metadata/properties" xmlns:ns2="e0bce2f1-2ece-47f0-bad6-eba845ae6da9" xmlns:ns3="68f88985-7119-4f55-b3ba-c79bd5920255" targetNamespace="http://schemas.microsoft.com/office/2006/metadata/properties" ma:root="true" ma:fieldsID="581d750cb73eff9980a4034f2c0813ec" ns2:_="" ns3:_="">
    <xsd:import namespace="e0bce2f1-2ece-47f0-bad6-eba845ae6da9"/>
    <xsd:import namespace="68f88985-7119-4f55-b3ba-c79bd592025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bce2f1-2ece-47f0-bad6-eba845ae6d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22b2fad6-9d2c-441c-a321-3f5f1e9bd928"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8f88985-7119-4f55-b3ba-c79bd5920255"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46e12b24-07b6-41d3-8f05-0ef10656c4e8}" ma:internalName="TaxCatchAll" ma:showField="CatchAllData" ma:web="68f88985-7119-4f55-b3ba-c79bd592025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8f88985-7119-4f55-b3ba-c79bd5920255" xsi:nil="true"/>
    <lcf76f155ced4ddcb4097134ff3c332f xmlns="e0bce2f1-2ece-47f0-bad6-eba845ae6da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A464BE2-59D4-4148-A423-9C4B06FC9C0B}"/>
</file>

<file path=customXml/itemProps2.xml><?xml version="1.0" encoding="utf-8"?>
<ds:datastoreItem xmlns:ds="http://schemas.openxmlformats.org/officeDocument/2006/customXml" ds:itemID="{37B6C94C-9DF8-4854-BB7C-093AB279DAA7}">
  <ds:schemaRefs>
    <ds:schemaRef ds:uri="http://schemas.microsoft.com/sharepoint/v3/contenttype/forms"/>
  </ds:schemaRefs>
</ds:datastoreItem>
</file>

<file path=customXml/itemProps3.xml><?xml version="1.0" encoding="utf-8"?>
<ds:datastoreItem xmlns:ds="http://schemas.openxmlformats.org/officeDocument/2006/customXml" ds:itemID="{2B1270F0-17D9-411D-8AE1-B6E248A68E9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HE 21-22 MAX DD Shares</vt:lpstr>
      <vt:lpstr>HE 21-22 DD Shares</vt:lpstr>
      <vt:lpstr>HE 21-22 DD budget allocation</vt:lpstr>
      <vt:lpstr>HE 21-22 MAX DD budget allocati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TORRECILLAS JODAR Juan (JRC-SEVILLA)</cp:lastModifiedBy>
  <dcterms:created xsi:type="dcterms:W3CDTF">2023-02-14T09:16:46Z</dcterms:created>
  <dcterms:modified xsi:type="dcterms:W3CDTF">2024-04-10T14:37:09Z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0x010100C6EF440748580647B9F594FB5AF3FE74</vt:lpwstr>
  </property>
</Properties>
</file>