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Juan\Trabajo\JRC\Mapping\2025\2025\data\_HE\HE25-27\"/>
    </mc:Choice>
  </mc:AlternateContent>
  <xr:revisionPtr revIDLastSave="0" documentId="13_ncr:1_{A97E5508-C32B-4F10-8D48-AC4E8ED3D7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25 DD Shares" sheetId="1" r:id="rId1"/>
    <sheet name="HE25 DD Budget" sheetId="6" r:id="rId2"/>
  </sheets>
  <definedNames>
    <definedName name="_xlnm._FilterDatabase" localSheetId="1" hidden="1">'HE25 DD Budget'!$A$1:$V$271</definedName>
    <definedName name="_xlnm._FilterDatabase" localSheetId="0" hidden="1">'HE25 DD Shares'!$A$1:$V$271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2" i="6" l="1"/>
  <c r="G272" i="6"/>
  <c r="D2" i="6"/>
  <c r="F2" i="6"/>
  <c r="C2" i="6"/>
  <c r="V5" i="6"/>
  <c r="K42" i="6"/>
  <c r="L42" i="6"/>
  <c r="N64" i="6"/>
  <c r="O64" i="6"/>
  <c r="K82" i="6"/>
  <c r="V82" i="6"/>
  <c r="M84" i="6"/>
  <c r="S85" i="6"/>
  <c r="T85" i="6"/>
  <c r="U85" i="6"/>
  <c r="H86" i="6"/>
  <c r="L86" i="6"/>
  <c r="Q86" i="6"/>
  <c r="J105" i="6"/>
  <c r="L105" i="6"/>
  <c r="R105" i="6"/>
  <c r="R115" i="6"/>
  <c r="S115" i="6"/>
  <c r="J116" i="6"/>
  <c r="S123" i="6"/>
  <c r="H124" i="6"/>
  <c r="R124" i="6"/>
  <c r="J125" i="6"/>
  <c r="T143" i="6"/>
  <c r="N144" i="6"/>
  <c r="R145" i="6"/>
  <c r="L157" i="6"/>
  <c r="J160" i="6"/>
  <c r="U160" i="6"/>
  <c r="N161" i="6"/>
  <c r="O161" i="6"/>
  <c r="P161" i="6"/>
  <c r="K163" i="6"/>
  <c r="N163" i="6"/>
  <c r="M166" i="6"/>
  <c r="N166" i="6"/>
  <c r="O166" i="6"/>
  <c r="U166" i="6"/>
  <c r="V166" i="6"/>
  <c r="U182" i="6"/>
  <c r="V182" i="6"/>
  <c r="H183" i="6"/>
  <c r="J183" i="6"/>
  <c r="K183" i="6"/>
  <c r="L183" i="6"/>
  <c r="P183" i="6"/>
  <c r="T183" i="6"/>
  <c r="U183" i="6"/>
  <c r="I201" i="6"/>
  <c r="J201" i="6"/>
  <c r="K201" i="6"/>
  <c r="O201" i="6"/>
  <c r="H203" i="6"/>
  <c r="I203" i="6"/>
  <c r="J203" i="6"/>
  <c r="L203" i="6"/>
  <c r="O203" i="6"/>
  <c r="P203" i="6"/>
  <c r="N204" i="6"/>
  <c r="U205" i="6"/>
  <c r="T206" i="6"/>
  <c r="U206" i="6"/>
  <c r="K219" i="6"/>
  <c r="L219" i="6"/>
  <c r="M219" i="6"/>
  <c r="P219" i="6"/>
  <c r="Q219" i="6"/>
  <c r="R219" i="6"/>
  <c r="Q220" i="6"/>
  <c r="N222" i="6"/>
  <c r="T222" i="6"/>
  <c r="U222" i="6"/>
  <c r="P224" i="6"/>
  <c r="Q224" i="6"/>
  <c r="S224" i="6"/>
  <c r="T224" i="6"/>
  <c r="U224" i="6"/>
  <c r="V224" i="6"/>
  <c r="H225" i="6"/>
  <c r="I225" i="6"/>
  <c r="J225" i="6"/>
  <c r="K225" i="6"/>
  <c r="O225" i="6"/>
  <c r="P225" i="6"/>
  <c r="M236" i="6"/>
  <c r="H243" i="6"/>
  <c r="I243" i="6"/>
  <c r="J243" i="6"/>
  <c r="K243" i="6"/>
  <c r="L243" i="6"/>
  <c r="M243" i="6"/>
  <c r="N243" i="6"/>
  <c r="O243" i="6"/>
  <c r="P243" i="6"/>
  <c r="H244" i="6"/>
  <c r="I244" i="6"/>
  <c r="V244" i="6"/>
  <c r="I245" i="6"/>
  <c r="J245" i="6"/>
  <c r="M245" i="6"/>
  <c r="Q245" i="6"/>
  <c r="U245" i="6"/>
  <c r="V245" i="6"/>
  <c r="I246" i="6"/>
  <c r="J246" i="6"/>
  <c r="K246" i="6"/>
  <c r="O246" i="6"/>
  <c r="R246" i="6"/>
  <c r="K256" i="6"/>
  <c r="L256" i="6"/>
  <c r="T259" i="6"/>
  <c r="V259" i="6"/>
  <c r="R260" i="6"/>
  <c r="T260" i="6"/>
  <c r="U260" i="6"/>
  <c r="H261" i="6"/>
  <c r="K262" i="6"/>
  <c r="L262" i="6"/>
  <c r="M262" i="6"/>
  <c r="N262" i="6"/>
  <c r="T263" i="6"/>
  <c r="U263" i="6"/>
  <c r="V263" i="6"/>
  <c r="H264" i="6"/>
  <c r="I264" i="6"/>
  <c r="J264" i="6"/>
  <c r="L264" i="6"/>
  <c r="M264" i="6"/>
  <c r="Q264" i="6"/>
  <c r="R264" i="6"/>
  <c r="S264" i="6"/>
  <c r="T264" i="6"/>
  <c r="U264" i="6"/>
  <c r="K266" i="6"/>
  <c r="L266" i="6"/>
  <c r="M266" i="6"/>
  <c r="N266" i="6"/>
  <c r="O266" i="6"/>
  <c r="P266" i="6"/>
  <c r="T267" i="6"/>
  <c r="J3" i="6"/>
  <c r="N3" i="6"/>
  <c r="P3" i="6"/>
  <c r="S3" i="6"/>
  <c r="U3" i="6"/>
  <c r="V3" i="6"/>
  <c r="H3" i="6"/>
  <c r="E271" i="6"/>
  <c r="G271" i="6" s="1"/>
  <c r="P271" i="6" s="1"/>
  <c r="E270" i="6"/>
  <c r="G270" i="6" s="1"/>
  <c r="P270" i="6" s="1"/>
  <c r="E269" i="6"/>
  <c r="G269" i="6" s="1"/>
  <c r="E268" i="6"/>
  <c r="G268" i="6" s="1"/>
  <c r="E267" i="6"/>
  <c r="G267" i="6" s="1"/>
  <c r="R267" i="6" s="1"/>
  <c r="E266" i="6"/>
  <c r="G266" i="6" s="1"/>
  <c r="R266" i="6" s="1"/>
  <c r="E265" i="6"/>
  <c r="G265" i="6" s="1"/>
  <c r="O265" i="6" s="1"/>
  <c r="E264" i="6"/>
  <c r="G264" i="6" s="1"/>
  <c r="K264" i="6" s="1"/>
  <c r="E263" i="6"/>
  <c r="G263" i="6" s="1"/>
  <c r="H263" i="6" s="1"/>
  <c r="E262" i="6"/>
  <c r="G262" i="6" s="1"/>
  <c r="T262" i="6" s="1"/>
  <c r="E261" i="6"/>
  <c r="G261" i="6" s="1"/>
  <c r="O261" i="6" s="1"/>
  <c r="E260" i="6"/>
  <c r="G260" i="6" s="1"/>
  <c r="H260" i="6" s="1"/>
  <c r="E259" i="6"/>
  <c r="G259" i="6" s="1"/>
  <c r="E258" i="6"/>
  <c r="G258" i="6" s="1"/>
  <c r="E257" i="6"/>
  <c r="G257" i="6" s="1"/>
  <c r="E256" i="6"/>
  <c r="G256" i="6" s="1"/>
  <c r="E255" i="6"/>
  <c r="G255" i="6" s="1"/>
  <c r="U255" i="6" s="1"/>
  <c r="E254" i="6"/>
  <c r="G254" i="6" s="1"/>
  <c r="I254" i="6" s="1"/>
  <c r="E253" i="6"/>
  <c r="G253" i="6" s="1"/>
  <c r="Q253" i="6" s="1"/>
  <c r="E252" i="6"/>
  <c r="G252" i="6" s="1"/>
  <c r="S252" i="6" s="1"/>
  <c r="E251" i="6"/>
  <c r="G251" i="6" s="1"/>
  <c r="M251" i="6" s="1"/>
  <c r="E250" i="6"/>
  <c r="G250" i="6" s="1"/>
  <c r="E249" i="6"/>
  <c r="G249" i="6" s="1"/>
  <c r="E248" i="6"/>
  <c r="G248" i="6" s="1"/>
  <c r="H248" i="6" s="1"/>
  <c r="E247" i="6"/>
  <c r="G247" i="6" s="1"/>
  <c r="I247" i="6" s="1"/>
  <c r="E246" i="6"/>
  <c r="G246" i="6" s="1"/>
  <c r="H246" i="6" s="1"/>
  <c r="E245" i="6"/>
  <c r="G245" i="6" s="1"/>
  <c r="S245" i="6" s="1"/>
  <c r="E244" i="6"/>
  <c r="G244" i="6" s="1"/>
  <c r="K244" i="6" s="1"/>
  <c r="E243" i="6"/>
  <c r="G243" i="6" s="1"/>
  <c r="Q243" i="6" s="1"/>
  <c r="E242" i="6"/>
  <c r="G242" i="6" s="1"/>
  <c r="J242" i="6" s="1"/>
  <c r="E241" i="6"/>
  <c r="G241" i="6" s="1"/>
  <c r="P241" i="6" s="1"/>
  <c r="E240" i="6"/>
  <c r="G240" i="6" s="1"/>
  <c r="E239" i="6"/>
  <c r="G239" i="6" s="1"/>
  <c r="E238" i="6"/>
  <c r="G238" i="6" s="1"/>
  <c r="T238" i="6" s="1"/>
  <c r="E237" i="6"/>
  <c r="G237" i="6" s="1"/>
  <c r="H237" i="6" s="1"/>
  <c r="E236" i="6"/>
  <c r="G236" i="6" s="1"/>
  <c r="E235" i="6"/>
  <c r="G235" i="6" s="1"/>
  <c r="U235" i="6" s="1"/>
  <c r="E234" i="6"/>
  <c r="G234" i="6" s="1"/>
  <c r="J234" i="6" s="1"/>
  <c r="E233" i="6"/>
  <c r="G233" i="6" s="1"/>
  <c r="J233" i="6" s="1"/>
  <c r="E232" i="6"/>
  <c r="G232" i="6" s="1"/>
  <c r="N232" i="6" s="1"/>
  <c r="E231" i="6"/>
  <c r="G231" i="6" s="1"/>
  <c r="E230" i="6"/>
  <c r="G230" i="6" s="1"/>
  <c r="U230" i="6" s="1"/>
  <c r="E229" i="6"/>
  <c r="G229" i="6" s="1"/>
  <c r="K229" i="6" s="1"/>
  <c r="E228" i="6"/>
  <c r="G228" i="6" s="1"/>
  <c r="V228" i="6" s="1"/>
  <c r="E227" i="6"/>
  <c r="G227" i="6" s="1"/>
  <c r="E226" i="6"/>
  <c r="G226" i="6" s="1"/>
  <c r="J226" i="6" s="1"/>
  <c r="E225" i="6"/>
  <c r="G225" i="6" s="1"/>
  <c r="U225" i="6" s="1"/>
  <c r="E224" i="6"/>
  <c r="G224" i="6" s="1"/>
  <c r="J224" i="6" s="1"/>
  <c r="E223" i="6"/>
  <c r="G223" i="6" s="1"/>
  <c r="N223" i="6" s="1"/>
  <c r="E222" i="6"/>
  <c r="G222" i="6" s="1"/>
  <c r="K222" i="6" s="1"/>
  <c r="E221" i="6"/>
  <c r="G221" i="6" s="1"/>
  <c r="I221" i="6" s="1"/>
  <c r="E220" i="6"/>
  <c r="G220" i="6" s="1"/>
  <c r="P220" i="6" s="1"/>
  <c r="E219" i="6"/>
  <c r="G219" i="6" s="1"/>
  <c r="E218" i="6"/>
  <c r="G218" i="6" s="1"/>
  <c r="U218" i="6" s="1"/>
  <c r="E217" i="6"/>
  <c r="G217" i="6" s="1"/>
  <c r="O217" i="6" s="1"/>
  <c r="E216" i="6"/>
  <c r="G216" i="6" s="1"/>
  <c r="Q216" i="6" s="1"/>
  <c r="E215" i="6"/>
  <c r="G215" i="6" s="1"/>
  <c r="O215" i="6" s="1"/>
  <c r="E214" i="6"/>
  <c r="G214" i="6" s="1"/>
  <c r="V214" i="6" s="1"/>
  <c r="E213" i="6"/>
  <c r="G213" i="6" s="1"/>
  <c r="E212" i="6"/>
  <c r="G212" i="6" s="1"/>
  <c r="E211" i="6"/>
  <c r="G211" i="6" s="1"/>
  <c r="E210" i="6"/>
  <c r="G210" i="6" s="1"/>
  <c r="E209" i="6"/>
  <c r="G209" i="6" s="1"/>
  <c r="E208" i="6"/>
  <c r="G208" i="6" s="1"/>
  <c r="V208" i="6" s="1"/>
  <c r="E207" i="6"/>
  <c r="G207" i="6" s="1"/>
  <c r="P207" i="6" s="1"/>
  <c r="E206" i="6"/>
  <c r="G206" i="6" s="1"/>
  <c r="H206" i="6" s="1"/>
  <c r="E205" i="6"/>
  <c r="G205" i="6" s="1"/>
  <c r="H205" i="6" s="1"/>
  <c r="E204" i="6"/>
  <c r="G204" i="6" s="1"/>
  <c r="J204" i="6" s="1"/>
  <c r="E203" i="6"/>
  <c r="G203" i="6" s="1"/>
  <c r="K203" i="6" s="1"/>
  <c r="E202" i="6"/>
  <c r="G202" i="6" s="1"/>
  <c r="M202" i="6" s="1"/>
  <c r="E201" i="6"/>
  <c r="G201" i="6" s="1"/>
  <c r="E200" i="6"/>
  <c r="G200" i="6" s="1"/>
  <c r="O200" i="6" s="1"/>
  <c r="E199" i="6"/>
  <c r="G199" i="6" s="1"/>
  <c r="U199" i="6" s="1"/>
  <c r="E198" i="6"/>
  <c r="G198" i="6" s="1"/>
  <c r="H198" i="6" s="1"/>
  <c r="E197" i="6"/>
  <c r="G197" i="6" s="1"/>
  <c r="E196" i="6"/>
  <c r="G196" i="6" s="1"/>
  <c r="K196" i="6" s="1"/>
  <c r="E195" i="6"/>
  <c r="G195" i="6" s="1"/>
  <c r="E194" i="6"/>
  <c r="G194" i="6" s="1"/>
  <c r="H194" i="6" s="1"/>
  <c r="E193" i="6"/>
  <c r="G193" i="6" s="1"/>
  <c r="E192" i="6"/>
  <c r="G192" i="6" s="1"/>
  <c r="E191" i="6"/>
  <c r="G191" i="6" s="1"/>
  <c r="E190" i="6"/>
  <c r="G190" i="6" s="1"/>
  <c r="E189" i="6"/>
  <c r="G189" i="6" s="1"/>
  <c r="E188" i="6"/>
  <c r="G188" i="6" s="1"/>
  <c r="E187" i="6"/>
  <c r="G187" i="6" s="1"/>
  <c r="R187" i="6" s="1"/>
  <c r="E186" i="6"/>
  <c r="G186" i="6" s="1"/>
  <c r="K186" i="6" s="1"/>
  <c r="E185" i="6"/>
  <c r="G185" i="6" s="1"/>
  <c r="S185" i="6" s="1"/>
  <c r="E184" i="6"/>
  <c r="G184" i="6" s="1"/>
  <c r="R184" i="6" s="1"/>
  <c r="E183" i="6"/>
  <c r="G183" i="6" s="1"/>
  <c r="I183" i="6" s="1"/>
  <c r="E182" i="6"/>
  <c r="G182" i="6" s="1"/>
  <c r="P182" i="6" s="1"/>
  <c r="E181" i="6"/>
  <c r="G181" i="6" s="1"/>
  <c r="H181" i="6" s="1"/>
  <c r="E180" i="6"/>
  <c r="G180" i="6" s="1"/>
  <c r="J180" i="6" s="1"/>
  <c r="E179" i="6"/>
  <c r="G179" i="6" s="1"/>
  <c r="L179" i="6" s="1"/>
  <c r="E178" i="6"/>
  <c r="G178" i="6" s="1"/>
  <c r="I178" i="6" s="1"/>
  <c r="E177" i="6"/>
  <c r="G177" i="6" s="1"/>
  <c r="E176" i="6"/>
  <c r="G176" i="6" s="1"/>
  <c r="J176" i="6" s="1"/>
  <c r="E175" i="6"/>
  <c r="G175" i="6" s="1"/>
  <c r="H175" i="6" s="1"/>
  <c r="E174" i="6"/>
  <c r="G174" i="6" s="1"/>
  <c r="E173" i="6"/>
  <c r="G173" i="6" s="1"/>
  <c r="I173" i="6" s="1"/>
  <c r="E172" i="6"/>
  <c r="G172" i="6" s="1"/>
  <c r="J172" i="6" s="1"/>
  <c r="E171" i="6"/>
  <c r="G171" i="6" s="1"/>
  <c r="E170" i="6"/>
  <c r="G170" i="6" s="1"/>
  <c r="L170" i="6" s="1"/>
  <c r="E169" i="6"/>
  <c r="G169" i="6" s="1"/>
  <c r="E168" i="6"/>
  <c r="G168" i="6" s="1"/>
  <c r="J168" i="6" s="1"/>
  <c r="E167" i="6"/>
  <c r="G167" i="6" s="1"/>
  <c r="T167" i="6" s="1"/>
  <c r="E166" i="6"/>
  <c r="G166" i="6" s="1"/>
  <c r="H166" i="6" s="1"/>
  <c r="E165" i="6"/>
  <c r="G165" i="6" s="1"/>
  <c r="Q165" i="6" s="1"/>
  <c r="E164" i="6"/>
  <c r="G164" i="6" s="1"/>
  <c r="K164" i="6" s="1"/>
  <c r="E163" i="6"/>
  <c r="G163" i="6" s="1"/>
  <c r="O163" i="6" s="1"/>
  <c r="E162" i="6"/>
  <c r="G162" i="6" s="1"/>
  <c r="T162" i="6" s="1"/>
  <c r="E161" i="6"/>
  <c r="G161" i="6" s="1"/>
  <c r="J161" i="6" s="1"/>
  <c r="E160" i="6"/>
  <c r="G160" i="6" s="1"/>
  <c r="R160" i="6" s="1"/>
  <c r="E159" i="6"/>
  <c r="G159" i="6" s="1"/>
  <c r="M159" i="6" s="1"/>
  <c r="E158" i="6"/>
  <c r="G158" i="6" s="1"/>
  <c r="E157" i="6"/>
  <c r="G157" i="6" s="1"/>
  <c r="T157" i="6" s="1"/>
  <c r="E156" i="6"/>
  <c r="G156" i="6" s="1"/>
  <c r="V156" i="6" s="1"/>
  <c r="E155" i="6"/>
  <c r="G155" i="6" s="1"/>
  <c r="K155" i="6" s="1"/>
  <c r="E154" i="6"/>
  <c r="G154" i="6" s="1"/>
  <c r="U154" i="6" s="1"/>
  <c r="E153" i="6"/>
  <c r="G153" i="6" s="1"/>
  <c r="R153" i="6" s="1"/>
  <c r="E152" i="6"/>
  <c r="G152" i="6" s="1"/>
  <c r="E151" i="6"/>
  <c r="G151" i="6" s="1"/>
  <c r="T151" i="6" s="1"/>
  <c r="E150" i="6"/>
  <c r="G150" i="6" s="1"/>
  <c r="E149" i="6"/>
  <c r="G149" i="6" s="1"/>
  <c r="E148" i="6"/>
  <c r="G148" i="6" s="1"/>
  <c r="E147" i="6"/>
  <c r="G147" i="6" s="1"/>
  <c r="E146" i="6"/>
  <c r="G146" i="6" s="1"/>
  <c r="H146" i="6" s="1"/>
  <c r="E145" i="6"/>
  <c r="G145" i="6" s="1"/>
  <c r="T145" i="6" s="1"/>
  <c r="E144" i="6"/>
  <c r="G144" i="6" s="1"/>
  <c r="J144" i="6" s="1"/>
  <c r="E143" i="6"/>
  <c r="G143" i="6" s="1"/>
  <c r="R143" i="6" s="1"/>
  <c r="E142" i="6"/>
  <c r="G142" i="6" s="1"/>
  <c r="T142" i="6" s="1"/>
  <c r="E141" i="6"/>
  <c r="G141" i="6" s="1"/>
  <c r="K141" i="6" s="1"/>
  <c r="E140" i="6"/>
  <c r="G140" i="6" s="1"/>
  <c r="E139" i="6"/>
  <c r="G139" i="6" s="1"/>
  <c r="E138" i="6"/>
  <c r="G138" i="6" s="1"/>
  <c r="E137" i="6"/>
  <c r="G137" i="6" s="1"/>
  <c r="K137" i="6" s="1"/>
  <c r="E136" i="6"/>
  <c r="G136" i="6" s="1"/>
  <c r="E135" i="6"/>
  <c r="G135" i="6" s="1"/>
  <c r="M135" i="6" s="1"/>
  <c r="E134" i="6"/>
  <c r="G134" i="6" s="1"/>
  <c r="E133" i="6"/>
  <c r="G133" i="6" s="1"/>
  <c r="H133" i="6" s="1"/>
  <c r="E132" i="6"/>
  <c r="G132" i="6" s="1"/>
  <c r="E131" i="6"/>
  <c r="G131" i="6" s="1"/>
  <c r="E130" i="6"/>
  <c r="G130" i="6" s="1"/>
  <c r="K130" i="6" s="1"/>
  <c r="E129" i="6"/>
  <c r="G129" i="6" s="1"/>
  <c r="O129" i="6" s="1"/>
  <c r="E128" i="6"/>
  <c r="G128" i="6" s="1"/>
  <c r="E127" i="6"/>
  <c r="G127" i="6" s="1"/>
  <c r="E126" i="6"/>
  <c r="G126" i="6" s="1"/>
  <c r="T126" i="6" s="1"/>
  <c r="E125" i="6"/>
  <c r="G125" i="6" s="1"/>
  <c r="O125" i="6" s="1"/>
  <c r="E124" i="6"/>
  <c r="G124" i="6" s="1"/>
  <c r="N124" i="6" s="1"/>
  <c r="E123" i="6"/>
  <c r="G123" i="6" s="1"/>
  <c r="K123" i="6" s="1"/>
  <c r="E122" i="6"/>
  <c r="G122" i="6" s="1"/>
  <c r="T122" i="6" s="1"/>
  <c r="E121" i="6"/>
  <c r="G121" i="6" s="1"/>
  <c r="Q121" i="6" s="1"/>
  <c r="E120" i="6"/>
  <c r="G120" i="6" s="1"/>
  <c r="L120" i="6" s="1"/>
  <c r="E119" i="6"/>
  <c r="G119" i="6" s="1"/>
  <c r="V119" i="6" s="1"/>
  <c r="E118" i="6"/>
  <c r="G118" i="6" s="1"/>
  <c r="J118" i="6" s="1"/>
  <c r="E117" i="6"/>
  <c r="G117" i="6" s="1"/>
  <c r="J117" i="6" s="1"/>
  <c r="E116" i="6"/>
  <c r="G116" i="6" s="1"/>
  <c r="S116" i="6" s="1"/>
  <c r="E115" i="6"/>
  <c r="G115" i="6" s="1"/>
  <c r="E114" i="6"/>
  <c r="G114" i="6" s="1"/>
  <c r="E113" i="6"/>
  <c r="G113" i="6" s="1"/>
  <c r="I113" i="6" s="1"/>
  <c r="E112" i="6"/>
  <c r="G112" i="6" s="1"/>
  <c r="E111" i="6"/>
  <c r="G111" i="6" s="1"/>
  <c r="P111" i="6" s="1"/>
  <c r="E110" i="6"/>
  <c r="G110" i="6" s="1"/>
  <c r="E109" i="6"/>
  <c r="G109" i="6" s="1"/>
  <c r="S109" i="6" s="1"/>
  <c r="E108" i="6"/>
  <c r="G108" i="6" s="1"/>
  <c r="E107" i="6"/>
  <c r="G107" i="6" s="1"/>
  <c r="E106" i="6"/>
  <c r="G106" i="6" s="1"/>
  <c r="J106" i="6" s="1"/>
  <c r="E105" i="6"/>
  <c r="G105" i="6" s="1"/>
  <c r="E104" i="6"/>
  <c r="G104" i="6" s="1"/>
  <c r="P104" i="6" s="1"/>
  <c r="E103" i="6"/>
  <c r="G103" i="6" s="1"/>
  <c r="L103" i="6" s="1"/>
  <c r="E102" i="6"/>
  <c r="G102" i="6" s="1"/>
  <c r="K102" i="6" s="1"/>
  <c r="E101" i="6"/>
  <c r="G101" i="6" s="1"/>
  <c r="I101" i="6" s="1"/>
  <c r="E100" i="6"/>
  <c r="G100" i="6" s="1"/>
  <c r="E99" i="6"/>
  <c r="G99" i="6" s="1"/>
  <c r="E98" i="6"/>
  <c r="G98" i="6" s="1"/>
  <c r="Q98" i="6" s="1"/>
  <c r="E97" i="6"/>
  <c r="G97" i="6" s="1"/>
  <c r="J97" i="6" s="1"/>
  <c r="E96" i="6"/>
  <c r="G96" i="6" s="1"/>
  <c r="Q96" i="6" s="1"/>
  <c r="E95" i="6"/>
  <c r="G95" i="6" s="1"/>
  <c r="E94" i="6"/>
  <c r="G94" i="6" s="1"/>
  <c r="K94" i="6" s="1"/>
  <c r="E93" i="6"/>
  <c r="G93" i="6" s="1"/>
  <c r="L93" i="6" s="1"/>
  <c r="E92" i="6"/>
  <c r="G92" i="6" s="1"/>
  <c r="E91" i="6"/>
  <c r="G91" i="6" s="1"/>
  <c r="E90" i="6"/>
  <c r="G90" i="6" s="1"/>
  <c r="E89" i="6"/>
  <c r="G89" i="6" s="1"/>
  <c r="I89" i="6" s="1"/>
  <c r="E88" i="6"/>
  <c r="G88" i="6" s="1"/>
  <c r="E87" i="6"/>
  <c r="G87" i="6" s="1"/>
  <c r="M87" i="6" s="1"/>
  <c r="E86" i="6"/>
  <c r="G86" i="6" s="1"/>
  <c r="E85" i="6"/>
  <c r="G85" i="6" s="1"/>
  <c r="Q85" i="6" s="1"/>
  <c r="E84" i="6"/>
  <c r="G84" i="6" s="1"/>
  <c r="E83" i="6"/>
  <c r="G83" i="6" s="1"/>
  <c r="M83" i="6" s="1"/>
  <c r="E82" i="6"/>
  <c r="G82" i="6" s="1"/>
  <c r="H82" i="6" s="1"/>
  <c r="E81" i="6"/>
  <c r="G81" i="6" s="1"/>
  <c r="T81" i="6" s="1"/>
  <c r="E80" i="6"/>
  <c r="G80" i="6" s="1"/>
  <c r="N80" i="6" s="1"/>
  <c r="E79" i="6"/>
  <c r="G79" i="6" s="1"/>
  <c r="P79" i="6" s="1"/>
  <c r="E78" i="6"/>
  <c r="G78" i="6" s="1"/>
  <c r="E77" i="6"/>
  <c r="G77" i="6" s="1"/>
  <c r="R77" i="6" s="1"/>
  <c r="E76" i="6"/>
  <c r="G76" i="6" s="1"/>
  <c r="R76" i="6" s="1"/>
  <c r="E75" i="6"/>
  <c r="G75" i="6" s="1"/>
  <c r="T75" i="6" s="1"/>
  <c r="E74" i="6"/>
  <c r="G74" i="6" s="1"/>
  <c r="P74" i="6" s="1"/>
  <c r="E73" i="6"/>
  <c r="G73" i="6" s="1"/>
  <c r="E72" i="6"/>
  <c r="G72" i="6" s="1"/>
  <c r="E71" i="6"/>
  <c r="G71" i="6" s="1"/>
  <c r="E70" i="6"/>
  <c r="G70" i="6" s="1"/>
  <c r="E69" i="6"/>
  <c r="G69" i="6" s="1"/>
  <c r="E68" i="6"/>
  <c r="G68" i="6" s="1"/>
  <c r="E67" i="6"/>
  <c r="G67" i="6" s="1"/>
  <c r="Q67" i="6" s="1"/>
  <c r="E66" i="6"/>
  <c r="G66" i="6" s="1"/>
  <c r="K66" i="6" s="1"/>
  <c r="E65" i="6"/>
  <c r="G65" i="6" s="1"/>
  <c r="T65" i="6" s="1"/>
  <c r="E64" i="6"/>
  <c r="G64" i="6" s="1"/>
  <c r="R64" i="6" s="1"/>
  <c r="E63" i="6"/>
  <c r="G63" i="6" s="1"/>
  <c r="L63" i="6" s="1"/>
  <c r="E62" i="6"/>
  <c r="G62" i="6" s="1"/>
  <c r="M62" i="6" s="1"/>
  <c r="E61" i="6"/>
  <c r="G61" i="6" s="1"/>
  <c r="K61" i="6" s="1"/>
  <c r="E60" i="6"/>
  <c r="G60" i="6" s="1"/>
  <c r="E59" i="6"/>
  <c r="G59" i="6" s="1"/>
  <c r="E58" i="6"/>
  <c r="G58" i="6" s="1"/>
  <c r="E57" i="6"/>
  <c r="G57" i="6" s="1"/>
  <c r="E56" i="6"/>
  <c r="G56" i="6" s="1"/>
  <c r="E55" i="6"/>
  <c r="G55" i="6" s="1"/>
  <c r="V55" i="6" s="1"/>
  <c r="E54" i="6"/>
  <c r="G54" i="6" s="1"/>
  <c r="E53" i="6"/>
  <c r="G53" i="6" s="1"/>
  <c r="E52" i="6"/>
  <c r="G52" i="6" s="1"/>
  <c r="L52" i="6" s="1"/>
  <c r="E51" i="6"/>
  <c r="G51" i="6" s="1"/>
  <c r="E50" i="6"/>
  <c r="G50" i="6" s="1"/>
  <c r="E49" i="6"/>
  <c r="G49" i="6" s="1"/>
  <c r="E48" i="6"/>
  <c r="G48" i="6" s="1"/>
  <c r="E47" i="6"/>
  <c r="G47" i="6" s="1"/>
  <c r="S47" i="6" s="1"/>
  <c r="E46" i="6"/>
  <c r="G46" i="6" s="1"/>
  <c r="O46" i="6" s="1"/>
  <c r="E45" i="6"/>
  <c r="G45" i="6" s="1"/>
  <c r="Q45" i="6" s="1"/>
  <c r="E44" i="6"/>
  <c r="G44" i="6" s="1"/>
  <c r="E43" i="6"/>
  <c r="G43" i="6" s="1"/>
  <c r="M43" i="6" s="1"/>
  <c r="E42" i="6"/>
  <c r="G42" i="6" s="1"/>
  <c r="P42" i="6" s="1"/>
  <c r="E41" i="6"/>
  <c r="G41" i="6" s="1"/>
  <c r="L41" i="6" s="1"/>
  <c r="E40" i="6"/>
  <c r="G40" i="6" s="1"/>
  <c r="O40" i="6" s="1"/>
  <c r="E39" i="6"/>
  <c r="G39" i="6" s="1"/>
  <c r="R39" i="6" s="1"/>
  <c r="E38" i="6"/>
  <c r="G38" i="6" s="1"/>
  <c r="E37" i="6"/>
  <c r="G37" i="6" s="1"/>
  <c r="S37" i="6" s="1"/>
  <c r="E36" i="6"/>
  <c r="G36" i="6" s="1"/>
  <c r="V36" i="6" s="1"/>
  <c r="E35" i="6"/>
  <c r="G35" i="6" s="1"/>
  <c r="J35" i="6" s="1"/>
  <c r="E34" i="6"/>
  <c r="G34" i="6" s="1"/>
  <c r="Q34" i="6" s="1"/>
  <c r="E33" i="6"/>
  <c r="G33" i="6" s="1"/>
  <c r="E32" i="6"/>
  <c r="G32" i="6" s="1"/>
  <c r="E31" i="6"/>
  <c r="G31" i="6" s="1"/>
  <c r="E30" i="6"/>
  <c r="G30" i="6" s="1"/>
  <c r="E29" i="6"/>
  <c r="G29" i="6" s="1"/>
  <c r="I29" i="6" s="1"/>
  <c r="E28" i="6"/>
  <c r="G28" i="6" s="1"/>
  <c r="E27" i="6"/>
  <c r="G27" i="6" s="1"/>
  <c r="E26" i="6"/>
  <c r="G26" i="6" s="1"/>
  <c r="N26" i="6" s="1"/>
  <c r="E25" i="6"/>
  <c r="G25" i="6" s="1"/>
  <c r="Q25" i="6" s="1"/>
  <c r="E24" i="6"/>
  <c r="G24" i="6" s="1"/>
  <c r="N24" i="6" s="1"/>
  <c r="E23" i="6"/>
  <c r="G23" i="6" s="1"/>
  <c r="E22" i="6"/>
  <c r="G22" i="6" s="1"/>
  <c r="E21" i="6"/>
  <c r="G21" i="6" s="1"/>
  <c r="I21" i="6" s="1"/>
  <c r="E20" i="6"/>
  <c r="G20" i="6" s="1"/>
  <c r="M20" i="6" s="1"/>
  <c r="E19" i="6"/>
  <c r="G19" i="6" s="1"/>
  <c r="E18" i="6"/>
  <c r="G18" i="6" s="1"/>
  <c r="E17" i="6"/>
  <c r="G17" i="6" s="1"/>
  <c r="V17" i="6" s="1"/>
  <c r="E16" i="6"/>
  <c r="G16" i="6" s="1"/>
  <c r="E15" i="6"/>
  <c r="G15" i="6" s="1"/>
  <c r="E14" i="6"/>
  <c r="G14" i="6" s="1"/>
  <c r="H14" i="6" s="1"/>
  <c r="E13" i="6"/>
  <c r="G13" i="6" s="1"/>
  <c r="E12" i="6"/>
  <c r="G12" i="6" s="1"/>
  <c r="P12" i="6" s="1"/>
  <c r="E11" i="6"/>
  <c r="G11" i="6" s="1"/>
  <c r="Q11" i="6" s="1"/>
  <c r="E10" i="6"/>
  <c r="G10" i="6" s="1"/>
  <c r="E9" i="6"/>
  <c r="G9" i="6" s="1"/>
  <c r="E8" i="6"/>
  <c r="G8" i="6" s="1"/>
  <c r="E7" i="6"/>
  <c r="E6" i="6"/>
  <c r="G6" i="6" s="1"/>
  <c r="E5" i="6"/>
  <c r="G5" i="6" s="1"/>
  <c r="E4" i="6"/>
  <c r="G4" i="6" s="1"/>
  <c r="E3" i="6"/>
  <c r="G3" i="6" s="1"/>
  <c r="K3" i="6" s="1"/>
  <c r="E9" i="1"/>
  <c r="G9" i="1" s="1"/>
  <c r="E10" i="1"/>
  <c r="G10" i="1" s="1"/>
  <c r="E11" i="1"/>
  <c r="G11" i="1" s="1"/>
  <c r="E12" i="1"/>
  <c r="G12" i="1" s="1"/>
  <c r="E13" i="1"/>
  <c r="G13" i="1" s="1"/>
  <c r="E22" i="1"/>
  <c r="G22" i="1" s="1"/>
  <c r="E26" i="1"/>
  <c r="G26" i="1" s="1"/>
  <c r="E29" i="1"/>
  <c r="G29" i="1" s="1"/>
  <c r="E30" i="1"/>
  <c r="G30" i="1" s="1"/>
  <c r="E31" i="1"/>
  <c r="G31" i="1" s="1"/>
  <c r="E32" i="1"/>
  <c r="G32" i="1" s="1"/>
  <c r="E33" i="1"/>
  <c r="G33" i="1" s="1"/>
  <c r="E40" i="1"/>
  <c r="G40" i="1" s="1"/>
  <c r="E41" i="1"/>
  <c r="G41" i="1" s="1"/>
  <c r="E42" i="1"/>
  <c r="G42" i="1" s="1"/>
  <c r="E46" i="1"/>
  <c r="G46" i="1" s="1"/>
  <c r="E53" i="1"/>
  <c r="G53" i="1" s="1"/>
  <c r="E58" i="1"/>
  <c r="G58" i="1" s="1"/>
  <c r="E59" i="1"/>
  <c r="G59" i="1" s="1"/>
  <c r="E60" i="1"/>
  <c r="G60" i="1" s="1"/>
  <c r="E61" i="1"/>
  <c r="G61" i="1" s="1"/>
  <c r="E62" i="1"/>
  <c r="G62" i="1" s="1"/>
  <c r="E66" i="1"/>
  <c r="G66" i="1" s="1"/>
  <c r="E73" i="1"/>
  <c r="G73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9" i="1"/>
  <c r="G89" i="1" s="1"/>
  <c r="E90" i="1"/>
  <c r="G90" i="1" s="1"/>
  <c r="E91" i="1"/>
  <c r="G91" i="1" s="1"/>
  <c r="E92" i="1"/>
  <c r="G92" i="1" s="1"/>
  <c r="E93" i="1"/>
  <c r="G93" i="1" s="1"/>
  <c r="E97" i="1"/>
  <c r="G97" i="1" s="1"/>
  <c r="E98" i="1"/>
  <c r="G98" i="1" s="1"/>
  <c r="E99" i="1"/>
  <c r="G99" i="1" s="1"/>
  <c r="E101" i="1"/>
  <c r="G101" i="1" s="1"/>
  <c r="E102" i="1"/>
  <c r="G102" i="1" s="1"/>
  <c r="E105" i="1"/>
  <c r="G105" i="1" s="1"/>
  <c r="E107" i="1"/>
  <c r="G107" i="1" s="1"/>
  <c r="E109" i="1"/>
  <c r="G109" i="1" s="1"/>
  <c r="E110" i="1"/>
  <c r="G110" i="1" s="1"/>
  <c r="E111" i="1"/>
  <c r="G111" i="1" s="1"/>
  <c r="E112" i="1"/>
  <c r="G112" i="1" s="1"/>
  <c r="E113" i="1"/>
  <c r="G113" i="1" s="1"/>
  <c r="E122" i="1"/>
  <c r="G122" i="1" s="1"/>
  <c r="E126" i="1"/>
  <c r="G126" i="1" s="1"/>
  <c r="E127" i="1"/>
  <c r="G127" i="1" s="1"/>
  <c r="E129" i="1"/>
  <c r="G129" i="1" s="1"/>
  <c r="E130" i="1"/>
  <c r="G130" i="1" s="1"/>
  <c r="E131" i="1"/>
  <c r="G131" i="1" s="1"/>
  <c r="E132" i="1"/>
  <c r="G132" i="1" s="1"/>
  <c r="E133" i="1"/>
  <c r="G133" i="1" s="1"/>
  <c r="E140" i="1"/>
  <c r="G140" i="1" s="1"/>
  <c r="E141" i="1"/>
  <c r="G141" i="1" s="1"/>
  <c r="E142" i="1"/>
  <c r="G142" i="1" s="1"/>
  <c r="E146" i="1"/>
  <c r="G146" i="1" s="1"/>
  <c r="E153" i="1"/>
  <c r="G153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9" i="1"/>
  <c r="G169" i="1" s="1"/>
  <c r="E171" i="1"/>
  <c r="G171" i="1" s="1"/>
  <c r="E172" i="1"/>
  <c r="G172" i="1" s="1"/>
  <c r="E173" i="1"/>
  <c r="G173" i="1" s="1"/>
  <c r="E185" i="1"/>
  <c r="G185" i="1" s="1"/>
  <c r="E186" i="1"/>
  <c r="G186" i="1" s="1"/>
  <c r="E187" i="1"/>
  <c r="G187" i="1" s="1"/>
  <c r="E189" i="1"/>
  <c r="G189" i="1" s="1"/>
  <c r="E190" i="1"/>
  <c r="G190" i="1" s="1"/>
  <c r="E191" i="1"/>
  <c r="G191" i="1" s="1"/>
  <c r="E192" i="1"/>
  <c r="G192" i="1" s="1"/>
  <c r="E193" i="1"/>
  <c r="G193" i="1" s="1"/>
  <c r="E200" i="1"/>
  <c r="G200" i="1" s="1"/>
  <c r="E201" i="1"/>
  <c r="G201" i="1" s="1"/>
  <c r="E202" i="1"/>
  <c r="G202" i="1" s="1"/>
  <c r="E206" i="1"/>
  <c r="G20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9" i="1"/>
  <c r="G229" i="1" s="1"/>
  <c r="E230" i="1"/>
  <c r="G230" i="1" s="1"/>
  <c r="E233" i="1"/>
  <c r="G233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9" i="1"/>
  <c r="G249" i="1" s="1"/>
  <c r="E250" i="1"/>
  <c r="G250" i="1" s="1"/>
  <c r="E251" i="1"/>
  <c r="G251" i="1" s="1"/>
  <c r="E252" i="1"/>
  <c r="G252" i="1" s="1"/>
  <c r="E253" i="1"/>
  <c r="G253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4" i="1"/>
  <c r="G264" i="1" s="1"/>
  <c r="E265" i="1"/>
  <c r="G265" i="1" s="1"/>
  <c r="E267" i="1"/>
  <c r="G267" i="1" s="1"/>
  <c r="E268" i="1"/>
  <c r="G268" i="1" s="1"/>
  <c r="E269" i="1"/>
  <c r="G269" i="1" s="1"/>
  <c r="E270" i="1"/>
  <c r="G270" i="1" s="1"/>
  <c r="E2" i="1"/>
  <c r="G2" i="1" s="1"/>
  <c r="E6" i="1"/>
  <c r="G6" i="1" s="1"/>
  <c r="E7" i="1"/>
  <c r="G7" i="1" s="1"/>
  <c r="E8" i="1"/>
  <c r="G8" i="1" s="1"/>
  <c r="E17" i="1"/>
  <c r="G17" i="1" s="1"/>
  <c r="E18" i="1"/>
  <c r="G18" i="1" s="1"/>
  <c r="E19" i="1"/>
  <c r="G19" i="1" s="1"/>
  <c r="E20" i="1"/>
  <c r="G20" i="1" s="1"/>
  <c r="E21" i="1"/>
  <c r="G21" i="1" s="1"/>
  <c r="E27" i="1"/>
  <c r="G27" i="1" s="1"/>
  <c r="E28" i="1"/>
  <c r="G28" i="1" s="1"/>
  <c r="E37" i="1"/>
  <c r="G37" i="1" s="1"/>
  <c r="E38" i="1"/>
  <c r="G38" i="1" s="1"/>
  <c r="E39" i="1"/>
  <c r="G39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7" i="1"/>
  <c r="G57" i="1" s="1"/>
  <c r="E67" i="1"/>
  <c r="G67" i="1" s="1"/>
  <c r="E68" i="1"/>
  <c r="G68" i="1" s="1"/>
  <c r="E69" i="1"/>
  <c r="G69" i="1" s="1"/>
  <c r="E71" i="1"/>
  <c r="G71" i="1" s="1"/>
  <c r="E72" i="1"/>
  <c r="G72" i="1" s="1"/>
  <c r="E86" i="1"/>
  <c r="G86" i="1" s="1"/>
  <c r="E87" i="1"/>
  <c r="G87" i="1" s="1"/>
  <c r="E88" i="1"/>
  <c r="G88" i="1" s="1"/>
  <c r="E106" i="1"/>
  <c r="G106" i="1" s="1"/>
  <c r="E108" i="1"/>
  <c r="G108" i="1" s="1"/>
  <c r="E117" i="1"/>
  <c r="G117" i="1" s="1"/>
  <c r="E118" i="1"/>
  <c r="G118" i="1" s="1"/>
  <c r="E119" i="1"/>
  <c r="G119" i="1" s="1"/>
  <c r="E120" i="1"/>
  <c r="G120" i="1" s="1"/>
  <c r="E121" i="1"/>
  <c r="G121" i="1" s="1"/>
  <c r="E128" i="1"/>
  <c r="G128" i="1" s="1"/>
  <c r="E137" i="1"/>
  <c r="G137" i="1" s="1"/>
  <c r="E138" i="1"/>
  <c r="G138" i="1" s="1"/>
  <c r="E139" i="1"/>
  <c r="G139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66" i="1"/>
  <c r="G166" i="1" s="1"/>
  <c r="E167" i="1"/>
  <c r="G167" i="1" s="1"/>
  <c r="E168" i="1"/>
  <c r="G168" i="1" s="1"/>
  <c r="E170" i="1"/>
  <c r="G170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8" i="1"/>
  <c r="G188" i="1" s="1"/>
  <c r="E197" i="1"/>
  <c r="G197" i="1" s="1"/>
  <c r="E198" i="1"/>
  <c r="G198" i="1" s="1"/>
  <c r="E199" i="1"/>
  <c r="G199" i="1" s="1"/>
  <c r="E207" i="1"/>
  <c r="G207" i="1" s="1"/>
  <c r="E208" i="1"/>
  <c r="G208" i="1" s="1"/>
  <c r="E209" i="1"/>
  <c r="G209" i="1" s="1"/>
  <c r="E210" i="1"/>
  <c r="G210" i="1" s="1"/>
  <c r="E211" i="1"/>
  <c r="G211" i="1" s="1"/>
  <c r="E213" i="1"/>
  <c r="G213" i="1" s="1"/>
  <c r="E226" i="1"/>
  <c r="G226" i="1" s="1"/>
  <c r="E227" i="1"/>
  <c r="G227" i="1" s="1"/>
  <c r="E228" i="1"/>
  <c r="G228" i="1" s="1"/>
  <c r="E231" i="1"/>
  <c r="G231" i="1" s="1"/>
  <c r="E232" i="1"/>
  <c r="G232" i="1" s="1"/>
  <c r="E246" i="1"/>
  <c r="G246" i="1" s="1"/>
  <c r="E247" i="1"/>
  <c r="G247" i="1" s="1"/>
  <c r="E248" i="1"/>
  <c r="G248" i="1" s="1"/>
  <c r="E266" i="1"/>
  <c r="G266" i="1" s="1"/>
  <c r="E3" i="1"/>
  <c r="G3" i="1" s="1"/>
  <c r="E4" i="1"/>
  <c r="G4" i="1" s="1"/>
  <c r="E5" i="1"/>
  <c r="G5" i="1" s="1"/>
  <c r="E14" i="1"/>
  <c r="G14" i="1" s="1"/>
  <c r="E15" i="1"/>
  <c r="G15" i="1" s="1"/>
  <c r="E16" i="1"/>
  <c r="G16" i="1" s="1"/>
  <c r="E23" i="1"/>
  <c r="G23" i="1" s="1"/>
  <c r="E24" i="1"/>
  <c r="G24" i="1" s="1"/>
  <c r="E25" i="1"/>
  <c r="G25" i="1" s="1"/>
  <c r="E34" i="1"/>
  <c r="G34" i="1" s="1"/>
  <c r="E35" i="1"/>
  <c r="G35" i="1" s="1"/>
  <c r="E36" i="1"/>
  <c r="G36" i="1" s="1"/>
  <c r="E43" i="1"/>
  <c r="G43" i="1" s="1"/>
  <c r="E44" i="1"/>
  <c r="G44" i="1" s="1"/>
  <c r="E45" i="1"/>
  <c r="G45" i="1" s="1"/>
  <c r="E54" i="1"/>
  <c r="G54" i="1" s="1"/>
  <c r="E55" i="1"/>
  <c r="G55" i="1" s="1"/>
  <c r="E56" i="1"/>
  <c r="G56" i="1" s="1"/>
  <c r="E63" i="1"/>
  <c r="G63" i="1" s="1"/>
  <c r="E64" i="1"/>
  <c r="G64" i="1" s="1"/>
  <c r="E65" i="1"/>
  <c r="G65" i="1" s="1"/>
  <c r="E70" i="1"/>
  <c r="G70" i="1" s="1"/>
  <c r="E74" i="1"/>
  <c r="G74" i="1" s="1"/>
  <c r="E75" i="1"/>
  <c r="G75" i="1" s="1"/>
  <c r="E76" i="1"/>
  <c r="G76" i="1" s="1"/>
  <c r="E83" i="1"/>
  <c r="G83" i="1" s="1"/>
  <c r="E84" i="1"/>
  <c r="G84" i="1" s="1"/>
  <c r="E85" i="1"/>
  <c r="G85" i="1" s="1"/>
  <c r="E94" i="1"/>
  <c r="G94" i="1" s="1"/>
  <c r="E95" i="1"/>
  <c r="G95" i="1" s="1"/>
  <c r="E96" i="1"/>
  <c r="G96" i="1" s="1"/>
  <c r="E100" i="1"/>
  <c r="G100" i="1" s="1"/>
  <c r="E103" i="1"/>
  <c r="G103" i="1" s="1"/>
  <c r="E104" i="1"/>
  <c r="G104" i="1" s="1"/>
  <c r="E114" i="1"/>
  <c r="G114" i="1" s="1"/>
  <c r="E115" i="1"/>
  <c r="G115" i="1" s="1"/>
  <c r="E116" i="1"/>
  <c r="G116" i="1" s="1"/>
  <c r="E123" i="1"/>
  <c r="G123" i="1" s="1"/>
  <c r="E124" i="1"/>
  <c r="G124" i="1" s="1"/>
  <c r="E125" i="1"/>
  <c r="G125" i="1" s="1"/>
  <c r="E134" i="1"/>
  <c r="G134" i="1" s="1"/>
  <c r="E135" i="1"/>
  <c r="G135" i="1" s="1"/>
  <c r="E136" i="1"/>
  <c r="G136" i="1" s="1"/>
  <c r="E143" i="1"/>
  <c r="G143" i="1" s="1"/>
  <c r="E144" i="1"/>
  <c r="G144" i="1" s="1"/>
  <c r="E145" i="1"/>
  <c r="G145" i="1" s="1"/>
  <c r="E154" i="1"/>
  <c r="G154" i="1" s="1"/>
  <c r="E163" i="1"/>
  <c r="G163" i="1" s="1"/>
  <c r="E164" i="1"/>
  <c r="G164" i="1" s="1"/>
  <c r="E165" i="1"/>
  <c r="G165" i="1" s="1"/>
  <c r="E174" i="1"/>
  <c r="G174" i="1" s="1"/>
  <c r="E175" i="1"/>
  <c r="G175" i="1" s="1"/>
  <c r="E176" i="1"/>
  <c r="G176" i="1" s="1"/>
  <c r="E183" i="1"/>
  <c r="G183" i="1" s="1"/>
  <c r="E184" i="1"/>
  <c r="G184" i="1" s="1"/>
  <c r="E194" i="1"/>
  <c r="G194" i="1" s="1"/>
  <c r="E195" i="1"/>
  <c r="G195" i="1" s="1"/>
  <c r="E196" i="1"/>
  <c r="G196" i="1" s="1"/>
  <c r="E203" i="1"/>
  <c r="G203" i="1" s="1"/>
  <c r="E204" i="1"/>
  <c r="G204" i="1" s="1"/>
  <c r="E205" i="1"/>
  <c r="G205" i="1" s="1"/>
  <c r="E212" i="1"/>
  <c r="G212" i="1" s="1"/>
  <c r="E214" i="1"/>
  <c r="G214" i="1" s="1"/>
  <c r="E215" i="1"/>
  <c r="G215" i="1" s="1"/>
  <c r="E216" i="1"/>
  <c r="G216" i="1" s="1"/>
  <c r="E223" i="1"/>
  <c r="G223" i="1" s="1"/>
  <c r="E224" i="1"/>
  <c r="G224" i="1" s="1"/>
  <c r="E225" i="1"/>
  <c r="G225" i="1" s="1"/>
  <c r="E234" i="1"/>
  <c r="G234" i="1" s="1"/>
  <c r="E235" i="1"/>
  <c r="G235" i="1" s="1"/>
  <c r="E236" i="1"/>
  <c r="G236" i="1" s="1"/>
  <c r="E243" i="1"/>
  <c r="G243" i="1" s="1"/>
  <c r="E244" i="1"/>
  <c r="G244" i="1" s="1"/>
  <c r="E245" i="1"/>
  <c r="G245" i="1" s="1"/>
  <c r="E254" i="1"/>
  <c r="G254" i="1" s="1"/>
  <c r="E255" i="1"/>
  <c r="G255" i="1" s="1"/>
  <c r="E256" i="1"/>
  <c r="G256" i="1" s="1"/>
  <c r="E263" i="1"/>
  <c r="G263" i="1" s="1"/>
  <c r="O193" i="6" l="1"/>
  <c r="P193" i="6"/>
  <c r="S193" i="6"/>
  <c r="K213" i="6"/>
  <c r="R213" i="6"/>
  <c r="S195" i="6"/>
  <c r="K195" i="6"/>
  <c r="L195" i="6"/>
  <c r="M195" i="6"/>
  <c r="L56" i="6"/>
  <c r="N56" i="6"/>
  <c r="U136" i="6"/>
  <c r="R136" i="6"/>
  <c r="S136" i="6"/>
  <c r="P236" i="6"/>
  <c r="O236" i="6"/>
  <c r="V236" i="6"/>
  <c r="H256" i="6"/>
  <c r="M256" i="6"/>
  <c r="N256" i="6"/>
  <c r="O256" i="6"/>
  <c r="P256" i="6"/>
  <c r="R256" i="6"/>
  <c r="S256" i="6"/>
  <c r="L236" i="6"/>
  <c r="J155" i="6"/>
  <c r="H257" i="6"/>
  <c r="U257" i="6"/>
  <c r="H155" i="6"/>
  <c r="L59" i="6"/>
  <c r="M59" i="6"/>
  <c r="L99" i="6"/>
  <c r="P99" i="6"/>
  <c r="T99" i="6"/>
  <c r="I139" i="6"/>
  <c r="Q139" i="6"/>
  <c r="T139" i="6"/>
  <c r="H219" i="6"/>
  <c r="J219" i="6"/>
  <c r="R239" i="6"/>
  <c r="H239" i="6"/>
  <c r="K259" i="6"/>
  <c r="L259" i="6"/>
  <c r="M259" i="6"/>
  <c r="T140" i="6"/>
  <c r="O140" i="6"/>
  <c r="M240" i="6"/>
  <c r="J240" i="6"/>
  <c r="O240" i="6"/>
  <c r="P240" i="6"/>
  <c r="Q240" i="6"/>
  <c r="R240" i="6"/>
  <c r="Q136" i="6"/>
  <c r="K179" i="6"/>
  <c r="T135" i="6"/>
  <c r="R135" i="6"/>
  <c r="V260" i="6"/>
  <c r="R241" i="6"/>
  <c r="S263" i="6"/>
  <c r="L143" i="6"/>
  <c r="P263" i="6"/>
  <c r="U244" i="6"/>
  <c r="O224" i="6"/>
  <c r="K143" i="6"/>
  <c r="U104" i="6"/>
  <c r="M263" i="6"/>
  <c r="S244" i="6"/>
  <c r="N224" i="6"/>
  <c r="S205" i="6"/>
  <c r="H165" i="6"/>
  <c r="O103" i="6"/>
  <c r="U265" i="6"/>
  <c r="R262" i="6"/>
  <c r="R244" i="6"/>
  <c r="M224" i="6"/>
  <c r="T204" i="6"/>
  <c r="L186" i="6"/>
  <c r="V164" i="6"/>
  <c r="M103" i="6"/>
  <c r="T265" i="6"/>
  <c r="Q262" i="6"/>
  <c r="O244" i="6"/>
  <c r="L223" i="6"/>
  <c r="Q204" i="6"/>
  <c r="T184" i="6"/>
  <c r="S164" i="6"/>
  <c r="J103" i="6"/>
  <c r="U43" i="6"/>
  <c r="S265" i="6"/>
  <c r="P262" i="6"/>
  <c r="N244" i="6"/>
  <c r="I223" i="6"/>
  <c r="P204" i="6"/>
  <c r="S184" i="6"/>
  <c r="R164" i="6"/>
  <c r="T43" i="6"/>
  <c r="R265" i="6"/>
  <c r="O262" i="6"/>
  <c r="J244" i="6"/>
  <c r="H223" i="6"/>
  <c r="O204" i="6"/>
  <c r="M184" i="6"/>
  <c r="P164" i="6"/>
  <c r="N42" i="6"/>
  <c r="N167" i="6"/>
  <c r="R207" i="6"/>
  <c r="O207" i="6"/>
  <c r="N265" i="6"/>
  <c r="Q260" i="6"/>
  <c r="N252" i="6"/>
  <c r="H245" i="6"/>
  <c r="I235" i="6"/>
  <c r="R205" i="6"/>
  <c r="H186" i="6"/>
  <c r="V176" i="6"/>
  <c r="I145" i="6"/>
  <c r="H125" i="6"/>
  <c r="N102" i="6"/>
  <c r="N76" i="6"/>
  <c r="I3" i="6"/>
  <c r="M265" i="6"/>
  <c r="R263" i="6"/>
  <c r="P260" i="6"/>
  <c r="K252" i="6"/>
  <c r="N242" i="6"/>
  <c r="H235" i="6"/>
  <c r="R216" i="6"/>
  <c r="Q205" i="6"/>
  <c r="V200" i="6"/>
  <c r="V185" i="6"/>
  <c r="R176" i="6"/>
  <c r="M164" i="6"/>
  <c r="T144" i="6"/>
  <c r="S124" i="6"/>
  <c r="L102" i="6"/>
  <c r="L76" i="6"/>
  <c r="K35" i="6"/>
  <c r="T87" i="6"/>
  <c r="H167" i="6"/>
  <c r="S153" i="6"/>
  <c r="H254" i="6"/>
  <c r="V253" i="6"/>
  <c r="R271" i="6"/>
  <c r="L265" i="6"/>
  <c r="J252" i="6"/>
  <c r="K242" i="6"/>
  <c r="T230" i="6"/>
  <c r="P216" i="6"/>
  <c r="J205" i="6"/>
  <c r="U200" i="6"/>
  <c r="U185" i="6"/>
  <c r="Q176" i="6"/>
  <c r="V75" i="6"/>
  <c r="Q271" i="6"/>
  <c r="K265" i="6"/>
  <c r="N263" i="6"/>
  <c r="U259" i="6"/>
  <c r="T244" i="6"/>
  <c r="S241" i="6"/>
  <c r="L230" i="6"/>
  <c r="M223" i="6"/>
  <c r="O216" i="6"/>
  <c r="I205" i="6"/>
  <c r="T200" i="6"/>
  <c r="T185" i="6"/>
  <c r="P176" i="6"/>
  <c r="M163" i="6"/>
  <c r="J124" i="6"/>
  <c r="R99" i="6"/>
  <c r="K34" i="6"/>
  <c r="J186" i="6"/>
  <c r="I186" i="6"/>
  <c r="J265" i="6"/>
  <c r="N215" i="6"/>
  <c r="O176" i="6"/>
  <c r="M26" i="6"/>
  <c r="N207" i="6"/>
  <c r="V151" i="6"/>
  <c r="S151" i="6"/>
  <c r="L235" i="6"/>
  <c r="K230" i="6"/>
  <c r="N200" i="6"/>
  <c r="Q185" i="6"/>
  <c r="L271" i="6"/>
  <c r="I265" i="6"/>
  <c r="L263" i="6"/>
  <c r="R259" i="6"/>
  <c r="V246" i="6"/>
  <c r="U240" i="6"/>
  <c r="V226" i="6"/>
  <c r="K223" i="6"/>
  <c r="M215" i="6"/>
  <c r="S204" i="6"/>
  <c r="M200" i="6"/>
  <c r="P185" i="6"/>
  <c r="N176" i="6"/>
  <c r="J163" i="6"/>
  <c r="S143" i="6"/>
  <c r="U123" i="6"/>
  <c r="M99" i="6"/>
  <c r="R65" i="6"/>
  <c r="S25" i="6"/>
  <c r="Q207" i="6"/>
  <c r="Q187" i="6"/>
  <c r="O126" i="6"/>
  <c r="V65" i="6"/>
  <c r="Q270" i="6"/>
  <c r="V264" i="6"/>
  <c r="S262" i="6"/>
  <c r="P259" i="6"/>
  <c r="U246" i="6"/>
  <c r="Q244" i="6"/>
  <c r="T240" i="6"/>
  <c r="U226" i="6"/>
  <c r="J223" i="6"/>
  <c r="H215" i="6"/>
  <c r="R204" i="6"/>
  <c r="R196" i="6"/>
  <c r="I185" i="6"/>
  <c r="L176" i="6"/>
  <c r="I163" i="6"/>
  <c r="P143" i="6"/>
  <c r="T123" i="6"/>
  <c r="Q64" i="6"/>
  <c r="R25" i="6"/>
  <c r="P206" i="6"/>
  <c r="T246" i="6"/>
  <c r="S240" i="6"/>
  <c r="O226" i="6"/>
  <c r="T213" i="6"/>
  <c r="Q196" i="6"/>
  <c r="K176" i="6"/>
  <c r="T96" i="6"/>
  <c r="K25" i="6"/>
  <c r="U267" i="6"/>
  <c r="S246" i="6"/>
  <c r="S213" i="6"/>
  <c r="R195" i="6"/>
  <c r="V87" i="6"/>
  <c r="Q147" i="6"/>
  <c r="H147" i="6"/>
  <c r="I147" i="6"/>
  <c r="K147" i="6"/>
  <c r="S147" i="6"/>
  <c r="T147" i="6"/>
  <c r="U147" i="6"/>
  <c r="R227" i="6"/>
  <c r="H227" i="6"/>
  <c r="I227" i="6"/>
  <c r="J227" i="6"/>
  <c r="K227" i="6"/>
  <c r="P227" i="6"/>
  <c r="V268" i="6"/>
  <c r="Q268" i="6"/>
  <c r="R268" i="6"/>
  <c r="O209" i="6"/>
  <c r="H209" i="6"/>
  <c r="P209" i="6"/>
  <c r="K209" i="6"/>
  <c r="R250" i="6"/>
  <c r="S250" i="6"/>
  <c r="V250" i="6"/>
  <c r="U51" i="6"/>
  <c r="P51" i="6"/>
  <c r="Q51" i="6"/>
  <c r="R51" i="6"/>
  <c r="S51" i="6"/>
  <c r="K231" i="6"/>
  <c r="I231" i="6"/>
  <c r="L231" i="6"/>
  <c r="J231" i="6"/>
  <c r="M231" i="6"/>
  <c r="S108" i="6"/>
  <c r="H108" i="6"/>
  <c r="K108" i="6"/>
  <c r="Q108" i="6"/>
  <c r="R108" i="6"/>
  <c r="I248" i="6"/>
  <c r="N248" i="6"/>
  <c r="J248" i="6"/>
  <c r="K248" i="6"/>
  <c r="L248" i="6"/>
  <c r="M248" i="6"/>
  <c r="O50" i="6"/>
  <c r="N50" i="6"/>
  <c r="M190" i="6"/>
  <c r="U190" i="6"/>
  <c r="V190" i="6"/>
  <c r="M211" i="6"/>
  <c r="I211" i="6"/>
  <c r="L211" i="6"/>
  <c r="N211" i="6"/>
  <c r="O211" i="6"/>
  <c r="T211" i="6"/>
  <c r="M132" i="6"/>
  <c r="H132" i="6"/>
  <c r="J187" i="6"/>
  <c r="S187" i="6"/>
  <c r="N128" i="6"/>
  <c r="P128" i="6"/>
  <c r="V128" i="6"/>
  <c r="O109" i="6"/>
  <c r="L109" i="6"/>
  <c r="P229" i="6"/>
  <c r="H191" i="6"/>
  <c r="N191" i="6"/>
  <c r="R191" i="6"/>
  <c r="S191" i="6"/>
  <c r="G7" i="6"/>
  <c r="S7" i="6" s="1"/>
  <c r="E2" i="6"/>
  <c r="H127" i="6"/>
  <c r="T127" i="6"/>
  <c r="H267" i="6"/>
  <c r="V267" i="6"/>
  <c r="O267" i="6"/>
  <c r="M267" i="6"/>
  <c r="K267" i="6"/>
  <c r="L267" i="6"/>
  <c r="P148" i="6"/>
  <c r="J148" i="6"/>
  <c r="L148" i="6"/>
  <c r="O228" i="6"/>
  <c r="N228" i="6"/>
  <c r="S228" i="6"/>
  <c r="J269" i="6"/>
  <c r="H269" i="6"/>
  <c r="I269" i="6"/>
  <c r="L269" i="6"/>
  <c r="V269" i="6"/>
  <c r="N270" i="6"/>
  <c r="H270" i="6"/>
  <c r="O270" i="6"/>
  <c r="K270" i="6"/>
  <c r="L270" i="6"/>
  <c r="M270" i="6"/>
  <c r="T71" i="6"/>
  <c r="Q71" i="6"/>
  <c r="U151" i="6"/>
  <c r="P151" i="6"/>
  <c r="S271" i="6"/>
  <c r="T271" i="6"/>
  <c r="U271" i="6"/>
  <c r="V271" i="6"/>
  <c r="M107" i="6"/>
  <c r="V107" i="6"/>
  <c r="J207" i="6"/>
  <c r="L207" i="6"/>
  <c r="R247" i="6"/>
  <c r="P68" i="6"/>
  <c r="O68" i="6"/>
  <c r="T249" i="6"/>
  <c r="I249" i="6"/>
  <c r="Q267" i="6"/>
  <c r="P91" i="6"/>
  <c r="Q91" i="6"/>
  <c r="P267" i="6"/>
  <c r="J212" i="6"/>
  <c r="T212" i="6"/>
  <c r="U212" i="6"/>
  <c r="Q247" i="6"/>
  <c r="P247" i="6"/>
  <c r="K251" i="6"/>
  <c r="L251" i="6"/>
  <c r="H251" i="6"/>
  <c r="I251" i="6"/>
  <c r="J251" i="6"/>
  <c r="K168" i="6"/>
  <c r="M88" i="6"/>
  <c r="N88" i="6"/>
  <c r="P88" i="6"/>
  <c r="Q88" i="6"/>
  <c r="M188" i="6"/>
  <c r="S188" i="6"/>
  <c r="Q188" i="6"/>
  <c r="R188" i="6"/>
  <c r="T188" i="6"/>
  <c r="S267" i="6"/>
  <c r="I171" i="6"/>
  <c r="U171" i="6"/>
  <c r="H229" i="6"/>
  <c r="Q192" i="6"/>
  <c r="R192" i="6"/>
  <c r="S207" i="6"/>
  <c r="O213" i="6"/>
  <c r="V234" i="6"/>
  <c r="S255" i="6"/>
  <c r="U234" i="6"/>
  <c r="M161" i="6"/>
  <c r="O133" i="6"/>
  <c r="R3" i="6"/>
  <c r="J262" i="6"/>
  <c r="R255" i="6"/>
  <c r="R242" i="6"/>
  <c r="L240" i="6"/>
  <c r="T234" i="6"/>
  <c r="M222" i="6"/>
  <c r="T216" i="6"/>
  <c r="N203" i="6"/>
  <c r="J200" i="6"/>
  <c r="P181" i="6"/>
  <c r="L161" i="6"/>
  <c r="M141" i="6"/>
  <c r="M133" i="6"/>
  <c r="S83" i="6"/>
  <c r="Q3" i="6"/>
  <c r="Q266" i="6"/>
  <c r="H265" i="6"/>
  <c r="Q263" i="6"/>
  <c r="H262" i="6"/>
  <c r="S259" i="6"/>
  <c r="Q255" i="6"/>
  <c r="N246" i="6"/>
  <c r="P244" i="6"/>
  <c r="O242" i="6"/>
  <c r="K240" i="6"/>
  <c r="P234" i="6"/>
  <c r="R224" i="6"/>
  <c r="L222" i="6"/>
  <c r="S216" i="6"/>
  <c r="V205" i="6"/>
  <c r="M203" i="6"/>
  <c r="N198" i="6"/>
  <c r="R185" i="6"/>
  <c r="O181" i="6"/>
  <c r="R175" i="6"/>
  <c r="I165" i="6"/>
  <c r="L141" i="6"/>
  <c r="K122" i="6"/>
  <c r="V96" i="6"/>
  <c r="V261" i="6"/>
  <c r="P255" i="6"/>
  <c r="K234" i="6"/>
  <c r="R221" i="6"/>
  <c r="M198" i="6"/>
  <c r="K181" i="6"/>
  <c r="I175" i="6"/>
  <c r="V121" i="6"/>
  <c r="O3" i="6"/>
  <c r="O263" i="6"/>
  <c r="U261" i="6"/>
  <c r="Q259" i="6"/>
  <c r="O255" i="6"/>
  <c r="M242" i="6"/>
  <c r="I239" i="6"/>
  <c r="I233" i="6"/>
  <c r="Q221" i="6"/>
  <c r="T196" i="6"/>
  <c r="J181" i="6"/>
  <c r="P160" i="6"/>
  <c r="U140" i="6"/>
  <c r="U121" i="6"/>
  <c r="M82" i="6"/>
  <c r="H46" i="6"/>
  <c r="O24" i="6"/>
  <c r="T261" i="6"/>
  <c r="N255" i="6"/>
  <c r="L242" i="6"/>
  <c r="H233" i="6"/>
  <c r="P221" i="6"/>
  <c r="S196" i="6"/>
  <c r="I181" i="6"/>
  <c r="Q173" i="6"/>
  <c r="O160" i="6"/>
  <c r="S121" i="6"/>
  <c r="L82" i="6"/>
  <c r="K21" i="6"/>
  <c r="Q133" i="6"/>
  <c r="M255" i="6"/>
  <c r="O221" i="6"/>
  <c r="P173" i="6"/>
  <c r="K221" i="6"/>
  <c r="S215" i="6"/>
  <c r="V180" i="6"/>
  <c r="I242" i="6"/>
  <c r="J221" i="6"/>
  <c r="V202" i="6"/>
  <c r="S180" i="6"/>
  <c r="R43" i="6"/>
  <c r="J266" i="6"/>
  <c r="P264" i="6"/>
  <c r="J263" i="6"/>
  <c r="K261" i="6"/>
  <c r="V256" i="6"/>
  <c r="H255" i="6"/>
  <c r="P245" i="6"/>
  <c r="S243" i="6"/>
  <c r="H242" i="6"/>
  <c r="T236" i="6"/>
  <c r="N226" i="6"/>
  <c r="P223" i="6"/>
  <c r="Q215" i="6"/>
  <c r="T202" i="6"/>
  <c r="O196" i="6"/>
  <c r="L184" i="6"/>
  <c r="O180" i="6"/>
  <c r="J173" i="6"/>
  <c r="L164" i="6"/>
  <c r="R156" i="6"/>
  <c r="P145" i="6"/>
  <c r="P139" i="6"/>
  <c r="J126" i="6"/>
  <c r="K120" i="6"/>
  <c r="L81" i="6"/>
  <c r="L62" i="6"/>
  <c r="Q43" i="6"/>
  <c r="V20" i="6"/>
  <c r="P133" i="6"/>
  <c r="V238" i="6"/>
  <c r="M261" i="6"/>
  <c r="L261" i="6"/>
  <c r="U236" i="6"/>
  <c r="Q223" i="6"/>
  <c r="R215" i="6"/>
  <c r="P196" i="6"/>
  <c r="K173" i="6"/>
  <c r="V81" i="6"/>
  <c r="H21" i="6"/>
  <c r="H266" i="6"/>
  <c r="O264" i="6"/>
  <c r="I263" i="6"/>
  <c r="J261" i="6"/>
  <c r="U256" i="6"/>
  <c r="L254" i="6"/>
  <c r="O245" i="6"/>
  <c r="R243" i="6"/>
  <c r="V241" i="6"/>
  <c r="Q236" i="6"/>
  <c r="M226" i="6"/>
  <c r="O223" i="6"/>
  <c r="S220" i="6"/>
  <c r="P215" i="6"/>
  <c r="V204" i="6"/>
  <c r="O202" i="6"/>
  <c r="K184" i="6"/>
  <c r="K180" i="6"/>
  <c r="P155" i="6"/>
  <c r="M145" i="6"/>
  <c r="V136" i="6"/>
  <c r="S125" i="6"/>
  <c r="J120" i="6"/>
  <c r="Q103" i="6"/>
  <c r="V80" i="6"/>
  <c r="K62" i="6"/>
  <c r="P43" i="6"/>
  <c r="N20" i="6"/>
  <c r="N261" i="6"/>
  <c r="J21" i="6"/>
  <c r="J255" i="6"/>
  <c r="O173" i="6"/>
  <c r="O120" i="6"/>
  <c r="K263" i="6"/>
  <c r="I255" i="6"/>
  <c r="T243" i="6"/>
  <c r="N120" i="6"/>
  <c r="V265" i="6"/>
  <c r="N264" i="6"/>
  <c r="I261" i="6"/>
  <c r="T256" i="6"/>
  <c r="K254" i="6"/>
  <c r="N245" i="6"/>
  <c r="T241" i="6"/>
  <c r="R220" i="6"/>
  <c r="U204" i="6"/>
  <c r="N202" i="6"/>
  <c r="J184" i="6"/>
  <c r="V163" i="6"/>
  <c r="K145" i="6"/>
  <c r="P103" i="6"/>
  <c r="H62" i="6"/>
  <c r="L217" i="6"/>
  <c r="M217" i="6"/>
  <c r="N217" i="6"/>
  <c r="U217" i="6"/>
  <c r="V217" i="6"/>
  <c r="T217" i="6"/>
  <c r="H217" i="6"/>
  <c r="I217" i="6"/>
  <c r="V37" i="6"/>
  <c r="R78" i="6"/>
  <c r="S78" i="6"/>
  <c r="T78" i="6"/>
  <c r="U78" i="6"/>
  <c r="I78" i="6"/>
  <c r="J78" i="6"/>
  <c r="Q78" i="6"/>
  <c r="H78" i="6"/>
  <c r="P78" i="6"/>
  <c r="L78" i="6"/>
  <c r="K78" i="6"/>
  <c r="M78" i="6"/>
  <c r="N78" i="6"/>
  <c r="O78" i="6"/>
  <c r="V78" i="6"/>
  <c r="J158" i="6"/>
  <c r="K158" i="6"/>
  <c r="L158" i="6"/>
  <c r="N158" i="6"/>
  <c r="T158" i="6"/>
  <c r="H158" i="6"/>
  <c r="I158" i="6"/>
  <c r="O158" i="6"/>
  <c r="P158" i="6"/>
  <c r="Q158" i="6"/>
  <c r="V158" i="6"/>
  <c r="U158" i="6"/>
  <c r="P258" i="6"/>
  <c r="R258" i="6"/>
  <c r="S258" i="6"/>
  <c r="T258" i="6"/>
  <c r="U258" i="6"/>
  <c r="V258" i="6"/>
  <c r="H258" i="6"/>
  <c r="I258" i="6"/>
  <c r="U238" i="6"/>
  <c r="K118" i="6"/>
  <c r="R37" i="6"/>
  <c r="O238" i="6"/>
  <c r="N178" i="6"/>
  <c r="M117" i="6"/>
  <c r="V77" i="6"/>
  <c r="J238" i="6"/>
  <c r="M178" i="6"/>
  <c r="J133" i="6"/>
  <c r="K117" i="6"/>
  <c r="K269" i="6"/>
  <c r="J254" i="6"/>
  <c r="I238" i="6"/>
  <c r="O229" i="6"/>
  <c r="L178" i="6"/>
  <c r="V154" i="6"/>
  <c r="L97" i="6"/>
  <c r="I237" i="6"/>
  <c r="U211" i="6"/>
  <c r="L197" i="6"/>
  <c r="M197" i="6"/>
  <c r="N197" i="6"/>
  <c r="P197" i="6"/>
  <c r="Q197" i="6"/>
  <c r="R197" i="6"/>
  <c r="T197" i="6"/>
  <c r="U197" i="6"/>
  <c r="V197" i="6"/>
  <c r="O197" i="6"/>
  <c r="H197" i="6"/>
  <c r="I197" i="6"/>
  <c r="J197" i="6"/>
  <c r="K197" i="6"/>
  <c r="R58" i="6"/>
  <c r="S58" i="6"/>
  <c r="T58" i="6"/>
  <c r="U58" i="6"/>
  <c r="I58" i="6"/>
  <c r="J58" i="6"/>
  <c r="H58" i="6"/>
  <c r="P58" i="6"/>
  <c r="L58" i="6"/>
  <c r="O58" i="6"/>
  <c r="Q58" i="6"/>
  <c r="S138" i="6"/>
  <c r="U138" i="6"/>
  <c r="V138" i="6"/>
  <c r="P138" i="6"/>
  <c r="Q138" i="6"/>
  <c r="R138" i="6"/>
  <c r="H138" i="6"/>
  <c r="I138" i="6"/>
  <c r="J138" i="6"/>
  <c r="L138" i="6"/>
  <c r="M138" i="6"/>
  <c r="N138" i="6"/>
  <c r="K138" i="6"/>
  <c r="O138" i="6"/>
  <c r="T138" i="6"/>
  <c r="Q198" i="6"/>
  <c r="R198" i="6"/>
  <c r="S198" i="6"/>
  <c r="I198" i="6"/>
  <c r="J198" i="6"/>
  <c r="K198" i="6"/>
  <c r="L198" i="6"/>
  <c r="I257" i="6"/>
  <c r="T29" i="6"/>
  <c r="U253" i="6"/>
  <c r="V232" i="6"/>
  <c r="T190" i="6"/>
  <c r="T170" i="6"/>
  <c r="Q137" i="6"/>
  <c r="U129" i="6"/>
  <c r="S29" i="6"/>
  <c r="L14" i="6"/>
  <c r="H8" i="6"/>
  <c r="I8" i="6"/>
  <c r="J8" i="6"/>
  <c r="K8" i="6"/>
  <c r="S8" i="6"/>
  <c r="T8" i="6"/>
  <c r="M8" i="6"/>
  <c r="Q8" i="6"/>
  <c r="V8" i="6"/>
  <c r="L8" i="6"/>
  <c r="N8" i="6"/>
  <c r="O8" i="6"/>
  <c r="P8" i="6"/>
  <c r="R8" i="6"/>
  <c r="U8" i="6"/>
  <c r="H28" i="6"/>
  <c r="I28" i="6"/>
  <c r="J28" i="6"/>
  <c r="K28" i="6"/>
  <c r="S28" i="6"/>
  <c r="T28" i="6"/>
  <c r="L28" i="6"/>
  <c r="M28" i="6"/>
  <c r="V28" i="6"/>
  <c r="U28" i="6"/>
  <c r="O28" i="6"/>
  <c r="P28" i="6"/>
  <c r="Q28" i="6"/>
  <c r="N28" i="6"/>
  <c r="H48" i="6"/>
  <c r="I48" i="6"/>
  <c r="J48" i="6"/>
  <c r="K48" i="6"/>
  <c r="S48" i="6"/>
  <c r="T48" i="6"/>
  <c r="M48" i="6"/>
  <c r="V48" i="6"/>
  <c r="O48" i="6"/>
  <c r="Q48" i="6"/>
  <c r="R48" i="6"/>
  <c r="U48" i="6"/>
  <c r="L48" i="6"/>
  <c r="N48" i="6"/>
  <c r="P48" i="6"/>
  <c r="H68" i="6"/>
  <c r="I68" i="6"/>
  <c r="J68" i="6"/>
  <c r="K68" i="6"/>
  <c r="S68" i="6"/>
  <c r="T68" i="6"/>
  <c r="V68" i="6"/>
  <c r="Q68" i="6"/>
  <c r="M68" i="6"/>
  <c r="R68" i="6"/>
  <c r="U68" i="6"/>
  <c r="N68" i="6"/>
  <c r="L68" i="6"/>
  <c r="H88" i="6"/>
  <c r="I88" i="6"/>
  <c r="J88" i="6"/>
  <c r="K88" i="6"/>
  <c r="S88" i="6"/>
  <c r="L88" i="6"/>
  <c r="U88" i="6"/>
  <c r="V88" i="6"/>
  <c r="O88" i="6"/>
  <c r="R88" i="6"/>
  <c r="T88" i="6"/>
  <c r="I108" i="6"/>
  <c r="V108" i="6"/>
  <c r="T108" i="6"/>
  <c r="U108" i="6"/>
  <c r="J108" i="6"/>
  <c r="L108" i="6"/>
  <c r="O108" i="6"/>
  <c r="M108" i="6"/>
  <c r="N108" i="6"/>
  <c r="P108" i="6"/>
  <c r="I128" i="6"/>
  <c r="M128" i="6"/>
  <c r="H128" i="6"/>
  <c r="J128" i="6"/>
  <c r="O128" i="6"/>
  <c r="K128" i="6"/>
  <c r="L128" i="6"/>
  <c r="U128" i="6"/>
  <c r="Q128" i="6"/>
  <c r="R128" i="6"/>
  <c r="S128" i="6"/>
  <c r="Q148" i="6"/>
  <c r="R148" i="6"/>
  <c r="H148" i="6"/>
  <c r="I148" i="6"/>
  <c r="K148" i="6"/>
  <c r="S148" i="6"/>
  <c r="M148" i="6"/>
  <c r="N148" i="6"/>
  <c r="O148" i="6"/>
  <c r="T148" i="6"/>
  <c r="U148" i="6"/>
  <c r="V148" i="6"/>
  <c r="H168" i="6"/>
  <c r="I168" i="6"/>
  <c r="Q168" i="6"/>
  <c r="T168" i="6"/>
  <c r="U168" i="6"/>
  <c r="V168" i="6"/>
  <c r="L168" i="6"/>
  <c r="M168" i="6"/>
  <c r="N168" i="6"/>
  <c r="O168" i="6"/>
  <c r="R168" i="6"/>
  <c r="P168" i="6"/>
  <c r="S168" i="6"/>
  <c r="H188" i="6"/>
  <c r="I188" i="6"/>
  <c r="J188" i="6"/>
  <c r="K188" i="6"/>
  <c r="L188" i="6"/>
  <c r="N188" i="6"/>
  <c r="O188" i="6"/>
  <c r="P188" i="6"/>
  <c r="V188" i="6"/>
  <c r="H208" i="6"/>
  <c r="I208" i="6"/>
  <c r="O208" i="6"/>
  <c r="P208" i="6"/>
  <c r="U208" i="6"/>
  <c r="J208" i="6"/>
  <c r="K208" i="6"/>
  <c r="L208" i="6"/>
  <c r="M208" i="6"/>
  <c r="N208" i="6"/>
  <c r="Q208" i="6"/>
  <c r="R208" i="6"/>
  <c r="S208" i="6"/>
  <c r="T208" i="6"/>
  <c r="H228" i="6"/>
  <c r="I228" i="6"/>
  <c r="T228" i="6"/>
  <c r="U228" i="6"/>
  <c r="M228" i="6"/>
  <c r="J228" i="6"/>
  <c r="K228" i="6"/>
  <c r="L228" i="6"/>
  <c r="P228" i="6"/>
  <c r="Q228" i="6"/>
  <c r="O248" i="6"/>
  <c r="P248" i="6"/>
  <c r="Q248" i="6"/>
  <c r="T248" i="6"/>
  <c r="R248" i="6"/>
  <c r="S248" i="6"/>
  <c r="U248" i="6"/>
  <c r="V248" i="6"/>
  <c r="H268" i="6"/>
  <c r="I268" i="6"/>
  <c r="J268" i="6"/>
  <c r="K268" i="6"/>
  <c r="P268" i="6"/>
  <c r="L268" i="6"/>
  <c r="M268" i="6"/>
  <c r="N268" i="6"/>
  <c r="O268" i="6"/>
  <c r="S268" i="6"/>
  <c r="T268" i="6"/>
  <c r="U268" i="6"/>
  <c r="Q258" i="6"/>
  <c r="R253" i="6"/>
  <c r="U249" i="6"/>
  <c r="U232" i="6"/>
  <c r="R228" i="6"/>
  <c r="N190" i="6"/>
  <c r="M170" i="6"/>
  <c r="M137" i="6"/>
  <c r="Q129" i="6"/>
  <c r="S113" i="6"/>
  <c r="Q94" i="6"/>
  <c r="Q74" i="6"/>
  <c r="L29" i="6"/>
  <c r="M57" i="6"/>
  <c r="N57" i="6"/>
  <c r="O57" i="6"/>
  <c r="P57" i="6"/>
  <c r="T57" i="6"/>
  <c r="H57" i="6"/>
  <c r="I57" i="6"/>
  <c r="J57" i="6"/>
  <c r="R57" i="6"/>
  <c r="S57" i="6"/>
  <c r="U57" i="6"/>
  <c r="K57" i="6"/>
  <c r="L57" i="6"/>
  <c r="Q57" i="6"/>
  <c r="V57" i="6"/>
  <c r="K257" i="6"/>
  <c r="L257" i="6"/>
  <c r="M257" i="6"/>
  <c r="N257" i="6"/>
  <c r="R257" i="6"/>
  <c r="O257" i="6"/>
  <c r="P257" i="6"/>
  <c r="T257" i="6"/>
  <c r="Q257" i="6"/>
  <c r="S257" i="6"/>
  <c r="R38" i="6"/>
  <c r="S38" i="6"/>
  <c r="T38" i="6"/>
  <c r="U38" i="6"/>
  <c r="I38" i="6"/>
  <c r="J38" i="6"/>
  <c r="Q38" i="6"/>
  <c r="N38" i="6"/>
  <c r="O38" i="6"/>
  <c r="P38" i="6"/>
  <c r="V38" i="6"/>
  <c r="M38" i="6"/>
  <c r="H38" i="6"/>
  <c r="K38" i="6"/>
  <c r="L38" i="6"/>
  <c r="Q178" i="6"/>
  <c r="R178" i="6"/>
  <c r="S178" i="6"/>
  <c r="P178" i="6"/>
  <c r="T178" i="6"/>
  <c r="U178" i="6"/>
  <c r="J178" i="6"/>
  <c r="K178" i="6"/>
  <c r="M49" i="6"/>
  <c r="N49" i="6"/>
  <c r="O49" i="6"/>
  <c r="P49" i="6"/>
  <c r="H49" i="6"/>
  <c r="I49" i="6"/>
  <c r="J49" i="6"/>
  <c r="U49" i="6"/>
  <c r="S49" i="6"/>
  <c r="T49" i="6"/>
  <c r="V49" i="6"/>
  <c r="L49" i="6"/>
  <c r="Q49" i="6"/>
  <c r="R49" i="6"/>
  <c r="K49" i="6"/>
  <c r="N109" i="6"/>
  <c r="H109" i="6"/>
  <c r="I109" i="6"/>
  <c r="J109" i="6"/>
  <c r="K109" i="6"/>
  <c r="M109" i="6"/>
  <c r="T109" i="6"/>
  <c r="P109" i="6"/>
  <c r="Q109" i="6"/>
  <c r="R109" i="6"/>
  <c r="U109" i="6"/>
  <c r="V109" i="6"/>
  <c r="L169" i="6"/>
  <c r="M169" i="6"/>
  <c r="N169" i="6"/>
  <c r="V169" i="6"/>
  <c r="I169" i="6"/>
  <c r="J169" i="6"/>
  <c r="K169" i="6"/>
  <c r="R169" i="6"/>
  <c r="O169" i="6"/>
  <c r="H169" i="6"/>
  <c r="S169" i="6"/>
  <c r="T169" i="6"/>
  <c r="U169" i="6"/>
  <c r="L209" i="6"/>
  <c r="M209" i="6"/>
  <c r="N209" i="6"/>
  <c r="T209" i="6"/>
  <c r="U209" i="6"/>
  <c r="I209" i="6"/>
  <c r="J209" i="6"/>
  <c r="M269" i="6"/>
  <c r="N269" i="6"/>
  <c r="O269" i="6"/>
  <c r="P269" i="6"/>
  <c r="Q269" i="6"/>
  <c r="R269" i="6"/>
  <c r="S269" i="6"/>
  <c r="U269" i="6"/>
  <c r="T269" i="6"/>
  <c r="O258" i="6"/>
  <c r="T232" i="6"/>
  <c r="S158" i="6"/>
  <c r="R113" i="6"/>
  <c r="M94" i="6"/>
  <c r="R12" i="6"/>
  <c r="M17" i="6"/>
  <c r="N17" i="6"/>
  <c r="O17" i="6"/>
  <c r="P17" i="6"/>
  <c r="T17" i="6"/>
  <c r="K17" i="6"/>
  <c r="L17" i="6"/>
  <c r="Q17" i="6"/>
  <c r="R17" i="6"/>
  <c r="S17" i="6"/>
  <c r="U17" i="6"/>
  <c r="H17" i="6"/>
  <c r="I17" i="6"/>
  <c r="J17" i="6"/>
  <c r="M97" i="6"/>
  <c r="N97" i="6"/>
  <c r="O97" i="6"/>
  <c r="P97" i="6"/>
  <c r="H97" i="6"/>
  <c r="K97" i="6"/>
  <c r="V97" i="6"/>
  <c r="S97" i="6"/>
  <c r="T97" i="6"/>
  <c r="I97" i="6"/>
  <c r="Q97" i="6"/>
  <c r="R97" i="6"/>
  <c r="U97" i="6"/>
  <c r="N137" i="6"/>
  <c r="O137" i="6"/>
  <c r="P137" i="6"/>
  <c r="H137" i="6"/>
  <c r="I137" i="6"/>
  <c r="J137" i="6"/>
  <c r="L137" i="6"/>
  <c r="U137" i="6"/>
  <c r="R137" i="6"/>
  <c r="S137" i="6"/>
  <c r="T137" i="6"/>
  <c r="V137" i="6"/>
  <c r="L177" i="6"/>
  <c r="M177" i="6"/>
  <c r="N177" i="6"/>
  <c r="H177" i="6"/>
  <c r="I177" i="6"/>
  <c r="J177" i="6"/>
  <c r="O177" i="6"/>
  <c r="P177" i="6"/>
  <c r="Q177" i="6"/>
  <c r="U177" i="6"/>
  <c r="T177" i="6"/>
  <c r="V177" i="6"/>
  <c r="S177" i="6"/>
  <c r="K177" i="6"/>
  <c r="R177" i="6"/>
  <c r="J257" i="6"/>
  <c r="R98" i="6"/>
  <c r="S98" i="6"/>
  <c r="T98" i="6"/>
  <c r="U98" i="6"/>
  <c r="I98" i="6"/>
  <c r="V98" i="6"/>
  <c r="K98" i="6"/>
  <c r="L98" i="6"/>
  <c r="M98" i="6"/>
  <c r="N98" i="6"/>
  <c r="O98" i="6"/>
  <c r="P98" i="6"/>
  <c r="H98" i="6"/>
  <c r="J98" i="6"/>
  <c r="H178" i="6"/>
  <c r="M29" i="6"/>
  <c r="N29" i="6"/>
  <c r="O29" i="6"/>
  <c r="P29" i="6"/>
  <c r="J29" i="6"/>
  <c r="R29" i="6"/>
  <c r="V29" i="6"/>
  <c r="K29" i="6"/>
  <c r="Q29" i="6"/>
  <c r="U29" i="6"/>
  <c r="M89" i="6"/>
  <c r="N89" i="6"/>
  <c r="O89" i="6"/>
  <c r="P89" i="6"/>
  <c r="V89" i="6"/>
  <c r="H89" i="6"/>
  <c r="R89" i="6"/>
  <c r="S89" i="6"/>
  <c r="T89" i="6"/>
  <c r="K89" i="6"/>
  <c r="L89" i="6"/>
  <c r="Q89" i="6"/>
  <c r="J89" i="6"/>
  <c r="U89" i="6"/>
  <c r="N129" i="6"/>
  <c r="H129" i="6"/>
  <c r="I129" i="6"/>
  <c r="J129" i="6"/>
  <c r="K129" i="6"/>
  <c r="L129" i="6"/>
  <c r="M129" i="6"/>
  <c r="P129" i="6"/>
  <c r="V129" i="6"/>
  <c r="R129" i="6"/>
  <c r="S129" i="6"/>
  <c r="T129" i="6"/>
  <c r="L189" i="6"/>
  <c r="M189" i="6"/>
  <c r="N189" i="6"/>
  <c r="R189" i="6"/>
  <c r="S189" i="6"/>
  <c r="T189" i="6"/>
  <c r="V189" i="6"/>
  <c r="H189" i="6"/>
  <c r="J189" i="6"/>
  <c r="K189" i="6"/>
  <c r="O189" i="6"/>
  <c r="P189" i="6"/>
  <c r="Q189" i="6"/>
  <c r="U189" i="6"/>
  <c r="K249" i="6"/>
  <c r="L249" i="6"/>
  <c r="V249" i="6"/>
  <c r="H249" i="6"/>
  <c r="M249" i="6"/>
  <c r="N249" i="6"/>
  <c r="R10" i="6"/>
  <c r="S10" i="6"/>
  <c r="T10" i="6"/>
  <c r="U10" i="6"/>
  <c r="I10" i="6"/>
  <c r="J10" i="6"/>
  <c r="K10" i="6"/>
  <c r="O10" i="6"/>
  <c r="M10" i="6"/>
  <c r="N10" i="6"/>
  <c r="P10" i="6"/>
  <c r="Q10" i="6"/>
  <c r="V10" i="6"/>
  <c r="L10" i="6"/>
  <c r="R50" i="6"/>
  <c r="S50" i="6"/>
  <c r="T50" i="6"/>
  <c r="U50" i="6"/>
  <c r="I50" i="6"/>
  <c r="J50" i="6"/>
  <c r="K50" i="6"/>
  <c r="H50" i="6"/>
  <c r="L50" i="6"/>
  <c r="M50" i="6"/>
  <c r="Q50" i="6"/>
  <c r="P50" i="6"/>
  <c r="V50" i="6"/>
  <c r="S110" i="6"/>
  <c r="N110" i="6"/>
  <c r="O110" i="6"/>
  <c r="P110" i="6"/>
  <c r="Q110" i="6"/>
  <c r="T110" i="6"/>
  <c r="U110" i="6"/>
  <c r="V110" i="6"/>
  <c r="H110" i="6"/>
  <c r="L110" i="6"/>
  <c r="R110" i="6"/>
  <c r="I110" i="6"/>
  <c r="J110" i="6"/>
  <c r="K110" i="6"/>
  <c r="M110" i="6"/>
  <c r="H150" i="6"/>
  <c r="U150" i="6"/>
  <c r="V150" i="6"/>
  <c r="K150" i="6"/>
  <c r="M150" i="6"/>
  <c r="N150" i="6"/>
  <c r="O150" i="6"/>
  <c r="Q150" i="6"/>
  <c r="R150" i="6"/>
  <c r="S150" i="6"/>
  <c r="J150" i="6"/>
  <c r="L150" i="6"/>
  <c r="I150" i="6"/>
  <c r="P250" i="6"/>
  <c r="Q250" i="6"/>
  <c r="O250" i="6"/>
  <c r="H250" i="6"/>
  <c r="I250" i="6"/>
  <c r="J250" i="6"/>
  <c r="L250" i="6"/>
  <c r="K250" i="6"/>
  <c r="M250" i="6"/>
  <c r="N250" i="6"/>
  <c r="T250" i="6"/>
  <c r="U250" i="6"/>
  <c r="V178" i="6"/>
  <c r="M9" i="6"/>
  <c r="N9" i="6"/>
  <c r="O9" i="6"/>
  <c r="P9" i="6"/>
  <c r="H9" i="6"/>
  <c r="I9" i="6"/>
  <c r="J9" i="6"/>
  <c r="U9" i="6"/>
  <c r="K9" i="6"/>
  <c r="S9" i="6"/>
  <c r="T9" i="6"/>
  <c r="V9" i="6"/>
  <c r="L9" i="6"/>
  <c r="R9" i="6"/>
  <c r="Q9" i="6"/>
  <c r="M69" i="6"/>
  <c r="N69" i="6"/>
  <c r="O69" i="6"/>
  <c r="P69" i="6"/>
  <c r="J69" i="6"/>
  <c r="H69" i="6"/>
  <c r="I69" i="6"/>
  <c r="K69" i="6"/>
  <c r="T69" i="6"/>
  <c r="U69" i="6"/>
  <c r="V69" i="6"/>
  <c r="L69" i="6"/>
  <c r="Q69" i="6"/>
  <c r="R69" i="6"/>
  <c r="V149" i="6"/>
  <c r="N149" i="6"/>
  <c r="O149" i="6"/>
  <c r="P149" i="6"/>
  <c r="R149" i="6"/>
  <c r="K149" i="6"/>
  <c r="I149" i="6"/>
  <c r="J149" i="6"/>
  <c r="L149" i="6"/>
  <c r="M149" i="6"/>
  <c r="Q149" i="6"/>
  <c r="S149" i="6"/>
  <c r="T149" i="6"/>
  <c r="U149" i="6"/>
  <c r="L229" i="6"/>
  <c r="M229" i="6"/>
  <c r="N229" i="6"/>
  <c r="I229" i="6"/>
  <c r="J229" i="6"/>
  <c r="Q229" i="6"/>
  <c r="R229" i="6"/>
  <c r="S229" i="6"/>
  <c r="V229" i="6"/>
  <c r="T229" i="6"/>
  <c r="U229" i="6"/>
  <c r="R30" i="6"/>
  <c r="S30" i="6"/>
  <c r="T30" i="6"/>
  <c r="U30" i="6"/>
  <c r="I30" i="6"/>
  <c r="J30" i="6"/>
  <c r="H30" i="6"/>
  <c r="K30" i="6"/>
  <c r="L30" i="6"/>
  <c r="M30" i="6"/>
  <c r="N30" i="6"/>
  <c r="O30" i="6"/>
  <c r="P30" i="6"/>
  <c r="Q30" i="6"/>
  <c r="V30" i="6"/>
  <c r="R70" i="6"/>
  <c r="S70" i="6"/>
  <c r="T70" i="6"/>
  <c r="U70" i="6"/>
  <c r="I70" i="6"/>
  <c r="J70" i="6"/>
  <c r="H70" i="6"/>
  <c r="K70" i="6"/>
  <c r="L70" i="6"/>
  <c r="N70" i="6"/>
  <c r="O70" i="6"/>
  <c r="P70" i="6"/>
  <c r="Q70" i="6"/>
  <c r="R90" i="6"/>
  <c r="S90" i="6"/>
  <c r="T90" i="6"/>
  <c r="U90" i="6"/>
  <c r="I90" i="6"/>
  <c r="Q90" i="6"/>
  <c r="V90" i="6"/>
  <c r="H90" i="6"/>
  <c r="O90" i="6"/>
  <c r="J90" i="6"/>
  <c r="K90" i="6"/>
  <c r="L90" i="6"/>
  <c r="M90" i="6"/>
  <c r="N90" i="6"/>
  <c r="P90" i="6"/>
  <c r="S130" i="6"/>
  <c r="N130" i="6"/>
  <c r="O130" i="6"/>
  <c r="P130" i="6"/>
  <c r="U130" i="6"/>
  <c r="V130" i="6"/>
  <c r="H130" i="6"/>
  <c r="I130" i="6"/>
  <c r="J130" i="6"/>
  <c r="Q130" i="6"/>
  <c r="L130" i="6"/>
  <c r="M130" i="6"/>
  <c r="R130" i="6"/>
  <c r="T130" i="6"/>
  <c r="Q170" i="6"/>
  <c r="R170" i="6"/>
  <c r="S170" i="6"/>
  <c r="N170" i="6"/>
  <c r="O170" i="6"/>
  <c r="P170" i="6"/>
  <c r="U170" i="6"/>
  <c r="V170" i="6"/>
  <c r="I170" i="6"/>
  <c r="J170" i="6"/>
  <c r="Q190" i="6"/>
  <c r="R190" i="6"/>
  <c r="S190" i="6"/>
  <c r="H190" i="6"/>
  <c r="I190" i="6"/>
  <c r="J190" i="6"/>
  <c r="L190" i="6"/>
  <c r="K190" i="6"/>
  <c r="O190" i="6"/>
  <c r="P190" i="6"/>
  <c r="Q210" i="6"/>
  <c r="R210" i="6"/>
  <c r="S210" i="6"/>
  <c r="H210" i="6"/>
  <c r="I210" i="6"/>
  <c r="N210" i="6"/>
  <c r="J210" i="6"/>
  <c r="K210" i="6"/>
  <c r="V210" i="6"/>
  <c r="L210" i="6"/>
  <c r="M210" i="6"/>
  <c r="O210" i="6"/>
  <c r="P210" i="6"/>
  <c r="T210" i="6"/>
  <c r="U210" i="6"/>
  <c r="Q230" i="6"/>
  <c r="R230" i="6"/>
  <c r="S230" i="6"/>
  <c r="M230" i="6"/>
  <c r="N230" i="6"/>
  <c r="V230" i="6"/>
  <c r="J230" i="6"/>
  <c r="H230" i="6"/>
  <c r="I230" i="6"/>
  <c r="O230" i="6"/>
  <c r="P230" i="6"/>
  <c r="R270" i="6"/>
  <c r="S270" i="6"/>
  <c r="T270" i="6"/>
  <c r="U270" i="6"/>
  <c r="V270" i="6"/>
  <c r="I270" i="6"/>
  <c r="J270" i="6"/>
  <c r="N258" i="6"/>
  <c r="T252" i="6"/>
  <c r="S249" i="6"/>
  <c r="S232" i="6"/>
  <c r="V218" i="6"/>
  <c r="I189" i="6"/>
  <c r="K170" i="6"/>
  <c r="R158" i="6"/>
  <c r="M113" i="6"/>
  <c r="H29" i="6"/>
  <c r="Q12" i="6"/>
  <c r="N11" i="6"/>
  <c r="O11" i="6"/>
  <c r="V11" i="6"/>
  <c r="I11" i="6"/>
  <c r="J11" i="6"/>
  <c r="K11" i="6"/>
  <c r="L11" i="6"/>
  <c r="U11" i="6"/>
  <c r="H11" i="6"/>
  <c r="T11" i="6"/>
  <c r="M11" i="6"/>
  <c r="P11" i="6"/>
  <c r="R11" i="6"/>
  <c r="S11" i="6"/>
  <c r="N31" i="6"/>
  <c r="O31" i="6"/>
  <c r="J31" i="6"/>
  <c r="P31" i="6"/>
  <c r="I31" i="6"/>
  <c r="R31" i="6"/>
  <c r="Q31" i="6"/>
  <c r="S31" i="6"/>
  <c r="T31" i="6"/>
  <c r="V31" i="6"/>
  <c r="H31" i="6"/>
  <c r="K31" i="6"/>
  <c r="L31" i="6"/>
  <c r="M31" i="6"/>
  <c r="U31" i="6"/>
  <c r="N51" i="6"/>
  <c r="O51" i="6"/>
  <c r="V51" i="6"/>
  <c r="H51" i="6"/>
  <c r="I51" i="6"/>
  <c r="J51" i="6"/>
  <c r="K51" i="6"/>
  <c r="T51" i="6"/>
  <c r="L51" i="6"/>
  <c r="M51" i="6"/>
  <c r="N71" i="6"/>
  <c r="O71" i="6"/>
  <c r="J71" i="6"/>
  <c r="H71" i="6"/>
  <c r="I71" i="6"/>
  <c r="K71" i="6"/>
  <c r="L71" i="6"/>
  <c r="P71" i="6"/>
  <c r="R71" i="6"/>
  <c r="M71" i="6"/>
  <c r="U71" i="6"/>
  <c r="V71" i="6"/>
  <c r="N91" i="6"/>
  <c r="R91" i="6"/>
  <c r="H91" i="6"/>
  <c r="S91" i="6"/>
  <c r="T91" i="6"/>
  <c r="U91" i="6"/>
  <c r="I91" i="6"/>
  <c r="J91" i="6"/>
  <c r="K91" i="6"/>
  <c r="O91" i="6"/>
  <c r="L91" i="6"/>
  <c r="M91" i="6"/>
  <c r="V91" i="6"/>
  <c r="T111" i="6"/>
  <c r="V111" i="6"/>
  <c r="I111" i="6"/>
  <c r="O111" i="6"/>
  <c r="Q111" i="6"/>
  <c r="R111" i="6"/>
  <c r="S111" i="6"/>
  <c r="H111" i="6"/>
  <c r="U111" i="6"/>
  <c r="J111" i="6"/>
  <c r="K111" i="6"/>
  <c r="L111" i="6"/>
  <c r="M111" i="6"/>
  <c r="N111" i="6"/>
  <c r="T131" i="6"/>
  <c r="U131" i="6"/>
  <c r="H131" i="6"/>
  <c r="J131" i="6"/>
  <c r="P131" i="6"/>
  <c r="R131" i="6"/>
  <c r="S131" i="6"/>
  <c r="V131" i="6"/>
  <c r="L131" i="6"/>
  <c r="M131" i="6"/>
  <c r="Q131" i="6"/>
  <c r="I131" i="6"/>
  <c r="K131" i="6"/>
  <c r="N131" i="6"/>
  <c r="O131" i="6"/>
  <c r="L151" i="6"/>
  <c r="M151" i="6"/>
  <c r="H151" i="6"/>
  <c r="J151" i="6"/>
  <c r="R151" i="6"/>
  <c r="N151" i="6"/>
  <c r="I151" i="6"/>
  <c r="K151" i="6"/>
  <c r="O151" i="6"/>
  <c r="V171" i="6"/>
  <c r="L171" i="6"/>
  <c r="H171" i="6"/>
  <c r="M171" i="6"/>
  <c r="J171" i="6"/>
  <c r="T171" i="6"/>
  <c r="K171" i="6"/>
  <c r="N171" i="6"/>
  <c r="O171" i="6"/>
  <c r="P171" i="6"/>
  <c r="Q171" i="6"/>
  <c r="R171" i="6"/>
  <c r="S171" i="6"/>
  <c r="V191" i="6"/>
  <c r="K191" i="6"/>
  <c r="L191" i="6"/>
  <c r="M191" i="6"/>
  <c r="O191" i="6"/>
  <c r="P191" i="6"/>
  <c r="Q191" i="6"/>
  <c r="I191" i="6"/>
  <c r="J191" i="6"/>
  <c r="T191" i="6"/>
  <c r="U191" i="6"/>
  <c r="V211" i="6"/>
  <c r="P211" i="6"/>
  <c r="Q211" i="6"/>
  <c r="R211" i="6"/>
  <c r="S211" i="6"/>
  <c r="J211" i="6"/>
  <c r="K211" i="6"/>
  <c r="V231" i="6"/>
  <c r="U231" i="6"/>
  <c r="H231" i="6"/>
  <c r="N231" i="6"/>
  <c r="O231" i="6"/>
  <c r="P231" i="6"/>
  <c r="Q231" i="6"/>
  <c r="R231" i="6"/>
  <c r="S231" i="6"/>
  <c r="T231" i="6"/>
  <c r="U251" i="6"/>
  <c r="V251" i="6"/>
  <c r="N251" i="6"/>
  <c r="O251" i="6"/>
  <c r="P251" i="6"/>
  <c r="Q251" i="6"/>
  <c r="R251" i="6"/>
  <c r="S251" i="6"/>
  <c r="T251" i="6"/>
  <c r="H271" i="6"/>
  <c r="K271" i="6"/>
  <c r="I271" i="6"/>
  <c r="J271" i="6"/>
  <c r="N271" i="6"/>
  <c r="O271" i="6"/>
  <c r="M271" i="6"/>
  <c r="M258" i="6"/>
  <c r="R249" i="6"/>
  <c r="H211" i="6"/>
  <c r="V198" i="6"/>
  <c r="U188" i="6"/>
  <c r="H170" i="6"/>
  <c r="M158" i="6"/>
  <c r="Q151" i="6"/>
  <c r="T128" i="6"/>
  <c r="L113" i="6"/>
  <c r="U93" i="6"/>
  <c r="S71" i="6"/>
  <c r="V58" i="6"/>
  <c r="R28" i="6"/>
  <c r="S197" i="6"/>
  <c r="H12" i="6"/>
  <c r="I12" i="6"/>
  <c r="J12" i="6"/>
  <c r="K12" i="6"/>
  <c r="S12" i="6"/>
  <c r="T12" i="6"/>
  <c r="O12" i="6"/>
  <c r="L12" i="6"/>
  <c r="U12" i="6"/>
  <c r="V12" i="6"/>
  <c r="M12" i="6"/>
  <c r="H32" i="6"/>
  <c r="I32" i="6"/>
  <c r="J32" i="6"/>
  <c r="K32" i="6"/>
  <c r="S32" i="6"/>
  <c r="T32" i="6"/>
  <c r="L32" i="6"/>
  <c r="M32" i="6"/>
  <c r="N32" i="6"/>
  <c r="O32" i="6"/>
  <c r="V32" i="6"/>
  <c r="P32" i="6"/>
  <c r="Q32" i="6"/>
  <c r="R32" i="6"/>
  <c r="U32" i="6"/>
  <c r="H52" i="6"/>
  <c r="I52" i="6"/>
  <c r="J52" i="6"/>
  <c r="K52" i="6"/>
  <c r="S52" i="6"/>
  <c r="T52" i="6"/>
  <c r="V52" i="6"/>
  <c r="N52" i="6"/>
  <c r="O52" i="6"/>
  <c r="P52" i="6"/>
  <c r="Q52" i="6"/>
  <c r="R52" i="6"/>
  <c r="U52" i="6"/>
  <c r="M52" i="6"/>
  <c r="H72" i="6"/>
  <c r="I72" i="6"/>
  <c r="J72" i="6"/>
  <c r="K72" i="6"/>
  <c r="S72" i="6"/>
  <c r="T72" i="6"/>
  <c r="V72" i="6"/>
  <c r="O72" i="6"/>
  <c r="P72" i="6"/>
  <c r="Q72" i="6"/>
  <c r="U72" i="6"/>
  <c r="L72" i="6"/>
  <c r="R72" i="6"/>
  <c r="M72" i="6"/>
  <c r="N72" i="6"/>
  <c r="H92" i="6"/>
  <c r="I92" i="6"/>
  <c r="J92" i="6"/>
  <c r="K92" i="6"/>
  <c r="S92" i="6"/>
  <c r="Q92" i="6"/>
  <c r="R92" i="6"/>
  <c r="T92" i="6"/>
  <c r="L92" i="6"/>
  <c r="V92" i="6"/>
  <c r="N92" i="6"/>
  <c r="O92" i="6"/>
  <c r="P92" i="6"/>
  <c r="M92" i="6"/>
  <c r="U92" i="6"/>
  <c r="I112" i="6"/>
  <c r="H112" i="6"/>
  <c r="J112" i="6"/>
  <c r="O112" i="6"/>
  <c r="P112" i="6"/>
  <c r="Q112" i="6"/>
  <c r="S112" i="6"/>
  <c r="K112" i="6"/>
  <c r="L112" i="6"/>
  <c r="M112" i="6"/>
  <c r="U112" i="6"/>
  <c r="R112" i="6"/>
  <c r="T112" i="6"/>
  <c r="V112" i="6"/>
  <c r="I132" i="6"/>
  <c r="N132" i="6"/>
  <c r="O132" i="6"/>
  <c r="P132" i="6"/>
  <c r="R132" i="6"/>
  <c r="J132" i="6"/>
  <c r="K132" i="6"/>
  <c r="L132" i="6"/>
  <c r="T132" i="6"/>
  <c r="S132" i="6"/>
  <c r="Q132" i="6"/>
  <c r="U132" i="6"/>
  <c r="V132" i="6"/>
  <c r="Q152" i="6"/>
  <c r="R152" i="6"/>
  <c r="M152" i="6"/>
  <c r="N152" i="6"/>
  <c r="O152" i="6"/>
  <c r="S152" i="6"/>
  <c r="J152" i="6"/>
  <c r="K152" i="6"/>
  <c r="L152" i="6"/>
  <c r="T152" i="6"/>
  <c r="U152" i="6"/>
  <c r="V152" i="6"/>
  <c r="H152" i="6"/>
  <c r="I152" i="6"/>
  <c r="P152" i="6"/>
  <c r="H172" i="6"/>
  <c r="I172" i="6"/>
  <c r="Q172" i="6"/>
  <c r="K172" i="6"/>
  <c r="L172" i="6"/>
  <c r="M172" i="6"/>
  <c r="O172" i="6"/>
  <c r="P172" i="6"/>
  <c r="R172" i="6"/>
  <c r="V172" i="6"/>
  <c r="T172" i="6"/>
  <c r="U172" i="6"/>
  <c r="N172" i="6"/>
  <c r="S172" i="6"/>
  <c r="H192" i="6"/>
  <c r="I192" i="6"/>
  <c r="S192" i="6"/>
  <c r="T192" i="6"/>
  <c r="U192" i="6"/>
  <c r="J192" i="6"/>
  <c r="K192" i="6"/>
  <c r="L192" i="6"/>
  <c r="M192" i="6"/>
  <c r="N192" i="6"/>
  <c r="O192" i="6"/>
  <c r="P192" i="6"/>
  <c r="V192" i="6"/>
  <c r="H212" i="6"/>
  <c r="I212" i="6"/>
  <c r="K212" i="6"/>
  <c r="S212" i="6"/>
  <c r="L212" i="6"/>
  <c r="M212" i="6"/>
  <c r="P212" i="6"/>
  <c r="N212" i="6"/>
  <c r="O212" i="6"/>
  <c r="Q212" i="6"/>
  <c r="R212" i="6"/>
  <c r="V212" i="6"/>
  <c r="H232" i="6"/>
  <c r="I232" i="6"/>
  <c r="J232" i="6"/>
  <c r="Q232" i="6"/>
  <c r="R232" i="6"/>
  <c r="K232" i="6"/>
  <c r="L232" i="6"/>
  <c r="O232" i="6"/>
  <c r="P232" i="6"/>
  <c r="U252" i="6"/>
  <c r="V252" i="6"/>
  <c r="I252" i="6"/>
  <c r="H252" i="6"/>
  <c r="L252" i="6"/>
  <c r="M252" i="6"/>
  <c r="L258" i="6"/>
  <c r="R252" i="6"/>
  <c r="Q249" i="6"/>
  <c r="M232" i="6"/>
  <c r="S217" i="6"/>
  <c r="V209" i="6"/>
  <c r="U198" i="6"/>
  <c r="Q169" i="6"/>
  <c r="N58" i="6"/>
  <c r="N12" i="6"/>
  <c r="M37" i="6"/>
  <c r="N37" i="6"/>
  <c r="O37" i="6"/>
  <c r="P37" i="6"/>
  <c r="J37" i="6"/>
  <c r="Q37" i="6"/>
  <c r="L37" i="6"/>
  <c r="H37" i="6"/>
  <c r="I37" i="6"/>
  <c r="K37" i="6"/>
  <c r="U37" i="6"/>
  <c r="N117" i="6"/>
  <c r="T117" i="6"/>
  <c r="U117" i="6"/>
  <c r="V117" i="6"/>
  <c r="P117" i="6"/>
  <c r="Q117" i="6"/>
  <c r="R117" i="6"/>
  <c r="H117" i="6"/>
  <c r="L117" i="6"/>
  <c r="S117" i="6"/>
  <c r="I117" i="6"/>
  <c r="V157" i="6"/>
  <c r="H157" i="6"/>
  <c r="N157" i="6"/>
  <c r="U157" i="6"/>
  <c r="J157" i="6"/>
  <c r="K157" i="6"/>
  <c r="I157" i="6"/>
  <c r="O157" i="6"/>
  <c r="P157" i="6"/>
  <c r="Q157" i="6"/>
  <c r="K217" i="6"/>
  <c r="R18" i="6"/>
  <c r="S18" i="6"/>
  <c r="T18" i="6"/>
  <c r="U18" i="6"/>
  <c r="I18" i="6"/>
  <c r="J18" i="6"/>
  <c r="K18" i="6"/>
  <c r="N18" i="6"/>
  <c r="V18" i="6"/>
  <c r="M18" i="6"/>
  <c r="O18" i="6"/>
  <c r="P18" i="6"/>
  <c r="L18" i="6"/>
  <c r="Q18" i="6"/>
  <c r="Q238" i="6"/>
  <c r="R238" i="6"/>
  <c r="S238" i="6"/>
  <c r="K238" i="6"/>
  <c r="L238" i="6"/>
  <c r="H238" i="6"/>
  <c r="M238" i="6"/>
  <c r="N238" i="6"/>
  <c r="J217" i="6"/>
  <c r="O178" i="6"/>
  <c r="M53" i="6"/>
  <c r="N53" i="6"/>
  <c r="O53" i="6"/>
  <c r="P53" i="6"/>
  <c r="V53" i="6"/>
  <c r="H53" i="6"/>
  <c r="I53" i="6"/>
  <c r="J53" i="6"/>
  <c r="T53" i="6"/>
  <c r="K53" i="6"/>
  <c r="L53" i="6"/>
  <c r="Q53" i="6"/>
  <c r="S53" i="6"/>
  <c r="U53" i="6"/>
  <c r="R53" i="6"/>
  <c r="M73" i="6"/>
  <c r="N73" i="6"/>
  <c r="O73" i="6"/>
  <c r="P73" i="6"/>
  <c r="H73" i="6"/>
  <c r="I73" i="6"/>
  <c r="J73" i="6"/>
  <c r="K73" i="6"/>
  <c r="U73" i="6"/>
  <c r="Q73" i="6"/>
  <c r="R73" i="6"/>
  <c r="S73" i="6"/>
  <c r="V73" i="6"/>
  <c r="L73" i="6"/>
  <c r="T73" i="6"/>
  <c r="M93" i="6"/>
  <c r="N93" i="6"/>
  <c r="O93" i="6"/>
  <c r="P93" i="6"/>
  <c r="Q93" i="6"/>
  <c r="V93" i="6"/>
  <c r="H93" i="6"/>
  <c r="I93" i="6"/>
  <c r="J93" i="6"/>
  <c r="S93" i="6"/>
  <c r="R93" i="6"/>
  <c r="T93" i="6"/>
  <c r="N113" i="6"/>
  <c r="K113" i="6"/>
  <c r="O113" i="6"/>
  <c r="P113" i="6"/>
  <c r="Q113" i="6"/>
  <c r="J113" i="6"/>
  <c r="V113" i="6"/>
  <c r="U113" i="6"/>
  <c r="T113" i="6"/>
  <c r="N133" i="6"/>
  <c r="K133" i="6"/>
  <c r="L133" i="6"/>
  <c r="V133" i="6"/>
  <c r="I133" i="6"/>
  <c r="S133" i="6"/>
  <c r="T133" i="6"/>
  <c r="U133" i="6"/>
  <c r="R133" i="6"/>
  <c r="V153" i="6"/>
  <c r="T153" i="6"/>
  <c r="U153" i="6"/>
  <c r="J153" i="6"/>
  <c r="L153" i="6"/>
  <c r="N153" i="6"/>
  <c r="O153" i="6"/>
  <c r="Q153" i="6"/>
  <c r="H153" i="6"/>
  <c r="I153" i="6"/>
  <c r="K153" i="6"/>
  <c r="M153" i="6"/>
  <c r="P153" i="6"/>
  <c r="L173" i="6"/>
  <c r="M173" i="6"/>
  <c r="N173" i="6"/>
  <c r="V173" i="6"/>
  <c r="T173" i="6"/>
  <c r="U173" i="6"/>
  <c r="R173" i="6"/>
  <c r="S173" i="6"/>
  <c r="H173" i="6"/>
  <c r="L193" i="6"/>
  <c r="M193" i="6"/>
  <c r="N193" i="6"/>
  <c r="H193" i="6"/>
  <c r="I193" i="6"/>
  <c r="J193" i="6"/>
  <c r="Q193" i="6"/>
  <c r="R193" i="6"/>
  <c r="K193" i="6"/>
  <c r="L213" i="6"/>
  <c r="M213" i="6"/>
  <c r="N213" i="6"/>
  <c r="I213" i="6"/>
  <c r="J213" i="6"/>
  <c r="P213" i="6"/>
  <c r="Q213" i="6"/>
  <c r="H213" i="6"/>
  <c r="L233" i="6"/>
  <c r="M233" i="6"/>
  <c r="N233" i="6"/>
  <c r="Q233" i="6"/>
  <c r="R233" i="6"/>
  <c r="K233" i="6"/>
  <c r="O233" i="6"/>
  <c r="P233" i="6"/>
  <c r="S233" i="6"/>
  <c r="T233" i="6"/>
  <c r="U233" i="6"/>
  <c r="V233" i="6"/>
  <c r="K253" i="6"/>
  <c r="L253" i="6"/>
  <c r="H253" i="6"/>
  <c r="I253" i="6"/>
  <c r="P253" i="6"/>
  <c r="J253" i="6"/>
  <c r="M253" i="6"/>
  <c r="N253" i="6"/>
  <c r="O253" i="6"/>
  <c r="S253" i="6"/>
  <c r="T253" i="6"/>
  <c r="K258" i="6"/>
  <c r="Q252" i="6"/>
  <c r="P249" i="6"/>
  <c r="R217" i="6"/>
  <c r="S209" i="6"/>
  <c r="T198" i="6"/>
  <c r="V193" i="6"/>
  <c r="P169" i="6"/>
  <c r="S157" i="6"/>
  <c r="T150" i="6"/>
  <c r="H113" i="6"/>
  <c r="K93" i="6"/>
  <c r="V70" i="6"/>
  <c r="M58" i="6"/>
  <c r="M77" i="6"/>
  <c r="N77" i="6"/>
  <c r="O77" i="6"/>
  <c r="P77" i="6"/>
  <c r="H77" i="6"/>
  <c r="I77" i="6"/>
  <c r="J77" i="6"/>
  <c r="K77" i="6"/>
  <c r="S77" i="6"/>
  <c r="T77" i="6"/>
  <c r="U77" i="6"/>
  <c r="L77" i="6"/>
  <c r="Q77" i="6"/>
  <c r="Q218" i="6"/>
  <c r="R218" i="6"/>
  <c r="S218" i="6"/>
  <c r="P218" i="6"/>
  <c r="T218" i="6"/>
  <c r="H218" i="6"/>
  <c r="I218" i="6"/>
  <c r="J218" i="6"/>
  <c r="L218" i="6"/>
  <c r="M218" i="6"/>
  <c r="K218" i="6"/>
  <c r="N218" i="6"/>
  <c r="O218" i="6"/>
  <c r="T37" i="6"/>
  <c r="P238" i="6"/>
  <c r="O117" i="6"/>
  <c r="H18" i="6"/>
  <c r="M13" i="6"/>
  <c r="N13" i="6"/>
  <c r="O13" i="6"/>
  <c r="P13" i="6"/>
  <c r="V13" i="6"/>
  <c r="I13" i="6"/>
  <c r="J13" i="6"/>
  <c r="K13" i="6"/>
  <c r="L13" i="6"/>
  <c r="H13" i="6"/>
  <c r="Q13" i="6"/>
  <c r="R13" i="6"/>
  <c r="S13" i="6"/>
  <c r="T13" i="6"/>
  <c r="U13" i="6"/>
  <c r="R34" i="6"/>
  <c r="S34" i="6"/>
  <c r="T34" i="6"/>
  <c r="U34" i="6"/>
  <c r="I34" i="6"/>
  <c r="J34" i="6"/>
  <c r="L34" i="6"/>
  <c r="M34" i="6"/>
  <c r="N34" i="6"/>
  <c r="O34" i="6"/>
  <c r="P34" i="6"/>
  <c r="H34" i="6"/>
  <c r="V34" i="6"/>
  <c r="R74" i="6"/>
  <c r="S74" i="6"/>
  <c r="T74" i="6"/>
  <c r="U74" i="6"/>
  <c r="I74" i="6"/>
  <c r="J74" i="6"/>
  <c r="V74" i="6"/>
  <c r="H74" i="6"/>
  <c r="K74" i="6"/>
  <c r="O74" i="6"/>
  <c r="L74" i="6"/>
  <c r="M74" i="6"/>
  <c r="N74" i="6"/>
  <c r="S114" i="6"/>
  <c r="Q114" i="6"/>
  <c r="V114" i="6"/>
  <c r="J114" i="6"/>
  <c r="K114" i="6"/>
  <c r="L114" i="6"/>
  <c r="N114" i="6"/>
  <c r="H114" i="6"/>
  <c r="I114" i="6"/>
  <c r="O114" i="6"/>
  <c r="P114" i="6"/>
  <c r="R114" i="6"/>
  <c r="M114" i="6"/>
  <c r="T114" i="6"/>
  <c r="U114" i="6"/>
  <c r="H154" i="6"/>
  <c r="I154" i="6"/>
  <c r="K154" i="6"/>
  <c r="Q154" i="6"/>
  <c r="M154" i="6"/>
  <c r="N154" i="6"/>
  <c r="O154" i="6"/>
  <c r="R154" i="6"/>
  <c r="S154" i="6"/>
  <c r="T154" i="6"/>
  <c r="J154" i="6"/>
  <c r="L154" i="6"/>
  <c r="P154" i="6"/>
  <c r="Q174" i="6"/>
  <c r="R174" i="6"/>
  <c r="S174" i="6"/>
  <c r="H174" i="6"/>
  <c r="J174" i="6"/>
  <c r="K174" i="6"/>
  <c r="L174" i="6"/>
  <c r="P174" i="6"/>
  <c r="I174" i="6"/>
  <c r="M174" i="6"/>
  <c r="N174" i="6"/>
  <c r="O174" i="6"/>
  <c r="T174" i="6"/>
  <c r="V174" i="6"/>
  <c r="U174" i="6"/>
  <c r="Q194" i="6"/>
  <c r="R194" i="6"/>
  <c r="S194" i="6"/>
  <c r="L194" i="6"/>
  <c r="M194" i="6"/>
  <c r="N194" i="6"/>
  <c r="P194" i="6"/>
  <c r="T194" i="6"/>
  <c r="U194" i="6"/>
  <c r="I194" i="6"/>
  <c r="J194" i="6"/>
  <c r="K194" i="6"/>
  <c r="O194" i="6"/>
  <c r="V194" i="6"/>
  <c r="Q214" i="6"/>
  <c r="R214" i="6"/>
  <c r="S214" i="6"/>
  <c r="T214" i="6"/>
  <c r="U214" i="6"/>
  <c r="H214" i="6"/>
  <c r="I214" i="6"/>
  <c r="J214" i="6"/>
  <c r="P214" i="6"/>
  <c r="K214" i="6"/>
  <c r="M214" i="6"/>
  <c r="L214" i="6"/>
  <c r="N214" i="6"/>
  <c r="O214" i="6"/>
  <c r="P254" i="6"/>
  <c r="Q254" i="6"/>
  <c r="M254" i="6"/>
  <c r="N254" i="6"/>
  <c r="O254" i="6"/>
  <c r="T254" i="6"/>
  <c r="R254" i="6"/>
  <c r="S254" i="6"/>
  <c r="U254" i="6"/>
  <c r="V254" i="6"/>
  <c r="J258" i="6"/>
  <c r="P252" i="6"/>
  <c r="O249" i="6"/>
  <c r="Q217" i="6"/>
  <c r="V213" i="6"/>
  <c r="R209" i="6"/>
  <c r="P198" i="6"/>
  <c r="U193" i="6"/>
  <c r="R157" i="6"/>
  <c r="P150" i="6"/>
  <c r="N112" i="6"/>
  <c r="M70" i="6"/>
  <c r="K58" i="6"/>
  <c r="H10" i="6"/>
  <c r="L237" i="6"/>
  <c r="M237" i="6"/>
  <c r="N237" i="6"/>
  <c r="T237" i="6"/>
  <c r="U237" i="6"/>
  <c r="J237" i="6"/>
  <c r="K237" i="6"/>
  <c r="O237" i="6"/>
  <c r="R237" i="6"/>
  <c r="P237" i="6"/>
  <c r="Q237" i="6"/>
  <c r="S237" i="6"/>
  <c r="V237" i="6"/>
  <c r="S118" i="6"/>
  <c r="H118" i="6"/>
  <c r="N118" i="6"/>
  <c r="P118" i="6"/>
  <c r="Q118" i="6"/>
  <c r="R118" i="6"/>
  <c r="U118" i="6"/>
  <c r="V118" i="6"/>
  <c r="I118" i="6"/>
  <c r="L118" i="6"/>
  <c r="M118" i="6"/>
  <c r="O118" i="6"/>
  <c r="T118" i="6"/>
  <c r="M33" i="6"/>
  <c r="N33" i="6"/>
  <c r="O33" i="6"/>
  <c r="P33" i="6"/>
  <c r="H33" i="6"/>
  <c r="L33" i="6"/>
  <c r="J33" i="6"/>
  <c r="I33" i="6"/>
  <c r="K33" i="6"/>
  <c r="Q33" i="6"/>
  <c r="R33" i="6"/>
  <c r="S33" i="6"/>
  <c r="U33" i="6"/>
  <c r="V33" i="6"/>
  <c r="T33" i="6"/>
  <c r="R14" i="6"/>
  <c r="S14" i="6"/>
  <c r="T14" i="6"/>
  <c r="U14" i="6"/>
  <c r="I14" i="6"/>
  <c r="J14" i="6"/>
  <c r="M14" i="6"/>
  <c r="K14" i="6"/>
  <c r="Q14" i="6"/>
  <c r="N14" i="6"/>
  <c r="O14" i="6"/>
  <c r="P14" i="6"/>
  <c r="V14" i="6"/>
  <c r="R54" i="6"/>
  <c r="S54" i="6"/>
  <c r="T54" i="6"/>
  <c r="U54" i="6"/>
  <c r="I54" i="6"/>
  <c r="J54" i="6"/>
  <c r="Q54" i="6"/>
  <c r="V54" i="6"/>
  <c r="H54" i="6"/>
  <c r="N54" i="6"/>
  <c r="K54" i="6"/>
  <c r="L54" i="6"/>
  <c r="M54" i="6"/>
  <c r="O54" i="6"/>
  <c r="P54" i="6"/>
  <c r="R94" i="6"/>
  <c r="S94" i="6"/>
  <c r="T94" i="6"/>
  <c r="U94" i="6"/>
  <c r="I94" i="6"/>
  <c r="N94" i="6"/>
  <c r="O94" i="6"/>
  <c r="P94" i="6"/>
  <c r="H94" i="6"/>
  <c r="J94" i="6"/>
  <c r="L94" i="6"/>
  <c r="V94" i="6"/>
  <c r="S134" i="6"/>
  <c r="Q134" i="6"/>
  <c r="R134" i="6"/>
  <c r="H134" i="6"/>
  <c r="I134" i="6"/>
  <c r="K134" i="6"/>
  <c r="T134" i="6"/>
  <c r="L134" i="6"/>
  <c r="M134" i="6"/>
  <c r="N134" i="6"/>
  <c r="V134" i="6"/>
  <c r="P134" i="6"/>
  <c r="U134" i="6"/>
  <c r="J134" i="6"/>
  <c r="O134" i="6"/>
  <c r="Q234" i="6"/>
  <c r="R234" i="6"/>
  <c r="S234" i="6"/>
  <c r="L234" i="6"/>
  <c r="M234" i="6"/>
  <c r="I234" i="6"/>
  <c r="H234" i="6"/>
  <c r="N234" i="6"/>
  <c r="O234" i="6"/>
  <c r="V257" i="6"/>
  <c r="O252" i="6"/>
  <c r="J249" i="6"/>
  <c r="P217" i="6"/>
  <c r="U213" i="6"/>
  <c r="Q209" i="6"/>
  <c r="O198" i="6"/>
  <c r="T193" i="6"/>
  <c r="M157" i="6"/>
  <c r="H149" i="6"/>
  <c r="S69" i="6"/>
  <c r="N15" i="6"/>
  <c r="O15" i="6"/>
  <c r="T15" i="6"/>
  <c r="K15" i="6"/>
  <c r="L15" i="6"/>
  <c r="M15" i="6"/>
  <c r="P15" i="6"/>
  <c r="V15" i="6"/>
  <c r="H15" i="6"/>
  <c r="I15" i="6"/>
  <c r="J15" i="6"/>
  <c r="U15" i="6"/>
  <c r="N35" i="6"/>
  <c r="O35" i="6"/>
  <c r="H35" i="6"/>
  <c r="L35" i="6"/>
  <c r="M35" i="6"/>
  <c r="S35" i="6"/>
  <c r="T35" i="6"/>
  <c r="U35" i="6"/>
  <c r="V35" i="6"/>
  <c r="Q35" i="6"/>
  <c r="R35" i="6"/>
  <c r="P35" i="6"/>
  <c r="N55" i="6"/>
  <c r="O55" i="6"/>
  <c r="T55" i="6"/>
  <c r="H55" i="6"/>
  <c r="I55" i="6"/>
  <c r="J55" i="6"/>
  <c r="K55" i="6"/>
  <c r="L55" i="6"/>
  <c r="M55" i="6"/>
  <c r="Q55" i="6"/>
  <c r="R55" i="6"/>
  <c r="N75" i="6"/>
  <c r="O75" i="6"/>
  <c r="H75" i="6"/>
  <c r="I75" i="6"/>
  <c r="J75" i="6"/>
  <c r="K75" i="6"/>
  <c r="L75" i="6"/>
  <c r="M75" i="6"/>
  <c r="P75" i="6"/>
  <c r="R75" i="6"/>
  <c r="U75" i="6"/>
  <c r="N95" i="6"/>
  <c r="L95" i="6"/>
  <c r="V95" i="6"/>
  <c r="J95" i="6"/>
  <c r="M95" i="6"/>
  <c r="O95" i="6"/>
  <c r="P95" i="6"/>
  <c r="R95" i="6"/>
  <c r="S95" i="6"/>
  <c r="T95" i="6"/>
  <c r="I95" i="6"/>
  <c r="H115" i="6"/>
  <c r="I115" i="6"/>
  <c r="T115" i="6"/>
  <c r="U115" i="6"/>
  <c r="V115" i="6"/>
  <c r="J115" i="6"/>
  <c r="L115" i="6"/>
  <c r="P115" i="6"/>
  <c r="O135" i="6"/>
  <c r="P135" i="6"/>
  <c r="Q135" i="6"/>
  <c r="S135" i="6"/>
  <c r="U135" i="6"/>
  <c r="V135" i="6"/>
  <c r="N135" i="6"/>
  <c r="L155" i="6"/>
  <c r="M155" i="6"/>
  <c r="N155" i="6"/>
  <c r="O155" i="6"/>
  <c r="Q155" i="6"/>
  <c r="I155" i="6"/>
  <c r="V175" i="6"/>
  <c r="L175" i="6"/>
  <c r="O175" i="6"/>
  <c r="P175" i="6"/>
  <c r="Q175" i="6"/>
  <c r="S175" i="6"/>
  <c r="T175" i="6"/>
  <c r="U175" i="6"/>
  <c r="J175" i="6"/>
  <c r="K175" i="6"/>
  <c r="V195" i="6"/>
  <c r="T195" i="6"/>
  <c r="U195" i="6"/>
  <c r="P195" i="6"/>
  <c r="Q195" i="6"/>
  <c r="V215" i="6"/>
  <c r="K215" i="6"/>
  <c r="L215" i="6"/>
  <c r="V235" i="6"/>
  <c r="J235" i="6"/>
  <c r="K235" i="6"/>
  <c r="O259" i="6"/>
  <c r="L255" i="6"/>
  <c r="T247" i="6"/>
  <c r="M246" i="6"/>
  <c r="N240" i="6"/>
  <c r="T226" i="6"/>
  <c r="U220" i="6"/>
  <c r="I219" i="6"/>
  <c r="J215" i="6"/>
  <c r="K207" i="6"/>
  <c r="P200" i="6"/>
  <c r="O195" i="6"/>
  <c r="U187" i="6"/>
  <c r="U180" i="6"/>
  <c r="N175" i="6"/>
  <c r="T166" i="6"/>
  <c r="T160" i="6"/>
  <c r="R147" i="6"/>
  <c r="S139" i="6"/>
  <c r="M120" i="6"/>
  <c r="R87" i="6"/>
  <c r="U81" i="6"/>
  <c r="S75" i="6"/>
  <c r="Q62" i="6"/>
  <c r="I35" i="6"/>
  <c r="Q26" i="6"/>
  <c r="H16" i="6"/>
  <c r="I16" i="6"/>
  <c r="J16" i="6"/>
  <c r="K16" i="6"/>
  <c r="S16" i="6"/>
  <c r="T16" i="6"/>
  <c r="M16" i="6"/>
  <c r="N16" i="6"/>
  <c r="L16" i="6"/>
  <c r="O16" i="6"/>
  <c r="P16" i="6"/>
  <c r="Q16" i="6"/>
  <c r="R16" i="6"/>
  <c r="U16" i="6"/>
  <c r="H36" i="6"/>
  <c r="I36" i="6"/>
  <c r="J36" i="6"/>
  <c r="K36" i="6"/>
  <c r="S36" i="6"/>
  <c r="T36" i="6"/>
  <c r="U36" i="6"/>
  <c r="N36" i="6"/>
  <c r="O36" i="6"/>
  <c r="P36" i="6"/>
  <c r="Q36" i="6"/>
  <c r="L36" i="6"/>
  <c r="M36" i="6"/>
  <c r="R36" i="6"/>
  <c r="H56" i="6"/>
  <c r="I56" i="6"/>
  <c r="J56" i="6"/>
  <c r="K56" i="6"/>
  <c r="S56" i="6"/>
  <c r="T56" i="6"/>
  <c r="V56" i="6"/>
  <c r="M56" i="6"/>
  <c r="O56" i="6"/>
  <c r="P56" i="6"/>
  <c r="Q56" i="6"/>
  <c r="U56" i="6"/>
  <c r="H76" i="6"/>
  <c r="I76" i="6"/>
  <c r="J76" i="6"/>
  <c r="K76" i="6"/>
  <c r="S76" i="6"/>
  <c r="T76" i="6"/>
  <c r="U76" i="6"/>
  <c r="M76" i="6"/>
  <c r="O76" i="6"/>
  <c r="P76" i="6"/>
  <c r="Q76" i="6"/>
  <c r="V76" i="6"/>
  <c r="H96" i="6"/>
  <c r="I96" i="6"/>
  <c r="J96" i="6"/>
  <c r="K96" i="6"/>
  <c r="S96" i="6"/>
  <c r="N96" i="6"/>
  <c r="O96" i="6"/>
  <c r="P96" i="6"/>
  <c r="L96" i="6"/>
  <c r="M96" i="6"/>
  <c r="R96" i="6"/>
  <c r="U96" i="6"/>
  <c r="I116" i="6"/>
  <c r="H116" i="6"/>
  <c r="N116" i="6"/>
  <c r="O116" i="6"/>
  <c r="P116" i="6"/>
  <c r="K116" i="6"/>
  <c r="T116" i="6"/>
  <c r="M116" i="6"/>
  <c r="Q116" i="6"/>
  <c r="R116" i="6"/>
  <c r="U116" i="6"/>
  <c r="V116" i="6"/>
  <c r="I136" i="6"/>
  <c r="H136" i="6"/>
  <c r="J136" i="6"/>
  <c r="M136" i="6"/>
  <c r="K136" i="6"/>
  <c r="N136" i="6"/>
  <c r="O136" i="6"/>
  <c r="P136" i="6"/>
  <c r="T136" i="6"/>
  <c r="Q156" i="6"/>
  <c r="S156" i="6"/>
  <c r="T156" i="6"/>
  <c r="U156" i="6"/>
  <c r="H156" i="6"/>
  <c r="J156" i="6"/>
  <c r="K156" i="6"/>
  <c r="L156" i="6"/>
  <c r="N156" i="6"/>
  <c r="O156" i="6"/>
  <c r="P156" i="6"/>
  <c r="I156" i="6"/>
  <c r="M156" i="6"/>
  <c r="H176" i="6"/>
  <c r="I176" i="6"/>
  <c r="M176" i="6"/>
  <c r="H196" i="6"/>
  <c r="I196" i="6"/>
  <c r="J196" i="6"/>
  <c r="L196" i="6"/>
  <c r="M196" i="6"/>
  <c r="N196" i="6"/>
  <c r="H216" i="6"/>
  <c r="I216" i="6"/>
  <c r="M216" i="6"/>
  <c r="N216" i="6"/>
  <c r="U216" i="6"/>
  <c r="V216" i="6"/>
  <c r="H236" i="6"/>
  <c r="I236" i="6"/>
  <c r="R236" i="6"/>
  <c r="S236" i="6"/>
  <c r="J236" i="6"/>
  <c r="K236" i="6"/>
  <c r="T3" i="6"/>
  <c r="N267" i="6"/>
  <c r="I266" i="6"/>
  <c r="I262" i="6"/>
  <c r="S260" i="6"/>
  <c r="N259" i="6"/>
  <c r="Q256" i="6"/>
  <c r="K255" i="6"/>
  <c r="S247" i="6"/>
  <c r="L246" i="6"/>
  <c r="U241" i="6"/>
  <c r="N236" i="6"/>
  <c r="P226" i="6"/>
  <c r="V222" i="6"/>
  <c r="T220" i="6"/>
  <c r="I215" i="6"/>
  <c r="U202" i="6"/>
  <c r="N195" i="6"/>
  <c r="T187" i="6"/>
  <c r="T180" i="6"/>
  <c r="M175" i="6"/>
  <c r="S166" i="6"/>
  <c r="R139" i="6"/>
  <c r="L136" i="6"/>
  <c r="L116" i="6"/>
  <c r="Q75" i="6"/>
  <c r="R56" i="6"/>
  <c r="V179" i="6"/>
  <c r="H179" i="6"/>
  <c r="I179" i="6"/>
  <c r="J179" i="6"/>
  <c r="T179" i="6"/>
  <c r="U179" i="6"/>
  <c r="H60" i="6"/>
  <c r="I60" i="6"/>
  <c r="J60" i="6"/>
  <c r="K60" i="6"/>
  <c r="S60" i="6"/>
  <c r="T60" i="6"/>
  <c r="V60" i="6"/>
  <c r="L60" i="6"/>
  <c r="M60" i="6"/>
  <c r="O60" i="6"/>
  <c r="P60" i="6"/>
  <c r="Q60" i="6"/>
  <c r="R60" i="6"/>
  <c r="U60" i="6"/>
  <c r="I120" i="6"/>
  <c r="Q120" i="6"/>
  <c r="R120" i="6"/>
  <c r="S120" i="6"/>
  <c r="V120" i="6"/>
  <c r="H120" i="6"/>
  <c r="P120" i="6"/>
  <c r="T120" i="6"/>
  <c r="U120" i="6"/>
  <c r="Q160" i="6"/>
  <c r="V160" i="6"/>
  <c r="K160" i="6"/>
  <c r="H160" i="6"/>
  <c r="I160" i="6"/>
  <c r="L160" i="6"/>
  <c r="M160" i="6"/>
  <c r="N160" i="6"/>
  <c r="S160" i="6"/>
  <c r="J267" i="6"/>
  <c r="O260" i="6"/>
  <c r="J259" i="6"/>
  <c r="O247" i="6"/>
  <c r="Q241" i="6"/>
  <c r="U239" i="6"/>
  <c r="T235" i="6"/>
  <c r="L226" i="6"/>
  <c r="O206" i="6"/>
  <c r="J195" i="6"/>
  <c r="P187" i="6"/>
  <c r="T182" i="6"/>
  <c r="L166" i="6"/>
  <c r="U159" i="6"/>
  <c r="Q146" i="6"/>
  <c r="V142" i="6"/>
  <c r="M139" i="6"/>
  <c r="L135" i="6"/>
  <c r="J127" i="6"/>
  <c r="U119" i="6"/>
  <c r="Q115" i="6"/>
  <c r="R79" i="6"/>
  <c r="V61" i="6"/>
  <c r="U55" i="6"/>
  <c r="N19" i="6"/>
  <c r="O19" i="6"/>
  <c r="R19" i="6"/>
  <c r="V19" i="6"/>
  <c r="M19" i="6"/>
  <c r="P19" i="6"/>
  <c r="Q19" i="6"/>
  <c r="S19" i="6"/>
  <c r="H19" i="6"/>
  <c r="I19" i="6"/>
  <c r="J19" i="6"/>
  <c r="K19" i="6"/>
  <c r="L19" i="6"/>
  <c r="T19" i="6"/>
  <c r="U19" i="6"/>
  <c r="V199" i="6"/>
  <c r="I199" i="6"/>
  <c r="J199" i="6"/>
  <c r="K199" i="6"/>
  <c r="M199" i="6"/>
  <c r="N199" i="6"/>
  <c r="O199" i="6"/>
  <c r="I140" i="6"/>
  <c r="L140" i="6"/>
  <c r="M140" i="6"/>
  <c r="J140" i="6"/>
  <c r="K140" i="6"/>
  <c r="N140" i="6"/>
  <c r="P140" i="6"/>
  <c r="V140" i="6"/>
  <c r="H140" i="6"/>
  <c r="Q140" i="6"/>
  <c r="R140" i="6"/>
  <c r="S140" i="6"/>
  <c r="M81" i="6"/>
  <c r="N81" i="6"/>
  <c r="O81" i="6"/>
  <c r="P81" i="6"/>
  <c r="H81" i="6"/>
  <c r="I81" i="6"/>
  <c r="J81" i="6"/>
  <c r="K81" i="6"/>
  <c r="Q81" i="6"/>
  <c r="S81" i="6"/>
  <c r="R81" i="6"/>
  <c r="L201" i="6"/>
  <c r="M201" i="6"/>
  <c r="N201" i="6"/>
  <c r="H201" i="6"/>
  <c r="I267" i="6"/>
  <c r="S261" i="6"/>
  <c r="I259" i="6"/>
  <c r="S235" i="6"/>
  <c r="N206" i="6"/>
  <c r="V201" i="6"/>
  <c r="T199" i="6"/>
  <c r="I195" i="6"/>
  <c r="O187" i="6"/>
  <c r="S179" i="6"/>
  <c r="J166" i="6"/>
  <c r="S159" i="6"/>
  <c r="J146" i="6"/>
  <c r="U142" i="6"/>
  <c r="L139" i="6"/>
  <c r="K135" i="6"/>
  <c r="I127" i="6"/>
  <c r="T119" i="6"/>
  <c r="O115" i="6"/>
  <c r="O106" i="6"/>
  <c r="Q101" i="6"/>
  <c r="Q79" i="6"/>
  <c r="U67" i="6"/>
  <c r="U61" i="6"/>
  <c r="S55" i="6"/>
  <c r="N59" i="6"/>
  <c r="O59" i="6"/>
  <c r="R59" i="6"/>
  <c r="H59" i="6"/>
  <c r="I59" i="6"/>
  <c r="J59" i="6"/>
  <c r="K59" i="6"/>
  <c r="V59" i="6"/>
  <c r="S59" i="6"/>
  <c r="T59" i="6"/>
  <c r="U59" i="6"/>
  <c r="V239" i="6"/>
  <c r="S239" i="6"/>
  <c r="T239" i="6"/>
  <c r="O239" i="6"/>
  <c r="P239" i="6"/>
  <c r="H100" i="6"/>
  <c r="I100" i="6"/>
  <c r="J100" i="6"/>
  <c r="K100" i="6"/>
  <c r="S100" i="6"/>
  <c r="Q100" i="6"/>
  <c r="L100" i="6"/>
  <c r="M100" i="6"/>
  <c r="R100" i="6"/>
  <c r="T100" i="6"/>
  <c r="U100" i="6"/>
  <c r="H220" i="6"/>
  <c r="I220" i="6"/>
  <c r="V220" i="6"/>
  <c r="N220" i="6"/>
  <c r="O220" i="6"/>
  <c r="M21" i="6"/>
  <c r="N21" i="6"/>
  <c r="O21" i="6"/>
  <c r="P21" i="6"/>
  <c r="R21" i="6"/>
  <c r="V21" i="6"/>
  <c r="Q21" i="6"/>
  <c r="S21" i="6"/>
  <c r="T21" i="6"/>
  <c r="U21" i="6"/>
  <c r="L21" i="6"/>
  <c r="N141" i="6"/>
  <c r="R141" i="6"/>
  <c r="S141" i="6"/>
  <c r="T141" i="6"/>
  <c r="U141" i="6"/>
  <c r="V141" i="6"/>
  <c r="I141" i="6"/>
  <c r="H141" i="6"/>
  <c r="J141" i="6"/>
  <c r="L241" i="6"/>
  <c r="J241" i="6"/>
  <c r="K241" i="6"/>
  <c r="N260" i="6"/>
  <c r="M220" i="6"/>
  <c r="R42" i="6"/>
  <c r="S42" i="6"/>
  <c r="T42" i="6"/>
  <c r="U42" i="6"/>
  <c r="I42" i="6"/>
  <c r="J42" i="6"/>
  <c r="O42" i="6"/>
  <c r="Q42" i="6"/>
  <c r="V42" i="6"/>
  <c r="H42" i="6"/>
  <c r="M42" i="6"/>
  <c r="R102" i="6"/>
  <c r="S102" i="6"/>
  <c r="T102" i="6"/>
  <c r="U102" i="6"/>
  <c r="I102" i="6"/>
  <c r="M102" i="6"/>
  <c r="H102" i="6"/>
  <c r="J102" i="6"/>
  <c r="V102" i="6"/>
  <c r="O102" i="6"/>
  <c r="P102" i="6"/>
  <c r="Q102" i="6"/>
  <c r="Q182" i="6"/>
  <c r="R182" i="6"/>
  <c r="S182" i="6"/>
  <c r="I182" i="6"/>
  <c r="J182" i="6"/>
  <c r="K182" i="6"/>
  <c r="M182" i="6"/>
  <c r="N182" i="6"/>
  <c r="R261" i="6"/>
  <c r="O241" i="6"/>
  <c r="U201" i="6"/>
  <c r="N187" i="6"/>
  <c r="O182" i="6"/>
  <c r="R179" i="6"/>
  <c r="I166" i="6"/>
  <c r="V162" i="6"/>
  <c r="I146" i="6"/>
  <c r="J135" i="6"/>
  <c r="R119" i="6"/>
  <c r="N115" i="6"/>
  <c r="N106" i="6"/>
  <c r="P55" i="6"/>
  <c r="V47" i="6"/>
  <c r="S39" i="6"/>
  <c r="N99" i="6"/>
  <c r="V99" i="6"/>
  <c r="H99" i="6"/>
  <c r="O99" i="6"/>
  <c r="I99" i="6"/>
  <c r="J99" i="6"/>
  <c r="K99" i="6"/>
  <c r="Q99" i="6"/>
  <c r="S99" i="6"/>
  <c r="H20" i="6"/>
  <c r="I20" i="6"/>
  <c r="J20" i="6"/>
  <c r="K20" i="6"/>
  <c r="S20" i="6"/>
  <c r="T20" i="6"/>
  <c r="P20" i="6"/>
  <c r="O20" i="6"/>
  <c r="L20" i="6"/>
  <c r="R20" i="6"/>
  <c r="Q20" i="6"/>
  <c r="U20" i="6"/>
  <c r="H200" i="6"/>
  <c r="I200" i="6"/>
  <c r="Q200" i="6"/>
  <c r="R200" i="6"/>
  <c r="S200" i="6"/>
  <c r="K200" i="6"/>
  <c r="L200" i="6"/>
  <c r="M41" i="6"/>
  <c r="N41" i="6"/>
  <c r="O41" i="6"/>
  <c r="P41" i="6"/>
  <c r="H41" i="6"/>
  <c r="S41" i="6"/>
  <c r="Q41" i="6"/>
  <c r="R41" i="6"/>
  <c r="T41" i="6"/>
  <c r="U41" i="6"/>
  <c r="V41" i="6"/>
  <c r="I41" i="6"/>
  <c r="J41" i="6"/>
  <c r="K41" i="6"/>
  <c r="N121" i="6"/>
  <c r="H121" i="6"/>
  <c r="I121" i="6"/>
  <c r="K121" i="6"/>
  <c r="R121" i="6"/>
  <c r="L121" i="6"/>
  <c r="M121" i="6"/>
  <c r="O121" i="6"/>
  <c r="T121" i="6"/>
  <c r="J121" i="6"/>
  <c r="P121" i="6"/>
  <c r="L221" i="6"/>
  <c r="M221" i="6"/>
  <c r="N221" i="6"/>
  <c r="H221" i="6"/>
  <c r="K226" i="6"/>
  <c r="R62" i="6"/>
  <c r="S62" i="6"/>
  <c r="T62" i="6"/>
  <c r="U62" i="6"/>
  <c r="I62" i="6"/>
  <c r="J62" i="6"/>
  <c r="N62" i="6"/>
  <c r="O62" i="6"/>
  <c r="P62" i="6"/>
  <c r="V62" i="6"/>
  <c r="S142" i="6"/>
  <c r="I142" i="6"/>
  <c r="O142" i="6"/>
  <c r="K142" i="6"/>
  <c r="L142" i="6"/>
  <c r="M142" i="6"/>
  <c r="P142" i="6"/>
  <c r="Q142" i="6"/>
  <c r="R142" i="6"/>
  <c r="H142" i="6"/>
  <c r="P242" i="6"/>
  <c r="Q242" i="6"/>
  <c r="M260" i="6"/>
  <c r="T61" i="6"/>
  <c r="N23" i="6"/>
  <c r="O23" i="6"/>
  <c r="P23" i="6"/>
  <c r="T23" i="6"/>
  <c r="R23" i="6"/>
  <c r="S23" i="6"/>
  <c r="U23" i="6"/>
  <c r="V23" i="6"/>
  <c r="J23" i="6"/>
  <c r="H23" i="6"/>
  <c r="I23" i="6"/>
  <c r="K23" i="6"/>
  <c r="M23" i="6"/>
  <c r="Q23" i="6"/>
  <c r="N43" i="6"/>
  <c r="O43" i="6"/>
  <c r="H43" i="6"/>
  <c r="I43" i="6"/>
  <c r="J43" i="6"/>
  <c r="S43" i="6"/>
  <c r="K43" i="6"/>
  <c r="V43" i="6"/>
  <c r="L43" i="6"/>
  <c r="N63" i="6"/>
  <c r="O63" i="6"/>
  <c r="P63" i="6"/>
  <c r="H63" i="6"/>
  <c r="I63" i="6"/>
  <c r="J63" i="6"/>
  <c r="K63" i="6"/>
  <c r="T63" i="6"/>
  <c r="M63" i="6"/>
  <c r="Q63" i="6"/>
  <c r="R63" i="6"/>
  <c r="U63" i="6"/>
  <c r="V63" i="6"/>
  <c r="S63" i="6"/>
  <c r="N83" i="6"/>
  <c r="O83" i="6"/>
  <c r="I83" i="6"/>
  <c r="J83" i="6"/>
  <c r="K83" i="6"/>
  <c r="L83" i="6"/>
  <c r="H83" i="6"/>
  <c r="T83" i="6"/>
  <c r="P83" i="6"/>
  <c r="Q83" i="6"/>
  <c r="R83" i="6"/>
  <c r="U83" i="6"/>
  <c r="V83" i="6"/>
  <c r="N103" i="6"/>
  <c r="S103" i="6"/>
  <c r="T103" i="6"/>
  <c r="U103" i="6"/>
  <c r="H103" i="6"/>
  <c r="I103" i="6"/>
  <c r="K103" i="6"/>
  <c r="R103" i="6"/>
  <c r="V103" i="6"/>
  <c r="N123" i="6"/>
  <c r="O123" i="6"/>
  <c r="P123" i="6"/>
  <c r="L123" i="6"/>
  <c r="H123" i="6"/>
  <c r="I123" i="6"/>
  <c r="J123" i="6"/>
  <c r="M123" i="6"/>
  <c r="Q123" i="6"/>
  <c r="R123" i="6"/>
  <c r="V123" i="6"/>
  <c r="I143" i="6"/>
  <c r="J143" i="6"/>
  <c r="M143" i="6"/>
  <c r="N143" i="6"/>
  <c r="O143" i="6"/>
  <c r="Q143" i="6"/>
  <c r="H143" i="6"/>
  <c r="U143" i="6"/>
  <c r="V143" i="6"/>
  <c r="L163" i="6"/>
  <c r="S163" i="6"/>
  <c r="T163" i="6"/>
  <c r="U163" i="6"/>
  <c r="H163" i="6"/>
  <c r="P163" i="6"/>
  <c r="Q163" i="6"/>
  <c r="R163" i="6"/>
  <c r="V183" i="6"/>
  <c r="M183" i="6"/>
  <c r="N183" i="6"/>
  <c r="O183" i="6"/>
  <c r="Q183" i="6"/>
  <c r="R183" i="6"/>
  <c r="S183" i="6"/>
  <c r="V203" i="6"/>
  <c r="R203" i="6"/>
  <c r="S203" i="6"/>
  <c r="T203" i="6"/>
  <c r="V223" i="6"/>
  <c r="S223" i="6"/>
  <c r="T223" i="6"/>
  <c r="U243" i="6"/>
  <c r="V243" i="6"/>
  <c r="M3" i="6"/>
  <c r="V266" i="6"/>
  <c r="Q265" i="6"/>
  <c r="V262" i="6"/>
  <c r="Q261" i="6"/>
  <c r="L260" i="6"/>
  <c r="J256" i="6"/>
  <c r="L247" i="6"/>
  <c r="T245" i="6"/>
  <c r="M244" i="6"/>
  <c r="U242" i="6"/>
  <c r="N241" i="6"/>
  <c r="N239" i="6"/>
  <c r="Q235" i="6"/>
  <c r="U227" i="6"/>
  <c r="I226" i="6"/>
  <c r="H222" i="6"/>
  <c r="K220" i="6"/>
  <c r="L216" i="6"/>
  <c r="L206" i="6"/>
  <c r="T201" i="6"/>
  <c r="R199" i="6"/>
  <c r="M187" i="6"/>
  <c r="L182" i="6"/>
  <c r="Q179" i="6"/>
  <c r="U176" i="6"/>
  <c r="U162" i="6"/>
  <c r="N159" i="6"/>
  <c r="V155" i="6"/>
  <c r="N142" i="6"/>
  <c r="I135" i="6"/>
  <c r="V126" i="6"/>
  <c r="V122" i="6"/>
  <c r="P119" i="6"/>
  <c r="M115" i="6"/>
  <c r="M106" i="6"/>
  <c r="V100" i="6"/>
  <c r="U95" i="6"/>
  <c r="Q66" i="6"/>
  <c r="Q61" i="6"/>
  <c r="U47" i="6"/>
  <c r="V16" i="6"/>
  <c r="N39" i="6"/>
  <c r="O39" i="6"/>
  <c r="J39" i="6"/>
  <c r="Q39" i="6"/>
  <c r="H39" i="6"/>
  <c r="I39" i="6"/>
  <c r="K39" i="6"/>
  <c r="L39" i="6"/>
  <c r="M39" i="6"/>
  <c r="V39" i="6"/>
  <c r="T39" i="6"/>
  <c r="U39" i="6"/>
  <c r="H139" i="6"/>
  <c r="N139" i="6"/>
  <c r="U139" i="6"/>
  <c r="V139" i="6"/>
  <c r="J139" i="6"/>
  <c r="K139" i="6"/>
  <c r="V219" i="6"/>
  <c r="N219" i="6"/>
  <c r="O219" i="6"/>
  <c r="H40" i="6"/>
  <c r="I40" i="6"/>
  <c r="J40" i="6"/>
  <c r="K40" i="6"/>
  <c r="S40" i="6"/>
  <c r="T40" i="6"/>
  <c r="Q40" i="6"/>
  <c r="P40" i="6"/>
  <c r="R40" i="6"/>
  <c r="U40" i="6"/>
  <c r="V40" i="6"/>
  <c r="L40" i="6"/>
  <c r="M40" i="6"/>
  <c r="N40" i="6"/>
  <c r="H240" i="6"/>
  <c r="I240" i="6"/>
  <c r="M101" i="6"/>
  <c r="N101" i="6"/>
  <c r="O101" i="6"/>
  <c r="P101" i="6"/>
  <c r="V101" i="6"/>
  <c r="H101" i="6"/>
  <c r="R101" i="6"/>
  <c r="J101" i="6"/>
  <c r="K101" i="6"/>
  <c r="L101" i="6"/>
  <c r="S101" i="6"/>
  <c r="T101" i="6"/>
  <c r="U101" i="6"/>
  <c r="V161" i="6"/>
  <c r="H161" i="6"/>
  <c r="I161" i="6"/>
  <c r="K161" i="6"/>
  <c r="Q161" i="6"/>
  <c r="S161" i="6"/>
  <c r="T161" i="6"/>
  <c r="U161" i="6"/>
  <c r="R82" i="6"/>
  <c r="S82" i="6"/>
  <c r="T82" i="6"/>
  <c r="U82" i="6"/>
  <c r="I82" i="6"/>
  <c r="J82" i="6"/>
  <c r="O82" i="6"/>
  <c r="N82" i="6"/>
  <c r="P82" i="6"/>
  <c r="Q82" i="6"/>
  <c r="Q202" i="6"/>
  <c r="R202" i="6"/>
  <c r="S202" i="6"/>
  <c r="J202" i="6"/>
  <c r="K202" i="6"/>
  <c r="L202" i="6"/>
  <c r="P202" i="6"/>
  <c r="H202" i="6"/>
  <c r="I202" i="6"/>
  <c r="M247" i="6"/>
  <c r="V242" i="6"/>
  <c r="R235" i="6"/>
  <c r="M206" i="6"/>
  <c r="H195" i="6"/>
  <c r="H4" i="6"/>
  <c r="I4" i="6"/>
  <c r="J4" i="6"/>
  <c r="K4" i="6"/>
  <c r="S4" i="6"/>
  <c r="T4" i="6"/>
  <c r="L4" i="6"/>
  <c r="O4" i="6"/>
  <c r="Q4" i="6"/>
  <c r="U4" i="6"/>
  <c r="N4" i="6"/>
  <c r="P4" i="6"/>
  <c r="R4" i="6"/>
  <c r="V4" i="6"/>
  <c r="M4" i="6"/>
  <c r="H24" i="6"/>
  <c r="I24" i="6"/>
  <c r="J24" i="6"/>
  <c r="K24" i="6"/>
  <c r="S24" i="6"/>
  <c r="T24" i="6"/>
  <c r="R24" i="6"/>
  <c r="P24" i="6"/>
  <c r="Q24" i="6"/>
  <c r="U24" i="6"/>
  <c r="V24" i="6"/>
  <c r="L24" i="6"/>
  <c r="H44" i="6"/>
  <c r="I44" i="6"/>
  <c r="J44" i="6"/>
  <c r="K44" i="6"/>
  <c r="S44" i="6"/>
  <c r="T44" i="6"/>
  <c r="O44" i="6"/>
  <c r="U44" i="6"/>
  <c r="V44" i="6"/>
  <c r="L44" i="6"/>
  <c r="M44" i="6"/>
  <c r="N44" i="6"/>
  <c r="P44" i="6"/>
  <c r="Q44" i="6"/>
  <c r="R44" i="6"/>
  <c r="H64" i="6"/>
  <c r="I64" i="6"/>
  <c r="J64" i="6"/>
  <c r="K64" i="6"/>
  <c r="S64" i="6"/>
  <c r="T64" i="6"/>
  <c r="V64" i="6"/>
  <c r="U64" i="6"/>
  <c r="L64" i="6"/>
  <c r="P64" i="6"/>
  <c r="M64" i="6"/>
  <c r="H84" i="6"/>
  <c r="I84" i="6"/>
  <c r="J84" i="6"/>
  <c r="K84" i="6"/>
  <c r="S84" i="6"/>
  <c r="T84" i="6"/>
  <c r="O84" i="6"/>
  <c r="V84" i="6"/>
  <c r="L84" i="6"/>
  <c r="Q84" i="6"/>
  <c r="N84" i="6"/>
  <c r="P84" i="6"/>
  <c r="H104" i="6"/>
  <c r="I104" i="6"/>
  <c r="J104" i="6"/>
  <c r="K104" i="6"/>
  <c r="S104" i="6"/>
  <c r="L104" i="6"/>
  <c r="V104" i="6"/>
  <c r="M104" i="6"/>
  <c r="N104" i="6"/>
  <c r="O104" i="6"/>
  <c r="Q104" i="6"/>
  <c r="R104" i="6"/>
  <c r="T104" i="6"/>
  <c r="I124" i="6"/>
  <c r="T124" i="6"/>
  <c r="U124" i="6"/>
  <c r="V124" i="6"/>
  <c r="K124" i="6"/>
  <c r="L124" i="6"/>
  <c r="M124" i="6"/>
  <c r="O124" i="6"/>
  <c r="P124" i="6"/>
  <c r="Q124" i="6"/>
  <c r="I144" i="6"/>
  <c r="O144" i="6"/>
  <c r="P144" i="6"/>
  <c r="U144" i="6"/>
  <c r="V144" i="6"/>
  <c r="H144" i="6"/>
  <c r="K144" i="6"/>
  <c r="L144" i="6"/>
  <c r="M144" i="6"/>
  <c r="Q144" i="6"/>
  <c r="R144" i="6"/>
  <c r="S144" i="6"/>
  <c r="Q164" i="6"/>
  <c r="N164" i="6"/>
  <c r="H164" i="6"/>
  <c r="I164" i="6"/>
  <c r="J164" i="6"/>
  <c r="O164" i="6"/>
  <c r="T164" i="6"/>
  <c r="U164" i="6"/>
  <c r="H184" i="6"/>
  <c r="I184" i="6"/>
  <c r="U184" i="6"/>
  <c r="V184" i="6"/>
  <c r="O184" i="6"/>
  <c r="P184" i="6"/>
  <c r="H204" i="6"/>
  <c r="I204" i="6"/>
  <c r="L204" i="6"/>
  <c r="K204" i="6"/>
  <c r="M204" i="6"/>
  <c r="H224" i="6"/>
  <c r="I224" i="6"/>
  <c r="K224" i="6"/>
  <c r="L224" i="6"/>
  <c r="L3" i="6"/>
  <c r="U266" i="6"/>
  <c r="P265" i="6"/>
  <c r="U262" i="6"/>
  <c r="P261" i="6"/>
  <c r="K260" i="6"/>
  <c r="I256" i="6"/>
  <c r="K247" i="6"/>
  <c r="L244" i="6"/>
  <c r="T242" i="6"/>
  <c r="M241" i="6"/>
  <c r="M239" i="6"/>
  <c r="P235" i="6"/>
  <c r="T227" i="6"/>
  <c r="H226" i="6"/>
  <c r="U223" i="6"/>
  <c r="V221" i="6"/>
  <c r="J220" i="6"/>
  <c r="K216" i="6"/>
  <c r="K206" i="6"/>
  <c r="U203" i="6"/>
  <c r="S201" i="6"/>
  <c r="Q199" i="6"/>
  <c r="V196" i="6"/>
  <c r="L187" i="6"/>
  <c r="Q184" i="6"/>
  <c r="H182" i="6"/>
  <c r="P179" i="6"/>
  <c r="T176" i="6"/>
  <c r="U155" i="6"/>
  <c r="J142" i="6"/>
  <c r="H135" i="6"/>
  <c r="U126" i="6"/>
  <c r="K115" i="6"/>
  <c r="L106" i="6"/>
  <c r="P100" i="6"/>
  <c r="Q95" i="6"/>
  <c r="U84" i="6"/>
  <c r="M66" i="6"/>
  <c r="P39" i="6"/>
  <c r="M24" i="6"/>
  <c r="S15" i="6"/>
  <c r="L159" i="6"/>
  <c r="P159" i="6"/>
  <c r="Q159" i="6"/>
  <c r="R159" i="6"/>
  <c r="T159" i="6"/>
  <c r="V159" i="6"/>
  <c r="J159" i="6"/>
  <c r="K159" i="6"/>
  <c r="O139" i="6"/>
  <c r="H80" i="6"/>
  <c r="I80" i="6"/>
  <c r="J80" i="6"/>
  <c r="K80" i="6"/>
  <c r="S80" i="6"/>
  <c r="T80" i="6"/>
  <c r="Q80" i="6"/>
  <c r="L80" i="6"/>
  <c r="M80" i="6"/>
  <c r="O80" i="6"/>
  <c r="P80" i="6"/>
  <c r="R80" i="6"/>
  <c r="U80" i="6"/>
  <c r="H180" i="6"/>
  <c r="I180" i="6"/>
  <c r="L180" i="6"/>
  <c r="M180" i="6"/>
  <c r="N180" i="6"/>
  <c r="P180" i="6"/>
  <c r="Q180" i="6"/>
  <c r="R180" i="6"/>
  <c r="M61" i="6"/>
  <c r="N61" i="6"/>
  <c r="O61" i="6"/>
  <c r="P61" i="6"/>
  <c r="R61" i="6"/>
  <c r="H61" i="6"/>
  <c r="I61" i="6"/>
  <c r="J61" i="6"/>
  <c r="L61" i="6"/>
  <c r="S61" i="6"/>
  <c r="L181" i="6"/>
  <c r="M181" i="6"/>
  <c r="N181" i="6"/>
  <c r="T181" i="6"/>
  <c r="U181" i="6"/>
  <c r="V181" i="6"/>
  <c r="N247" i="6"/>
  <c r="R22" i="6"/>
  <c r="S22" i="6"/>
  <c r="T22" i="6"/>
  <c r="U22" i="6"/>
  <c r="I22" i="6"/>
  <c r="J22" i="6"/>
  <c r="P22" i="6"/>
  <c r="H22" i="6"/>
  <c r="K22" i="6"/>
  <c r="L22" i="6"/>
  <c r="M22" i="6"/>
  <c r="N22" i="6"/>
  <c r="Q22" i="6"/>
  <c r="S122" i="6"/>
  <c r="H122" i="6"/>
  <c r="I122" i="6"/>
  <c r="J122" i="6"/>
  <c r="P122" i="6"/>
  <c r="Q122" i="6"/>
  <c r="R122" i="6"/>
  <c r="U122" i="6"/>
  <c r="M122" i="6"/>
  <c r="M162" i="6"/>
  <c r="N162" i="6"/>
  <c r="O162" i="6"/>
  <c r="Q162" i="6"/>
  <c r="I162" i="6"/>
  <c r="J162" i="6"/>
  <c r="K162" i="6"/>
  <c r="S162" i="6"/>
  <c r="H162" i="6"/>
  <c r="L162" i="6"/>
  <c r="Q222" i="6"/>
  <c r="R222" i="6"/>
  <c r="S222" i="6"/>
  <c r="O222" i="6"/>
  <c r="P222" i="6"/>
  <c r="I222" i="6"/>
  <c r="J222" i="6"/>
  <c r="H259" i="6"/>
  <c r="Q239" i="6"/>
  <c r="L220" i="6"/>
  <c r="S199" i="6"/>
  <c r="O159" i="6"/>
  <c r="M5" i="6"/>
  <c r="N5" i="6"/>
  <c r="O5" i="6"/>
  <c r="P5" i="6"/>
  <c r="R5" i="6"/>
  <c r="H5" i="6"/>
  <c r="I5" i="6"/>
  <c r="J5" i="6"/>
  <c r="K5" i="6"/>
  <c r="L5" i="6"/>
  <c r="S5" i="6"/>
  <c r="T5" i="6"/>
  <c r="U5" i="6"/>
  <c r="Q5" i="6"/>
  <c r="M25" i="6"/>
  <c r="N25" i="6"/>
  <c r="O25" i="6"/>
  <c r="P25" i="6"/>
  <c r="L25" i="6"/>
  <c r="T25" i="6"/>
  <c r="U25" i="6"/>
  <c r="V25" i="6"/>
  <c r="H25" i="6"/>
  <c r="I25" i="6"/>
  <c r="J25" i="6"/>
  <c r="M45" i="6"/>
  <c r="N45" i="6"/>
  <c r="O45" i="6"/>
  <c r="P45" i="6"/>
  <c r="H45" i="6"/>
  <c r="I45" i="6"/>
  <c r="J45" i="6"/>
  <c r="U45" i="6"/>
  <c r="T45" i="6"/>
  <c r="K45" i="6"/>
  <c r="L45" i="6"/>
  <c r="R45" i="6"/>
  <c r="S45" i="6"/>
  <c r="V45" i="6"/>
  <c r="M65" i="6"/>
  <c r="N65" i="6"/>
  <c r="O65" i="6"/>
  <c r="P65" i="6"/>
  <c r="L65" i="6"/>
  <c r="H65" i="6"/>
  <c r="I65" i="6"/>
  <c r="J65" i="6"/>
  <c r="K65" i="6"/>
  <c r="Q65" i="6"/>
  <c r="S65" i="6"/>
  <c r="U65" i="6"/>
  <c r="M85" i="6"/>
  <c r="N85" i="6"/>
  <c r="O85" i="6"/>
  <c r="P85" i="6"/>
  <c r="H85" i="6"/>
  <c r="I85" i="6"/>
  <c r="J85" i="6"/>
  <c r="K85" i="6"/>
  <c r="L85" i="6"/>
  <c r="R85" i="6"/>
  <c r="V85" i="6"/>
  <c r="M105" i="6"/>
  <c r="N105" i="6"/>
  <c r="O105" i="6"/>
  <c r="P105" i="6"/>
  <c r="V105" i="6"/>
  <c r="S105" i="6"/>
  <c r="T105" i="6"/>
  <c r="U105" i="6"/>
  <c r="H105" i="6"/>
  <c r="I105" i="6"/>
  <c r="K105" i="6"/>
  <c r="Q105" i="6"/>
  <c r="N125" i="6"/>
  <c r="T125" i="6"/>
  <c r="U125" i="6"/>
  <c r="V125" i="6"/>
  <c r="I125" i="6"/>
  <c r="K125" i="6"/>
  <c r="L125" i="6"/>
  <c r="M125" i="6"/>
  <c r="P125" i="6"/>
  <c r="Q125" i="6"/>
  <c r="R125" i="6"/>
  <c r="N145" i="6"/>
  <c r="U145" i="6"/>
  <c r="V145" i="6"/>
  <c r="H145" i="6"/>
  <c r="J145" i="6"/>
  <c r="Q145" i="6"/>
  <c r="L145" i="6"/>
  <c r="O145" i="6"/>
  <c r="V165" i="6"/>
  <c r="J165" i="6"/>
  <c r="K165" i="6"/>
  <c r="L165" i="6"/>
  <c r="T165" i="6"/>
  <c r="N165" i="6"/>
  <c r="O165" i="6"/>
  <c r="P165" i="6"/>
  <c r="R165" i="6"/>
  <c r="S165" i="6"/>
  <c r="U165" i="6"/>
  <c r="L185" i="6"/>
  <c r="M185" i="6"/>
  <c r="N185" i="6"/>
  <c r="H185" i="6"/>
  <c r="J185" i="6"/>
  <c r="K185" i="6"/>
  <c r="O185" i="6"/>
  <c r="L205" i="6"/>
  <c r="M205" i="6"/>
  <c r="N205" i="6"/>
  <c r="K205" i="6"/>
  <c r="O205" i="6"/>
  <c r="P205" i="6"/>
  <c r="T205" i="6"/>
  <c r="L225" i="6"/>
  <c r="M225" i="6"/>
  <c r="N225" i="6"/>
  <c r="S225" i="6"/>
  <c r="T225" i="6"/>
  <c r="Q225" i="6"/>
  <c r="R225" i="6"/>
  <c r="K245" i="6"/>
  <c r="L245" i="6"/>
  <c r="T266" i="6"/>
  <c r="J260" i="6"/>
  <c r="J247" i="6"/>
  <c r="R245" i="6"/>
  <c r="S242" i="6"/>
  <c r="I241" i="6"/>
  <c r="L239" i="6"/>
  <c r="O235" i="6"/>
  <c r="S227" i="6"/>
  <c r="V225" i="6"/>
  <c r="R223" i="6"/>
  <c r="U221" i="6"/>
  <c r="U219" i="6"/>
  <c r="J216" i="6"/>
  <c r="Q203" i="6"/>
  <c r="R201" i="6"/>
  <c r="P199" i="6"/>
  <c r="U196" i="6"/>
  <c r="K187" i="6"/>
  <c r="N184" i="6"/>
  <c r="S181" i="6"/>
  <c r="O179" i="6"/>
  <c r="S176" i="6"/>
  <c r="M165" i="6"/>
  <c r="R162" i="6"/>
  <c r="I159" i="6"/>
  <c r="T155" i="6"/>
  <c r="S145" i="6"/>
  <c r="Q141" i="6"/>
  <c r="O122" i="6"/>
  <c r="O100" i="6"/>
  <c r="K95" i="6"/>
  <c r="R84" i="6"/>
  <c r="N60" i="6"/>
  <c r="L23" i="6"/>
  <c r="R15" i="6"/>
  <c r="K119" i="6"/>
  <c r="L119" i="6"/>
  <c r="M119" i="6"/>
  <c r="J119" i="6"/>
  <c r="N119" i="6"/>
  <c r="O119" i="6"/>
  <c r="Q119" i="6"/>
  <c r="H119" i="6"/>
  <c r="S119" i="6"/>
  <c r="I119" i="6"/>
  <c r="R6" i="6"/>
  <c r="S6" i="6"/>
  <c r="T6" i="6"/>
  <c r="U6" i="6"/>
  <c r="I6" i="6"/>
  <c r="J6" i="6"/>
  <c r="H6" i="6"/>
  <c r="M6" i="6"/>
  <c r="Q6" i="6"/>
  <c r="V6" i="6"/>
  <c r="K6" i="6"/>
  <c r="L6" i="6"/>
  <c r="N6" i="6"/>
  <c r="O6" i="6"/>
  <c r="R26" i="6"/>
  <c r="S26" i="6"/>
  <c r="T26" i="6"/>
  <c r="U26" i="6"/>
  <c r="I26" i="6"/>
  <c r="J26" i="6"/>
  <c r="H26" i="6"/>
  <c r="K26" i="6"/>
  <c r="V26" i="6"/>
  <c r="L26" i="6"/>
  <c r="O26" i="6"/>
  <c r="P26" i="6"/>
  <c r="R46" i="6"/>
  <c r="S46" i="6"/>
  <c r="T46" i="6"/>
  <c r="U46" i="6"/>
  <c r="I46" i="6"/>
  <c r="J46" i="6"/>
  <c r="M46" i="6"/>
  <c r="V46" i="6"/>
  <c r="N46" i="6"/>
  <c r="P46" i="6"/>
  <c r="Q46" i="6"/>
  <c r="R66" i="6"/>
  <c r="S66" i="6"/>
  <c r="T66" i="6"/>
  <c r="U66" i="6"/>
  <c r="I66" i="6"/>
  <c r="J66" i="6"/>
  <c r="L66" i="6"/>
  <c r="N66" i="6"/>
  <c r="O66" i="6"/>
  <c r="P66" i="6"/>
  <c r="V66" i="6"/>
  <c r="R86" i="6"/>
  <c r="S86" i="6"/>
  <c r="T86" i="6"/>
  <c r="U86" i="6"/>
  <c r="I86" i="6"/>
  <c r="J86" i="6"/>
  <c r="M86" i="6"/>
  <c r="K86" i="6"/>
  <c r="N86" i="6"/>
  <c r="O86" i="6"/>
  <c r="P86" i="6"/>
  <c r="V86" i="6"/>
  <c r="R106" i="6"/>
  <c r="S106" i="6"/>
  <c r="T106" i="6"/>
  <c r="U106" i="6"/>
  <c r="I106" i="6"/>
  <c r="K106" i="6"/>
  <c r="V106" i="6"/>
  <c r="P106" i="6"/>
  <c r="Q106" i="6"/>
  <c r="S126" i="6"/>
  <c r="K126" i="6"/>
  <c r="L126" i="6"/>
  <c r="M126" i="6"/>
  <c r="I126" i="6"/>
  <c r="R126" i="6"/>
  <c r="N126" i="6"/>
  <c r="H126" i="6"/>
  <c r="S146" i="6"/>
  <c r="N146" i="6"/>
  <c r="O146" i="6"/>
  <c r="P146" i="6"/>
  <c r="R146" i="6"/>
  <c r="K146" i="6"/>
  <c r="L146" i="6"/>
  <c r="M146" i="6"/>
  <c r="T146" i="6"/>
  <c r="U146" i="6"/>
  <c r="V146" i="6"/>
  <c r="P166" i="6"/>
  <c r="Q166" i="6"/>
  <c r="R166" i="6"/>
  <c r="K166" i="6"/>
  <c r="Q186" i="6"/>
  <c r="R186" i="6"/>
  <c r="S186" i="6"/>
  <c r="N186" i="6"/>
  <c r="O186" i="6"/>
  <c r="P186" i="6"/>
  <c r="U186" i="6"/>
  <c r="V186" i="6"/>
  <c r="T186" i="6"/>
  <c r="Q206" i="6"/>
  <c r="R206" i="6"/>
  <c r="S206" i="6"/>
  <c r="V206" i="6"/>
  <c r="I206" i="6"/>
  <c r="J206" i="6"/>
  <c r="Q226" i="6"/>
  <c r="R226" i="6"/>
  <c r="S226" i="6"/>
  <c r="P246" i="6"/>
  <c r="Q246" i="6"/>
  <c r="S266" i="6"/>
  <c r="I260" i="6"/>
  <c r="V255" i="6"/>
  <c r="H241" i="6"/>
  <c r="K239" i="6"/>
  <c r="N235" i="6"/>
  <c r="T221" i="6"/>
  <c r="T219" i="6"/>
  <c r="U215" i="6"/>
  <c r="Q201" i="6"/>
  <c r="L199" i="6"/>
  <c r="R181" i="6"/>
  <c r="N179" i="6"/>
  <c r="P162" i="6"/>
  <c r="H159" i="6"/>
  <c r="S155" i="6"/>
  <c r="P141" i="6"/>
  <c r="Q126" i="6"/>
  <c r="N122" i="6"/>
  <c r="H106" i="6"/>
  <c r="N100" i="6"/>
  <c r="H95" i="6"/>
  <c r="H66" i="6"/>
  <c r="Q59" i="6"/>
  <c r="L46" i="6"/>
  <c r="V22" i="6"/>
  <c r="Q15" i="6"/>
  <c r="P6" i="6"/>
  <c r="N79" i="6"/>
  <c r="O79" i="6"/>
  <c r="I79" i="6"/>
  <c r="J79" i="6"/>
  <c r="K79" i="6"/>
  <c r="L79" i="6"/>
  <c r="V79" i="6"/>
  <c r="S79" i="6"/>
  <c r="T79" i="6"/>
  <c r="U79" i="6"/>
  <c r="H79" i="6"/>
  <c r="M79" i="6"/>
  <c r="N27" i="6"/>
  <c r="O27" i="6"/>
  <c r="L27" i="6"/>
  <c r="R27" i="6"/>
  <c r="U27" i="6"/>
  <c r="V27" i="6"/>
  <c r="K27" i="6"/>
  <c r="M27" i="6"/>
  <c r="P27" i="6"/>
  <c r="Q27" i="6"/>
  <c r="S27" i="6"/>
  <c r="T27" i="6"/>
  <c r="H27" i="6"/>
  <c r="I27" i="6"/>
  <c r="J27" i="6"/>
  <c r="N47" i="6"/>
  <c r="O47" i="6"/>
  <c r="H47" i="6"/>
  <c r="I47" i="6"/>
  <c r="J47" i="6"/>
  <c r="K47" i="6"/>
  <c r="T47" i="6"/>
  <c r="L47" i="6"/>
  <c r="M47" i="6"/>
  <c r="P47" i="6"/>
  <c r="Q47" i="6"/>
  <c r="R47" i="6"/>
  <c r="N67" i="6"/>
  <c r="O67" i="6"/>
  <c r="L67" i="6"/>
  <c r="H67" i="6"/>
  <c r="I67" i="6"/>
  <c r="J67" i="6"/>
  <c r="K67" i="6"/>
  <c r="R67" i="6"/>
  <c r="S67" i="6"/>
  <c r="T67" i="6"/>
  <c r="V67" i="6"/>
  <c r="M67" i="6"/>
  <c r="P67" i="6"/>
  <c r="N87" i="6"/>
  <c r="I87" i="6"/>
  <c r="J87" i="6"/>
  <c r="K87" i="6"/>
  <c r="O87" i="6"/>
  <c r="P87" i="6"/>
  <c r="Q87" i="6"/>
  <c r="S87" i="6"/>
  <c r="H87" i="6"/>
  <c r="L87" i="6"/>
  <c r="U87" i="6"/>
  <c r="Q107" i="6"/>
  <c r="O107" i="6"/>
  <c r="P107" i="6"/>
  <c r="R107" i="6"/>
  <c r="J107" i="6"/>
  <c r="K107" i="6"/>
  <c r="L107" i="6"/>
  <c r="N107" i="6"/>
  <c r="H107" i="6"/>
  <c r="I107" i="6"/>
  <c r="S107" i="6"/>
  <c r="T107" i="6"/>
  <c r="U107" i="6"/>
  <c r="Q127" i="6"/>
  <c r="R127" i="6"/>
  <c r="S127" i="6"/>
  <c r="N127" i="6"/>
  <c r="O127" i="6"/>
  <c r="P127" i="6"/>
  <c r="U127" i="6"/>
  <c r="K127" i="6"/>
  <c r="L127" i="6"/>
  <c r="M127" i="6"/>
  <c r="V127" i="6"/>
  <c r="L147" i="6"/>
  <c r="M147" i="6"/>
  <c r="V147" i="6"/>
  <c r="J147" i="6"/>
  <c r="N147" i="6"/>
  <c r="O147" i="6"/>
  <c r="P147" i="6"/>
  <c r="L167" i="6"/>
  <c r="V167" i="6"/>
  <c r="K167" i="6"/>
  <c r="I167" i="6"/>
  <c r="J167" i="6"/>
  <c r="M167" i="6"/>
  <c r="O167" i="6"/>
  <c r="P167" i="6"/>
  <c r="Q167" i="6"/>
  <c r="U167" i="6"/>
  <c r="R167" i="6"/>
  <c r="S167" i="6"/>
  <c r="V187" i="6"/>
  <c r="H187" i="6"/>
  <c r="I187" i="6"/>
  <c r="V207" i="6"/>
  <c r="H207" i="6"/>
  <c r="I207" i="6"/>
  <c r="M207" i="6"/>
  <c r="U207" i="6"/>
  <c r="V227" i="6"/>
  <c r="L227" i="6"/>
  <c r="M227" i="6"/>
  <c r="N227" i="6"/>
  <c r="O227" i="6"/>
  <c r="U247" i="6"/>
  <c r="V247" i="6"/>
  <c r="T255" i="6"/>
  <c r="H247" i="6"/>
  <c r="V240" i="6"/>
  <c r="J239" i="6"/>
  <c r="M235" i="6"/>
  <c r="Q227" i="6"/>
  <c r="S221" i="6"/>
  <c r="S219" i="6"/>
  <c r="T215" i="6"/>
  <c r="T207" i="6"/>
  <c r="P201" i="6"/>
  <c r="H199" i="6"/>
  <c r="M186" i="6"/>
  <c r="Q181" i="6"/>
  <c r="M179" i="6"/>
  <c r="R161" i="6"/>
  <c r="R155" i="6"/>
  <c r="O141" i="6"/>
  <c r="P126" i="6"/>
  <c r="L122" i="6"/>
  <c r="U99" i="6"/>
  <c r="P59" i="6"/>
  <c r="K46" i="6"/>
  <c r="O22" i="6"/>
  <c r="W14" i="6" l="1"/>
  <c r="X14" i="6" s="1"/>
  <c r="W260" i="6"/>
  <c r="W225" i="6"/>
  <c r="W23" i="6"/>
  <c r="W84" i="6"/>
  <c r="X84" i="6" s="1"/>
  <c r="W153" i="6"/>
  <c r="X153" i="6" s="1"/>
  <c r="W231" i="6"/>
  <c r="X231" i="6" s="1"/>
  <c r="W138" i="6"/>
  <c r="W128" i="6"/>
  <c r="X128" i="6" s="1"/>
  <c r="W121" i="6"/>
  <c r="W78" i="6"/>
  <c r="W26" i="6"/>
  <c r="X26" i="6" s="1"/>
  <c r="W12" i="6"/>
  <c r="X12" i="6" s="1"/>
  <c r="W114" i="6"/>
  <c r="W81" i="6"/>
  <c r="W134" i="6"/>
  <c r="X134" i="6" s="1"/>
  <c r="W83" i="6"/>
  <c r="W103" i="6"/>
  <c r="X103" i="6" s="1"/>
  <c r="W193" i="6"/>
  <c r="X193" i="6" s="1"/>
  <c r="W53" i="6"/>
  <c r="X53" i="6" s="1"/>
  <c r="W110" i="6"/>
  <c r="X110" i="6" s="1"/>
  <c r="W122" i="6"/>
  <c r="X122" i="6" s="1"/>
  <c r="W54" i="6"/>
  <c r="X54" i="6" s="1"/>
  <c r="W111" i="6"/>
  <c r="X111" i="6" s="1"/>
  <c r="W107" i="6"/>
  <c r="W79" i="6"/>
  <c r="X79" i="6" s="1"/>
  <c r="W70" i="6"/>
  <c r="X70" i="6" s="1"/>
  <c r="W48" i="6"/>
  <c r="X48" i="6" s="1"/>
  <c r="W229" i="6"/>
  <c r="X229" i="6" s="1"/>
  <c r="W102" i="6"/>
  <c r="W57" i="6"/>
  <c r="W112" i="6"/>
  <c r="W58" i="6"/>
  <c r="X58" i="6" s="1"/>
  <c r="W124" i="6"/>
  <c r="X124" i="6" s="1"/>
  <c r="W226" i="6"/>
  <c r="W127" i="6"/>
  <c r="X127" i="6" s="1"/>
  <c r="W165" i="6"/>
  <c r="X165" i="6" s="1"/>
  <c r="W99" i="6"/>
  <c r="X99" i="6" s="1"/>
  <c r="W167" i="6"/>
  <c r="X167" i="6" s="1"/>
  <c r="W86" i="6"/>
  <c r="X86" i="6" s="1"/>
  <c r="W213" i="6"/>
  <c r="X213" i="6" s="1"/>
  <c r="W118" i="6"/>
  <c r="X118" i="6" s="1"/>
  <c r="W80" i="6"/>
  <c r="X80" i="6" s="1"/>
  <c r="W230" i="6"/>
  <c r="X230" i="6" s="1"/>
  <c r="W190" i="6"/>
  <c r="W100" i="6"/>
  <c r="X100" i="6" s="1"/>
  <c r="W117" i="6"/>
  <c r="X117" i="6" s="1"/>
  <c r="W11" i="6"/>
  <c r="X11" i="6" s="1"/>
  <c r="W256" i="6"/>
  <c r="W171" i="6"/>
  <c r="X121" i="6"/>
  <c r="X225" i="6"/>
  <c r="X256" i="6"/>
  <c r="U7" i="6"/>
  <c r="U2" i="6" s="1"/>
  <c r="T7" i="6"/>
  <c r="T2" i="6" s="1"/>
  <c r="X81" i="6"/>
  <c r="X78" i="6"/>
  <c r="X138" i="6"/>
  <c r="X107" i="6"/>
  <c r="L7" i="6"/>
  <c r="L2" i="6" s="1"/>
  <c r="K7" i="6"/>
  <c r="M7" i="6"/>
  <c r="M2" i="6" s="1"/>
  <c r="V7" i="6"/>
  <c r="V2" i="6" s="1"/>
  <c r="J7" i="6"/>
  <c r="J2" i="6" s="1"/>
  <c r="X190" i="6"/>
  <c r="X260" i="6"/>
  <c r="X23" i="6"/>
  <c r="X171" i="6"/>
  <c r="X57" i="6"/>
  <c r="X112" i="6"/>
  <c r="R7" i="6"/>
  <c r="R2" i="6" s="1"/>
  <c r="X102" i="6"/>
  <c r="X226" i="6"/>
  <c r="X83" i="6"/>
  <c r="X114" i="6"/>
  <c r="I7" i="6"/>
  <c r="I2" i="6" s="1"/>
  <c r="W6" i="6"/>
  <c r="X6" i="6" s="1"/>
  <c r="Q7" i="6"/>
  <c r="P7" i="6"/>
  <c r="P2" i="6" s="1"/>
  <c r="G2" i="6"/>
  <c r="H7" i="6"/>
  <c r="N7" i="6"/>
  <c r="N2" i="6" s="1"/>
  <c r="O7" i="6"/>
  <c r="Q2" i="6"/>
  <c r="K2" i="6"/>
  <c r="H2" i="6"/>
  <c r="O2" i="6"/>
  <c r="S2" i="6"/>
</calcChain>
</file>

<file path=xl/sharedStrings.xml><?xml version="1.0" encoding="utf-8"?>
<sst xmlns="http://schemas.openxmlformats.org/spreadsheetml/2006/main" count="1121" uniqueCount="293">
  <si>
    <t>Work Programme Part</t>
  </si>
  <si>
    <t>Topic</t>
  </si>
  <si>
    <t>HE Total budget (€ million) [A]</t>
  </si>
  <si>
    <t>Digital Agenda Tracker [B]</t>
  </si>
  <si>
    <t>HE Total Digital budget (€ million) [A*B]</t>
  </si>
  <si>
    <t>DD share (%) [C]</t>
  </si>
  <si>
    <t>DD-relevant HE budget (€ million) [A*B*C]</t>
  </si>
  <si>
    <t>Semiconductors</t>
  </si>
  <si>
    <t>Unicorns</t>
  </si>
  <si>
    <t>HORIZON-CL1-2025</t>
  </si>
  <si>
    <t>Advancing cell secretome-based therapies</t>
  </si>
  <si>
    <t>Advancing innovative interventions for mental, behavioural and neurodevelopmental disorders</t>
  </si>
  <si>
    <t>Digitalisation of conformity assessment procedures of medical devices and in vitro diagnostic medical devices</t>
  </si>
  <si>
    <t>End user-driven application of Generative Artificial Intelligence models in healthcare (GenAI4EU)</t>
  </si>
  <si>
    <t>Enhancing cell therapies with genomic techniques</t>
  </si>
  <si>
    <t>European Partnership for Brain Health</t>
  </si>
  <si>
    <t>European partnership fostering a European Research Area (ERA) for health research (Phase 2)</t>
  </si>
  <si>
    <t>Facilitating the conduct of multinational clinical studies of orphan devices and/or of highly innovative (“breakthrough”) devices</t>
  </si>
  <si>
    <t>Leveraging artificial intelligence for pandemic preparedness and response</t>
  </si>
  <si>
    <t>Leveraging multimodal data to advance Generative Artificial Intelligence applicability in biomedical research (GenAI4EU)</t>
  </si>
  <si>
    <t>Topics with no Digital Agenda tracker</t>
  </si>
  <si>
    <t>HORIZON-CL2-2025</t>
  </si>
  <si>
    <t>A European Collaborative Cloud for Cultural Heritage – Innovative use cases</t>
  </si>
  <si>
    <t>Advisory support and network to counter disinformation and foreign information manipulation and interference (FIMI)</t>
  </si>
  <si>
    <t>Balancing the fight against disinformation and the right to freedom of expression</t>
  </si>
  <si>
    <t>Countering and preventing radicalisation, extremism, hate speech and polarisation</t>
  </si>
  <si>
    <t>Cultural Strategies for Peace: culture and creativity as catalysts for conflict prevention and post-conflict reconciliation</t>
  </si>
  <si>
    <t>Europe as a global powerhouse of design for sustainable competitiveness</t>
  </si>
  <si>
    <t>Evaluation and use of evidence in education policy and practice</t>
  </si>
  <si>
    <t>Evolution of culture in a virtualising world</t>
  </si>
  <si>
    <t>Good practices for increased autonomy of persons with disabilities, including physical, mental, intellectual and sensory disabilities</t>
  </si>
  <si>
    <t>Impact of the learning environment and the use of digital tools in everyday life on key skills and competence development</t>
  </si>
  <si>
    <t>Improving fairness in the economy through a better understanding of undeclared and underdeclared work</t>
  </si>
  <si>
    <t>Innovative approaches to intangible cultural heritage for societal resilience</t>
  </si>
  <si>
    <t>Leveraging artificial intelligence for creativity-driven innovation</t>
  </si>
  <si>
    <t>Migration and climate change: building resilience and enhancing sustainability</t>
  </si>
  <si>
    <t>Tackling gender-based violence in different social and economic spheres</t>
  </si>
  <si>
    <t>Working time reduction: barriers, challenges, benefits and policy implications</t>
  </si>
  <si>
    <t>HORIZON-CL3-2025</t>
  </si>
  <si>
    <t>Accelerating uptake through open proposals for advanced SME innovation</t>
  </si>
  <si>
    <t>Advancing autonomous systems and robotics for high-risk disaster response, strengthening disaster resilience in conflict-afflicted crisis zones</t>
  </si>
  <si>
    <t>Data repository for security research and innovation</t>
  </si>
  <si>
    <t>Indirectly Managed Action by the ECCC</t>
  </si>
  <si>
    <t>Open grounds for pre-commercial procurement of innovative security technologies</t>
  </si>
  <si>
    <t>Open topic for improved preparedness for, response to and recovery from large-scale disruptions of critical infrastructures</t>
  </si>
  <si>
    <t>Open topic for role of the human factor for the resilience of critical infrastructures</t>
  </si>
  <si>
    <t>Open topic on better customs and supply chain security</t>
  </si>
  <si>
    <t>Open topic on citizen and regional and/or local authorities' engagement in enhanced disaster risk awareness, including education, and preparedness</t>
  </si>
  <si>
    <t>Open topic on efficient border surveillance and maritime security</t>
  </si>
  <si>
    <t>Open topic on improved intelligence picture and enhanced prevention, detection and deterrence of various forms of organised crime</t>
  </si>
  <si>
    <t>Open topic on modern information and forensic evidence analysis and on frontline policing</t>
  </si>
  <si>
    <t>Open topic on prevention, detection and deterrence of various forms of crime and terrorism through an enhanced understanding of the related societal issues</t>
  </si>
  <si>
    <t>Open topic on secured and facilitated crossing of external borders</t>
  </si>
  <si>
    <t>Open topic on testing / validating tools, technologies and data used in cross-border prevention, preparedness and responses to climate extreme and geological events and chemical, biological or radiological emergency threats</t>
  </si>
  <si>
    <t>Uptake Acceleration Services</t>
  </si>
  <si>
    <t>HORIZON-CL4-2025</t>
  </si>
  <si>
    <t>AI Foundation models in science (GenAI4EU) (RIA)</t>
  </si>
  <si>
    <t>Accelerate the uptake of life-cycle assessment (LCA) for Safe and Sustainable by Design (SSbD) chemicals and materials and resulting products (RIA)</t>
  </si>
  <si>
    <t>Advanced manufacturing technologies for leadership of EU manufacturers in products for the net-zero industry (Made in Europe Partnership) (IA)</t>
  </si>
  <si>
    <t>Advanced sensor technologies and multimodal sensor integration for multiple application domains (IA) (Photonics Partnership)</t>
  </si>
  <si>
    <t>Alignment of stakeholders towards the supply-side large-scale pilot of end-to-end infrastructures integrating device, network computing and communication capabilities (CSA)</t>
  </si>
  <si>
    <t>Artificial Intelligence for knowledge valorisation (CSA)</t>
  </si>
  <si>
    <t>Assessment methodologies for General Purpose AI capabilities and risks (RIA) (AI/Data/Robotics Partnership)</t>
  </si>
  <si>
    <t>Assessment of Technology Infrastructure needs in Ukraine (CSA)</t>
  </si>
  <si>
    <t>CSA on access to European spaceports</t>
  </si>
  <si>
    <t>Challenge-Driven GenAI4EU Booster (RIA) (AI/Data/Robotics Partnership)</t>
  </si>
  <si>
    <t>Continuation of the Quantum Technologies Flagship (CSA)</t>
  </si>
  <si>
    <t>Copernicus Anthropogenic CO₂ Emissions Monitoring &amp; Verification Support (CO2MVS) capacity: new and innovative methods to estimate the impact of fires on vegetation and related carbon fluxes</t>
  </si>
  <si>
    <t>Copernicus Atmosphere Monitoring Service (CAMS) evolution: improved soil-vegetation-atmosphere modelling and data assimilation of atmospheric constituents</t>
  </si>
  <si>
    <t>Copernicus Climate Change Service (C3S) evolution: new and innovative processing and methods for future Sentinels and other satellites for reanalyses</t>
  </si>
  <si>
    <t>Copernicus Marine Environment Monitoring Service (CMEMS) evolution: new and innovative ocean data assimilation techniques</t>
  </si>
  <si>
    <t>Core technologies for virtual worlds (RIA) (Virtual Worlds and Photonics Partnerships)</t>
  </si>
  <si>
    <t>Demonstrators for clusters of social circular enterprises (IA)</t>
  </si>
  <si>
    <t>Developing and embedding upcycling technologies into viable business (Processes4Planet partnership) (IA)</t>
  </si>
  <si>
    <t>Development of safe and sustainable by design alternatives to Perfluoroalkyl and Polyfluoroalkyl Substances (PFAS) (IA)</t>
  </si>
  <si>
    <t>Digital enablers and building blocks for Earth Observation and Satellite telecommunication for Space solutions</t>
  </si>
  <si>
    <t>Digital solutions for autonomy for space transportation systems, design and simulation tools - Digital enablers and building blocks</t>
  </si>
  <si>
    <t>Digital solutions for autonomy for space transportation systems, design and simulation tools – targeting demonstration</t>
  </si>
  <si>
    <t>Digitally enabled local-for-local textile and apparel production (Textiles for the Future Partnership) (IA)</t>
  </si>
  <si>
    <t>Drive the evolution of the internet towards open and interoperable Web 4.0 and Virtual Worlds: building blocks in priority areas (RIA) (Virtual Worlds Partnership)</t>
  </si>
  <si>
    <t>ESA.1 - Heading 5 of Space - Using Space on Earth – Satellite navigation - EGNSS Evolution: Technology and infrastructure-related R&amp;D activities</t>
  </si>
  <si>
    <t>ESA.2 - Heading 3 of Space - Using Space on Earth – Telecommunications - IRIS2 Space infrastructure: Development and Validation</t>
  </si>
  <si>
    <t>ESA.3 - Heading 11 of Space - Boosting Space through IOD/IOV opportunities - In Orbit Demonstration/Validation (IOD/IOV) service</t>
  </si>
  <si>
    <t>EU Co-funded Partnership on raw materials for the green and digital transition (Programme Co-fund action)</t>
  </si>
  <si>
    <t>EU-Japan cooperation on the exploitation of Quantum Space Gravimetry data</t>
  </si>
  <si>
    <t>EUSPA.2 - Heading 6 of Space - Using Space on Earth – Services &amp; Data coming from satellites, both Earth Observation and navigation</t>
  </si>
  <si>
    <t>Empowering AI/generative AI along the Cognitive Computing continuum (RIA) (AI/Data/Robotics Partnership)</t>
  </si>
  <si>
    <t>Enhanced Learning Strategies for General Purpose AI: Advancing GenAI4EU (RIA) (AI/Data/Robotics Partnership)</t>
  </si>
  <si>
    <t>Facilitated cooperation for AI in Science (CSA)</t>
  </si>
  <si>
    <t>Fostering Innovative and Compliant Data Ecosystems (IA) (AI, Data and Robotics Partnership)</t>
  </si>
  <si>
    <t>GenAI for Africa</t>
  </si>
  <si>
    <t>GenAI4EU central Hub (CSA) (AI/Data/Robotics Partnership)</t>
  </si>
  <si>
    <t>GenAI4EU: Generative AI for Virtual Worlds: Advanced technologies for better performance and hyper personalised and immersive experience (IA) (AI/Data/Robotics &amp; Virtual Worlds Partnerships)</t>
  </si>
  <si>
    <t>Green and resilient flexible production processes (Processes4Planet partnership) (IA)</t>
  </si>
  <si>
    <t>Heading 10 of Space - Boosting Space through training and education activities</t>
  </si>
  <si>
    <t>Heading 5 of Space - Using Space on Earth – Satellite navigation - EGNSS Evolution Mission and Service-related R&amp;D activities</t>
  </si>
  <si>
    <t>Horizon Standardisation Booster (CSA)</t>
  </si>
  <si>
    <t>ISOS Pilot Mission Detailed Design – HOST component</t>
  </si>
  <si>
    <t>ISOS Pilot Mission Detailed Design – Logistics component</t>
  </si>
  <si>
    <t>ISOS Pilot Mission Detailed Design – Servicing component</t>
  </si>
  <si>
    <t>ISOS Pilot Mission Detailed Design – satAPPs component</t>
  </si>
  <si>
    <t>Innovative Advanced Materials (IAMs) for conformable, flexible or stretchable electronics (RIA) (Innovative Advanced Materials for Europe partnership)</t>
  </si>
  <si>
    <t>Innovative Advanced Materials (IAMs) for photonics, enabling low-power and ultra-broadband performance for telecommunication (RIA) (Innovative Advanced Materials for Europe partnership)</t>
  </si>
  <si>
    <t>Innovative Advanced Materials (IAMs) for product monitoring, smart maintenance and repair strategies in the construction sector (RIA) (Innovative Advanced Materials for Europe partnership)</t>
  </si>
  <si>
    <t>Innovative Advanced Materials (IAMs) for robust, fast curing sealants and coatings for manufacturing and final assembly (IA) (Innovative Advanced Materials for Europe partnership)</t>
  </si>
  <si>
    <t>Innovative Advanced Materials Innovation Procurement (CSA)</t>
  </si>
  <si>
    <t>Innovative Earth observation services in support of maritime litter detection and ship source pollution policies</t>
  </si>
  <si>
    <t>Innovative solutions for the sustainable production for Semiconductor raw materials (IA)</t>
  </si>
  <si>
    <t>Integrated approaches for remanufacturing (Made in Europe Partnership) (IA)</t>
  </si>
  <si>
    <t>Integrated use of renewable energy carriers in industrial sites (Processes4Planet partnership) (RIA)</t>
  </si>
  <si>
    <t>International cooperation in semiconductors (CSA)</t>
  </si>
  <si>
    <t>Large-scale pilots for supply end-to-end infrastructures integrating device, network computing and communication capabilities for Telco Edge Cloud deployments, as a basis for Connected Collaborative Computing Networks (3C networks) (RIA)</t>
  </si>
  <si>
    <t>Materials Commons for Europe (IA)</t>
  </si>
  <si>
    <t>Open Internet Stack: development of technological commons/open-source 3C building blocks (RIA)</t>
  </si>
  <si>
    <t>Physical and cognitive augmentation in advanced manufacturing (Made in Europe Partnership) (RIA)</t>
  </si>
  <si>
    <t>Post-exascale HPC (CSA)</t>
  </si>
  <si>
    <t>Preparing demonstration missions for collaborative Earth Observation and Satellite telecommunication for Space solutions</t>
  </si>
  <si>
    <t>Preparing the Advancement of the state of the art of submarine cable infrastructures (CSA)</t>
  </si>
  <si>
    <t>Quantum Computing – complementing the quantum computing FPAs with the development of a technology agnostic software stack (RIA)</t>
  </si>
  <si>
    <t>Quantum Internet Framework Partnerships Agreement– launching the second Specific Grant Agreement - Research and Innovation Action (SGA)</t>
  </si>
  <si>
    <t>Research and development with the Republic of Korea (RIA)</t>
  </si>
  <si>
    <t>Roadmap for next generation computing technologies from IoT device level to edge to cloud to HPC (CSA)</t>
  </si>
  <si>
    <t>Robust and trustworthy GenerativeAI for Robotics and industrial automation (RIA) (AI/Data/Robotics &amp; Made in Europe Partnerships)</t>
  </si>
  <si>
    <t>Safe and clean processing technologies and products (Processes4Planet partnership) (RIA)</t>
  </si>
  <si>
    <t>Smart integration of net zero technologies into Energy Intensive industries (Processes4Planet and Made in Europe partnerships) (IA)</t>
  </si>
  <si>
    <t>Soft Robotics for Advanced physical capabilities (IA) (AI/Data/Robotics Partnership)</t>
  </si>
  <si>
    <t>Software Engineering for AI and generative AI (RIA) (AI/Data/Robotics Partnership)</t>
  </si>
  <si>
    <t>Solving issues in carbon-neutral iron and steel making processes with diverse input materials of varying quality (Clean Steel Partnership) (RIA)</t>
  </si>
  <si>
    <t>Space Critical EEE Components for EU non-dependence - Connectors</t>
  </si>
  <si>
    <t>Space Critical EEE Components for EU non-dependence – Advanced Packages and Memories</t>
  </si>
  <si>
    <t>Space Critical EEE Components for EU non-dependence – RISC-V Microprocessor on 7nm</t>
  </si>
  <si>
    <t>Space Critical Equipment and Related Technologies for EU non-dependence – Chip Scale Atomic Clocks and Solar Cells</t>
  </si>
  <si>
    <t>Specific support for the Virtual Worlds Partnership and the Web 4.0 initiative (CSA) (Virtual Worlds Partnership)</t>
  </si>
  <si>
    <t>Standardisation landscape analyses tool (CSA)</t>
  </si>
  <si>
    <t>Strategic Partnerships for Raw Materials: Innovative Approaches for sustainable production of Critical Raw Materials (IA)</t>
  </si>
  <si>
    <t>Strengthening the fabless Start-up and SME ecosystem in Europe (CSA)</t>
  </si>
  <si>
    <t>Supporting the AI/ML digital transition of Copernicus Services</t>
  </si>
  <si>
    <t>Synergies and mutual learning with national and regional initiatives in Europe on Industrial decarbonisation (CSA)</t>
  </si>
  <si>
    <t>System innovation experimentation for Industry 5.0 (IA)</t>
  </si>
  <si>
    <t>Towards human-centric, sustainable and resilient energy-intensive industries (Processes4Planet and Clean Steel partnerships) (CSA)</t>
  </si>
  <si>
    <t>HORIZON-CL5-2025</t>
  </si>
  <si>
    <t>Accelerated multi-physical and virtual testing for battery aging, reliability, and safety evaluation (Batt4EU Partnership)</t>
  </si>
  <si>
    <t>Accelerating freight transport and logistics digital innovation</t>
  </si>
  <si>
    <t>Accelerating the circular transformation of the EU automotive industry</t>
  </si>
  <si>
    <t>Advancing Earth System Models to increase understanding of Earth system change</t>
  </si>
  <si>
    <t>Advancing remote operations to enable the sustainable and smart mobility of people and goods based on operational and societal needs (CCAM Partnership) – Societal Readiness Pilot</t>
  </si>
  <si>
    <t>Approaches, verification and training for Edge-AI building blocks for CCAM Systems (CCAM Partnership)</t>
  </si>
  <si>
    <t>Atmospheric monitoring of emission sources of ozone-depleting substances and F-gases</t>
  </si>
  <si>
    <t>Climate simulations data and knowledge for optimal support of IPCC Assessments and International Policy</t>
  </si>
  <si>
    <t>Contribution to DIGIT for hosting website fees for BRIDGE and ETIP SNET web presence</t>
  </si>
  <si>
    <t>Control and operation tools for a RES-based energy system</t>
  </si>
  <si>
    <t>Cost-effective next-generation batteries for long-duration stationary storage (Batt4EU Partnership)</t>
  </si>
  <si>
    <t>Cross-regional network and market model for optimisation of long duration storage</t>
  </si>
  <si>
    <t>Cybersecure and resilient road e-mobility ecosystem (2ZERO Partnership)</t>
  </si>
  <si>
    <t>Development of hydropower technologies and water management schemes allowing for win-win situation of flexible hydropower and biodiversity improvement – Societal Readiness Pilot</t>
  </si>
  <si>
    <t>Efficient wireless stationary bidirectional charging solutions for road Light Duty Vehicles (2ZERO Partnership) – Societal Readiness Pilot</t>
  </si>
  <si>
    <t>European investment atlas of potential CO2 storage sites</t>
  </si>
  <si>
    <t>Extended lifetime of road Battery Electric Vehicles (BEV) (2ZERO Partnership)</t>
  </si>
  <si>
    <t>Federated CCAM data exchange platform (CCAM Partnership)</t>
  </si>
  <si>
    <t>Flexible and mobile solutions for Onshore Power Supply (ZEWT Partnership)</t>
  </si>
  <si>
    <t>Improved reliability and optimised operations and maintenance for wind energy systems</t>
  </si>
  <si>
    <t>Innovation solutions for a generative AI-powered digital spine of the EU energy system</t>
  </si>
  <si>
    <t>Innovative air mobility and services for sustainable and smart urban, peri-urban transport – Societal Readiness pilot</t>
  </si>
  <si>
    <t>Innovative approaches for the deployment of Positive Energy Districts</t>
  </si>
  <si>
    <t>Innovative construction and maintenance, with the use of new materials and techniques, for resilient and sustainable transport infrastructure</t>
  </si>
  <si>
    <t>Innovative tools and services to manage and empower energy communities</t>
  </si>
  <si>
    <t>Integrating advanced materials, cell design and manufacturing development for high-performance batteries aimed at mobility (Batt4EU Partnership)</t>
  </si>
  <si>
    <t>Integrating inland waterway transport in smart shipping and multimodal logistics chains</t>
  </si>
  <si>
    <t>Integration of human driving behaviour in the validation of CCAM systems (CCAM Partnership)</t>
  </si>
  <si>
    <t>Modelling of mitigation pathways for F-gases</t>
  </si>
  <si>
    <t>Next generation aircraft autonomy technologies for cockpit / pilot assistance applications</t>
  </si>
  <si>
    <t>Next generation distribution substation for increasing the system resilience</t>
  </si>
  <si>
    <t>Next generation testing capabilities in strategic EU wind tunnels</t>
  </si>
  <si>
    <t>Next-generation environment perception for real world CCAM operations: Error-free and secure technologies to improve energy-efficiency, cost-effectiveness, and circularity (CCAM Partnership)</t>
  </si>
  <si>
    <t>Novel approaches to geothermal resources development</t>
  </si>
  <si>
    <t>Novel holistic intelligent tools for variable retrofit and decarbonised scenarios (ZEWT Partnership)</t>
  </si>
  <si>
    <t>Novel inverter technologies and flexibility in PV systems (EUPI-PV Partnership)</t>
  </si>
  <si>
    <t>On-site innovative robotic and automated solutions and techniques for more sustainable and less disruptive building renovation and construction</t>
  </si>
  <si>
    <t>Optimal integrated onboard renewable energy solutions, by considering Wind-Assisted Propulsion Systems (ZEWT Partnership)</t>
  </si>
  <si>
    <t>Predicting and avoiding road crashes based on Artificial Intelligence (AI) and big data</t>
  </si>
  <si>
    <t>Preparing for large-scale CCAM demonstrations (CCAM Partnership) – Societal Readiness Pilot</t>
  </si>
  <si>
    <t>Real-time, adaptative and innovative energy management solutions to optimise fuel consumption and lower emissions pollutants in waterborne transport (ZEWT Partnership)</t>
  </si>
  <si>
    <t>Reliable data and practices to measure and calculate transport emissions in multimodal transport chains</t>
  </si>
  <si>
    <t>Safe Human-Technology Interaction (HTI) in the vehicle systems of the coming decade – Societal Readiness Pilot</t>
  </si>
  <si>
    <t>Safe post-crash management of road Light Duty Battery Electric Vehicles (BEVs) (2ZERO Partnership)</t>
  </si>
  <si>
    <t>Smarter buildings as part of the energy system for increased efficiency and flexibility – Societal Readiness Pilot</t>
  </si>
  <si>
    <t>Strategies, tools and concepts for optimised road Battery Electric Vehicles (BEV) long-haul logistics use cases (2ZERO Partnership)</t>
  </si>
  <si>
    <t>Support for the transition towards CCAM</t>
  </si>
  <si>
    <t>Support to cities to enable deployment of innovative sustainable air mobility services</t>
  </si>
  <si>
    <t>Support to the BRIDGE initiative</t>
  </si>
  <si>
    <t>The attribution to climate change, and improved forecasting of extreme and slow-onset climate- and weather-related events and their impacts</t>
  </si>
  <si>
    <t>Underground Thermal Energy Storage in dense urban areas</t>
  </si>
  <si>
    <t>Understand and minimise the environmental impacts of offshore wind energy</t>
  </si>
  <si>
    <t>HORIZON-CL6-2025</t>
  </si>
  <si>
    <t>Adapting to and mitigating demographic trends in rural areas through evidence-based planning and innovative solutions</t>
  </si>
  <si>
    <t>Additional activities for the European Partnership Water Security for the Planet (Water4All)</t>
  </si>
  <si>
    <t>Additional activities for the European partnership on accelerating farming systems transition - agroecology living labs and research infrastructures</t>
  </si>
  <si>
    <t>Additional activities for the European partnership on animal health and welfare</t>
  </si>
  <si>
    <t>Bioprospecting and optimised production of marine/aquatic natural products in the omics &amp; artificial intelligence era</t>
  </si>
  <si>
    <t>Bioprospecting and optimized production of the terrestrial natural products: new opportunities for bio-based sectors</t>
  </si>
  <si>
    <t>Boosting the attractiveness of agriculture and the connection between the farming community and society</t>
  </si>
  <si>
    <t>Delivering Earth Intelligence to accelerate the green and digital transition</t>
  </si>
  <si>
    <t>Demonstration of reduced energy use and optimised flexible energy supply for industrial bio-based systems</t>
  </si>
  <si>
    <t>Developing a joint AU-EU Agricultural Knowledge and Innovation System (AKIS) supporting the Food and Nutrition Security and Sustainable Agriculture (FNSSA) partnership</t>
  </si>
  <si>
    <t>Developing agroecology living labs and lighthouses for climate action under the Food and Nutrition Security and Sustainable Agriculture (FNSSA) partnership</t>
  </si>
  <si>
    <t>Effective environmental observing systems and associated governance</t>
  </si>
  <si>
    <t>Enhancing sustainability and resilience of agriculture, forestry and rural development through digital twins</t>
  </si>
  <si>
    <t>Environmental biotechnology applications in service of remediation of polluted ecosystems</t>
  </si>
  <si>
    <t>Exploring and improving access to housing in rural areas and developing the houses and villages of the future</t>
  </si>
  <si>
    <t>Exploring the potential of controlled environment agriculture (CEA)</t>
  </si>
  <si>
    <t>Fostering animal breeding and genetics for climate change adaptation and mitigation, improved robustness and resilience</t>
  </si>
  <si>
    <t>GEO subscription 2025</t>
  </si>
  <si>
    <t>Improving and integrating polar observation systems in response to user requirements at local, regional, and international level</t>
  </si>
  <si>
    <t>Increasing knowledge flows to practice within Agricultural Knowledge and Innovation Systems (AKIS) via thematic networks</t>
  </si>
  <si>
    <t>Innovative and advanced monitoring and modelling systems for revised air quality policies</t>
  </si>
  <si>
    <t>Innovative solutions for resilient and climate-adapted coastal communities in the Atlantic</t>
  </si>
  <si>
    <t>Integrated and coordinated approaches for coral reefs and associated ecosystems (mangroves and seagrass beds) conservation, restoration, and climate mitigation and adaptation</t>
  </si>
  <si>
    <t>Making food systems more resilient to food safety risks through the deployment of technological solutions</t>
  </si>
  <si>
    <t>Monitoring, reporting, verification and mitigation of non-CO2 greenhouse gas emissions and related air pollutants from agriculture</t>
  </si>
  <si>
    <t>Open topic: Innovating for on-farm post-harvest operations, storage and transformation of crops into food and non-food products</t>
  </si>
  <si>
    <t>Overcoming the barriers for scaling up circular water management in agriculture</t>
  </si>
  <si>
    <t>Preparing farmers, their workforce and advisors to the future of agriculture by providing the relevant knowledge, skills and competences at the right time and place</t>
  </si>
  <si>
    <t>Provide digital solutions tailored to small and medium-sized farms to monitor and sustainably manage agricultural inputs and natural resources</t>
  </si>
  <si>
    <t>Reconstructing areas affected by conflicts: the role of the bio-based solutions</t>
  </si>
  <si>
    <t>Research and innovation for food waste prevention and reduction at household level through measurement, monitoring and new technologies</t>
  </si>
  <si>
    <t>Strengthening knowledge and skills of advisors and integrating them within Agricultural Knowledge and Innovation Systems (AKIS) via an EU advisory network</t>
  </si>
  <si>
    <t>Strengthening taxonomic approaches for biodiversity</t>
  </si>
  <si>
    <t>Strengthening the capacity of citizen science in biodiversity observation</t>
  </si>
  <si>
    <t>Strengthening the resilience of water systems and water sector to climate and global socio-economic change impacts</t>
  </si>
  <si>
    <t>Towards a comprehensive European strategy to assess and monitor aquatic litter including plastic and microplastic pollution</t>
  </si>
  <si>
    <t>Towards modern, integrated, and effective fisheries monitoring, control and surveillance (MCS) systems</t>
  </si>
  <si>
    <t>Understanding and managing medium and longer-term challenges and opportunities for agriculture stemming from shifting climatic zones and changing agroecological environments</t>
  </si>
  <si>
    <t>Unleashing the potential and advancing the impact of the digitalization/Artificial Intelligence of the climate-neutral bio-based value chains</t>
  </si>
  <si>
    <t>HORIZON-EIE-2025</t>
  </si>
  <si>
    <t>European Partnership on Innovative SMEs</t>
  </si>
  <si>
    <t>Implementing co-funded action plans for connected regional innovation valleys</t>
  </si>
  <si>
    <t>HORIZON-INFRA-2025</t>
  </si>
  <si>
    <t>AI-generated digital twins for science</t>
  </si>
  <si>
    <t>AI-powered impact simulations in support of the Destination Earth initiative</t>
  </si>
  <si>
    <t>Advancing AI-readiness and Machine-Actionability in the EOSC Ecosystem</t>
  </si>
  <si>
    <t>Consolidation of the Research Infrastructure landscape – Individual support for evolution, long term sustainability and emerging needs of pan-European research infrastructures</t>
  </si>
  <si>
    <t>Danish Presidency conference on research infrastructures</t>
  </si>
  <si>
    <t>Data stewards, skills and training for Open Science and FAIR practices</t>
  </si>
  <si>
    <t>EOSC Nodes with federating capabilities for the EOSC Federation</t>
  </si>
  <si>
    <t>Early phase implementation of ESFRI Projects that entered the ESFRI Roadmap in 2021</t>
  </si>
  <si>
    <t>FAIR Integration for Enhanced Research Data in the EOSC ecosystem and beyond</t>
  </si>
  <si>
    <t>Implementing research infrastructure technology roadmaps</t>
  </si>
  <si>
    <t>International Conference on Research Infrastructures – ICRI 2026</t>
  </si>
  <si>
    <t>New technologies and solutions for reducing the environmental and climate footprint of research infrastructures</t>
  </si>
  <si>
    <t>Research infrastructure services advancing frontier knowledge</t>
  </si>
  <si>
    <t>Research infrastructure services advancing frontier knowledge (bottom-up)</t>
  </si>
  <si>
    <t>Research infrastructure services to enable R&amp;I addressing main challenges and EU priorities</t>
  </si>
  <si>
    <t>Research infrastructure services to enable R&amp;I addressing main challenges and EU priorities related to the health domain</t>
  </si>
  <si>
    <t>Support for EOSC EU Node Service Verification and Validation activities</t>
  </si>
  <si>
    <t>Support to the European Strategy Forum on Research Infrastructures</t>
  </si>
  <si>
    <t>Synergies and interplay of EOSC with Common European Data Spaces</t>
  </si>
  <si>
    <t>Training and up-skilling of research infrastructures technical staff</t>
  </si>
  <si>
    <t>Using Generative AI (GenAI4EU ) for Scientific Research via EOSC</t>
  </si>
  <si>
    <t>HORIZON-MISS-2025</t>
  </si>
  <si>
    <t>A toolbox for public authorities to address marine plastics and litter from river-to-ocean</t>
  </si>
  <si>
    <t>Boosting the transformation towards climate-neutral cities, the net-zero economy and open strategic autonomy through Pre-Commercial Procurement (PCP)</t>
  </si>
  <si>
    <t>Coupling circularity and climate mitigation in industrial sites and their cities and regions</t>
  </si>
  <si>
    <t>Demonstrating solutions to help hotspots in coastal regions to adapt to climate change</t>
  </si>
  <si>
    <t>Developing transfer functions for the Soil Monitoring Law</t>
  </si>
  <si>
    <t>Digital technologies and energy transition in fisheries and/or aquaculture</t>
  </si>
  <si>
    <t>EU Digital Twin Ocean: Contribution to the EU DTO core infrastructure through applications for sustainable ocean management</t>
  </si>
  <si>
    <t>EU global footprint on soils</t>
  </si>
  <si>
    <t>Increasing walking and cycling: to reap health benefits, emission reductions and integrate active mobility and micro-mobility devices, with smart technologies and infrastructure</t>
  </si>
  <si>
    <t>Innovative, AI-based solutions for urban planning and management</t>
  </si>
  <si>
    <t>Mission Implementation platform</t>
  </si>
  <si>
    <t>Network on carbon farming and emissions reductions for agricultural and forest lands</t>
  </si>
  <si>
    <t>Soil Salinity in Europe: Drivers, indicators, current levels and temporal changes</t>
  </si>
  <si>
    <t>Specific Grant Agreement for a Living Lab Support Structure</t>
  </si>
  <si>
    <t>Specific Grant Agreement to the FPA to reinforce the operations of the Climate-Neutral and Smart Cities Mission Platform</t>
  </si>
  <si>
    <t>Supporting regions and local authorities in assessing climate risks</t>
  </si>
  <si>
    <t>HORIZON-NEB-2025</t>
  </si>
  <si>
    <t>HORIZON-WIDERA-2025</t>
  </si>
  <si>
    <t>Administrative management of the Human Resources Strategy for Researchers (HRS4R)</t>
  </si>
  <si>
    <t>Development of new functionalities and maintenance of the one-stop-shop on tackling R&amp;I foreign interference</t>
  </si>
  <si>
    <t>Basic digital skills</t>
  </si>
  <si>
    <t>ICT specialists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</si>
  <si>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</si>
  <si>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</si>
  <si>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</si>
  <si>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</si>
  <si>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</si>
  <si>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</si>
  <si>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</si>
  <si>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</si>
  <si>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</si>
  <si>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</si>
  <si>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</si>
  <si>
    <t>DD-relevant DEP budget (€ million)
[A*B*C]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</si>
</sst>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%;\-0%;;@"/>
    <numFmt numFmtId="166" formatCode="#,##0_ ;\-#,##0\ "/>
    <numFmt numFmtId="167" formatCode="0;\-0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3B9AF1"/>
        <bgColor indexed="64"/>
      </patternFill>
    </fill>
    <fill>
      <patternFill patternType="solid">
        <fgColor rgb="FF759DF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2" fontId="5" fillId="0" borderId="3" xfId="3" applyNumberFormat="1" applyFont="1" applyBorder="1" applyAlignment="1">
      <alignment horizontal="center" vertical="center" wrapText="1"/>
    </xf>
    <xf numFmtId="9" fontId="5" fillId="0" borderId="3" xfId="2" applyFont="1" applyBorder="1" applyAlignment="1">
      <alignment horizontal="center" vertical="center" wrapText="1"/>
    </xf>
    <xf numFmtId="2" fontId="5" fillId="0" borderId="5" xfId="3" applyNumberFormat="1" applyFont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center"/>
    </xf>
    <xf numFmtId="9" fontId="0" fillId="0" borderId="0" xfId="2" applyFont="1"/>
    <xf numFmtId="9" fontId="6" fillId="2" borderId="8" xfId="3" applyNumberFormat="1" applyFont="1" applyFill="1" applyBorder="1" applyAlignment="1">
      <alignment horizontal="center" vertical="center" textRotation="90"/>
    </xf>
    <xf numFmtId="9" fontId="6" fillId="2" borderId="9" xfId="3" applyNumberFormat="1" applyFont="1" applyFill="1" applyBorder="1" applyAlignment="1">
      <alignment horizontal="center" vertical="center" textRotation="90"/>
    </xf>
    <xf numFmtId="9" fontId="6" fillId="3" borderId="9" xfId="3" applyNumberFormat="1" applyFont="1" applyFill="1" applyBorder="1" applyAlignment="1">
      <alignment horizontal="center" vertical="center" textRotation="90"/>
    </xf>
    <xf numFmtId="9" fontId="6" fillId="4" borderId="9" xfId="3" applyNumberFormat="1" applyFont="1" applyFill="1" applyBorder="1" applyAlignment="1">
      <alignment horizontal="center" vertical="center" textRotation="90"/>
    </xf>
    <xf numFmtId="9" fontId="6" fillId="5" borderId="9" xfId="3" applyNumberFormat="1" applyFont="1" applyFill="1" applyBorder="1" applyAlignment="1">
      <alignment horizontal="center" vertical="center" textRotation="90"/>
    </xf>
    <xf numFmtId="9" fontId="6" fillId="5" borderId="10" xfId="3" applyNumberFormat="1" applyFont="1" applyFill="1" applyBorder="1" applyAlignment="1">
      <alignment horizontal="center" vertical="center" textRotation="90"/>
    </xf>
    <xf numFmtId="165" fontId="0" fillId="2" borderId="7" xfId="2" applyNumberFormat="1" applyFont="1" applyFill="1" applyBorder="1"/>
    <xf numFmtId="165" fontId="0" fillId="3" borderId="7" xfId="2" applyNumberFormat="1" applyFont="1" applyFill="1" applyBorder="1"/>
    <xf numFmtId="165" fontId="0" fillId="4" borderId="7" xfId="2" applyNumberFormat="1" applyFont="1" applyFill="1" applyBorder="1"/>
    <xf numFmtId="165" fontId="0" fillId="5" borderId="7" xfId="2" applyNumberFormat="1" applyFont="1" applyFill="1" applyBorder="1"/>
    <xf numFmtId="164" fontId="0" fillId="0" borderId="0" xfId="1" applyNumberFormat="1" applyFont="1"/>
    <xf numFmtId="166" fontId="0" fillId="0" borderId="0" xfId="0" applyNumberFormat="1"/>
    <xf numFmtId="1" fontId="5" fillId="0" borderId="4" xfId="3" applyNumberFormat="1" applyFont="1" applyBorder="1" applyAlignment="1">
      <alignment horizontal="center" vertical="center" wrapText="1"/>
    </xf>
    <xf numFmtId="1" fontId="0" fillId="0" borderId="0" xfId="0" applyNumberFormat="1"/>
    <xf numFmtId="0" fontId="4" fillId="0" borderId="4" xfId="0" applyFont="1" applyBorder="1" applyAlignment="1">
      <alignment horizontal="center" vertical="center" wrapText="1"/>
    </xf>
    <xf numFmtId="164" fontId="0" fillId="0" borderId="0" xfId="0" applyNumberFormat="1"/>
    <xf numFmtId="167" fontId="0" fillId="2" borderId="7" xfId="2" applyNumberFormat="1" applyFont="1" applyFill="1" applyBorder="1"/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2" fontId="5" fillId="0" borderId="0" xfId="3" applyNumberFormat="1" applyFont="1" applyAlignment="1">
      <alignment horizontal="center" vertical="center" wrapText="1"/>
    </xf>
    <xf numFmtId="167" fontId="0" fillId="0" borderId="0" xfId="0" applyNumberFormat="1"/>
    <xf numFmtId="0" fontId="4" fillId="0" borderId="5" xfId="0" applyFont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 xr:uid="{9157094E-17FB-4BD1-A68C-C4AC003F7959}"/>
    <cellStyle name="Porcentaje" xfId="2" builtinId="5"/>
  </cellStyles>
  <dxfs count="0"/>
  <tableStyles count="0" defaultTableStyle="TableStyleMedium9" defaultPivotStyle="PivotStyleLight16"/>
  <colors>
    <mruColors>
      <color rgb="FFE2ECE0"/>
      <color rgb="FFE4DFEC"/>
      <color rgb="FFDEF0EC"/>
      <color rgb="FFDCE6F1"/>
      <color rgb="FFF2DCDB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"/>
  <sheetViews>
    <sheetView tabSelected="1" zoomScale="85" zoomScaleNormal="85" workbookViewId="0">
      <pane ySplit="1" topLeftCell="A98" activePane="bottomLeft" state="frozen"/>
      <selection activeCell="C1" sqref="C1"/>
      <selection pane="bottomLeft" activeCell="G106" sqref="G106"/>
    </sheetView>
  </sheetViews>
  <sheetFormatPr baseColWidth="10" defaultColWidth="8.88671875" defaultRowHeight="14.4" x14ac:dyDescent="0.3"/>
  <cols>
    <col min="1" max="1" width="33.44140625" customWidth="1"/>
    <col min="2" max="2" width="80.109375" style="7" customWidth="1"/>
    <col min="3" max="3" width="8.88671875" customWidth="1"/>
    <col min="4" max="4" width="8.88671875" style="9"/>
    <col min="5" max="5" width="8.88671875" style="23"/>
    <col min="6" max="6" width="8.88671875" style="9"/>
  </cols>
  <sheetData>
    <row r="1" spans="1:22" ht="77.400000000000006" customHeight="1" x14ac:dyDescent="0.3">
      <c r="A1" s="8" t="s">
        <v>0</v>
      </c>
      <c r="B1" s="1" t="s">
        <v>1</v>
      </c>
      <c r="C1" s="2" t="s">
        <v>2</v>
      </c>
      <c r="D1" s="24" t="s">
        <v>3</v>
      </c>
      <c r="E1" s="22" t="s">
        <v>4</v>
      </c>
      <c r="F1" s="3" t="s">
        <v>5</v>
      </c>
      <c r="G1" s="4" t="s">
        <v>6</v>
      </c>
      <c r="H1" s="10" t="s">
        <v>279</v>
      </c>
      <c r="I1" s="11" t="s">
        <v>280</v>
      </c>
      <c r="J1" s="12" t="s">
        <v>281</v>
      </c>
      <c r="K1" s="12" t="s">
        <v>282</v>
      </c>
      <c r="L1" s="12" t="s">
        <v>7</v>
      </c>
      <c r="M1" s="12" t="s">
        <v>283</v>
      </c>
      <c r="N1" s="12" t="s">
        <v>284</v>
      </c>
      <c r="O1" s="13" t="s">
        <v>285</v>
      </c>
      <c r="P1" s="13" t="s">
        <v>286</v>
      </c>
      <c r="Q1" s="13" t="s">
        <v>287</v>
      </c>
      <c r="R1" s="13" t="s">
        <v>288</v>
      </c>
      <c r="S1" s="13" t="s">
        <v>8</v>
      </c>
      <c r="T1" s="14" t="s">
        <v>289</v>
      </c>
      <c r="U1" s="14" t="s">
        <v>290</v>
      </c>
      <c r="V1" s="15" t="s">
        <v>291</v>
      </c>
    </row>
    <row r="2" spans="1:22" x14ac:dyDescent="0.3">
      <c r="A2" s="5" t="s">
        <v>9</v>
      </c>
      <c r="B2" s="6" t="s">
        <v>10</v>
      </c>
      <c r="C2" s="20">
        <v>40</v>
      </c>
      <c r="D2" s="9">
        <v>0.4</v>
      </c>
      <c r="E2" s="23">
        <f>C2*D2</f>
        <v>16</v>
      </c>
      <c r="F2" s="9">
        <v>0</v>
      </c>
      <c r="G2" s="21">
        <f>E2*F2</f>
        <v>0</v>
      </c>
      <c r="H2" s="16">
        <v>0</v>
      </c>
      <c r="I2" s="16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9">
        <v>0</v>
      </c>
      <c r="U2" s="19">
        <v>0</v>
      </c>
      <c r="V2" s="19">
        <v>0</v>
      </c>
    </row>
    <row r="3" spans="1:22" ht="28.8" x14ac:dyDescent="0.3">
      <c r="A3" s="5" t="s">
        <v>9</v>
      </c>
      <c r="B3" s="6" t="s">
        <v>11</v>
      </c>
      <c r="C3" s="20">
        <v>50</v>
      </c>
      <c r="D3" s="9">
        <v>0.4</v>
      </c>
      <c r="E3" s="23">
        <f t="shared" ref="E3:E66" si="0">C3*D3</f>
        <v>20</v>
      </c>
      <c r="F3" s="9">
        <v>0</v>
      </c>
      <c r="G3" s="21">
        <f t="shared" ref="G3:G66" si="1">E3*F3</f>
        <v>0</v>
      </c>
      <c r="H3" s="16">
        <v>0</v>
      </c>
      <c r="I3" s="16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9">
        <v>0</v>
      </c>
      <c r="U3" s="19">
        <v>0</v>
      </c>
      <c r="V3" s="19">
        <v>0</v>
      </c>
    </row>
    <row r="4" spans="1:22" ht="28.8" x14ac:dyDescent="0.3">
      <c r="A4" s="5" t="s">
        <v>9</v>
      </c>
      <c r="B4" s="6" t="s">
        <v>12</v>
      </c>
      <c r="C4" s="20">
        <v>4</v>
      </c>
      <c r="D4" s="9">
        <v>1</v>
      </c>
      <c r="E4" s="23">
        <f t="shared" si="0"/>
        <v>4</v>
      </c>
      <c r="F4" s="9">
        <v>0</v>
      </c>
      <c r="G4" s="21">
        <f t="shared" si="1"/>
        <v>0</v>
      </c>
      <c r="H4" s="16">
        <v>0</v>
      </c>
      <c r="I4" s="16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9">
        <v>0</v>
      </c>
      <c r="U4" s="19">
        <v>0</v>
      </c>
      <c r="V4" s="19">
        <v>0</v>
      </c>
    </row>
    <row r="5" spans="1:22" ht="28.8" x14ac:dyDescent="0.3">
      <c r="A5" s="5" t="s">
        <v>9</v>
      </c>
      <c r="B5" s="6" t="s">
        <v>13</v>
      </c>
      <c r="C5" s="20">
        <v>40</v>
      </c>
      <c r="D5" s="9">
        <v>1</v>
      </c>
      <c r="E5" s="23">
        <f t="shared" si="0"/>
        <v>40</v>
      </c>
      <c r="F5" s="9">
        <v>1</v>
      </c>
      <c r="G5" s="21">
        <f t="shared" si="1"/>
        <v>40</v>
      </c>
      <c r="H5" s="16">
        <v>0</v>
      </c>
      <c r="I5" s="16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8">
        <v>0</v>
      </c>
      <c r="P5" s="18">
        <v>0</v>
      </c>
      <c r="Q5" s="18">
        <v>1</v>
      </c>
      <c r="R5" s="18">
        <v>0</v>
      </c>
      <c r="S5" s="18">
        <v>0</v>
      </c>
      <c r="T5" s="19">
        <v>0</v>
      </c>
      <c r="U5" s="19">
        <v>0</v>
      </c>
      <c r="V5" s="19">
        <v>0</v>
      </c>
    </row>
    <row r="6" spans="1:22" x14ac:dyDescent="0.3">
      <c r="A6" s="5" t="s">
        <v>9</v>
      </c>
      <c r="B6" s="6" t="s">
        <v>14</v>
      </c>
      <c r="C6" s="20">
        <v>50</v>
      </c>
      <c r="D6" s="9">
        <v>0.4</v>
      </c>
      <c r="E6" s="23">
        <f t="shared" si="0"/>
        <v>20</v>
      </c>
      <c r="F6" s="9">
        <v>0</v>
      </c>
      <c r="G6" s="21">
        <f t="shared" si="1"/>
        <v>0</v>
      </c>
      <c r="H6" s="16">
        <v>0</v>
      </c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9">
        <v>0</v>
      </c>
      <c r="U6" s="19">
        <v>0</v>
      </c>
      <c r="V6" s="19">
        <v>0</v>
      </c>
    </row>
    <row r="7" spans="1:22" x14ac:dyDescent="0.3">
      <c r="A7" s="5" t="s">
        <v>9</v>
      </c>
      <c r="B7" s="6" t="s">
        <v>15</v>
      </c>
      <c r="C7" s="20">
        <v>150</v>
      </c>
      <c r="D7" s="9">
        <v>0.4</v>
      </c>
      <c r="E7" s="23">
        <f t="shared" si="0"/>
        <v>60</v>
      </c>
      <c r="F7" s="9">
        <v>0</v>
      </c>
      <c r="G7" s="21">
        <f t="shared" si="1"/>
        <v>0</v>
      </c>
      <c r="H7" s="16">
        <v>0</v>
      </c>
      <c r="I7" s="16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9">
        <v>0</v>
      </c>
      <c r="U7" s="19">
        <v>0</v>
      </c>
      <c r="V7" s="19">
        <v>0</v>
      </c>
    </row>
    <row r="8" spans="1:22" ht="28.8" x14ac:dyDescent="0.3">
      <c r="A8" s="5" t="s">
        <v>9</v>
      </c>
      <c r="B8" s="6" t="s">
        <v>16</v>
      </c>
      <c r="C8" s="20">
        <v>77</v>
      </c>
      <c r="D8" s="9">
        <v>1</v>
      </c>
      <c r="E8" s="23">
        <f t="shared" si="0"/>
        <v>77</v>
      </c>
      <c r="F8" s="9">
        <v>0</v>
      </c>
      <c r="G8" s="21">
        <f t="shared" si="1"/>
        <v>0</v>
      </c>
      <c r="H8" s="16">
        <v>0</v>
      </c>
      <c r="I8" s="16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9">
        <v>0</v>
      </c>
      <c r="U8" s="19">
        <v>0</v>
      </c>
      <c r="V8" s="19">
        <v>0</v>
      </c>
    </row>
    <row r="9" spans="1:22" ht="28.8" x14ac:dyDescent="0.3">
      <c r="A9" s="5" t="s">
        <v>9</v>
      </c>
      <c r="B9" s="6" t="s">
        <v>17</v>
      </c>
      <c r="C9" s="20">
        <v>40</v>
      </c>
      <c r="D9" s="9">
        <v>0.4</v>
      </c>
      <c r="E9" s="23">
        <f t="shared" si="0"/>
        <v>16</v>
      </c>
      <c r="F9" s="9">
        <v>0</v>
      </c>
      <c r="G9" s="21">
        <f t="shared" si="1"/>
        <v>0</v>
      </c>
      <c r="H9" s="16">
        <v>0</v>
      </c>
      <c r="I9" s="16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9">
        <v>0</v>
      </c>
      <c r="U9" s="19">
        <v>0</v>
      </c>
      <c r="V9" s="19">
        <v>0</v>
      </c>
    </row>
    <row r="10" spans="1:22" x14ac:dyDescent="0.3">
      <c r="A10" s="5" t="s">
        <v>9</v>
      </c>
      <c r="B10" s="6" t="s">
        <v>18</v>
      </c>
      <c r="C10" s="20">
        <v>35</v>
      </c>
      <c r="D10" s="9">
        <v>1</v>
      </c>
      <c r="E10" s="23">
        <f t="shared" si="0"/>
        <v>35</v>
      </c>
      <c r="F10" s="9">
        <v>1</v>
      </c>
      <c r="G10" s="21">
        <f t="shared" si="1"/>
        <v>35</v>
      </c>
      <c r="H10" s="16">
        <v>0</v>
      </c>
      <c r="I10" s="16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8">
        <v>0</v>
      </c>
      <c r="P10" s="18">
        <v>0</v>
      </c>
      <c r="Q10" s="18">
        <v>1</v>
      </c>
      <c r="R10" s="18">
        <v>0</v>
      </c>
      <c r="S10" s="18">
        <v>0</v>
      </c>
      <c r="T10" s="19">
        <v>0</v>
      </c>
      <c r="U10" s="19">
        <v>0</v>
      </c>
      <c r="V10" s="19">
        <v>0</v>
      </c>
    </row>
    <row r="11" spans="1:22" ht="28.8" x14ac:dyDescent="0.3">
      <c r="A11" s="5" t="s">
        <v>9</v>
      </c>
      <c r="B11" s="6" t="s">
        <v>19</v>
      </c>
      <c r="C11" s="20">
        <v>50</v>
      </c>
      <c r="D11" s="9">
        <v>1</v>
      </c>
      <c r="E11" s="23">
        <f t="shared" si="0"/>
        <v>50</v>
      </c>
      <c r="F11" s="9">
        <v>1</v>
      </c>
      <c r="G11" s="21">
        <f t="shared" si="1"/>
        <v>50</v>
      </c>
      <c r="H11" s="16">
        <v>0</v>
      </c>
      <c r="I11" s="16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8">
        <v>0</v>
      </c>
      <c r="P11" s="18">
        <v>0.33333333333333331</v>
      </c>
      <c r="Q11" s="18">
        <v>0.4</v>
      </c>
      <c r="R11" s="18">
        <v>0</v>
      </c>
      <c r="S11" s="18">
        <v>0</v>
      </c>
      <c r="T11" s="19">
        <v>0</v>
      </c>
      <c r="U11" s="19">
        <v>0.26666666666666672</v>
      </c>
      <c r="V11" s="19">
        <v>0</v>
      </c>
    </row>
    <row r="12" spans="1:22" x14ac:dyDescent="0.3">
      <c r="A12" s="5" t="s">
        <v>9</v>
      </c>
      <c r="B12" s="6" t="s">
        <v>20</v>
      </c>
      <c r="C12" s="20">
        <v>371.19</v>
      </c>
      <c r="D12" s="9">
        <v>0</v>
      </c>
      <c r="E12" s="23">
        <f t="shared" si="0"/>
        <v>0</v>
      </c>
      <c r="F12" s="9">
        <v>0</v>
      </c>
      <c r="G12" s="21">
        <f t="shared" si="1"/>
        <v>0</v>
      </c>
      <c r="H12" s="16">
        <v>0</v>
      </c>
      <c r="I12" s="16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9">
        <v>0</v>
      </c>
      <c r="U12" s="19">
        <v>0</v>
      </c>
      <c r="V12" s="19">
        <v>0</v>
      </c>
    </row>
    <row r="13" spans="1:22" x14ac:dyDescent="0.3">
      <c r="A13" s="5" t="s">
        <v>21</v>
      </c>
      <c r="B13" s="6" t="s">
        <v>22</v>
      </c>
      <c r="C13" s="20">
        <v>26</v>
      </c>
      <c r="D13" s="9">
        <v>1</v>
      </c>
      <c r="E13" s="23">
        <f t="shared" si="0"/>
        <v>26</v>
      </c>
      <c r="F13" s="9">
        <v>1</v>
      </c>
      <c r="G13" s="21">
        <f t="shared" si="1"/>
        <v>26</v>
      </c>
      <c r="H13" s="16">
        <v>0</v>
      </c>
      <c r="I13" s="16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9">
        <v>0</v>
      </c>
      <c r="U13" s="19">
        <v>0</v>
      </c>
      <c r="V13" s="19">
        <v>0</v>
      </c>
    </row>
    <row r="14" spans="1:22" ht="28.8" x14ac:dyDescent="0.3">
      <c r="A14" s="5" t="s">
        <v>21</v>
      </c>
      <c r="B14" s="6" t="s">
        <v>23</v>
      </c>
      <c r="C14" s="20">
        <v>3.5</v>
      </c>
      <c r="D14" s="9">
        <v>0.4</v>
      </c>
      <c r="E14" s="23">
        <f t="shared" si="0"/>
        <v>1.4000000000000001</v>
      </c>
      <c r="F14" s="9">
        <v>0</v>
      </c>
      <c r="G14" s="21">
        <f t="shared" si="1"/>
        <v>0</v>
      </c>
      <c r="H14" s="16">
        <v>0</v>
      </c>
      <c r="I14" s="16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9">
        <v>0</v>
      </c>
      <c r="U14" s="19">
        <v>0</v>
      </c>
      <c r="V14" s="19">
        <v>0</v>
      </c>
    </row>
    <row r="15" spans="1:22" x14ac:dyDescent="0.3">
      <c r="A15" s="5" t="s">
        <v>21</v>
      </c>
      <c r="B15" s="6" t="s">
        <v>24</v>
      </c>
      <c r="C15" s="20">
        <v>10.5</v>
      </c>
      <c r="D15" s="9">
        <v>0.4</v>
      </c>
      <c r="E15" s="23">
        <f t="shared" si="0"/>
        <v>4.2</v>
      </c>
      <c r="F15" s="9">
        <v>0</v>
      </c>
      <c r="G15" s="21">
        <f t="shared" si="1"/>
        <v>0</v>
      </c>
      <c r="H15" s="16">
        <v>0</v>
      </c>
      <c r="I15" s="16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9">
        <v>0</v>
      </c>
      <c r="U15" s="19">
        <v>0</v>
      </c>
      <c r="V15" s="19">
        <v>0</v>
      </c>
    </row>
    <row r="16" spans="1:22" x14ac:dyDescent="0.3">
      <c r="A16" s="5" t="s">
        <v>21</v>
      </c>
      <c r="B16" s="6" t="s">
        <v>25</v>
      </c>
      <c r="C16" s="20">
        <v>7</v>
      </c>
      <c r="D16" s="9">
        <v>0.4</v>
      </c>
      <c r="E16" s="23">
        <f t="shared" si="0"/>
        <v>2.8000000000000003</v>
      </c>
      <c r="F16" s="9">
        <v>0</v>
      </c>
      <c r="G16" s="21">
        <f t="shared" si="1"/>
        <v>0</v>
      </c>
      <c r="H16" s="16">
        <v>0</v>
      </c>
      <c r="I16" s="16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9">
        <v>0</v>
      </c>
      <c r="U16" s="19">
        <v>0</v>
      </c>
      <c r="V16" s="19">
        <v>0</v>
      </c>
    </row>
    <row r="17" spans="1:22" ht="28.8" x14ac:dyDescent="0.3">
      <c r="A17" s="5" t="s">
        <v>21</v>
      </c>
      <c r="B17" s="6" t="s">
        <v>26</v>
      </c>
      <c r="C17" s="20">
        <v>12</v>
      </c>
      <c r="D17" s="9">
        <v>0.4</v>
      </c>
      <c r="E17" s="23">
        <f t="shared" si="0"/>
        <v>4.8000000000000007</v>
      </c>
      <c r="F17" s="9">
        <v>0</v>
      </c>
      <c r="G17" s="21">
        <f t="shared" si="1"/>
        <v>0</v>
      </c>
      <c r="H17" s="16">
        <v>0</v>
      </c>
      <c r="I17" s="16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9">
        <v>0</v>
      </c>
      <c r="U17" s="19">
        <v>0</v>
      </c>
      <c r="V17" s="19">
        <v>0</v>
      </c>
    </row>
    <row r="18" spans="1:22" x14ac:dyDescent="0.3">
      <c r="A18" s="5" t="s">
        <v>21</v>
      </c>
      <c r="B18" s="6" t="s">
        <v>27</v>
      </c>
      <c r="C18" s="20">
        <v>13.5</v>
      </c>
      <c r="D18" s="9">
        <v>0.4</v>
      </c>
      <c r="E18" s="23">
        <f t="shared" si="0"/>
        <v>5.4</v>
      </c>
      <c r="F18" s="9">
        <v>0</v>
      </c>
      <c r="G18" s="21">
        <f t="shared" si="1"/>
        <v>0</v>
      </c>
      <c r="H18" s="16">
        <v>0</v>
      </c>
      <c r="I18" s="16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9">
        <v>0</v>
      </c>
      <c r="U18" s="19">
        <v>0</v>
      </c>
      <c r="V18" s="19">
        <v>0</v>
      </c>
    </row>
    <row r="19" spans="1:22" x14ac:dyDescent="0.3">
      <c r="A19" s="5" t="s">
        <v>21</v>
      </c>
      <c r="B19" s="6" t="s">
        <v>28</v>
      </c>
      <c r="C19" s="20">
        <v>10.199999999999999</v>
      </c>
      <c r="D19" s="9">
        <v>0.4</v>
      </c>
      <c r="E19" s="23">
        <f t="shared" si="0"/>
        <v>4.08</v>
      </c>
      <c r="F19" s="9">
        <v>0</v>
      </c>
      <c r="G19" s="21">
        <f t="shared" si="1"/>
        <v>0</v>
      </c>
      <c r="H19" s="16">
        <v>0</v>
      </c>
      <c r="I19" s="16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9">
        <v>0</v>
      </c>
      <c r="U19" s="19">
        <v>0</v>
      </c>
      <c r="V19" s="19">
        <v>0</v>
      </c>
    </row>
    <row r="20" spans="1:22" x14ac:dyDescent="0.3">
      <c r="A20" s="5" t="s">
        <v>21</v>
      </c>
      <c r="B20" s="6" t="s">
        <v>29</v>
      </c>
      <c r="C20" s="20">
        <v>10.5</v>
      </c>
      <c r="D20" s="9">
        <v>1</v>
      </c>
      <c r="E20" s="23">
        <f t="shared" si="0"/>
        <v>10.5</v>
      </c>
      <c r="F20" s="9">
        <v>0</v>
      </c>
      <c r="G20" s="21">
        <f t="shared" si="1"/>
        <v>0</v>
      </c>
      <c r="H20" s="16">
        <v>0</v>
      </c>
      <c r="I20" s="16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9">
        <v>0</v>
      </c>
      <c r="U20" s="19">
        <v>0</v>
      </c>
      <c r="V20" s="19">
        <v>0</v>
      </c>
    </row>
    <row r="21" spans="1:22" ht="28.8" x14ac:dyDescent="0.3">
      <c r="A21" s="5" t="s">
        <v>21</v>
      </c>
      <c r="B21" s="6" t="s">
        <v>30</v>
      </c>
      <c r="C21" s="20">
        <v>10.199999999999999</v>
      </c>
      <c r="D21" s="9">
        <v>0.4</v>
      </c>
      <c r="E21" s="23">
        <f t="shared" si="0"/>
        <v>4.08</v>
      </c>
      <c r="F21" s="9">
        <v>0</v>
      </c>
      <c r="G21" s="21">
        <f t="shared" si="1"/>
        <v>0</v>
      </c>
      <c r="H21" s="16">
        <v>0</v>
      </c>
      <c r="I21" s="16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9">
        <v>0</v>
      </c>
      <c r="U21" s="19">
        <v>0</v>
      </c>
      <c r="V21" s="19">
        <v>0</v>
      </c>
    </row>
    <row r="22" spans="1:22" ht="28.8" x14ac:dyDescent="0.3">
      <c r="A22" s="5" t="s">
        <v>21</v>
      </c>
      <c r="B22" s="6" t="s">
        <v>31</v>
      </c>
      <c r="C22" s="20">
        <v>10.199999999999999</v>
      </c>
      <c r="D22" s="9">
        <v>0.4</v>
      </c>
      <c r="E22" s="23">
        <f t="shared" si="0"/>
        <v>4.08</v>
      </c>
      <c r="F22" s="9">
        <v>0.4</v>
      </c>
      <c r="G22" s="21">
        <f t="shared" si="1"/>
        <v>1.6320000000000001</v>
      </c>
      <c r="H22" s="16">
        <v>1</v>
      </c>
      <c r="I22" s="16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9">
        <v>0</v>
      </c>
      <c r="U22" s="19">
        <v>0</v>
      </c>
      <c r="V22" s="19">
        <v>0</v>
      </c>
    </row>
    <row r="23" spans="1:22" ht="28.8" x14ac:dyDescent="0.3">
      <c r="A23" s="5" t="s">
        <v>21</v>
      </c>
      <c r="B23" s="6" t="s">
        <v>32</v>
      </c>
      <c r="C23" s="20">
        <v>10.199999999999999</v>
      </c>
      <c r="D23" s="9">
        <v>0.4</v>
      </c>
      <c r="E23" s="23">
        <f t="shared" si="0"/>
        <v>4.08</v>
      </c>
      <c r="F23" s="9">
        <v>0</v>
      </c>
      <c r="G23" s="21">
        <f t="shared" si="1"/>
        <v>0</v>
      </c>
      <c r="H23" s="16">
        <v>0</v>
      </c>
      <c r="I23" s="16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9">
        <v>0</v>
      </c>
      <c r="U23" s="19">
        <v>0</v>
      </c>
      <c r="V23" s="19">
        <v>0</v>
      </c>
    </row>
    <row r="24" spans="1:22" x14ac:dyDescent="0.3">
      <c r="A24" s="5" t="s">
        <v>21</v>
      </c>
      <c r="B24" s="6" t="s">
        <v>33</v>
      </c>
      <c r="C24" s="20">
        <v>12</v>
      </c>
      <c r="D24" s="9">
        <v>0.4</v>
      </c>
      <c r="E24" s="23">
        <f t="shared" si="0"/>
        <v>4.8000000000000007</v>
      </c>
      <c r="F24" s="9">
        <v>0</v>
      </c>
      <c r="G24" s="21">
        <f t="shared" si="1"/>
        <v>0</v>
      </c>
      <c r="H24" s="16">
        <v>0</v>
      </c>
      <c r="I24" s="16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9">
        <v>0</v>
      </c>
      <c r="U24" s="19">
        <v>0</v>
      </c>
      <c r="V24" s="19">
        <v>0</v>
      </c>
    </row>
    <row r="25" spans="1:22" x14ac:dyDescent="0.3">
      <c r="A25" s="5" t="s">
        <v>21</v>
      </c>
      <c r="B25" s="6" t="s">
        <v>34</v>
      </c>
      <c r="C25" s="20">
        <v>15</v>
      </c>
      <c r="D25" s="9">
        <v>1</v>
      </c>
      <c r="E25" s="23">
        <f t="shared" si="0"/>
        <v>15</v>
      </c>
      <c r="F25" s="9">
        <v>0.4</v>
      </c>
      <c r="G25" s="21">
        <f t="shared" si="1"/>
        <v>6</v>
      </c>
      <c r="H25" s="16">
        <v>0</v>
      </c>
      <c r="I25" s="16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8">
        <v>0</v>
      </c>
      <c r="P25" s="18">
        <v>0</v>
      </c>
      <c r="Q25" s="18">
        <v>0.58333333333333337</v>
      </c>
      <c r="R25" s="18">
        <v>0.41666666666666669</v>
      </c>
      <c r="S25" s="18">
        <v>0</v>
      </c>
      <c r="T25" s="19">
        <v>0</v>
      </c>
      <c r="U25" s="19">
        <v>0</v>
      </c>
      <c r="V25" s="19">
        <v>0</v>
      </c>
    </row>
    <row r="26" spans="1:22" x14ac:dyDescent="0.3">
      <c r="A26" s="5" t="s">
        <v>21</v>
      </c>
      <c r="B26" s="6" t="s">
        <v>35</v>
      </c>
      <c r="C26" s="20">
        <v>2</v>
      </c>
      <c r="D26" s="9">
        <v>0.4</v>
      </c>
      <c r="E26" s="23">
        <f t="shared" si="0"/>
        <v>0.8</v>
      </c>
      <c r="F26" s="9">
        <v>0</v>
      </c>
      <c r="G26" s="21">
        <f t="shared" si="1"/>
        <v>0</v>
      </c>
      <c r="H26" s="16">
        <v>0</v>
      </c>
      <c r="I26" s="16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9">
        <v>0</v>
      </c>
      <c r="U26" s="19">
        <v>0</v>
      </c>
      <c r="V26" s="19">
        <v>0</v>
      </c>
    </row>
    <row r="27" spans="1:22" x14ac:dyDescent="0.3">
      <c r="A27" s="5" t="s">
        <v>21</v>
      </c>
      <c r="B27" s="6" t="s">
        <v>36</v>
      </c>
      <c r="C27" s="20">
        <v>10.199999999999999</v>
      </c>
      <c r="D27" s="9">
        <v>1</v>
      </c>
      <c r="E27" s="23">
        <f t="shared" si="0"/>
        <v>10.199999999999999</v>
      </c>
      <c r="F27" s="9">
        <v>0</v>
      </c>
      <c r="G27" s="21">
        <f t="shared" si="1"/>
        <v>0</v>
      </c>
      <c r="H27" s="16">
        <v>0</v>
      </c>
      <c r="I27" s="16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9">
        <v>0</v>
      </c>
      <c r="U27" s="19">
        <v>0</v>
      </c>
      <c r="V27" s="19">
        <v>0</v>
      </c>
    </row>
    <row r="28" spans="1:22" x14ac:dyDescent="0.3">
      <c r="A28" s="5" t="s">
        <v>21</v>
      </c>
      <c r="B28" s="6" t="s">
        <v>20</v>
      </c>
      <c r="C28" s="20">
        <v>186.1</v>
      </c>
      <c r="D28" s="9">
        <v>0</v>
      </c>
      <c r="E28" s="23">
        <f t="shared" si="0"/>
        <v>0</v>
      </c>
      <c r="F28" s="9">
        <v>0</v>
      </c>
      <c r="G28" s="21">
        <f t="shared" si="1"/>
        <v>0</v>
      </c>
      <c r="H28" s="16">
        <v>0</v>
      </c>
      <c r="I28" s="16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9">
        <v>0</v>
      </c>
      <c r="U28" s="19">
        <v>0</v>
      </c>
      <c r="V28" s="19">
        <v>0</v>
      </c>
    </row>
    <row r="29" spans="1:22" x14ac:dyDescent="0.3">
      <c r="A29" s="5" t="s">
        <v>21</v>
      </c>
      <c r="B29" s="6" t="s">
        <v>37</v>
      </c>
      <c r="C29" s="20">
        <v>10.199999999999999</v>
      </c>
      <c r="D29" s="9">
        <v>0.4</v>
      </c>
      <c r="E29" s="23">
        <f t="shared" si="0"/>
        <v>4.08</v>
      </c>
      <c r="F29" s="9">
        <v>0</v>
      </c>
      <c r="G29" s="21">
        <f t="shared" si="1"/>
        <v>0</v>
      </c>
      <c r="H29" s="16">
        <v>0</v>
      </c>
      <c r="I29" s="16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9">
        <v>0</v>
      </c>
      <c r="U29" s="19">
        <v>0</v>
      </c>
      <c r="V29" s="19">
        <v>0</v>
      </c>
    </row>
    <row r="30" spans="1:22" x14ac:dyDescent="0.3">
      <c r="A30" s="5" t="s">
        <v>38</v>
      </c>
      <c r="B30" s="6" t="s">
        <v>39</v>
      </c>
      <c r="C30" s="20">
        <v>3</v>
      </c>
      <c r="D30" s="9">
        <v>0.4</v>
      </c>
      <c r="E30" s="23">
        <f t="shared" si="0"/>
        <v>1.2000000000000002</v>
      </c>
      <c r="F30" s="9">
        <v>0.4</v>
      </c>
      <c r="G30" s="21">
        <f t="shared" si="1"/>
        <v>0.48000000000000009</v>
      </c>
      <c r="H30" s="16">
        <v>0</v>
      </c>
      <c r="I30" s="16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8">
        <v>0</v>
      </c>
      <c r="P30" s="18">
        <v>0</v>
      </c>
      <c r="Q30" s="18">
        <v>0</v>
      </c>
      <c r="R30" s="18">
        <v>1</v>
      </c>
      <c r="S30" s="18">
        <v>0</v>
      </c>
      <c r="T30" s="19">
        <v>0</v>
      </c>
      <c r="U30" s="19">
        <v>0</v>
      </c>
      <c r="V30" s="19">
        <v>0</v>
      </c>
    </row>
    <row r="31" spans="1:22" ht="28.8" x14ac:dyDescent="0.3">
      <c r="A31" s="5" t="s">
        <v>38</v>
      </c>
      <c r="B31" s="6" t="s">
        <v>40</v>
      </c>
      <c r="C31" s="20">
        <v>5</v>
      </c>
      <c r="D31" s="9">
        <v>0.4</v>
      </c>
      <c r="E31" s="23">
        <f t="shared" si="0"/>
        <v>2</v>
      </c>
      <c r="F31" s="9">
        <v>0</v>
      </c>
      <c r="G31" s="21">
        <f t="shared" si="1"/>
        <v>0</v>
      </c>
      <c r="H31" s="16">
        <v>0</v>
      </c>
      <c r="I31" s="16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9">
        <v>0</v>
      </c>
      <c r="U31" s="19">
        <v>0</v>
      </c>
      <c r="V31" s="19">
        <v>0</v>
      </c>
    </row>
    <row r="32" spans="1:22" x14ac:dyDescent="0.3">
      <c r="A32" s="5" t="s">
        <v>38</v>
      </c>
      <c r="B32" s="6" t="s">
        <v>41</v>
      </c>
      <c r="C32" s="20">
        <v>3</v>
      </c>
      <c r="D32" s="9">
        <v>1</v>
      </c>
      <c r="E32" s="23">
        <f t="shared" si="0"/>
        <v>3</v>
      </c>
      <c r="F32" s="9">
        <v>0</v>
      </c>
      <c r="G32" s="21">
        <f t="shared" si="1"/>
        <v>0</v>
      </c>
      <c r="H32" s="16">
        <v>0</v>
      </c>
      <c r="I32" s="16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9">
        <v>0</v>
      </c>
      <c r="U32" s="19">
        <v>0</v>
      </c>
      <c r="V32" s="19">
        <v>0</v>
      </c>
    </row>
    <row r="33" spans="1:22" x14ac:dyDescent="0.3">
      <c r="A33" s="5" t="s">
        <v>38</v>
      </c>
      <c r="B33" s="6" t="s">
        <v>42</v>
      </c>
      <c r="C33" s="20">
        <v>90.55</v>
      </c>
      <c r="D33" s="9">
        <v>1</v>
      </c>
      <c r="E33" s="23">
        <f t="shared" si="0"/>
        <v>90.55</v>
      </c>
      <c r="F33" s="9">
        <v>0</v>
      </c>
      <c r="G33" s="21">
        <f t="shared" si="1"/>
        <v>0</v>
      </c>
      <c r="H33" s="16">
        <v>0</v>
      </c>
      <c r="I33" s="16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9">
        <v>0</v>
      </c>
      <c r="U33" s="19">
        <v>0</v>
      </c>
      <c r="V33" s="19">
        <v>0</v>
      </c>
    </row>
    <row r="34" spans="1:22" x14ac:dyDescent="0.3">
      <c r="A34" s="5" t="s">
        <v>38</v>
      </c>
      <c r="B34" s="6" t="s">
        <v>43</v>
      </c>
      <c r="C34" s="20">
        <v>2</v>
      </c>
      <c r="D34" s="9">
        <v>0.4</v>
      </c>
      <c r="E34" s="23">
        <f t="shared" si="0"/>
        <v>0.8</v>
      </c>
      <c r="F34" s="9">
        <v>0</v>
      </c>
      <c r="G34" s="21">
        <f t="shared" si="1"/>
        <v>0</v>
      </c>
      <c r="H34" s="16">
        <v>0</v>
      </c>
      <c r="I34" s="16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9">
        <v>0</v>
      </c>
      <c r="U34" s="19">
        <v>0</v>
      </c>
      <c r="V34" s="19">
        <v>0</v>
      </c>
    </row>
    <row r="35" spans="1:22" ht="28.8" x14ac:dyDescent="0.3">
      <c r="A35" s="5" t="s">
        <v>38</v>
      </c>
      <c r="B35" s="6" t="s">
        <v>44</v>
      </c>
      <c r="C35" s="20">
        <v>15</v>
      </c>
      <c r="D35" s="9">
        <v>0.4</v>
      </c>
      <c r="E35" s="23">
        <f t="shared" si="0"/>
        <v>6</v>
      </c>
      <c r="F35" s="9">
        <v>0</v>
      </c>
      <c r="G35" s="21">
        <f t="shared" si="1"/>
        <v>0</v>
      </c>
      <c r="H35" s="16">
        <v>0</v>
      </c>
      <c r="I35" s="16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9">
        <v>0</v>
      </c>
      <c r="U35" s="19">
        <v>0</v>
      </c>
      <c r="V35" s="19">
        <v>0</v>
      </c>
    </row>
    <row r="36" spans="1:22" x14ac:dyDescent="0.3">
      <c r="A36" s="5" t="s">
        <v>38</v>
      </c>
      <c r="B36" s="6" t="s">
        <v>45</v>
      </c>
      <c r="C36" s="20">
        <v>7</v>
      </c>
      <c r="D36" s="9">
        <v>0.4</v>
      </c>
      <c r="E36" s="23">
        <f t="shared" si="0"/>
        <v>2.8000000000000003</v>
      </c>
      <c r="F36" s="9">
        <v>0</v>
      </c>
      <c r="G36" s="21">
        <f t="shared" si="1"/>
        <v>0</v>
      </c>
      <c r="H36" s="16">
        <v>0</v>
      </c>
      <c r="I36" s="16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9">
        <v>0</v>
      </c>
      <c r="U36" s="19">
        <v>0</v>
      </c>
      <c r="V36" s="19">
        <v>0</v>
      </c>
    </row>
    <row r="37" spans="1:22" x14ac:dyDescent="0.3">
      <c r="A37" s="5" t="s">
        <v>38</v>
      </c>
      <c r="B37" s="6" t="s">
        <v>46</v>
      </c>
      <c r="C37" s="20">
        <v>9</v>
      </c>
      <c r="D37" s="9">
        <v>0.4</v>
      </c>
      <c r="E37" s="23">
        <f t="shared" si="0"/>
        <v>3.6</v>
      </c>
      <c r="F37" s="9">
        <v>0</v>
      </c>
      <c r="G37" s="21">
        <f t="shared" si="1"/>
        <v>0</v>
      </c>
      <c r="H37" s="16">
        <v>0</v>
      </c>
      <c r="I37" s="16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9">
        <v>0</v>
      </c>
      <c r="U37" s="19">
        <v>0</v>
      </c>
      <c r="V37" s="19">
        <v>0</v>
      </c>
    </row>
    <row r="38" spans="1:22" ht="28.8" x14ac:dyDescent="0.3">
      <c r="A38" s="5" t="s">
        <v>38</v>
      </c>
      <c r="B38" s="6" t="s">
        <v>47</v>
      </c>
      <c r="C38" s="20">
        <v>12</v>
      </c>
      <c r="D38" s="9">
        <v>0.4</v>
      </c>
      <c r="E38" s="23">
        <f t="shared" si="0"/>
        <v>4.8000000000000007</v>
      </c>
      <c r="F38" s="9">
        <v>0</v>
      </c>
      <c r="G38" s="21">
        <f t="shared" si="1"/>
        <v>0</v>
      </c>
      <c r="H38" s="16">
        <v>0</v>
      </c>
      <c r="I38" s="16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9">
        <v>0</v>
      </c>
      <c r="U38" s="19">
        <v>0</v>
      </c>
      <c r="V38" s="19">
        <v>0</v>
      </c>
    </row>
    <row r="39" spans="1:22" x14ac:dyDescent="0.3">
      <c r="A39" s="5" t="s">
        <v>38</v>
      </c>
      <c r="B39" s="6" t="s">
        <v>48</v>
      </c>
      <c r="C39" s="20">
        <v>10</v>
      </c>
      <c r="D39" s="9">
        <v>0.4</v>
      </c>
      <c r="E39" s="23">
        <f t="shared" si="0"/>
        <v>4</v>
      </c>
      <c r="F39" s="9">
        <v>0</v>
      </c>
      <c r="G39" s="21">
        <f t="shared" si="1"/>
        <v>0</v>
      </c>
      <c r="H39" s="16">
        <v>0</v>
      </c>
      <c r="I39" s="16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9">
        <v>0</v>
      </c>
      <c r="U39" s="19">
        <v>0</v>
      </c>
      <c r="V39" s="19">
        <v>0</v>
      </c>
    </row>
    <row r="40" spans="1:22" ht="28.8" x14ac:dyDescent="0.3">
      <c r="A40" s="5" t="s">
        <v>38</v>
      </c>
      <c r="B40" s="6" t="s">
        <v>49</v>
      </c>
      <c r="C40" s="20">
        <v>7.5</v>
      </c>
      <c r="D40" s="9">
        <v>0.4</v>
      </c>
      <c r="E40" s="23">
        <f t="shared" si="0"/>
        <v>3</v>
      </c>
      <c r="F40" s="9">
        <v>0</v>
      </c>
      <c r="G40" s="21">
        <f t="shared" si="1"/>
        <v>0</v>
      </c>
      <c r="H40" s="16">
        <v>0</v>
      </c>
      <c r="I40" s="16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9">
        <v>0</v>
      </c>
      <c r="U40" s="19">
        <v>0</v>
      </c>
      <c r="V40" s="19">
        <v>0</v>
      </c>
    </row>
    <row r="41" spans="1:22" x14ac:dyDescent="0.3">
      <c r="A41" s="5" t="s">
        <v>38</v>
      </c>
      <c r="B41" s="6" t="s">
        <v>50</v>
      </c>
      <c r="C41" s="20">
        <v>18</v>
      </c>
      <c r="D41" s="9">
        <v>0.4</v>
      </c>
      <c r="E41" s="23">
        <f t="shared" si="0"/>
        <v>7.2</v>
      </c>
      <c r="F41" s="9">
        <v>0</v>
      </c>
      <c r="G41" s="21">
        <f t="shared" si="1"/>
        <v>0</v>
      </c>
      <c r="H41" s="16">
        <v>0</v>
      </c>
      <c r="I41" s="16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9">
        <v>0</v>
      </c>
      <c r="U41" s="19">
        <v>0</v>
      </c>
      <c r="V41" s="19">
        <v>0</v>
      </c>
    </row>
    <row r="42" spans="1:22" ht="28.8" x14ac:dyDescent="0.3">
      <c r="A42" s="5" t="s">
        <v>38</v>
      </c>
      <c r="B42" s="6" t="s">
        <v>51</v>
      </c>
      <c r="C42" s="20">
        <v>12</v>
      </c>
      <c r="D42" s="9">
        <v>0.4</v>
      </c>
      <c r="E42" s="23">
        <f t="shared" si="0"/>
        <v>4.8000000000000007</v>
      </c>
      <c r="F42" s="9">
        <v>0</v>
      </c>
      <c r="G42" s="21">
        <f t="shared" si="1"/>
        <v>0</v>
      </c>
      <c r="H42" s="16">
        <v>0</v>
      </c>
      <c r="I42" s="16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9">
        <v>0</v>
      </c>
      <c r="U42" s="19">
        <v>0</v>
      </c>
      <c r="V42" s="19">
        <v>0</v>
      </c>
    </row>
    <row r="43" spans="1:22" x14ac:dyDescent="0.3">
      <c r="A43" s="5" t="s">
        <v>38</v>
      </c>
      <c r="B43" s="6" t="s">
        <v>52</v>
      </c>
      <c r="C43" s="20">
        <v>9</v>
      </c>
      <c r="D43" s="9">
        <v>0.4</v>
      </c>
      <c r="E43" s="23">
        <f t="shared" si="0"/>
        <v>3.6</v>
      </c>
      <c r="F43" s="9">
        <v>0</v>
      </c>
      <c r="G43" s="21">
        <f t="shared" si="1"/>
        <v>0</v>
      </c>
      <c r="H43" s="16">
        <v>0</v>
      </c>
      <c r="I43" s="16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9">
        <v>0</v>
      </c>
      <c r="U43" s="19">
        <v>0</v>
      </c>
      <c r="V43" s="19">
        <v>0</v>
      </c>
    </row>
    <row r="44" spans="1:22" ht="43.2" x14ac:dyDescent="0.3">
      <c r="A44" s="5" t="s">
        <v>38</v>
      </c>
      <c r="B44" s="6" t="s">
        <v>53</v>
      </c>
      <c r="C44" s="20">
        <v>13.5</v>
      </c>
      <c r="D44" s="9">
        <v>0.4</v>
      </c>
      <c r="E44" s="23">
        <f t="shared" si="0"/>
        <v>5.4</v>
      </c>
      <c r="F44" s="9">
        <v>0</v>
      </c>
      <c r="G44" s="21">
        <f t="shared" si="1"/>
        <v>0</v>
      </c>
      <c r="H44" s="16">
        <v>0</v>
      </c>
      <c r="I44" s="16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9">
        <v>0</v>
      </c>
      <c r="U44" s="19">
        <v>0</v>
      </c>
      <c r="V44" s="19">
        <v>0</v>
      </c>
    </row>
    <row r="45" spans="1:22" x14ac:dyDescent="0.3">
      <c r="A45" s="5" t="s">
        <v>38</v>
      </c>
      <c r="B45" s="6" t="s">
        <v>20</v>
      </c>
      <c r="C45" s="20">
        <v>26.283667999999999</v>
      </c>
      <c r="D45" s="9">
        <v>0</v>
      </c>
      <c r="E45" s="23">
        <f t="shared" si="0"/>
        <v>0</v>
      </c>
      <c r="F45" s="9">
        <v>0</v>
      </c>
      <c r="G45" s="21">
        <f t="shared" si="1"/>
        <v>0</v>
      </c>
      <c r="H45" s="16">
        <v>0</v>
      </c>
      <c r="I45" s="16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9">
        <v>0</v>
      </c>
      <c r="U45" s="19">
        <v>0</v>
      </c>
      <c r="V45" s="19">
        <v>0</v>
      </c>
    </row>
    <row r="46" spans="1:22" x14ac:dyDescent="0.3">
      <c r="A46" s="5" t="s">
        <v>38</v>
      </c>
      <c r="B46" s="6" t="s">
        <v>54</v>
      </c>
      <c r="C46" s="20">
        <v>5</v>
      </c>
      <c r="D46" s="9">
        <v>0.4</v>
      </c>
      <c r="E46" s="23">
        <f t="shared" si="0"/>
        <v>2</v>
      </c>
      <c r="F46" s="9">
        <v>0</v>
      </c>
      <c r="G46" s="21">
        <f t="shared" si="1"/>
        <v>0</v>
      </c>
      <c r="H46" s="16">
        <v>0</v>
      </c>
      <c r="I46" s="16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9">
        <v>0</v>
      </c>
      <c r="U46" s="19">
        <v>0</v>
      </c>
      <c r="V46" s="19">
        <v>0</v>
      </c>
    </row>
    <row r="47" spans="1:22" x14ac:dyDescent="0.3">
      <c r="A47" s="5" t="s">
        <v>55</v>
      </c>
      <c r="B47" s="6" t="s">
        <v>56</v>
      </c>
      <c r="C47" s="20">
        <v>30</v>
      </c>
      <c r="D47" s="9">
        <v>1</v>
      </c>
      <c r="E47" s="23">
        <f t="shared" si="0"/>
        <v>30</v>
      </c>
      <c r="F47" s="9">
        <v>0.4</v>
      </c>
      <c r="G47" s="21">
        <f t="shared" si="1"/>
        <v>12</v>
      </c>
      <c r="H47" s="16">
        <v>0</v>
      </c>
      <c r="I47" s="16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>
        <v>0</v>
      </c>
      <c r="P47" s="18">
        <v>0</v>
      </c>
      <c r="Q47" s="18">
        <v>1</v>
      </c>
      <c r="R47" s="18">
        <v>0</v>
      </c>
      <c r="S47" s="18">
        <v>0</v>
      </c>
      <c r="T47" s="19">
        <v>0</v>
      </c>
      <c r="U47" s="19">
        <v>0</v>
      </c>
      <c r="V47" s="19">
        <v>0</v>
      </c>
    </row>
    <row r="48" spans="1:22" ht="28.8" x14ac:dyDescent="0.3">
      <c r="A48" s="5" t="s">
        <v>55</v>
      </c>
      <c r="B48" s="6" t="s">
        <v>57</v>
      </c>
      <c r="C48" s="20">
        <v>15</v>
      </c>
      <c r="D48" s="9">
        <v>0.4</v>
      </c>
      <c r="E48" s="23">
        <f t="shared" si="0"/>
        <v>6</v>
      </c>
      <c r="F48" s="9">
        <v>0</v>
      </c>
      <c r="G48" s="21">
        <f t="shared" si="1"/>
        <v>0</v>
      </c>
      <c r="H48" s="16">
        <v>0</v>
      </c>
      <c r="I48" s="16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9">
        <v>0</v>
      </c>
      <c r="U48" s="19">
        <v>0</v>
      </c>
      <c r="V48" s="19">
        <v>0</v>
      </c>
    </row>
    <row r="49" spans="1:22" ht="28.8" x14ac:dyDescent="0.3">
      <c r="A49" s="5" t="s">
        <v>55</v>
      </c>
      <c r="B49" s="6" t="s">
        <v>58</v>
      </c>
      <c r="C49" s="20">
        <v>42</v>
      </c>
      <c r="D49" s="9">
        <v>0.4</v>
      </c>
      <c r="E49" s="23">
        <f t="shared" si="0"/>
        <v>16.8</v>
      </c>
      <c r="F49" s="9">
        <v>0</v>
      </c>
      <c r="G49" s="21">
        <f t="shared" si="1"/>
        <v>0</v>
      </c>
      <c r="H49" s="16">
        <v>0</v>
      </c>
      <c r="I49" s="16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9">
        <v>0</v>
      </c>
      <c r="U49" s="19">
        <v>0</v>
      </c>
      <c r="V49" s="19">
        <v>0</v>
      </c>
    </row>
    <row r="50" spans="1:22" ht="28.8" x14ac:dyDescent="0.3">
      <c r="A50" s="5" t="s">
        <v>55</v>
      </c>
      <c r="B50" s="6" t="s">
        <v>59</v>
      </c>
      <c r="C50" s="20">
        <v>25</v>
      </c>
      <c r="D50" s="9">
        <v>1</v>
      </c>
      <c r="E50" s="23">
        <f t="shared" si="0"/>
        <v>25</v>
      </c>
      <c r="F50" s="9">
        <v>0</v>
      </c>
      <c r="G50" s="21">
        <f t="shared" si="1"/>
        <v>0</v>
      </c>
      <c r="H50" s="16">
        <v>0</v>
      </c>
      <c r="I50" s="16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9">
        <v>0</v>
      </c>
      <c r="U50" s="19">
        <v>0</v>
      </c>
      <c r="V50" s="19">
        <v>0</v>
      </c>
    </row>
    <row r="51" spans="1:22" ht="28.8" x14ac:dyDescent="0.3">
      <c r="A51" s="5" t="s">
        <v>55</v>
      </c>
      <c r="B51" s="6" t="s">
        <v>60</v>
      </c>
      <c r="C51" s="20">
        <v>2.5</v>
      </c>
      <c r="D51" s="9">
        <v>1</v>
      </c>
      <c r="E51" s="23">
        <f t="shared" si="0"/>
        <v>2.5</v>
      </c>
      <c r="F51" s="9">
        <v>0</v>
      </c>
      <c r="G51" s="21">
        <f t="shared" si="1"/>
        <v>0</v>
      </c>
      <c r="H51" s="16">
        <v>0</v>
      </c>
      <c r="I51" s="16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9">
        <v>0</v>
      </c>
      <c r="U51" s="19">
        <v>0</v>
      </c>
      <c r="V51" s="19">
        <v>0</v>
      </c>
    </row>
    <row r="52" spans="1:22" x14ac:dyDescent="0.3">
      <c r="A52" s="5" t="s">
        <v>55</v>
      </c>
      <c r="B52" s="6" t="s">
        <v>61</v>
      </c>
      <c r="C52" s="20">
        <v>2</v>
      </c>
      <c r="D52" s="9">
        <v>1</v>
      </c>
      <c r="E52" s="23">
        <f t="shared" si="0"/>
        <v>2</v>
      </c>
      <c r="F52" s="9">
        <v>1</v>
      </c>
      <c r="G52" s="21">
        <f t="shared" si="1"/>
        <v>2</v>
      </c>
      <c r="H52" s="16">
        <v>0</v>
      </c>
      <c r="I52" s="16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>
        <v>0</v>
      </c>
      <c r="P52" s="18">
        <v>0.38461538461538458</v>
      </c>
      <c r="Q52" s="18">
        <v>0.61538461538461542</v>
      </c>
      <c r="R52" s="18">
        <v>0</v>
      </c>
      <c r="S52" s="18">
        <v>0</v>
      </c>
      <c r="T52" s="19">
        <v>0</v>
      </c>
      <c r="U52" s="19">
        <v>0</v>
      </c>
      <c r="V52" s="19">
        <v>0</v>
      </c>
    </row>
    <row r="53" spans="1:22" ht="28.8" x14ac:dyDescent="0.3">
      <c r="A53" s="5" t="s">
        <v>55</v>
      </c>
      <c r="B53" s="6" t="s">
        <v>62</v>
      </c>
      <c r="C53" s="20">
        <v>7</v>
      </c>
      <c r="D53" s="9">
        <v>1</v>
      </c>
      <c r="E53" s="23">
        <f t="shared" si="0"/>
        <v>7</v>
      </c>
      <c r="F53" s="9">
        <v>1</v>
      </c>
      <c r="G53" s="21">
        <f t="shared" si="1"/>
        <v>7</v>
      </c>
      <c r="H53" s="16">
        <v>0</v>
      </c>
      <c r="I53" s="16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8">
        <v>0</v>
      </c>
      <c r="P53" s="18">
        <v>0</v>
      </c>
      <c r="Q53" s="18">
        <v>1</v>
      </c>
      <c r="R53" s="18">
        <v>0</v>
      </c>
      <c r="S53" s="18">
        <v>0</v>
      </c>
      <c r="T53" s="19">
        <v>0</v>
      </c>
      <c r="U53" s="19">
        <v>0</v>
      </c>
      <c r="V53" s="19">
        <v>0</v>
      </c>
    </row>
    <row r="54" spans="1:22" x14ac:dyDescent="0.3">
      <c r="A54" s="5" t="s">
        <v>55</v>
      </c>
      <c r="B54" s="6" t="s">
        <v>63</v>
      </c>
      <c r="C54" s="20">
        <v>1.5</v>
      </c>
      <c r="D54" s="9">
        <v>0.4</v>
      </c>
      <c r="E54" s="23">
        <f t="shared" si="0"/>
        <v>0.60000000000000009</v>
      </c>
      <c r="F54" s="9">
        <v>0</v>
      </c>
      <c r="G54" s="21">
        <f t="shared" si="1"/>
        <v>0</v>
      </c>
      <c r="H54" s="16">
        <v>0</v>
      </c>
      <c r="I54" s="16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9">
        <v>0</v>
      </c>
      <c r="U54" s="19">
        <v>0</v>
      </c>
      <c r="V54" s="19">
        <v>0</v>
      </c>
    </row>
    <row r="55" spans="1:22" x14ac:dyDescent="0.3">
      <c r="A55" s="5" t="s">
        <v>55</v>
      </c>
      <c r="B55" s="6" t="s">
        <v>64</v>
      </c>
      <c r="C55" s="20">
        <v>1</v>
      </c>
      <c r="D55" s="9">
        <v>0.4</v>
      </c>
      <c r="E55" s="23">
        <f t="shared" si="0"/>
        <v>0.4</v>
      </c>
      <c r="F55" s="9">
        <v>0</v>
      </c>
      <c r="G55" s="21">
        <f t="shared" si="1"/>
        <v>0</v>
      </c>
      <c r="H55" s="16">
        <v>0</v>
      </c>
      <c r="I55" s="16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9">
        <v>0</v>
      </c>
      <c r="U55" s="19">
        <v>0</v>
      </c>
      <c r="V55" s="19">
        <v>0</v>
      </c>
    </row>
    <row r="56" spans="1:22" x14ac:dyDescent="0.3">
      <c r="A56" s="5" t="s">
        <v>55</v>
      </c>
      <c r="B56" s="6" t="s">
        <v>65</v>
      </c>
      <c r="C56" s="20">
        <v>45</v>
      </c>
      <c r="D56" s="9">
        <v>1</v>
      </c>
      <c r="E56" s="23">
        <f t="shared" si="0"/>
        <v>45</v>
      </c>
      <c r="F56" s="9">
        <v>1</v>
      </c>
      <c r="G56" s="21">
        <f t="shared" si="1"/>
        <v>45</v>
      </c>
      <c r="H56" s="16">
        <v>0</v>
      </c>
      <c r="I56" s="16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>
        <v>0</v>
      </c>
      <c r="P56" s="18">
        <v>0</v>
      </c>
      <c r="Q56" s="18">
        <v>1</v>
      </c>
      <c r="R56" s="18">
        <v>0</v>
      </c>
      <c r="S56" s="18">
        <v>0</v>
      </c>
      <c r="T56" s="19">
        <v>0</v>
      </c>
      <c r="U56" s="19">
        <v>0</v>
      </c>
      <c r="V56" s="19">
        <v>0</v>
      </c>
    </row>
    <row r="57" spans="1:22" x14ac:dyDescent="0.3">
      <c r="A57" s="5" t="s">
        <v>55</v>
      </c>
      <c r="B57" s="6" t="s">
        <v>66</v>
      </c>
      <c r="C57" s="20">
        <v>4.5</v>
      </c>
      <c r="D57" s="9">
        <v>1</v>
      </c>
      <c r="E57" s="23">
        <f t="shared" si="0"/>
        <v>4.5</v>
      </c>
      <c r="F57" s="9">
        <v>1</v>
      </c>
      <c r="G57" s="21">
        <f t="shared" si="1"/>
        <v>4.5</v>
      </c>
      <c r="H57" s="16">
        <v>0</v>
      </c>
      <c r="I57" s="16">
        <v>0</v>
      </c>
      <c r="J57" s="17">
        <v>0</v>
      </c>
      <c r="K57" s="17">
        <v>0</v>
      </c>
      <c r="L57" s="17">
        <v>0</v>
      </c>
      <c r="M57" s="17">
        <v>0</v>
      </c>
      <c r="N57" s="17">
        <v>1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9">
        <v>0</v>
      </c>
      <c r="U57" s="19">
        <v>0</v>
      </c>
      <c r="V57" s="19">
        <v>0</v>
      </c>
    </row>
    <row r="58" spans="1:22" ht="43.2" x14ac:dyDescent="0.3">
      <c r="A58" s="5" t="s">
        <v>55</v>
      </c>
      <c r="B58" s="6" t="s">
        <v>67</v>
      </c>
      <c r="C58" s="20">
        <v>3</v>
      </c>
      <c r="D58" s="9">
        <v>0.4</v>
      </c>
      <c r="E58" s="23">
        <f t="shared" si="0"/>
        <v>1.2000000000000002</v>
      </c>
      <c r="F58" s="9">
        <v>0</v>
      </c>
      <c r="G58" s="21">
        <f t="shared" si="1"/>
        <v>0</v>
      </c>
      <c r="H58" s="16">
        <v>0</v>
      </c>
      <c r="I58" s="16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9">
        <v>0</v>
      </c>
      <c r="U58" s="19">
        <v>0</v>
      </c>
      <c r="V58" s="19">
        <v>0</v>
      </c>
    </row>
    <row r="59" spans="1:22" ht="28.8" x14ac:dyDescent="0.3">
      <c r="A59" s="5" t="s">
        <v>55</v>
      </c>
      <c r="B59" s="6" t="s">
        <v>68</v>
      </c>
      <c r="C59" s="20">
        <v>3</v>
      </c>
      <c r="D59" s="9">
        <v>0.4</v>
      </c>
      <c r="E59" s="23">
        <f t="shared" si="0"/>
        <v>1.2000000000000002</v>
      </c>
      <c r="F59" s="9">
        <v>0</v>
      </c>
      <c r="G59" s="21">
        <f t="shared" si="1"/>
        <v>0</v>
      </c>
      <c r="H59" s="16">
        <v>0</v>
      </c>
      <c r="I59" s="16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9">
        <v>0</v>
      </c>
      <c r="U59" s="19">
        <v>0</v>
      </c>
      <c r="V59" s="19">
        <v>0</v>
      </c>
    </row>
    <row r="60" spans="1:22" ht="28.8" x14ac:dyDescent="0.3">
      <c r="A60" s="5" t="s">
        <v>55</v>
      </c>
      <c r="B60" s="6" t="s">
        <v>69</v>
      </c>
      <c r="C60" s="20">
        <v>10</v>
      </c>
      <c r="D60" s="9">
        <v>0.4</v>
      </c>
      <c r="E60" s="23">
        <f t="shared" si="0"/>
        <v>4</v>
      </c>
      <c r="F60" s="9">
        <v>0</v>
      </c>
      <c r="G60" s="21">
        <f t="shared" si="1"/>
        <v>0</v>
      </c>
      <c r="H60" s="16">
        <v>0</v>
      </c>
      <c r="I60" s="16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9">
        <v>0</v>
      </c>
      <c r="U60" s="19">
        <v>0</v>
      </c>
      <c r="V60" s="19">
        <v>0</v>
      </c>
    </row>
    <row r="61" spans="1:22" ht="28.8" x14ac:dyDescent="0.3">
      <c r="A61" s="5" t="s">
        <v>55</v>
      </c>
      <c r="B61" s="6" t="s">
        <v>70</v>
      </c>
      <c r="C61" s="20">
        <v>5</v>
      </c>
      <c r="D61" s="9">
        <v>0.4</v>
      </c>
      <c r="E61" s="23">
        <f t="shared" si="0"/>
        <v>2</v>
      </c>
      <c r="F61" s="9">
        <v>0</v>
      </c>
      <c r="G61" s="21">
        <f t="shared" si="1"/>
        <v>0</v>
      </c>
      <c r="H61" s="16">
        <v>0</v>
      </c>
      <c r="I61" s="16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9">
        <v>0</v>
      </c>
      <c r="U61" s="19">
        <v>0</v>
      </c>
      <c r="V61" s="19">
        <v>0</v>
      </c>
    </row>
    <row r="62" spans="1:22" x14ac:dyDescent="0.3">
      <c r="A62" s="5" t="s">
        <v>55</v>
      </c>
      <c r="B62" s="6" t="s">
        <v>71</v>
      </c>
      <c r="C62" s="20">
        <v>43</v>
      </c>
      <c r="D62" s="9">
        <v>1</v>
      </c>
      <c r="E62" s="23">
        <f t="shared" si="0"/>
        <v>43</v>
      </c>
      <c r="F62" s="9">
        <v>0</v>
      </c>
      <c r="G62" s="21">
        <f t="shared" si="1"/>
        <v>0</v>
      </c>
      <c r="H62" s="16">
        <v>0</v>
      </c>
      <c r="I62" s="16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9">
        <v>0</v>
      </c>
      <c r="U62" s="19">
        <v>0</v>
      </c>
      <c r="V62" s="19">
        <v>0</v>
      </c>
    </row>
    <row r="63" spans="1:22" x14ac:dyDescent="0.3">
      <c r="A63" s="5" t="s">
        <v>55</v>
      </c>
      <c r="B63" s="6" t="s">
        <v>72</v>
      </c>
      <c r="C63" s="20">
        <v>10</v>
      </c>
      <c r="D63" s="9">
        <v>0.4</v>
      </c>
      <c r="E63" s="23">
        <f t="shared" si="0"/>
        <v>4</v>
      </c>
      <c r="F63" s="9">
        <v>0</v>
      </c>
      <c r="G63" s="21">
        <f t="shared" si="1"/>
        <v>0</v>
      </c>
      <c r="H63" s="16">
        <v>0</v>
      </c>
      <c r="I63" s="16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9">
        <v>0</v>
      </c>
      <c r="U63" s="19">
        <v>0</v>
      </c>
      <c r="V63" s="19">
        <v>0</v>
      </c>
    </row>
    <row r="64" spans="1:22" ht="28.8" x14ac:dyDescent="0.3">
      <c r="A64" s="5" t="s">
        <v>55</v>
      </c>
      <c r="B64" s="6" t="s">
        <v>73</v>
      </c>
      <c r="C64" s="20">
        <v>48</v>
      </c>
      <c r="D64" s="9">
        <v>0.4</v>
      </c>
      <c r="E64" s="23">
        <f t="shared" si="0"/>
        <v>19.200000000000003</v>
      </c>
      <c r="F64" s="9">
        <v>0</v>
      </c>
      <c r="G64" s="21">
        <f t="shared" si="1"/>
        <v>0</v>
      </c>
      <c r="H64" s="16">
        <v>0</v>
      </c>
      <c r="I64" s="16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9">
        <v>0</v>
      </c>
      <c r="U64" s="19">
        <v>0</v>
      </c>
      <c r="V64" s="19">
        <v>0</v>
      </c>
    </row>
    <row r="65" spans="1:22" ht="28.8" x14ac:dyDescent="0.3">
      <c r="A65" s="5" t="s">
        <v>55</v>
      </c>
      <c r="B65" s="6" t="s">
        <v>74</v>
      </c>
      <c r="C65" s="20">
        <v>30</v>
      </c>
      <c r="D65" s="9">
        <v>0.4</v>
      </c>
      <c r="E65" s="23">
        <f t="shared" si="0"/>
        <v>12</v>
      </c>
      <c r="F65" s="9">
        <v>0</v>
      </c>
      <c r="G65" s="21">
        <f t="shared" si="1"/>
        <v>0</v>
      </c>
      <c r="H65" s="16">
        <v>0</v>
      </c>
      <c r="I65" s="16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9">
        <v>0</v>
      </c>
      <c r="U65" s="19">
        <v>0</v>
      </c>
      <c r="V65" s="19">
        <v>0</v>
      </c>
    </row>
    <row r="66" spans="1:22" ht="28.8" x14ac:dyDescent="0.3">
      <c r="A66" s="5" t="s">
        <v>55</v>
      </c>
      <c r="B66" s="6" t="s">
        <v>75</v>
      </c>
      <c r="C66" s="20">
        <v>6</v>
      </c>
      <c r="D66" s="9">
        <v>1</v>
      </c>
      <c r="E66" s="23">
        <f t="shared" si="0"/>
        <v>6</v>
      </c>
      <c r="F66" s="9">
        <v>0</v>
      </c>
      <c r="G66" s="21">
        <f t="shared" si="1"/>
        <v>0</v>
      </c>
      <c r="H66" s="16">
        <v>0</v>
      </c>
      <c r="I66" s="16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9">
        <v>0</v>
      </c>
      <c r="U66" s="19">
        <v>0</v>
      </c>
      <c r="V66" s="19">
        <v>0</v>
      </c>
    </row>
    <row r="67" spans="1:22" ht="28.8" x14ac:dyDescent="0.3">
      <c r="A67" s="5" t="s">
        <v>55</v>
      </c>
      <c r="B67" s="6" t="s">
        <v>76</v>
      </c>
      <c r="C67" s="20">
        <v>3</v>
      </c>
      <c r="D67" s="9">
        <v>1</v>
      </c>
      <c r="E67" s="23">
        <f t="shared" ref="E67:E130" si="2">C67*D67</f>
        <v>3</v>
      </c>
      <c r="F67" s="9">
        <v>0</v>
      </c>
      <c r="G67" s="21">
        <f t="shared" ref="G67:G130" si="3">E67*F67</f>
        <v>0</v>
      </c>
      <c r="H67" s="16">
        <v>0</v>
      </c>
      <c r="I67" s="16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9">
        <v>0</v>
      </c>
      <c r="U67" s="19">
        <v>0</v>
      </c>
      <c r="V67" s="19">
        <v>0</v>
      </c>
    </row>
    <row r="68" spans="1:22" ht="28.8" x14ac:dyDescent="0.3">
      <c r="A68" s="5" t="s">
        <v>55</v>
      </c>
      <c r="B68" s="6" t="s">
        <v>77</v>
      </c>
      <c r="C68" s="20">
        <v>7</v>
      </c>
      <c r="D68" s="9">
        <v>1</v>
      </c>
      <c r="E68" s="23">
        <f t="shared" si="2"/>
        <v>7</v>
      </c>
      <c r="F68" s="9">
        <v>0</v>
      </c>
      <c r="G68" s="21">
        <f t="shared" si="3"/>
        <v>0</v>
      </c>
      <c r="H68" s="16">
        <v>0</v>
      </c>
      <c r="I68" s="16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9">
        <v>0</v>
      </c>
      <c r="U68" s="19">
        <v>0</v>
      </c>
      <c r="V68" s="19">
        <v>0</v>
      </c>
    </row>
    <row r="69" spans="1:22" ht="28.8" x14ac:dyDescent="0.3">
      <c r="A69" s="5" t="s">
        <v>55</v>
      </c>
      <c r="B69" s="6" t="s">
        <v>78</v>
      </c>
      <c r="C69" s="20">
        <v>10</v>
      </c>
      <c r="D69" s="9">
        <v>0.4</v>
      </c>
      <c r="E69" s="23">
        <f t="shared" si="2"/>
        <v>4</v>
      </c>
      <c r="F69" s="9">
        <v>0.4</v>
      </c>
      <c r="G69" s="21">
        <f t="shared" si="3"/>
        <v>1.6</v>
      </c>
      <c r="H69" s="16">
        <v>0</v>
      </c>
      <c r="I69" s="16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8">
        <v>0</v>
      </c>
      <c r="P69" s="18">
        <v>0</v>
      </c>
      <c r="Q69" s="18">
        <v>0.44444444444444442</v>
      </c>
      <c r="R69" s="18">
        <v>0.55555555555555558</v>
      </c>
      <c r="S69" s="18">
        <v>0</v>
      </c>
      <c r="T69" s="19">
        <v>0</v>
      </c>
      <c r="U69" s="19">
        <v>0</v>
      </c>
      <c r="V69" s="19">
        <v>0</v>
      </c>
    </row>
    <row r="70" spans="1:22" ht="28.8" x14ac:dyDescent="0.3">
      <c r="A70" s="5" t="s">
        <v>55</v>
      </c>
      <c r="B70" s="6" t="s">
        <v>79</v>
      </c>
      <c r="C70" s="20">
        <v>14.5</v>
      </c>
      <c r="D70" s="9">
        <v>1</v>
      </c>
      <c r="E70" s="23">
        <f t="shared" si="2"/>
        <v>14.5</v>
      </c>
      <c r="F70" s="9">
        <v>0</v>
      </c>
      <c r="G70" s="21">
        <f t="shared" si="3"/>
        <v>0</v>
      </c>
      <c r="H70" s="16">
        <v>0</v>
      </c>
      <c r="I70" s="16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9">
        <v>0</v>
      </c>
      <c r="U70" s="19">
        <v>0</v>
      </c>
      <c r="V70" s="19">
        <v>0</v>
      </c>
    </row>
    <row r="71" spans="1:22" ht="28.8" x14ac:dyDescent="0.3">
      <c r="A71" s="5" t="s">
        <v>55</v>
      </c>
      <c r="B71" s="6" t="s">
        <v>80</v>
      </c>
      <c r="C71" s="20">
        <v>58</v>
      </c>
      <c r="D71" s="9">
        <v>0.4</v>
      </c>
      <c r="E71" s="23">
        <f t="shared" si="2"/>
        <v>23.200000000000003</v>
      </c>
      <c r="F71" s="9">
        <v>0</v>
      </c>
      <c r="G71" s="21">
        <f t="shared" si="3"/>
        <v>0</v>
      </c>
      <c r="H71" s="16">
        <v>0</v>
      </c>
      <c r="I71" s="16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9">
        <v>0</v>
      </c>
      <c r="U71" s="19">
        <v>0</v>
      </c>
      <c r="V71" s="19">
        <v>0</v>
      </c>
    </row>
    <row r="72" spans="1:22" ht="28.8" x14ac:dyDescent="0.3">
      <c r="A72" s="5" t="s">
        <v>55</v>
      </c>
      <c r="B72" s="6" t="s">
        <v>81</v>
      </c>
      <c r="C72" s="20">
        <v>75.5</v>
      </c>
      <c r="D72" s="9">
        <v>0.4</v>
      </c>
      <c r="E72" s="23">
        <f t="shared" si="2"/>
        <v>30.200000000000003</v>
      </c>
      <c r="F72" s="9">
        <v>0</v>
      </c>
      <c r="G72" s="21">
        <f t="shared" si="3"/>
        <v>0</v>
      </c>
      <c r="H72" s="16">
        <v>0</v>
      </c>
      <c r="I72" s="16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9">
        <v>0</v>
      </c>
      <c r="U72" s="19">
        <v>0</v>
      </c>
      <c r="V72" s="19">
        <v>0</v>
      </c>
    </row>
    <row r="73" spans="1:22" ht="28.8" x14ac:dyDescent="0.3">
      <c r="A73" s="5" t="s">
        <v>55</v>
      </c>
      <c r="B73" s="6" t="s">
        <v>82</v>
      </c>
      <c r="C73" s="20">
        <v>8</v>
      </c>
      <c r="D73" s="9">
        <v>0.4</v>
      </c>
      <c r="E73" s="23">
        <f t="shared" si="2"/>
        <v>3.2</v>
      </c>
      <c r="F73" s="9">
        <v>0</v>
      </c>
      <c r="G73" s="21">
        <f t="shared" si="3"/>
        <v>0</v>
      </c>
      <c r="H73" s="16">
        <v>0</v>
      </c>
      <c r="I73" s="16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9">
        <v>0</v>
      </c>
      <c r="U73" s="19">
        <v>0</v>
      </c>
      <c r="V73" s="19">
        <v>0</v>
      </c>
    </row>
    <row r="74" spans="1:22" ht="28.8" x14ac:dyDescent="0.3">
      <c r="A74" s="5" t="s">
        <v>55</v>
      </c>
      <c r="B74" s="6" t="s">
        <v>83</v>
      </c>
      <c r="C74" s="20">
        <v>90</v>
      </c>
      <c r="D74" s="9">
        <v>0.4</v>
      </c>
      <c r="E74" s="23">
        <f t="shared" si="2"/>
        <v>36</v>
      </c>
      <c r="F74" s="9">
        <v>0</v>
      </c>
      <c r="G74" s="21">
        <f t="shared" si="3"/>
        <v>0</v>
      </c>
      <c r="H74" s="16">
        <v>0</v>
      </c>
      <c r="I74" s="16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9">
        <v>0</v>
      </c>
      <c r="U74" s="19">
        <v>0</v>
      </c>
      <c r="V74" s="19">
        <v>0</v>
      </c>
    </row>
    <row r="75" spans="1:22" x14ac:dyDescent="0.3">
      <c r="A75" s="5" t="s">
        <v>55</v>
      </c>
      <c r="B75" s="6" t="s">
        <v>84</v>
      </c>
      <c r="C75" s="20">
        <v>0.5</v>
      </c>
      <c r="D75" s="9">
        <v>1</v>
      </c>
      <c r="E75" s="23">
        <f t="shared" si="2"/>
        <v>0.5</v>
      </c>
      <c r="F75" s="9">
        <v>0</v>
      </c>
      <c r="G75" s="21">
        <f t="shared" si="3"/>
        <v>0</v>
      </c>
      <c r="H75" s="16">
        <v>0</v>
      </c>
      <c r="I75" s="16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9">
        <v>0</v>
      </c>
      <c r="U75" s="19">
        <v>0</v>
      </c>
      <c r="V75" s="19">
        <v>0</v>
      </c>
    </row>
    <row r="76" spans="1:22" ht="28.8" x14ac:dyDescent="0.3">
      <c r="A76" s="5" t="s">
        <v>55</v>
      </c>
      <c r="B76" s="6" t="s">
        <v>85</v>
      </c>
      <c r="C76" s="20">
        <v>15</v>
      </c>
      <c r="D76" s="9">
        <v>0.4</v>
      </c>
      <c r="E76" s="23">
        <f t="shared" si="2"/>
        <v>6</v>
      </c>
      <c r="F76" s="9">
        <v>0</v>
      </c>
      <c r="G76" s="21">
        <f t="shared" si="3"/>
        <v>0</v>
      </c>
      <c r="H76" s="16">
        <v>0</v>
      </c>
      <c r="I76" s="16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9">
        <v>0</v>
      </c>
      <c r="U76" s="19">
        <v>0</v>
      </c>
      <c r="V76" s="19">
        <v>0</v>
      </c>
    </row>
    <row r="77" spans="1:22" ht="28.8" x14ac:dyDescent="0.3">
      <c r="A77" s="5" t="s">
        <v>55</v>
      </c>
      <c r="B77" s="6" t="s">
        <v>86</v>
      </c>
      <c r="C77" s="20">
        <v>30</v>
      </c>
      <c r="D77" s="9">
        <v>1</v>
      </c>
      <c r="E77" s="23">
        <f t="shared" si="2"/>
        <v>30</v>
      </c>
      <c r="F77" s="9">
        <v>1</v>
      </c>
      <c r="G77" s="21">
        <f t="shared" si="3"/>
        <v>30</v>
      </c>
      <c r="H77" s="16">
        <v>0</v>
      </c>
      <c r="I77" s="16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8">
        <v>0</v>
      </c>
      <c r="P77" s="18">
        <v>0</v>
      </c>
      <c r="Q77" s="18">
        <v>1</v>
      </c>
      <c r="R77" s="18">
        <v>0</v>
      </c>
      <c r="S77" s="18">
        <v>0</v>
      </c>
      <c r="T77" s="19">
        <v>0</v>
      </c>
      <c r="U77" s="19">
        <v>0</v>
      </c>
      <c r="V77" s="19">
        <v>0</v>
      </c>
    </row>
    <row r="78" spans="1:22" ht="28.8" x14ac:dyDescent="0.3">
      <c r="A78" s="5" t="s">
        <v>55</v>
      </c>
      <c r="B78" s="6" t="s">
        <v>87</v>
      </c>
      <c r="C78" s="20">
        <v>30</v>
      </c>
      <c r="D78" s="9">
        <v>1</v>
      </c>
      <c r="E78" s="23">
        <f t="shared" si="2"/>
        <v>30</v>
      </c>
      <c r="F78" s="9">
        <v>1</v>
      </c>
      <c r="G78" s="21">
        <f t="shared" si="3"/>
        <v>30</v>
      </c>
      <c r="H78" s="16">
        <v>0</v>
      </c>
      <c r="I78" s="16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>
        <v>0</v>
      </c>
      <c r="P78" s="18">
        <v>0</v>
      </c>
      <c r="Q78" s="18">
        <v>1</v>
      </c>
      <c r="R78" s="18">
        <v>0</v>
      </c>
      <c r="S78" s="18">
        <v>0</v>
      </c>
      <c r="T78" s="19">
        <v>0</v>
      </c>
      <c r="U78" s="19">
        <v>0</v>
      </c>
      <c r="V78" s="19">
        <v>0</v>
      </c>
    </row>
    <row r="79" spans="1:22" x14ac:dyDescent="0.3">
      <c r="A79" s="5" t="s">
        <v>55</v>
      </c>
      <c r="B79" s="6" t="s">
        <v>88</v>
      </c>
      <c r="C79" s="20">
        <v>3</v>
      </c>
      <c r="D79" s="9">
        <v>1</v>
      </c>
      <c r="E79" s="23">
        <f t="shared" si="2"/>
        <v>3</v>
      </c>
      <c r="F79" s="9">
        <v>0.4</v>
      </c>
      <c r="G79" s="21">
        <f t="shared" si="3"/>
        <v>1.2000000000000002</v>
      </c>
      <c r="H79" s="16">
        <v>0</v>
      </c>
      <c r="I79" s="16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8">
        <v>0</v>
      </c>
      <c r="P79" s="18">
        <v>0</v>
      </c>
      <c r="Q79" s="18">
        <v>1</v>
      </c>
      <c r="R79" s="18">
        <v>0</v>
      </c>
      <c r="S79" s="18">
        <v>0</v>
      </c>
      <c r="T79" s="19">
        <v>0</v>
      </c>
      <c r="U79" s="19">
        <v>0</v>
      </c>
      <c r="V79" s="19">
        <v>0</v>
      </c>
    </row>
    <row r="80" spans="1:22" ht="28.8" x14ac:dyDescent="0.3">
      <c r="A80" s="5" t="s">
        <v>55</v>
      </c>
      <c r="B80" s="6" t="s">
        <v>89</v>
      </c>
      <c r="C80" s="20">
        <v>45</v>
      </c>
      <c r="D80" s="9">
        <v>1</v>
      </c>
      <c r="E80" s="23">
        <f t="shared" si="2"/>
        <v>45</v>
      </c>
      <c r="F80" s="9">
        <v>0.4</v>
      </c>
      <c r="G80" s="21">
        <f t="shared" si="3"/>
        <v>18</v>
      </c>
      <c r="H80" s="16">
        <v>0</v>
      </c>
      <c r="I80" s="16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8">
        <v>0</v>
      </c>
      <c r="P80" s="18">
        <v>0.5</v>
      </c>
      <c r="Q80" s="18">
        <v>0.5</v>
      </c>
      <c r="R80" s="18">
        <v>0</v>
      </c>
      <c r="S80" s="18">
        <v>0</v>
      </c>
      <c r="T80" s="19">
        <v>0</v>
      </c>
      <c r="U80" s="19">
        <v>0</v>
      </c>
      <c r="V80" s="19">
        <v>0</v>
      </c>
    </row>
    <row r="81" spans="1:22" x14ac:dyDescent="0.3">
      <c r="A81" s="5" t="s">
        <v>55</v>
      </c>
      <c r="B81" s="6" t="s">
        <v>90</v>
      </c>
      <c r="C81" s="20">
        <v>5</v>
      </c>
      <c r="D81" s="9">
        <v>0.4</v>
      </c>
      <c r="E81" s="23">
        <f t="shared" si="2"/>
        <v>2</v>
      </c>
      <c r="F81" s="9">
        <v>0</v>
      </c>
      <c r="G81" s="21">
        <f t="shared" si="3"/>
        <v>0</v>
      </c>
      <c r="H81" s="16">
        <v>0</v>
      </c>
      <c r="I81" s="16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9">
        <v>0</v>
      </c>
      <c r="U81" s="19">
        <v>0</v>
      </c>
      <c r="V81" s="19">
        <v>0</v>
      </c>
    </row>
    <row r="82" spans="1:22" x14ac:dyDescent="0.3">
      <c r="A82" s="5" t="s">
        <v>55</v>
      </c>
      <c r="B82" s="6" t="s">
        <v>91</v>
      </c>
      <c r="C82" s="20">
        <v>3</v>
      </c>
      <c r="D82" s="9">
        <v>1</v>
      </c>
      <c r="E82" s="23">
        <f t="shared" si="2"/>
        <v>3</v>
      </c>
      <c r="F82" s="9">
        <v>1</v>
      </c>
      <c r="G82" s="21">
        <f t="shared" si="3"/>
        <v>3</v>
      </c>
      <c r="H82" s="16">
        <v>0</v>
      </c>
      <c r="I82" s="16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8">
        <v>0</v>
      </c>
      <c r="P82" s="18">
        <v>0</v>
      </c>
      <c r="Q82" s="18">
        <v>1</v>
      </c>
      <c r="R82" s="18">
        <v>0</v>
      </c>
      <c r="S82" s="18">
        <v>0</v>
      </c>
      <c r="T82" s="19">
        <v>0</v>
      </c>
      <c r="U82" s="19">
        <v>0</v>
      </c>
      <c r="V82" s="19">
        <v>0</v>
      </c>
    </row>
    <row r="83" spans="1:22" ht="43.2" x14ac:dyDescent="0.3">
      <c r="A83" s="5" t="s">
        <v>55</v>
      </c>
      <c r="B83" s="6" t="s">
        <v>92</v>
      </c>
      <c r="C83" s="20">
        <v>20</v>
      </c>
      <c r="D83" s="9">
        <v>1</v>
      </c>
      <c r="E83" s="23">
        <f t="shared" si="2"/>
        <v>20</v>
      </c>
      <c r="F83" s="9">
        <v>1</v>
      </c>
      <c r="G83" s="21">
        <f t="shared" si="3"/>
        <v>20</v>
      </c>
      <c r="H83" s="16">
        <v>0</v>
      </c>
      <c r="I83" s="16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>
        <v>0</v>
      </c>
      <c r="P83" s="18">
        <v>0</v>
      </c>
      <c r="Q83" s="18">
        <v>1</v>
      </c>
      <c r="R83" s="18">
        <v>0</v>
      </c>
      <c r="S83" s="18">
        <v>0</v>
      </c>
      <c r="T83" s="19">
        <v>0</v>
      </c>
      <c r="U83" s="19">
        <v>0</v>
      </c>
      <c r="V83" s="19">
        <v>0</v>
      </c>
    </row>
    <row r="84" spans="1:22" x14ac:dyDescent="0.3">
      <c r="A84" s="5" t="s">
        <v>55</v>
      </c>
      <c r="B84" s="6" t="s">
        <v>93</v>
      </c>
      <c r="C84" s="20">
        <v>25</v>
      </c>
      <c r="D84" s="9">
        <v>0.4</v>
      </c>
      <c r="E84" s="23">
        <f t="shared" si="2"/>
        <v>10</v>
      </c>
      <c r="F84" s="9">
        <v>0</v>
      </c>
      <c r="G84" s="21">
        <f t="shared" si="3"/>
        <v>0</v>
      </c>
      <c r="H84" s="16">
        <v>0</v>
      </c>
      <c r="I84" s="16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9">
        <v>0</v>
      </c>
      <c r="U84" s="19">
        <v>0</v>
      </c>
      <c r="V84" s="19">
        <v>0</v>
      </c>
    </row>
    <row r="85" spans="1:22" x14ac:dyDescent="0.3">
      <c r="A85" s="5" t="s">
        <v>55</v>
      </c>
      <c r="B85" s="6" t="s">
        <v>94</v>
      </c>
      <c r="C85" s="20">
        <v>5</v>
      </c>
      <c r="D85" s="9">
        <v>0.4</v>
      </c>
      <c r="E85" s="23">
        <f t="shared" si="2"/>
        <v>2</v>
      </c>
      <c r="F85" s="9">
        <v>0.4</v>
      </c>
      <c r="G85" s="21">
        <f t="shared" si="3"/>
        <v>0.8</v>
      </c>
      <c r="H85" s="16">
        <v>1</v>
      </c>
      <c r="I85" s="16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9">
        <v>0</v>
      </c>
      <c r="U85" s="19">
        <v>0</v>
      </c>
      <c r="V85" s="19">
        <v>0</v>
      </c>
    </row>
    <row r="86" spans="1:22" ht="28.8" x14ac:dyDescent="0.3">
      <c r="A86" s="5" t="s">
        <v>55</v>
      </c>
      <c r="B86" s="6" t="s">
        <v>95</v>
      </c>
      <c r="C86" s="20">
        <v>2</v>
      </c>
      <c r="D86" s="9">
        <v>0.4</v>
      </c>
      <c r="E86" s="23">
        <f t="shared" si="2"/>
        <v>0.8</v>
      </c>
      <c r="F86" s="9">
        <v>0</v>
      </c>
      <c r="G86" s="21">
        <f t="shared" si="3"/>
        <v>0</v>
      </c>
      <c r="H86" s="16">
        <v>0</v>
      </c>
      <c r="I86" s="16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9">
        <v>0</v>
      </c>
      <c r="U86" s="19">
        <v>0</v>
      </c>
      <c r="V86" s="19">
        <v>0</v>
      </c>
    </row>
    <row r="87" spans="1:22" x14ac:dyDescent="0.3">
      <c r="A87" s="5" t="s">
        <v>55</v>
      </c>
      <c r="B87" s="6" t="s">
        <v>96</v>
      </c>
      <c r="C87" s="20">
        <v>1.5</v>
      </c>
      <c r="D87" s="9">
        <v>0.4</v>
      </c>
      <c r="E87" s="23">
        <f t="shared" si="2"/>
        <v>0.60000000000000009</v>
      </c>
      <c r="F87" s="9">
        <v>0</v>
      </c>
      <c r="G87" s="21">
        <f t="shared" si="3"/>
        <v>0</v>
      </c>
      <c r="H87" s="16">
        <v>0</v>
      </c>
      <c r="I87" s="16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9">
        <v>0</v>
      </c>
      <c r="U87" s="19">
        <v>0</v>
      </c>
      <c r="V87" s="19">
        <v>0</v>
      </c>
    </row>
    <row r="88" spans="1:22" x14ac:dyDescent="0.3">
      <c r="A88" s="5" t="s">
        <v>55</v>
      </c>
      <c r="B88" s="6" t="s">
        <v>97</v>
      </c>
      <c r="C88" s="20">
        <v>17.5</v>
      </c>
      <c r="D88" s="9">
        <v>0.4</v>
      </c>
      <c r="E88" s="23">
        <f t="shared" si="2"/>
        <v>7</v>
      </c>
      <c r="F88" s="9">
        <v>0</v>
      </c>
      <c r="G88" s="21">
        <f t="shared" si="3"/>
        <v>0</v>
      </c>
      <c r="H88" s="16">
        <v>0</v>
      </c>
      <c r="I88" s="16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9">
        <v>0</v>
      </c>
      <c r="U88" s="19">
        <v>0</v>
      </c>
      <c r="V88" s="19">
        <v>0</v>
      </c>
    </row>
    <row r="89" spans="1:22" x14ac:dyDescent="0.3">
      <c r="A89" s="5" t="s">
        <v>55</v>
      </c>
      <c r="B89" s="6" t="s">
        <v>98</v>
      </c>
      <c r="C89" s="20">
        <v>12</v>
      </c>
      <c r="D89" s="9">
        <v>0.4</v>
      </c>
      <c r="E89" s="23">
        <f t="shared" si="2"/>
        <v>4.8000000000000007</v>
      </c>
      <c r="F89" s="9">
        <v>0</v>
      </c>
      <c r="G89" s="21">
        <f t="shared" si="3"/>
        <v>0</v>
      </c>
      <c r="H89" s="16">
        <v>0</v>
      </c>
      <c r="I89" s="16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9">
        <v>0</v>
      </c>
      <c r="U89" s="19">
        <v>0</v>
      </c>
      <c r="V89" s="19">
        <v>0</v>
      </c>
    </row>
    <row r="90" spans="1:22" x14ac:dyDescent="0.3">
      <c r="A90" s="5" t="s">
        <v>55</v>
      </c>
      <c r="B90" s="6" t="s">
        <v>99</v>
      </c>
      <c r="C90" s="20">
        <v>18</v>
      </c>
      <c r="D90" s="9">
        <v>0.4</v>
      </c>
      <c r="E90" s="23">
        <f t="shared" si="2"/>
        <v>7.2</v>
      </c>
      <c r="F90" s="9">
        <v>0</v>
      </c>
      <c r="G90" s="21">
        <f t="shared" si="3"/>
        <v>0</v>
      </c>
      <c r="H90" s="16">
        <v>0</v>
      </c>
      <c r="I90" s="16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9">
        <v>0</v>
      </c>
      <c r="U90" s="19">
        <v>0</v>
      </c>
      <c r="V90" s="19">
        <v>0</v>
      </c>
    </row>
    <row r="91" spans="1:22" x14ac:dyDescent="0.3">
      <c r="A91" s="5" t="s">
        <v>55</v>
      </c>
      <c r="B91" s="6" t="s">
        <v>100</v>
      </c>
      <c r="C91" s="20">
        <v>5</v>
      </c>
      <c r="D91" s="9">
        <v>0.4</v>
      </c>
      <c r="E91" s="23">
        <f t="shared" si="2"/>
        <v>2</v>
      </c>
      <c r="F91" s="9">
        <v>0</v>
      </c>
      <c r="G91" s="21">
        <f t="shared" si="3"/>
        <v>0</v>
      </c>
      <c r="H91" s="16">
        <v>0</v>
      </c>
      <c r="I91" s="16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9">
        <v>0</v>
      </c>
      <c r="U91" s="19">
        <v>0</v>
      </c>
      <c r="V91" s="19">
        <v>0</v>
      </c>
    </row>
    <row r="92" spans="1:22" ht="28.8" x14ac:dyDescent="0.3">
      <c r="A92" s="5" t="s">
        <v>55</v>
      </c>
      <c r="B92" s="6" t="s">
        <v>101</v>
      </c>
      <c r="C92" s="20">
        <v>15</v>
      </c>
      <c r="D92" s="9">
        <v>1</v>
      </c>
      <c r="E92" s="23">
        <f t="shared" si="2"/>
        <v>15</v>
      </c>
      <c r="F92" s="9">
        <v>0</v>
      </c>
      <c r="G92" s="21">
        <f t="shared" si="3"/>
        <v>0</v>
      </c>
      <c r="H92" s="16">
        <v>0</v>
      </c>
      <c r="I92" s="16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9">
        <v>0</v>
      </c>
      <c r="U92" s="19">
        <v>0</v>
      </c>
      <c r="V92" s="19">
        <v>0</v>
      </c>
    </row>
    <row r="93" spans="1:22" ht="43.2" x14ac:dyDescent="0.3">
      <c r="A93" s="5" t="s">
        <v>55</v>
      </c>
      <c r="B93" s="6" t="s">
        <v>102</v>
      </c>
      <c r="C93" s="20">
        <v>10</v>
      </c>
      <c r="D93" s="9">
        <v>1</v>
      </c>
      <c r="E93" s="23">
        <f t="shared" si="2"/>
        <v>10</v>
      </c>
      <c r="F93" s="9">
        <v>0</v>
      </c>
      <c r="G93" s="21">
        <f t="shared" si="3"/>
        <v>0</v>
      </c>
      <c r="H93" s="16">
        <v>0</v>
      </c>
      <c r="I93" s="16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9">
        <v>0</v>
      </c>
      <c r="U93" s="19">
        <v>0</v>
      </c>
      <c r="V93" s="19">
        <v>0</v>
      </c>
    </row>
    <row r="94" spans="1:22" ht="43.2" x14ac:dyDescent="0.3">
      <c r="A94" s="5" t="s">
        <v>55</v>
      </c>
      <c r="B94" s="6" t="s">
        <v>103</v>
      </c>
      <c r="C94" s="20">
        <v>30</v>
      </c>
      <c r="D94" s="9">
        <v>0.4</v>
      </c>
      <c r="E94" s="23">
        <f t="shared" si="2"/>
        <v>12</v>
      </c>
      <c r="F94" s="9">
        <v>0</v>
      </c>
      <c r="G94" s="21">
        <f t="shared" si="3"/>
        <v>0</v>
      </c>
      <c r="H94" s="16">
        <v>0</v>
      </c>
      <c r="I94" s="16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9">
        <v>0</v>
      </c>
      <c r="U94" s="19">
        <v>0</v>
      </c>
      <c r="V94" s="19">
        <v>0</v>
      </c>
    </row>
    <row r="95" spans="1:22" ht="43.2" x14ac:dyDescent="0.3">
      <c r="A95" s="5" t="s">
        <v>55</v>
      </c>
      <c r="B95" s="6" t="s">
        <v>104</v>
      </c>
      <c r="C95" s="20">
        <v>30</v>
      </c>
      <c r="D95" s="9">
        <v>0.4</v>
      </c>
      <c r="E95" s="23">
        <f t="shared" si="2"/>
        <v>12</v>
      </c>
      <c r="F95" s="9">
        <v>0</v>
      </c>
      <c r="G95" s="21">
        <f t="shared" si="3"/>
        <v>0</v>
      </c>
      <c r="H95" s="16">
        <v>0</v>
      </c>
      <c r="I95" s="16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9">
        <v>0</v>
      </c>
      <c r="U95" s="19">
        <v>0</v>
      </c>
      <c r="V95" s="19">
        <v>0</v>
      </c>
    </row>
    <row r="96" spans="1:22" x14ac:dyDescent="0.3">
      <c r="A96" s="5" t="s">
        <v>55</v>
      </c>
      <c r="B96" s="6" t="s">
        <v>105</v>
      </c>
      <c r="C96" s="20">
        <v>2</v>
      </c>
      <c r="D96" s="9">
        <v>0.4</v>
      </c>
      <c r="E96" s="23">
        <f t="shared" si="2"/>
        <v>0.8</v>
      </c>
      <c r="F96" s="9">
        <v>0</v>
      </c>
      <c r="G96" s="21">
        <f t="shared" si="3"/>
        <v>0</v>
      </c>
      <c r="H96" s="16">
        <v>0</v>
      </c>
      <c r="I96" s="16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9">
        <v>0</v>
      </c>
      <c r="U96" s="19">
        <v>0</v>
      </c>
      <c r="V96" s="19">
        <v>0</v>
      </c>
    </row>
    <row r="97" spans="1:22" ht="28.8" x14ac:dyDescent="0.3">
      <c r="A97" s="5" t="s">
        <v>55</v>
      </c>
      <c r="B97" s="6" t="s">
        <v>106</v>
      </c>
      <c r="C97" s="20">
        <v>5</v>
      </c>
      <c r="D97" s="9">
        <v>0.4</v>
      </c>
      <c r="E97" s="23">
        <f t="shared" si="2"/>
        <v>2</v>
      </c>
      <c r="F97" s="9">
        <v>0</v>
      </c>
      <c r="G97" s="21">
        <f t="shared" si="3"/>
        <v>0</v>
      </c>
      <c r="H97" s="16">
        <v>0</v>
      </c>
      <c r="I97" s="16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9">
        <v>0</v>
      </c>
      <c r="U97" s="19">
        <v>0</v>
      </c>
      <c r="V97" s="19">
        <v>0</v>
      </c>
    </row>
    <row r="98" spans="1:22" x14ac:dyDescent="0.3">
      <c r="A98" s="5" t="s">
        <v>55</v>
      </c>
      <c r="B98" s="6" t="s">
        <v>107</v>
      </c>
      <c r="C98" s="20">
        <v>24</v>
      </c>
      <c r="D98" s="9">
        <v>0.4</v>
      </c>
      <c r="E98" s="23">
        <f t="shared" si="2"/>
        <v>9.6000000000000014</v>
      </c>
      <c r="F98" s="9">
        <v>1</v>
      </c>
      <c r="G98" s="21">
        <f t="shared" si="3"/>
        <v>9.6000000000000014</v>
      </c>
      <c r="H98" s="16">
        <v>0</v>
      </c>
      <c r="I98" s="16">
        <v>0</v>
      </c>
      <c r="J98" s="17">
        <v>0</v>
      </c>
      <c r="K98" s="17">
        <v>0</v>
      </c>
      <c r="L98" s="17">
        <v>1</v>
      </c>
      <c r="M98" s="17">
        <v>0</v>
      </c>
      <c r="N98" s="17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9">
        <v>0</v>
      </c>
      <c r="U98" s="19">
        <v>0</v>
      </c>
      <c r="V98" s="19">
        <v>0</v>
      </c>
    </row>
    <row r="99" spans="1:22" x14ac:dyDescent="0.3">
      <c r="A99" s="5" t="s">
        <v>55</v>
      </c>
      <c r="B99" s="6" t="s">
        <v>108</v>
      </c>
      <c r="C99" s="20">
        <v>35</v>
      </c>
      <c r="D99" s="9">
        <v>0.4</v>
      </c>
      <c r="E99" s="23">
        <f t="shared" si="2"/>
        <v>14</v>
      </c>
      <c r="F99" s="9">
        <v>0.4</v>
      </c>
      <c r="G99" s="21">
        <f t="shared" si="3"/>
        <v>5.6000000000000005</v>
      </c>
      <c r="H99" s="16">
        <v>0</v>
      </c>
      <c r="I99" s="16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>
        <v>0</v>
      </c>
      <c r="P99" s="18">
        <v>0</v>
      </c>
      <c r="Q99" s="18">
        <v>1</v>
      </c>
      <c r="R99" s="18">
        <v>0</v>
      </c>
      <c r="S99" s="18">
        <v>0</v>
      </c>
      <c r="T99" s="19">
        <v>0</v>
      </c>
      <c r="U99" s="19">
        <v>0</v>
      </c>
      <c r="V99" s="19">
        <v>0</v>
      </c>
    </row>
    <row r="100" spans="1:22" ht="28.8" x14ac:dyDescent="0.3">
      <c r="A100" s="5" t="s">
        <v>55</v>
      </c>
      <c r="B100" s="6" t="s">
        <v>109</v>
      </c>
      <c r="C100" s="20">
        <v>25</v>
      </c>
      <c r="D100" s="9">
        <v>0.4</v>
      </c>
      <c r="E100" s="23">
        <f t="shared" si="2"/>
        <v>10</v>
      </c>
      <c r="F100" s="9">
        <v>0</v>
      </c>
      <c r="G100" s="21">
        <f t="shared" si="3"/>
        <v>0</v>
      </c>
      <c r="H100" s="16">
        <v>0</v>
      </c>
      <c r="I100" s="16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9">
        <v>0</v>
      </c>
      <c r="U100" s="19">
        <v>0</v>
      </c>
      <c r="V100" s="19">
        <v>0</v>
      </c>
    </row>
    <row r="101" spans="1:22" x14ac:dyDescent="0.3">
      <c r="A101" s="5" t="s">
        <v>55</v>
      </c>
      <c r="B101" s="6" t="s">
        <v>110</v>
      </c>
      <c r="C101" s="20">
        <v>3</v>
      </c>
      <c r="D101" s="9">
        <v>1</v>
      </c>
      <c r="E101" s="23">
        <f t="shared" si="2"/>
        <v>3</v>
      </c>
      <c r="F101" s="9">
        <v>1</v>
      </c>
      <c r="G101" s="21">
        <f t="shared" si="3"/>
        <v>3</v>
      </c>
      <c r="H101" s="16">
        <v>0</v>
      </c>
      <c r="I101" s="16">
        <v>0</v>
      </c>
      <c r="J101" s="17">
        <v>0</v>
      </c>
      <c r="K101" s="17">
        <v>0</v>
      </c>
      <c r="L101" s="17">
        <v>1</v>
      </c>
      <c r="M101" s="17">
        <v>0</v>
      </c>
      <c r="N101" s="17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9">
        <v>0</v>
      </c>
      <c r="U101" s="19">
        <v>0</v>
      </c>
      <c r="V101" s="19">
        <v>0</v>
      </c>
    </row>
    <row r="102" spans="1:22" ht="43.2" x14ac:dyDescent="0.3">
      <c r="A102" s="5" t="s">
        <v>55</v>
      </c>
      <c r="B102" s="6" t="s">
        <v>111</v>
      </c>
      <c r="C102" s="20">
        <v>75</v>
      </c>
      <c r="D102" s="9">
        <v>1</v>
      </c>
      <c r="E102" s="23">
        <f t="shared" si="2"/>
        <v>75</v>
      </c>
      <c r="F102" s="9">
        <v>1</v>
      </c>
      <c r="G102" s="21">
        <f t="shared" si="3"/>
        <v>75</v>
      </c>
      <c r="H102" s="16">
        <v>0</v>
      </c>
      <c r="I102" s="16">
        <v>0</v>
      </c>
      <c r="J102" s="17">
        <v>0</v>
      </c>
      <c r="K102" s="17">
        <v>0</v>
      </c>
      <c r="L102" s="17">
        <v>0</v>
      </c>
      <c r="M102" s="17">
        <v>0.66666666666666663</v>
      </c>
      <c r="N102" s="17">
        <v>0</v>
      </c>
      <c r="O102" s="18">
        <v>0</v>
      </c>
      <c r="P102" s="18">
        <v>0</v>
      </c>
      <c r="Q102" s="18">
        <v>0.33333333333333331</v>
      </c>
      <c r="R102" s="18">
        <v>0</v>
      </c>
      <c r="S102" s="18">
        <v>0</v>
      </c>
      <c r="T102" s="19">
        <v>0</v>
      </c>
      <c r="U102" s="19">
        <v>0</v>
      </c>
      <c r="V102" s="19">
        <v>0</v>
      </c>
    </row>
    <row r="103" spans="1:22" x14ac:dyDescent="0.3">
      <c r="A103" s="5" t="s">
        <v>55</v>
      </c>
      <c r="B103" s="6" t="s">
        <v>112</v>
      </c>
      <c r="C103" s="20">
        <v>28</v>
      </c>
      <c r="D103" s="9">
        <v>1</v>
      </c>
      <c r="E103" s="23">
        <f t="shared" si="2"/>
        <v>28</v>
      </c>
      <c r="F103" s="9">
        <v>0</v>
      </c>
      <c r="G103" s="21">
        <f t="shared" si="3"/>
        <v>0</v>
      </c>
      <c r="H103" s="16">
        <v>0</v>
      </c>
      <c r="I103" s="16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9">
        <v>0</v>
      </c>
      <c r="U103" s="19">
        <v>0</v>
      </c>
      <c r="V103" s="19">
        <v>0</v>
      </c>
    </row>
    <row r="104" spans="1:22" ht="28.8" x14ac:dyDescent="0.3">
      <c r="A104" s="5" t="s">
        <v>55</v>
      </c>
      <c r="B104" s="6" t="s">
        <v>113</v>
      </c>
      <c r="C104" s="20">
        <v>10</v>
      </c>
      <c r="D104" s="9">
        <v>1</v>
      </c>
      <c r="E104" s="23">
        <f t="shared" si="2"/>
        <v>10</v>
      </c>
      <c r="F104" s="9">
        <v>0</v>
      </c>
      <c r="G104" s="21">
        <f t="shared" si="3"/>
        <v>0</v>
      </c>
      <c r="H104" s="16">
        <v>0</v>
      </c>
      <c r="I104" s="16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9">
        <v>0</v>
      </c>
      <c r="U104" s="19">
        <v>0</v>
      </c>
      <c r="V104" s="19">
        <v>0</v>
      </c>
    </row>
    <row r="105" spans="1:22" ht="28.8" x14ac:dyDescent="0.3">
      <c r="A105" s="5" t="s">
        <v>55</v>
      </c>
      <c r="B105" s="6" t="s">
        <v>114</v>
      </c>
      <c r="C105" s="20">
        <v>35</v>
      </c>
      <c r="D105" s="9">
        <v>1</v>
      </c>
      <c r="E105" s="23">
        <f t="shared" si="2"/>
        <v>35</v>
      </c>
      <c r="F105" s="9">
        <v>0</v>
      </c>
      <c r="G105" s="21">
        <f t="shared" si="3"/>
        <v>0</v>
      </c>
      <c r="H105" s="16">
        <v>0</v>
      </c>
      <c r="I105" s="16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9">
        <v>0</v>
      </c>
      <c r="U105" s="19">
        <v>0</v>
      </c>
      <c r="V105" s="19">
        <v>0</v>
      </c>
    </row>
    <row r="106" spans="1:22" x14ac:dyDescent="0.3">
      <c r="A106" s="5" t="s">
        <v>55</v>
      </c>
      <c r="B106" s="6" t="s">
        <v>115</v>
      </c>
      <c r="C106" s="20">
        <v>2.5</v>
      </c>
      <c r="D106" s="9">
        <v>1</v>
      </c>
      <c r="E106" s="23">
        <f t="shared" si="2"/>
        <v>2.5</v>
      </c>
      <c r="F106" s="9">
        <v>1</v>
      </c>
      <c r="G106" s="21">
        <f t="shared" si="3"/>
        <v>2.5</v>
      </c>
      <c r="H106" s="16">
        <v>0</v>
      </c>
      <c r="I106" s="16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9">
        <v>0</v>
      </c>
      <c r="U106" s="19">
        <v>0</v>
      </c>
      <c r="V106" s="19">
        <v>0</v>
      </c>
    </row>
    <row r="107" spans="1:22" ht="28.8" x14ac:dyDescent="0.3">
      <c r="A107" s="5" t="s">
        <v>55</v>
      </c>
      <c r="B107" s="6" t="s">
        <v>116</v>
      </c>
      <c r="C107" s="20">
        <v>11</v>
      </c>
      <c r="D107" s="9">
        <v>1</v>
      </c>
      <c r="E107" s="23">
        <f t="shared" si="2"/>
        <v>11</v>
      </c>
      <c r="F107" s="9">
        <v>0</v>
      </c>
      <c r="G107" s="21">
        <f t="shared" si="3"/>
        <v>0</v>
      </c>
      <c r="H107" s="16">
        <v>0</v>
      </c>
      <c r="I107" s="16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9">
        <v>0</v>
      </c>
      <c r="U107" s="19">
        <v>0</v>
      </c>
      <c r="V107" s="19">
        <v>0</v>
      </c>
    </row>
    <row r="108" spans="1:22" x14ac:dyDescent="0.3">
      <c r="A108" s="5" t="s">
        <v>55</v>
      </c>
      <c r="B108" s="6" t="s">
        <v>117</v>
      </c>
      <c r="C108" s="20">
        <v>2.1</v>
      </c>
      <c r="D108" s="9">
        <v>1</v>
      </c>
      <c r="E108" s="23">
        <f t="shared" si="2"/>
        <v>2.1</v>
      </c>
      <c r="F108" s="9">
        <v>0</v>
      </c>
      <c r="G108" s="21">
        <f t="shared" si="3"/>
        <v>0</v>
      </c>
      <c r="H108" s="16">
        <v>0</v>
      </c>
      <c r="I108" s="16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9">
        <v>0</v>
      </c>
      <c r="U108" s="19">
        <v>0</v>
      </c>
      <c r="V108" s="19">
        <v>0</v>
      </c>
    </row>
    <row r="109" spans="1:22" ht="28.8" x14ac:dyDescent="0.3">
      <c r="A109" s="5" t="s">
        <v>55</v>
      </c>
      <c r="B109" s="6" t="s">
        <v>118</v>
      </c>
      <c r="C109" s="20">
        <v>10</v>
      </c>
      <c r="D109" s="9">
        <v>1</v>
      </c>
      <c r="E109" s="23">
        <f t="shared" si="2"/>
        <v>10</v>
      </c>
      <c r="F109" s="9">
        <v>1</v>
      </c>
      <c r="G109" s="21">
        <f t="shared" si="3"/>
        <v>10</v>
      </c>
      <c r="H109" s="16">
        <v>0</v>
      </c>
      <c r="I109" s="16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1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9">
        <v>0</v>
      </c>
      <c r="U109" s="19">
        <v>0</v>
      </c>
      <c r="V109" s="19">
        <v>0</v>
      </c>
    </row>
    <row r="110" spans="1:22" ht="28.8" x14ac:dyDescent="0.3">
      <c r="A110" s="5" t="s">
        <v>55</v>
      </c>
      <c r="B110" s="6" t="s">
        <v>119</v>
      </c>
      <c r="C110" s="20">
        <v>47.5</v>
      </c>
      <c r="D110" s="9">
        <v>1</v>
      </c>
      <c r="E110" s="23">
        <f t="shared" si="2"/>
        <v>47.5</v>
      </c>
      <c r="F110" s="9">
        <v>1</v>
      </c>
      <c r="G110" s="21">
        <f t="shared" si="3"/>
        <v>47.5</v>
      </c>
      <c r="H110" s="16">
        <v>0</v>
      </c>
      <c r="I110" s="16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1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9">
        <v>0</v>
      </c>
      <c r="U110" s="19">
        <v>0</v>
      </c>
      <c r="V110" s="19">
        <v>0</v>
      </c>
    </row>
    <row r="111" spans="1:22" x14ac:dyDescent="0.3">
      <c r="A111" s="5" t="s">
        <v>55</v>
      </c>
      <c r="B111" s="6" t="s">
        <v>120</v>
      </c>
      <c r="C111" s="20">
        <v>8</v>
      </c>
      <c r="D111" s="9">
        <v>0.4</v>
      </c>
      <c r="E111" s="23">
        <f t="shared" si="2"/>
        <v>3.2</v>
      </c>
      <c r="F111" s="9">
        <v>1</v>
      </c>
      <c r="G111" s="21">
        <f t="shared" si="3"/>
        <v>3.2</v>
      </c>
      <c r="H111" s="16">
        <v>0</v>
      </c>
      <c r="I111" s="16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1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9">
        <v>0</v>
      </c>
      <c r="U111" s="19">
        <v>0</v>
      </c>
      <c r="V111" s="19">
        <v>0</v>
      </c>
    </row>
    <row r="112" spans="1:22" ht="28.8" x14ac:dyDescent="0.3">
      <c r="A112" s="5" t="s">
        <v>55</v>
      </c>
      <c r="B112" s="6" t="s">
        <v>121</v>
      </c>
      <c r="C112" s="20">
        <v>2.5</v>
      </c>
      <c r="D112" s="9">
        <v>1</v>
      </c>
      <c r="E112" s="23">
        <f t="shared" si="2"/>
        <v>2.5</v>
      </c>
      <c r="F112" s="9">
        <v>0</v>
      </c>
      <c r="G112" s="21">
        <f t="shared" si="3"/>
        <v>0</v>
      </c>
      <c r="H112" s="16">
        <v>0</v>
      </c>
      <c r="I112" s="16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9">
        <v>0</v>
      </c>
      <c r="U112" s="19">
        <v>0</v>
      </c>
      <c r="V112" s="19">
        <v>0</v>
      </c>
    </row>
    <row r="113" spans="1:22" ht="28.8" x14ac:dyDescent="0.3">
      <c r="A113" s="5" t="s">
        <v>55</v>
      </c>
      <c r="B113" s="6" t="s">
        <v>122</v>
      </c>
      <c r="C113" s="20">
        <v>85</v>
      </c>
      <c r="D113" s="9">
        <v>1</v>
      </c>
      <c r="E113" s="23">
        <f t="shared" si="2"/>
        <v>85</v>
      </c>
      <c r="F113" s="9">
        <v>1</v>
      </c>
      <c r="G113" s="21">
        <f t="shared" si="3"/>
        <v>85</v>
      </c>
      <c r="H113" s="16">
        <v>0</v>
      </c>
      <c r="I113" s="16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8">
        <v>0</v>
      </c>
      <c r="P113" s="18">
        <v>0</v>
      </c>
      <c r="Q113" s="18">
        <v>1</v>
      </c>
      <c r="R113" s="18">
        <v>0</v>
      </c>
      <c r="S113" s="18">
        <v>0</v>
      </c>
      <c r="T113" s="19">
        <v>0</v>
      </c>
      <c r="U113" s="19">
        <v>0</v>
      </c>
      <c r="V113" s="19">
        <v>0</v>
      </c>
    </row>
    <row r="114" spans="1:22" x14ac:dyDescent="0.3">
      <c r="A114" s="5" t="s">
        <v>55</v>
      </c>
      <c r="B114" s="6" t="s">
        <v>123</v>
      </c>
      <c r="C114" s="20">
        <v>24</v>
      </c>
      <c r="D114" s="9">
        <v>0.4</v>
      </c>
      <c r="E114" s="23">
        <f t="shared" si="2"/>
        <v>9.6000000000000014</v>
      </c>
      <c r="F114" s="9">
        <v>0</v>
      </c>
      <c r="G114" s="21">
        <f t="shared" si="3"/>
        <v>0</v>
      </c>
      <c r="H114" s="16">
        <v>0</v>
      </c>
      <c r="I114" s="16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9">
        <v>0</v>
      </c>
      <c r="U114" s="19">
        <v>0</v>
      </c>
      <c r="V114" s="19">
        <v>0</v>
      </c>
    </row>
    <row r="115" spans="1:22" ht="28.8" x14ac:dyDescent="0.3">
      <c r="A115" s="5" t="s">
        <v>55</v>
      </c>
      <c r="B115" s="6" t="s">
        <v>124</v>
      </c>
      <c r="C115" s="20">
        <v>25</v>
      </c>
      <c r="D115" s="9">
        <v>0.4</v>
      </c>
      <c r="E115" s="23">
        <f t="shared" si="2"/>
        <v>10</v>
      </c>
      <c r="F115" s="9">
        <v>0</v>
      </c>
      <c r="G115" s="21">
        <f t="shared" si="3"/>
        <v>0</v>
      </c>
      <c r="H115" s="16">
        <v>0</v>
      </c>
      <c r="I115" s="16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9">
        <v>0</v>
      </c>
      <c r="U115" s="19">
        <v>0</v>
      </c>
      <c r="V115" s="19">
        <v>0</v>
      </c>
    </row>
    <row r="116" spans="1:22" x14ac:dyDescent="0.3">
      <c r="A116" s="5" t="s">
        <v>55</v>
      </c>
      <c r="B116" s="6" t="s">
        <v>125</v>
      </c>
      <c r="C116" s="20">
        <v>20</v>
      </c>
      <c r="D116" s="9">
        <v>1</v>
      </c>
      <c r="E116" s="23">
        <f t="shared" si="2"/>
        <v>20</v>
      </c>
      <c r="F116" s="9">
        <v>0.4</v>
      </c>
      <c r="G116" s="21">
        <f t="shared" si="3"/>
        <v>8</v>
      </c>
      <c r="H116" s="16">
        <v>0</v>
      </c>
      <c r="I116" s="16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8">
        <v>0</v>
      </c>
      <c r="P116" s="18">
        <v>0</v>
      </c>
      <c r="Q116" s="18">
        <v>1</v>
      </c>
      <c r="R116" s="18">
        <v>0</v>
      </c>
      <c r="S116" s="18">
        <v>0</v>
      </c>
      <c r="T116" s="19">
        <v>0</v>
      </c>
      <c r="U116" s="19">
        <v>0</v>
      </c>
      <c r="V116" s="19">
        <v>0</v>
      </c>
    </row>
    <row r="117" spans="1:22" x14ac:dyDescent="0.3">
      <c r="A117" s="5" t="s">
        <v>55</v>
      </c>
      <c r="B117" s="6" t="s">
        <v>126</v>
      </c>
      <c r="C117" s="20">
        <v>15</v>
      </c>
      <c r="D117" s="9">
        <v>1</v>
      </c>
      <c r="E117" s="23">
        <f t="shared" si="2"/>
        <v>15</v>
      </c>
      <c r="F117" s="9">
        <v>1</v>
      </c>
      <c r="G117" s="21">
        <f t="shared" si="3"/>
        <v>15</v>
      </c>
      <c r="H117" s="16">
        <v>0</v>
      </c>
      <c r="I117" s="16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8">
        <v>0</v>
      </c>
      <c r="P117" s="18">
        <v>0</v>
      </c>
      <c r="Q117" s="18">
        <v>1</v>
      </c>
      <c r="R117" s="18">
        <v>0</v>
      </c>
      <c r="S117" s="18">
        <v>0</v>
      </c>
      <c r="T117" s="19">
        <v>0</v>
      </c>
      <c r="U117" s="19">
        <v>0</v>
      </c>
      <c r="V117" s="19">
        <v>0</v>
      </c>
    </row>
    <row r="118" spans="1:22" ht="28.8" x14ac:dyDescent="0.3">
      <c r="A118" s="5" t="s">
        <v>55</v>
      </c>
      <c r="B118" s="6" t="s">
        <v>127</v>
      </c>
      <c r="C118" s="20">
        <v>28</v>
      </c>
      <c r="D118" s="9">
        <v>0.4</v>
      </c>
      <c r="E118" s="23">
        <f t="shared" si="2"/>
        <v>11.200000000000001</v>
      </c>
      <c r="F118" s="9">
        <v>0</v>
      </c>
      <c r="G118" s="21">
        <f t="shared" si="3"/>
        <v>0</v>
      </c>
      <c r="H118" s="16">
        <v>0</v>
      </c>
      <c r="I118" s="16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9">
        <v>0</v>
      </c>
      <c r="U118" s="19">
        <v>0</v>
      </c>
      <c r="V118" s="19">
        <v>0</v>
      </c>
    </row>
    <row r="119" spans="1:22" x14ac:dyDescent="0.3">
      <c r="A119" s="5" t="s">
        <v>55</v>
      </c>
      <c r="B119" s="6" t="s">
        <v>128</v>
      </c>
      <c r="C119" s="20">
        <v>1</v>
      </c>
      <c r="D119" s="9">
        <v>0.4</v>
      </c>
      <c r="E119" s="23">
        <f t="shared" si="2"/>
        <v>0.4</v>
      </c>
      <c r="F119" s="9">
        <v>0</v>
      </c>
      <c r="G119" s="21">
        <f t="shared" si="3"/>
        <v>0</v>
      </c>
      <c r="H119" s="16">
        <v>0</v>
      </c>
      <c r="I119" s="16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9">
        <v>0</v>
      </c>
      <c r="U119" s="19">
        <v>0</v>
      </c>
      <c r="V119" s="19">
        <v>0</v>
      </c>
    </row>
    <row r="120" spans="1:22" x14ac:dyDescent="0.3">
      <c r="A120" s="5" t="s">
        <v>55</v>
      </c>
      <c r="B120" s="6" t="s">
        <v>129</v>
      </c>
      <c r="C120" s="20">
        <v>6</v>
      </c>
      <c r="D120" s="9">
        <v>0.4</v>
      </c>
      <c r="E120" s="23">
        <f t="shared" si="2"/>
        <v>2.4000000000000004</v>
      </c>
      <c r="F120" s="9">
        <v>0.4</v>
      </c>
      <c r="G120" s="21">
        <f t="shared" si="3"/>
        <v>0.96000000000000019</v>
      </c>
      <c r="H120" s="16">
        <v>0</v>
      </c>
      <c r="I120" s="16">
        <v>0</v>
      </c>
      <c r="J120" s="17">
        <v>0</v>
      </c>
      <c r="K120" s="17">
        <v>0</v>
      </c>
      <c r="L120" s="17">
        <v>1</v>
      </c>
      <c r="M120" s="17">
        <v>0</v>
      </c>
      <c r="N120" s="17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9">
        <v>0</v>
      </c>
      <c r="U120" s="19">
        <v>0</v>
      </c>
      <c r="V120" s="19">
        <v>0</v>
      </c>
    </row>
    <row r="121" spans="1:22" x14ac:dyDescent="0.3">
      <c r="A121" s="5" t="s">
        <v>55</v>
      </c>
      <c r="B121" s="6" t="s">
        <v>130</v>
      </c>
      <c r="C121" s="20">
        <v>5</v>
      </c>
      <c r="D121" s="9">
        <v>0.4</v>
      </c>
      <c r="E121" s="23">
        <f t="shared" si="2"/>
        <v>2</v>
      </c>
      <c r="F121" s="9">
        <v>1</v>
      </c>
      <c r="G121" s="21">
        <f t="shared" si="3"/>
        <v>2</v>
      </c>
      <c r="H121" s="16">
        <v>0</v>
      </c>
      <c r="I121" s="16">
        <v>0</v>
      </c>
      <c r="J121" s="17">
        <v>0</v>
      </c>
      <c r="K121" s="17">
        <v>0</v>
      </c>
      <c r="L121" s="17">
        <v>1</v>
      </c>
      <c r="M121" s="17">
        <v>0</v>
      </c>
      <c r="N121" s="17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9">
        <v>0</v>
      </c>
      <c r="U121" s="19">
        <v>0</v>
      </c>
      <c r="V121" s="19">
        <v>0</v>
      </c>
    </row>
    <row r="122" spans="1:22" ht="28.8" x14ac:dyDescent="0.3">
      <c r="A122" s="5" t="s">
        <v>55</v>
      </c>
      <c r="B122" s="6" t="s">
        <v>131</v>
      </c>
      <c r="C122" s="20">
        <v>8</v>
      </c>
      <c r="D122" s="9">
        <v>0.4</v>
      </c>
      <c r="E122" s="23">
        <f t="shared" si="2"/>
        <v>3.2</v>
      </c>
      <c r="F122" s="9">
        <v>0</v>
      </c>
      <c r="G122" s="21">
        <f t="shared" si="3"/>
        <v>0</v>
      </c>
      <c r="H122" s="16">
        <v>0</v>
      </c>
      <c r="I122" s="16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9">
        <v>0</v>
      </c>
      <c r="U122" s="19">
        <v>0</v>
      </c>
      <c r="V122" s="19">
        <v>0</v>
      </c>
    </row>
    <row r="123" spans="1:22" ht="28.8" x14ac:dyDescent="0.3">
      <c r="A123" s="5" t="s">
        <v>55</v>
      </c>
      <c r="B123" s="6" t="s">
        <v>132</v>
      </c>
      <c r="C123" s="20">
        <v>2.5</v>
      </c>
      <c r="D123" s="9">
        <v>1</v>
      </c>
      <c r="E123" s="23">
        <f t="shared" si="2"/>
        <v>2.5</v>
      </c>
      <c r="F123" s="9">
        <v>0.4</v>
      </c>
      <c r="G123" s="21">
        <f t="shared" si="3"/>
        <v>1</v>
      </c>
      <c r="H123" s="16">
        <v>0</v>
      </c>
      <c r="I123" s="16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9">
        <v>0</v>
      </c>
      <c r="U123" s="19">
        <v>0</v>
      </c>
      <c r="V123" s="19">
        <v>1</v>
      </c>
    </row>
    <row r="124" spans="1:22" x14ac:dyDescent="0.3">
      <c r="A124" s="5" t="s">
        <v>55</v>
      </c>
      <c r="B124" s="6" t="s">
        <v>133</v>
      </c>
      <c r="C124" s="20">
        <v>1</v>
      </c>
      <c r="D124" s="9">
        <v>0.4</v>
      </c>
      <c r="E124" s="23">
        <f t="shared" si="2"/>
        <v>0.4</v>
      </c>
      <c r="F124" s="9">
        <v>0</v>
      </c>
      <c r="G124" s="21">
        <f t="shared" si="3"/>
        <v>0</v>
      </c>
      <c r="H124" s="16">
        <v>0</v>
      </c>
      <c r="I124" s="16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9">
        <v>0</v>
      </c>
      <c r="U124" s="19">
        <v>0</v>
      </c>
      <c r="V124" s="19">
        <v>0</v>
      </c>
    </row>
    <row r="125" spans="1:22" ht="28.8" x14ac:dyDescent="0.3">
      <c r="A125" s="5" t="s">
        <v>55</v>
      </c>
      <c r="B125" s="6" t="s">
        <v>134</v>
      </c>
      <c r="C125" s="20">
        <v>30</v>
      </c>
      <c r="D125" s="9">
        <v>0.4</v>
      </c>
      <c r="E125" s="23">
        <f t="shared" si="2"/>
        <v>12</v>
      </c>
      <c r="F125" s="9">
        <v>0</v>
      </c>
      <c r="G125" s="21">
        <f t="shared" si="3"/>
        <v>0</v>
      </c>
      <c r="H125" s="16">
        <v>0</v>
      </c>
      <c r="I125" s="16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9">
        <v>0</v>
      </c>
      <c r="U125" s="19">
        <v>0</v>
      </c>
      <c r="V125" s="19">
        <v>0</v>
      </c>
    </row>
    <row r="126" spans="1:22" x14ac:dyDescent="0.3">
      <c r="A126" s="5" t="s">
        <v>55</v>
      </c>
      <c r="B126" s="6" t="s">
        <v>135</v>
      </c>
      <c r="C126" s="20">
        <v>1</v>
      </c>
      <c r="D126" s="9">
        <v>1</v>
      </c>
      <c r="E126" s="23">
        <f t="shared" si="2"/>
        <v>1</v>
      </c>
      <c r="F126" s="9">
        <v>1</v>
      </c>
      <c r="G126" s="21">
        <f t="shared" si="3"/>
        <v>1</v>
      </c>
      <c r="H126" s="16">
        <v>0</v>
      </c>
      <c r="I126" s="16">
        <v>0</v>
      </c>
      <c r="J126" s="17">
        <v>0</v>
      </c>
      <c r="K126" s="17">
        <v>0</v>
      </c>
      <c r="L126" s="17">
        <v>0.61538461538461542</v>
      </c>
      <c r="M126" s="17">
        <v>0</v>
      </c>
      <c r="N126" s="17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0.38461538461538458</v>
      </c>
      <c r="T126" s="19">
        <v>0</v>
      </c>
      <c r="U126" s="19">
        <v>0</v>
      </c>
      <c r="V126" s="19">
        <v>0</v>
      </c>
    </row>
    <row r="127" spans="1:22" x14ac:dyDescent="0.3">
      <c r="A127" s="5" t="s">
        <v>55</v>
      </c>
      <c r="B127" s="6" t="s">
        <v>136</v>
      </c>
      <c r="C127" s="20">
        <v>12</v>
      </c>
      <c r="D127" s="9">
        <v>1</v>
      </c>
      <c r="E127" s="23">
        <f t="shared" si="2"/>
        <v>12</v>
      </c>
      <c r="F127" s="9">
        <v>1</v>
      </c>
      <c r="G127" s="21">
        <f t="shared" si="3"/>
        <v>12</v>
      </c>
      <c r="H127" s="16">
        <v>0</v>
      </c>
      <c r="I127" s="16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8">
        <v>0</v>
      </c>
      <c r="P127" s="18">
        <v>0.41666666666666669</v>
      </c>
      <c r="Q127" s="18">
        <v>0.58333333333333337</v>
      </c>
      <c r="R127" s="18">
        <v>0</v>
      </c>
      <c r="S127" s="18">
        <v>0</v>
      </c>
      <c r="T127" s="19">
        <v>0</v>
      </c>
      <c r="U127" s="19">
        <v>0</v>
      </c>
      <c r="V127" s="19">
        <v>0</v>
      </c>
    </row>
    <row r="128" spans="1:22" ht="28.8" x14ac:dyDescent="0.3">
      <c r="A128" s="5" t="s">
        <v>55</v>
      </c>
      <c r="B128" s="6" t="s">
        <v>137</v>
      </c>
      <c r="C128" s="20">
        <v>1</v>
      </c>
      <c r="D128" s="9">
        <v>0.4</v>
      </c>
      <c r="E128" s="23">
        <f t="shared" si="2"/>
        <v>0.4</v>
      </c>
      <c r="F128" s="9">
        <v>0</v>
      </c>
      <c r="G128" s="21">
        <f t="shared" si="3"/>
        <v>0</v>
      </c>
      <c r="H128" s="16">
        <v>0</v>
      </c>
      <c r="I128" s="16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9">
        <v>0</v>
      </c>
      <c r="U128" s="19">
        <v>0</v>
      </c>
      <c r="V128" s="19">
        <v>0</v>
      </c>
    </row>
    <row r="129" spans="1:22" x14ac:dyDescent="0.3">
      <c r="A129" s="5" t="s">
        <v>55</v>
      </c>
      <c r="B129" s="6" t="s">
        <v>138</v>
      </c>
      <c r="C129" s="20">
        <v>3</v>
      </c>
      <c r="D129" s="9">
        <v>0.4</v>
      </c>
      <c r="E129" s="23">
        <f t="shared" si="2"/>
        <v>1.2000000000000002</v>
      </c>
      <c r="F129" s="9">
        <v>0</v>
      </c>
      <c r="G129" s="21">
        <f t="shared" si="3"/>
        <v>0</v>
      </c>
      <c r="H129" s="16">
        <v>0</v>
      </c>
      <c r="I129" s="16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9">
        <v>0</v>
      </c>
      <c r="U129" s="19">
        <v>0</v>
      </c>
      <c r="V129" s="19">
        <v>0</v>
      </c>
    </row>
    <row r="130" spans="1:22" x14ac:dyDescent="0.3">
      <c r="A130" s="5" t="s">
        <v>55</v>
      </c>
      <c r="B130" s="6" t="s">
        <v>20</v>
      </c>
      <c r="C130" s="20">
        <v>120.98</v>
      </c>
      <c r="D130" s="9">
        <v>0</v>
      </c>
      <c r="E130" s="23">
        <f t="shared" si="2"/>
        <v>0</v>
      </c>
      <c r="F130" s="9">
        <v>0</v>
      </c>
      <c r="G130" s="21">
        <f t="shared" si="3"/>
        <v>0</v>
      </c>
      <c r="H130" s="16">
        <v>0</v>
      </c>
      <c r="I130" s="16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9">
        <v>0</v>
      </c>
      <c r="U130" s="19">
        <v>0</v>
      </c>
      <c r="V130" s="19">
        <v>0</v>
      </c>
    </row>
    <row r="131" spans="1:22" ht="28.8" x14ac:dyDescent="0.3">
      <c r="A131" s="5" t="s">
        <v>55</v>
      </c>
      <c r="B131" s="6" t="s">
        <v>139</v>
      </c>
      <c r="C131" s="20">
        <v>2</v>
      </c>
      <c r="D131" s="9">
        <v>0.4</v>
      </c>
      <c r="E131" s="23">
        <f t="shared" ref="E131:E194" si="4">C131*D131</f>
        <v>0.8</v>
      </c>
      <c r="F131" s="9">
        <v>0</v>
      </c>
      <c r="G131" s="21">
        <f t="shared" ref="G131:G194" si="5">E131*F131</f>
        <v>0</v>
      </c>
      <c r="H131" s="16">
        <v>0</v>
      </c>
      <c r="I131" s="16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9">
        <v>0</v>
      </c>
      <c r="U131" s="19">
        <v>0</v>
      </c>
      <c r="V131" s="19">
        <v>0</v>
      </c>
    </row>
    <row r="132" spans="1:22" ht="28.8" x14ac:dyDescent="0.3">
      <c r="A132" s="5" t="s">
        <v>140</v>
      </c>
      <c r="B132" s="6" t="s">
        <v>141</v>
      </c>
      <c r="C132" s="20">
        <v>15</v>
      </c>
      <c r="D132" s="9">
        <v>1</v>
      </c>
      <c r="E132" s="23">
        <f t="shared" si="4"/>
        <v>15</v>
      </c>
      <c r="F132" s="9">
        <v>0</v>
      </c>
      <c r="G132" s="21">
        <f t="shared" si="5"/>
        <v>0</v>
      </c>
      <c r="H132" s="16">
        <v>0</v>
      </c>
      <c r="I132" s="16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9">
        <v>0</v>
      </c>
      <c r="U132" s="19">
        <v>0</v>
      </c>
      <c r="V132" s="19">
        <v>0</v>
      </c>
    </row>
    <row r="133" spans="1:22" x14ac:dyDescent="0.3">
      <c r="A133" s="5" t="s">
        <v>140</v>
      </c>
      <c r="B133" s="6" t="s">
        <v>142</v>
      </c>
      <c r="C133" s="20">
        <v>15</v>
      </c>
      <c r="D133" s="9">
        <v>1</v>
      </c>
      <c r="E133" s="23">
        <f t="shared" si="4"/>
        <v>15</v>
      </c>
      <c r="F133" s="9">
        <v>0.4</v>
      </c>
      <c r="G133" s="21">
        <f t="shared" si="5"/>
        <v>6</v>
      </c>
      <c r="H133" s="16">
        <v>0</v>
      </c>
      <c r="I133" s="16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8">
        <v>0</v>
      </c>
      <c r="P133" s="18">
        <v>0</v>
      </c>
      <c r="Q133" s="18">
        <v>0</v>
      </c>
      <c r="R133" s="18">
        <v>1</v>
      </c>
      <c r="S133" s="18">
        <v>0</v>
      </c>
      <c r="T133" s="19">
        <v>0</v>
      </c>
      <c r="U133" s="19">
        <v>0</v>
      </c>
      <c r="V133" s="19">
        <v>0</v>
      </c>
    </row>
    <row r="134" spans="1:22" x14ac:dyDescent="0.3">
      <c r="A134" s="5" t="s">
        <v>140</v>
      </c>
      <c r="B134" s="6" t="s">
        <v>143</v>
      </c>
      <c r="C134" s="20">
        <v>2</v>
      </c>
      <c r="D134" s="9">
        <v>0.4</v>
      </c>
      <c r="E134" s="23">
        <f t="shared" si="4"/>
        <v>0.8</v>
      </c>
      <c r="F134" s="9">
        <v>0</v>
      </c>
      <c r="G134" s="21">
        <f t="shared" si="5"/>
        <v>0</v>
      </c>
      <c r="H134" s="16">
        <v>0</v>
      </c>
      <c r="I134" s="16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9">
        <v>0</v>
      </c>
      <c r="U134" s="19">
        <v>0</v>
      </c>
      <c r="V134" s="19">
        <v>0</v>
      </c>
    </row>
    <row r="135" spans="1:22" x14ac:dyDescent="0.3">
      <c r="A135" s="5" t="s">
        <v>140</v>
      </c>
      <c r="B135" s="6" t="s">
        <v>144</v>
      </c>
      <c r="C135" s="20">
        <v>15</v>
      </c>
      <c r="D135" s="9">
        <v>1</v>
      </c>
      <c r="E135" s="23">
        <f t="shared" si="4"/>
        <v>15</v>
      </c>
      <c r="F135" s="9">
        <v>0</v>
      </c>
      <c r="G135" s="21">
        <f t="shared" si="5"/>
        <v>0</v>
      </c>
      <c r="H135" s="16">
        <v>0</v>
      </c>
      <c r="I135" s="16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9">
        <v>0</v>
      </c>
      <c r="U135" s="19">
        <v>0</v>
      </c>
      <c r="V135" s="19">
        <v>0</v>
      </c>
    </row>
    <row r="136" spans="1:22" ht="43.2" x14ac:dyDescent="0.3">
      <c r="A136" s="5" t="s">
        <v>140</v>
      </c>
      <c r="B136" s="6" t="s">
        <v>145</v>
      </c>
      <c r="C136" s="20">
        <v>12</v>
      </c>
      <c r="D136" s="9">
        <v>1</v>
      </c>
      <c r="E136" s="23">
        <f t="shared" si="4"/>
        <v>12</v>
      </c>
      <c r="F136" s="9">
        <v>0</v>
      </c>
      <c r="G136" s="21">
        <f t="shared" si="5"/>
        <v>0</v>
      </c>
      <c r="H136" s="16">
        <v>0</v>
      </c>
      <c r="I136" s="16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9">
        <v>0</v>
      </c>
      <c r="U136" s="19">
        <v>0</v>
      </c>
      <c r="V136" s="19">
        <v>0</v>
      </c>
    </row>
    <row r="137" spans="1:22" ht="28.8" x14ac:dyDescent="0.3">
      <c r="A137" s="5" t="s">
        <v>140</v>
      </c>
      <c r="B137" s="6" t="s">
        <v>146</v>
      </c>
      <c r="C137" s="20">
        <v>4</v>
      </c>
      <c r="D137" s="9">
        <v>1</v>
      </c>
      <c r="E137" s="23">
        <f t="shared" si="4"/>
        <v>4</v>
      </c>
      <c r="F137" s="9">
        <v>0.4</v>
      </c>
      <c r="G137" s="21">
        <f t="shared" si="5"/>
        <v>1.6</v>
      </c>
      <c r="H137" s="16">
        <v>0</v>
      </c>
      <c r="I137" s="16">
        <v>0</v>
      </c>
      <c r="J137" s="17">
        <v>0</v>
      </c>
      <c r="K137" s="17">
        <v>0</v>
      </c>
      <c r="L137" s="17">
        <v>0</v>
      </c>
      <c r="M137" s="17">
        <v>0.44444444444444442</v>
      </c>
      <c r="N137" s="17">
        <v>0</v>
      </c>
      <c r="O137" s="18">
        <v>0</v>
      </c>
      <c r="P137" s="18">
        <v>0</v>
      </c>
      <c r="Q137" s="18">
        <v>0.55555555555555558</v>
      </c>
      <c r="R137" s="18">
        <v>0</v>
      </c>
      <c r="S137" s="18">
        <v>0</v>
      </c>
      <c r="T137" s="19">
        <v>0</v>
      </c>
      <c r="U137" s="19">
        <v>0</v>
      </c>
      <c r="V137" s="19">
        <v>0</v>
      </c>
    </row>
    <row r="138" spans="1:22" x14ac:dyDescent="0.3">
      <c r="A138" s="5" t="s">
        <v>140</v>
      </c>
      <c r="B138" s="6" t="s">
        <v>147</v>
      </c>
      <c r="C138" s="20">
        <v>4.5</v>
      </c>
      <c r="D138" s="9">
        <v>0.4</v>
      </c>
      <c r="E138" s="23">
        <f t="shared" si="4"/>
        <v>1.8</v>
      </c>
      <c r="F138" s="9">
        <v>0</v>
      </c>
      <c r="G138" s="21">
        <f t="shared" si="5"/>
        <v>0</v>
      </c>
      <c r="H138" s="16">
        <v>0</v>
      </c>
      <c r="I138" s="16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9">
        <v>0</v>
      </c>
      <c r="U138" s="19">
        <v>0</v>
      </c>
      <c r="V138" s="19">
        <v>0</v>
      </c>
    </row>
    <row r="139" spans="1:22" ht="28.8" x14ac:dyDescent="0.3">
      <c r="A139" s="5" t="s">
        <v>140</v>
      </c>
      <c r="B139" s="6" t="s">
        <v>148</v>
      </c>
      <c r="C139" s="20">
        <v>30</v>
      </c>
      <c r="D139" s="9">
        <v>1</v>
      </c>
      <c r="E139" s="23">
        <f t="shared" si="4"/>
        <v>30</v>
      </c>
      <c r="F139" s="9">
        <v>0</v>
      </c>
      <c r="G139" s="21">
        <f t="shared" si="5"/>
        <v>0</v>
      </c>
      <c r="H139" s="16">
        <v>0</v>
      </c>
      <c r="I139" s="16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9">
        <v>0</v>
      </c>
      <c r="U139" s="19">
        <v>0</v>
      </c>
      <c r="V139" s="19">
        <v>0</v>
      </c>
    </row>
    <row r="140" spans="1:22" x14ac:dyDescent="0.3">
      <c r="A140" s="5" t="s">
        <v>140</v>
      </c>
      <c r="B140" s="6" t="s">
        <v>149</v>
      </c>
      <c r="C140" s="20">
        <v>0.12</v>
      </c>
      <c r="D140" s="9">
        <v>1</v>
      </c>
      <c r="E140" s="23">
        <f t="shared" si="4"/>
        <v>0.12</v>
      </c>
      <c r="F140" s="9">
        <v>0</v>
      </c>
      <c r="G140" s="21">
        <f t="shared" si="5"/>
        <v>0</v>
      </c>
      <c r="H140" s="16">
        <v>0</v>
      </c>
      <c r="I140" s="16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9">
        <v>0</v>
      </c>
      <c r="U140" s="19">
        <v>0</v>
      </c>
      <c r="V140" s="19">
        <v>0</v>
      </c>
    </row>
    <row r="141" spans="1:22" x14ac:dyDescent="0.3">
      <c r="A141" s="5" t="s">
        <v>140</v>
      </c>
      <c r="B141" s="6" t="s">
        <v>150</v>
      </c>
      <c r="C141" s="20">
        <v>20</v>
      </c>
      <c r="D141" s="9">
        <v>1</v>
      </c>
      <c r="E141" s="23">
        <f t="shared" si="4"/>
        <v>20</v>
      </c>
      <c r="F141" s="9">
        <v>0</v>
      </c>
      <c r="G141" s="21">
        <f t="shared" si="5"/>
        <v>0</v>
      </c>
      <c r="H141" s="16">
        <v>0</v>
      </c>
      <c r="I141" s="16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9">
        <v>0</v>
      </c>
      <c r="U141" s="19">
        <v>0</v>
      </c>
      <c r="V141" s="19">
        <v>0</v>
      </c>
    </row>
    <row r="142" spans="1:22" ht="28.8" x14ac:dyDescent="0.3">
      <c r="A142" s="5" t="s">
        <v>140</v>
      </c>
      <c r="B142" s="6" t="s">
        <v>151</v>
      </c>
      <c r="C142" s="20">
        <v>15</v>
      </c>
      <c r="D142" s="9">
        <v>0.4</v>
      </c>
      <c r="E142" s="23">
        <f t="shared" si="4"/>
        <v>6</v>
      </c>
      <c r="F142" s="9">
        <v>0</v>
      </c>
      <c r="G142" s="21">
        <f t="shared" si="5"/>
        <v>0</v>
      </c>
      <c r="H142" s="16">
        <v>0</v>
      </c>
      <c r="I142" s="16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9">
        <v>0</v>
      </c>
      <c r="U142" s="19">
        <v>0</v>
      </c>
      <c r="V142" s="19">
        <v>0</v>
      </c>
    </row>
    <row r="143" spans="1:22" x14ac:dyDescent="0.3">
      <c r="A143" s="5" t="s">
        <v>140</v>
      </c>
      <c r="B143" s="6" t="s">
        <v>152</v>
      </c>
      <c r="C143" s="20">
        <v>14</v>
      </c>
      <c r="D143" s="9">
        <v>1</v>
      </c>
      <c r="E143" s="23">
        <f t="shared" si="4"/>
        <v>14</v>
      </c>
      <c r="F143" s="9">
        <v>0</v>
      </c>
      <c r="G143" s="21">
        <f t="shared" si="5"/>
        <v>0</v>
      </c>
      <c r="H143" s="16">
        <v>0</v>
      </c>
      <c r="I143" s="16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9">
        <v>0</v>
      </c>
      <c r="U143" s="19">
        <v>0</v>
      </c>
      <c r="V143" s="19">
        <v>0</v>
      </c>
    </row>
    <row r="144" spans="1:22" x14ac:dyDescent="0.3">
      <c r="A144" s="5" t="s">
        <v>140</v>
      </c>
      <c r="B144" s="6" t="s">
        <v>153</v>
      </c>
      <c r="C144" s="20">
        <v>10</v>
      </c>
      <c r="D144" s="9">
        <v>1</v>
      </c>
      <c r="E144" s="23">
        <f t="shared" si="4"/>
        <v>10</v>
      </c>
      <c r="F144" s="9">
        <v>0</v>
      </c>
      <c r="G144" s="21">
        <f t="shared" si="5"/>
        <v>0</v>
      </c>
      <c r="H144" s="16">
        <v>0</v>
      </c>
      <c r="I144" s="16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9">
        <v>0</v>
      </c>
      <c r="U144" s="19">
        <v>0</v>
      </c>
      <c r="V144" s="19">
        <v>0</v>
      </c>
    </row>
    <row r="145" spans="1:22" ht="28.8" x14ac:dyDescent="0.3">
      <c r="A145" s="5" t="s">
        <v>140</v>
      </c>
      <c r="B145" s="6" t="s">
        <v>154</v>
      </c>
      <c r="C145" s="20">
        <v>12</v>
      </c>
      <c r="D145" s="9">
        <v>0.4</v>
      </c>
      <c r="E145" s="23">
        <f t="shared" si="4"/>
        <v>4.8000000000000007</v>
      </c>
      <c r="F145" s="9">
        <v>0</v>
      </c>
      <c r="G145" s="21">
        <f t="shared" si="5"/>
        <v>0</v>
      </c>
      <c r="H145" s="16">
        <v>0</v>
      </c>
      <c r="I145" s="16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9">
        <v>0</v>
      </c>
      <c r="U145" s="19">
        <v>0</v>
      </c>
      <c r="V145" s="19">
        <v>0</v>
      </c>
    </row>
    <row r="146" spans="1:22" ht="28.8" x14ac:dyDescent="0.3">
      <c r="A146" s="5" t="s">
        <v>140</v>
      </c>
      <c r="B146" s="6" t="s">
        <v>155</v>
      </c>
      <c r="C146" s="20">
        <v>20</v>
      </c>
      <c r="D146" s="9">
        <v>1</v>
      </c>
      <c r="E146" s="23">
        <f t="shared" si="4"/>
        <v>20</v>
      </c>
      <c r="F146" s="9">
        <v>0</v>
      </c>
      <c r="G146" s="21">
        <f t="shared" si="5"/>
        <v>0</v>
      </c>
      <c r="H146" s="16">
        <v>0</v>
      </c>
      <c r="I146" s="16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9">
        <v>0</v>
      </c>
      <c r="U146" s="19">
        <v>0</v>
      </c>
      <c r="V146" s="19">
        <v>0</v>
      </c>
    </row>
    <row r="147" spans="1:22" x14ac:dyDescent="0.3">
      <c r="A147" s="5" t="s">
        <v>140</v>
      </c>
      <c r="B147" s="6" t="s">
        <v>156</v>
      </c>
      <c r="C147" s="20">
        <v>5</v>
      </c>
      <c r="D147" s="9">
        <v>0.4</v>
      </c>
      <c r="E147" s="23">
        <f t="shared" si="4"/>
        <v>2</v>
      </c>
      <c r="F147" s="9">
        <v>0</v>
      </c>
      <c r="G147" s="21">
        <f t="shared" si="5"/>
        <v>0</v>
      </c>
      <c r="H147" s="16">
        <v>0</v>
      </c>
      <c r="I147" s="16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9">
        <v>0</v>
      </c>
      <c r="U147" s="19">
        <v>0</v>
      </c>
      <c r="V147" s="19">
        <v>0</v>
      </c>
    </row>
    <row r="148" spans="1:22" x14ac:dyDescent="0.3">
      <c r="A148" s="5" t="s">
        <v>140</v>
      </c>
      <c r="B148" s="6" t="s">
        <v>157</v>
      </c>
      <c r="C148" s="20">
        <v>7</v>
      </c>
      <c r="D148" s="9">
        <v>0.4</v>
      </c>
      <c r="E148" s="23">
        <f t="shared" si="4"/>
        <v>2.8000000000000003</v>
      </c>
      <c r="F148" s="9">
        <v>0</v>
      </c>
      <c r="G148" s="21">
        <f t="shared" si="5"/>
        <v>0</v>
      </c>
      <c r="H148" s="16">
        <v>0</v>
      </c>
      <c r="I148" s="16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9">
        <v>0</v>
      </c>
      <c r="U148" s="19">
        <v>0</v>
      </c>
      <c r="V148" s="19">
        <v>0</v>
      </c>
    </row>
    <row r="149" spans="1:22" x14ac:dyDescent="0.3">
      <c r="A149" s="5" t="s">
        <v>140</v>
      </c>
      <c r="B149" s="6" t="s">
        <v>158</v>
      </c>
      <c r="C149" s="20">
        <v>4</v>
      </c>
      <c r="D149" s="9">
        <v>1</v>
      </c>
      <c r="E149" s="23">
        <f t="shared" si="4"/>
        <v>4</v>
      </c>
      <c r="F149" s="9">
        <v>0</v>
      </c>
      <c r="G149" s="21">
        <f t="shared" si="5"/>
        <v>0</v>
      </c>
      <c r="H149" s="16">
        <v>0</v>
      </c>
      <c r="I149" s="16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9">
        <v>0</v>
      </c>
      <c r="U149" s="19">
        <v>0</v>
      </c>
      <c r="V149" s="19">
        <v>0</v>
      </c>
    </row>
    <row r="150" spans="1:22" x14ac:dyDescent="0.3">
      <c r="A150" s="5" t="s">
        <v>140</v>
      </c>
      <c r="B150" s="6" t="s">
        <v>159</v>
      </c>
      <c r="C150" s="20">
        <v>5</v>
      </c>
      <c r="D150" s="9">
        <v>1</v>
      </c>
      <c r="E150" s="23">
        <f t="shared" si="4"/>
        <v>5</v>
      </c>
      <c r="F150" s="9">
        <v>0</v>
      </c>
      <c r="G150" s="21">
        <f t="shared" si="5"/>
        <v>0</v>
      </c>
      <c r="H150" s="16">
        <v>0</v>
      </c>
      <c r="I150" s="16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9">
        <v>0</v>
      </c>
      <c r="U150" s="19">
        <v>0</v>
      </c>
      <c r="V150" s="19">
        <v>0</v>
      </c>
    </row>
    <row r="151" spans="1:22" x14ac:dyDescent="0.3">
      <c r="A151" s="5" t="s">
        <v>140</v>
      </c>
      <c r="B151" s="6" t="s">
        <v>160</v>
      </c>
      <c r="C151" s="20">
        <v>15</v>
      </c>
      <c r="D151" s="9">
        <v>1</v>
      </c>
      <c r="E151" s="23">
        <f t="shared" si="4"/>
        <v>15</v>
      </c>
      <c r="F151" s="9">
        <v>0</v>
      </c>
      <c r="G151" s="21">
        <f t="shared" si="5"/>
        <v>0</v>
      </c>
      <c r="H151" s="16">
        <v>0</v>
      </c>
      <c r="I151" s="16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9">
        <v>0</v>
      </c>
      <c r="U151" s="19">
        <v>0</v>
      </c>
      <c r="V151" s="19">
        <v>0</v>
      </c>
    </row>
    <row r="152" spans="1:22" x14ac:dyDescent="0.3">
      <c r="A152" s="5" t="s">
        <v>140</v>
      </c>
      <c r="B152" s="6" t="s">
        <v>161</v>
      </c>
      <c r="C152" s="20">
        <v>16</v>
      </c>
      <c r="D152" s="9">
        <v>1</v>
      </c>
      <c r="E152" s="23">
        <f t="shared" si="4"/>
        <v>16</v>
      </c>
      <c r="F152" s="9">
        <v>1</v>
      </c>
      <c r="G152" s="21">
        <f t="shared" si="5"/>
        <v>16</v>
      </c>
      <c r="H152" s="16">
        <v>0</v>
      </c>
      <c r="I152" s="16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8">
        <v>0</v>
      </c>
      <c r="P152" s="18">
        <v>0</v>
      </c>
      <c r="Q152" s="18">
        <v>1</v>
      </c>
      <c r="R152" s="18">
        <v>0</v>
      </c>
      <c r="S152" s="18">
        <v>0</v>
      </c>
      <c r="T152" s="19">
        <v>0</v>
      </c>
      <c r="U152" s="19">
        <v>0</v>
      </c>
      <c r="V152" s="19">
        <v>0</v>
      </c>
    </row>
    <row r="153" spans="1:22" ht="28.8" x14ac:dyDescent="0.3">
      <c r="A153" s="5" t="s">
        <v>140</v>
      </c>
      <c r="B153" s="6" t="s">
        <v>162</v>
      </c>
      <c r="C153" s="20">
        <v>10</v>
      </c>
      <c r="D153" s="9">
        <v>0.4</v>
      </c>
      <c r="E153" s="23">
        <f t="shared" si="4"/>
        <v>4</v>
      </c>
      <c r="F153" s="9">
        <v>0</v>
      </c>
      <c r="G153" s="21">
        <f t="shared" si="5"/>
        <v>0</v>
      </c>
      <c r="H153" s="16">
        <v>0</v>
      </c>
      <c r="I153" s="16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9">
        <v>0</v>
      </c>
      <c r="U153" s="19">
        <v>0</v>
      </c>
      <c r="V153" s="19">
        <v>0</v>
      </c>
    </row>
    <row r="154" spans="1:22" x14ac:dyDescent="0.3">
      <c r="A154" s="5" t="s">
        <v>140</v>
      </c>
      <c r="B154" s="6" t="s">
        <v>163</v>
      </c>
      <c r="C154" s="20">
        <v>15</v>
      </c>
      <c r="D154" s="9">
        <v>0.4</v>
      </c>
      <c r="E154" s="23">
        <f t="shared" si="4"/>
        <v>6</v>
      </c>
      <c r="F154" s="9">
        <v>0</v>
      </c>
      <c r="G154" s="21">
        <f t="shared" si="5"/>
        <v>0</v>
      </c>
      <c r="H154" s="16">
        <v>0</v>
      </c>
      <c r="I154" s="16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9">
        <v>0</v>
      </c>
      <c r="U154" s="19">
        <v>0</v>
      </c>
      <c r="V154" s="19">
        <v>0</v>
      </c>
    </row>
    <row r="155" spans="1:22" ht="28.8" x14ac:dyDescent="0.3">
      <c r="A155" s="5" t="s">
        <v>140</v>
      </c>
      <c r="B155" s="6" t="s">
        <v>164</v>
      </c>
      <c r="C155" s="20">
        <v>22</v>
      </c>
      <c r="D155" s="9">
        <v>0.4</v>
      </c>
      <c r="E155" s="23">
        <f t="shared" si="4"/>
        <v>8.8000000000000007</v>
      </c>
      <c r="F155" s="9">
        <v>0</v>
      </c>
      <c r="G155" s="21">
        <f t="shared" si="5"/>
        <v>0</v>
      </c>
      <c r="H155" s="16">
        <v>0</v>
      </c>
      <c r="I155" s="16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9">
        <v>0</v>
      </c>
      <c r="U155" s="19">
        <v>0</v>
      </c>
      <c r="V155" s="19">
        <v>0</v>
      </c>
    </row>
    <row r="156" spans="1:22" x14ac:dyDescent="0.3">
      <c r="A156" s="5" t="s">
        <v>140</v>
      </c>
      <c r="B156" s="6" t="s">
        <v>165</v>
      </c>
      <c r="C156" s="20">
        <v>20</v>
      </c>
      <c r="D156" s="9">
        <v>1</v>
      </c>
      <c r="E156" s="23">
        <f t="shared" si="4"/>
        <v>20</v>
      </c>
      <c r="F156" s="9">
        <v>0</v>
      </c>
      <c r="G156" s="21">
        <f t="shared" si="5"/>
        <v>0</v>
      </c>
      <c r="H156" s="16">
        <v>0</v>
      </c>
      <c r="I156" s="16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9">
        <v>0</v>
      </c>
      <c r="U156" s="19">
        <v>0</v>
      </c>
      <c r="V156" s="19">
        <v>0</v>
      </c>
    </row>
    <row r="157" spans="1:22" ht="28.8" x14ac:dyDescent="0.3">
      <c r="A157" s="5" t="s">
        <v>140</v>
      </c>
      <c r="B157" s="6" t="s">
        <v>166</v>
      </c>
      <c r="C157" s="20">
        <v>30</v>
      </c>
      <c r="D157" s="9">
        <v>1</v>
      </c>
      <c r="E157" s="23">
        <f t="shared" si="4"/>
        <v>30</v>
      </c>
      <c r="F157" s="9">
        <v>0</v>
      </c>
      <c r="G157" s="21">
        <f t="shared" si="5"/>
        <v>0</v>
      </c>
      <c r="H157" s="16">
        <v>0</v>
      </c>
      <c r="I157" s="16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9">
        <v>0</v>
      </c>
      <c r="U157" s="19">
        <v>0</v>
      </c>
      <c r="V157" s="19">
        <v>0</v>
      </c>
    </row>
    <row r="158" spans="1:22" x14ac:dyDescent="0.3">
      <c r="A158" s="5" t="s">
        <v>140</v>
      </c>
      <c r="B158" s="6" t="s">
        <v>167</v>
      </c>
      <c r="C158" s="20">
        <v>16</v>
      </c>
      <c r="D158" s="9">
        <v>1</v>
      </c>
      <c r="E158" s="23">
        <f t="shared" si="4"/>
        <v>16</v>
      </c>
      <c r="F158" s="9">
        <v>0</v>
      </c>
      <c r="G158" s="21">
        <f t="shared" si="5"/>
        <v>0</v>
      </c>
      <c r="H158" s="16">
        <v>0</v>
      </c>
      <c r="I158" s="16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9">
        <v>0</v>
      </c>
      <c r="U158" s="19">
        <v>0</v>
      </c>
      <c r="V158" s="19">
        <v>0</v>
      </c>
    </row>
    <row r="159" spans="1:22" ht="28.8" x14ac:dyDescent="0.3">
      <c r="A159" s="5" t="s">
        <v>140</v>
      </c>
      <c r="B159" s="6" t="s">
        <v>168</v>
      </c>
      <c r="C159" s="20">
        <v>5</v>
      </c>
      <c r="D159" s="9">
        <v>1</v>
      </c>
      <c r="E159" s="23">
        <f t="shared" si="4"/>
        <v>5</v>
      </c>
      <c r="F159" s="9">
        <v>0</v>
      </c>
      <c r="G159" s="21">
        <f t="shared" si="5"/>
        <v>0</v>
      </c>
      <c r="H159" s="16">
        <v>0</v>
      </c>
      <c r="I159" s="16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9">
        <v>0</v>
      </c>
      <c r="U159" s="19">
        <v>0</v>
      </c>
      <c r="V159" s="19">
        <v>0</v>
      </c>
    </row>
    <row r="160" spans="1:22" x14ac:dyDescent="0.3">
      <c r="A160" s="5" t="s">
        <v>140</v>
      </c>
      <c r="B160" s="6" t="s">
        <v>169</v>
      </c>
      <c r="C160" s="20">
        <v>7.5</v>
      </c>
      <c r="D160" s="9">
        <v>0.4</v>
      </c>
      <c r="E160" s="23">
        <f t="shared" si="4"/>
        <v>3</v>
      </c>
      <c r="F160" s="9">
        <v>0</v>
      </c>
      <c r="G160" s="21">
        <f t="shared" si="5"/>
        <v>0</v>
      </c>
      <c r="H160" s="16">
        <v>0</v>
      </c>
      <c r="I160" s="16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9">
        <v>0</v>
      </c>
      <c r="U160" s="19">
        <v>0</v>
      </c>
      <c r="V160" s="19">
        <v>0</v>
      </c>
    </row>
    <row r="161" spans="1:22" x14ac:dyDescent="0.3">
      <c r="A161" s="5" t="s">
        <v>140</v>
      </c>
      <c r="B161" s="6" t="s">
        <v>170</v>
      </c>
      <c r="C161" s="20">
        <v>7</v>
      </c>
      <c r="D161" s="9">
        <v>1</v>
      </c>
      <c r="E161" s="23">
        <f t="shared" si="4"/>
        <v>7</v>
      </c>
      <c r="F161" s="9">
        <v>0</v>
      </c>
      <c r="G161" s="21">
        <f t="shared" si="5"/>
        <v>0</v>
      </c>
      <c r="H161" s="16">
        <v>0</v>
      </c>
      <c r="I161" s="16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9">
        <v>0</v>
      </c>
      <c r="U161" s="19">
        <v>0</v>
      </c>
      <c r="V161" s="19">
        <v>0</v>
      </c>
    </row>
    <row r="162" spans="1:22" x14ac:dyDescent="0.3">
      <c r="A162" s="5" t="s">
        <v>140</v>
      </c>
      <c r="B162" s="6" t="s">
        <v>171</v>
      </c>
      <c r="C162" s="20">
        <v>18</v>
      </c>
      <c r="D162" s="9">
        <v>1</v>
      </c>
      <c r="E162" s="23">
        <f t="shared" si="4"/>
        <v>18</v>
      </c>
      <c r="F162" s="9">
        <v>0</v>
      </c>
      <c r="G162" s="21">
        <f t="shared" si="5"/>
        <v>0</v>
      </c>
      <c r="H162" s="16">
        <v>0</v>
      </c>
      <c r="I162" s="16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9">
        <v>0</v>
      </c>
      <c r="U162" s="19">
        <v>0</v>
      </c>
      <c r="V162" s="19">
        <v>0</v>
      </c>
    </row>
    <row r="163" spans="1:22" x14ac:dyDescent="0.3">
      <c r="A163" s="5" t="s">
        <v>140</v>
      </c>
      <c r="B163" s="6" t="s">
        <v>172</v>
      </c>
      <c r="C163" s="20">
        <v>15</v>
      </c>
      <c r="D163" s="9">
        <v>0.4</v>
      </c>
      <c r="E163" s="23">
        <f t="shared" si="4"/>
        <v>6</v>
      </c>
      <c r="F163" s="9">
        <v>0</v>
      </c>
      <c r="G163" s="21">
        <f t="shared" si="5"/>
        <v>0</v>
      </c>
      <c r="H163" s="16">
        <v>0</v>
      </c>
      <c r="I163" s="16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9">
        <v>0</v>
      </c>
      <c r="U163" s="19">
        <v>0</v>
      </c>
      <c r="V163" s="19">
        <v>0</v>
      </c>
    </row>
    <row r="164" spans="1:22" ht="43.2" x14ac:dyDescent="0.3">
      <c r="A164" s="5" t="s">
        <v>140</v>
      </c>
      <c r="B164" s="6" t="s">
        <v>173</v>
      </c>
      <c r="C164" s="20">
        <v>8</v>
      </c>
      <c r="D164" s="9">
        <v>1</v>
      </c>
      <c r="E164" s="23">
        <f t="shared" si="4"/>
        <v>8</v>
      </c>
      <c r="F164" s="9">
        <v>0.4</v>
      </c>
      <c r="G164" s="21">
        <f t="shared" si="5"/>
        <v>3.2</v>
      </c>
      <c r="H164" s="16">
        <v>0</v>
      </c>
      <c r="I164" s="16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8">
        <v>0</v>
      </c>
      <c r="P164" s="18">
        <v>0</v>
      </c>
      <c r="Q164" s="18">
        <v>1</v>
      </c>
      <c r="R164" s="18">
        <v>0</v>
      </c>
      <c r="S164" s="18">
        <v>0</v>
      </c>
      <c r="T164" s="19">
        <v>0</v>
      </c>
      <c r="U164" s="19">
        <v>0</v>
      </c>
      <c r="V164" s="19">
        <v>0</v>
      </c>
    </row>
    <row r="165" spans="1:22" x14ac:dyDescent="0.3">
      <c r="A165" s="5" t="s">
        <v>140</v>
      </c>
      <c r="B165" s="6" t="s">
        <v>174</v>
      </c>
      <c r="C165" s="20">
        <v>20</v>
      </c>
      <c r="D165" s="9">
        <v>1</v>
      </c>
      <c r="E165" s="23">
        <f t="shared" si="4"/>
        <v>20</v>
      </c>
      <c r="F165" s="9">
        <v>0</v>
      </c>
      <c r="G165" s="21">
        <f t="shared" si="5"/>
        <v>0</v>
      </c>
      <c r="H165" s="16">
        <v>0</v>
      </c>
      <c r="I165" s="16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9">
        <v>0</v>
      </c>
      <c r="U165" s="19">
        <v>0</v>
      </c>
      <c r="V165" s="19">
        <v>0</v>
      </c>
    </row>
    <row r="166" spans="1:22" ht="28.8" x14ac:dyDescent="0.3">
      <c r="A166" s="5" t="s">
        <v>140</v>
      </c>
      <c r="B166" s="6" t="s">
        <v>175</v>
      </c>
      <c r="C166" s="20">
        <v>4</v>
      </c>
      <c r="D166" s="9">
        <v>1</v>
      </c>
      <c r="E166" s="23">
        <f t="shared" si="4"/>
        <v>4</v>
      </c>
      <c r="F166" s="9">
        <v>0.4</v>
      </c>
      <c r="G166" s="21">
        <f t="shared" si="5"/>
        <v>1.6</v>
      </c>
      <c r="H166" s="16">
        <v>0</v>
      </c>
      <c r="I166" s="16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8">
        <v>0</v>
      </c>
      <c r="P166" s="18">
        <v>0</v>
      </c>
      <c r="Q166" s="18">
        <v>1</v>
      </c>
      <c r="R166" s="18">
        <v>0</v>
      </c>
      <c r="S166" s="18">
        <v>0</v>
      </c>
      <c r="T166" s="19">
        <v>0</v>
      </c>
      <c r="U166" s="19">
        <v>0</v>
      </c>
      <c r="V166" s="19">
        <v>0</v>
      </c>
    </row>
    <row r="167" spans="1:22" x14ac:dyDescent="0.3">
      <c r="A167" s="5" t="s">
        <v>140</v>
      </c>
      <c r="B167" s="6" t="s">
        <v>176</v>
      </c>
      <c r="C167" s="20">
        <v>18</v>
      </c>
      <c r="D167" s="9">
        <v>1</v>
      </c>
      <c r="E167" s="23">
        <f t="shared" si="4"/>
        <v>18</v>
      </c>
      <c r="F167" s="9">
        <v>0</v>
      </c>
      <c r="G167" s="21">
        <f t="shared" si="5"/>
        <v>0</v>
      </c>
      <c r="H167" s="16">
        <v>0</v>
      </c>
      <c r="I167" s="16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9">
        <v>0</v>
      </c>
      <c r="U167" s="19">
        <v>0</v>
      </c>
      <c r="V167" s="19">
        <v>0</v>
      </c>
    </row>
    <row r="168" spans="1:22" ht="28.8" x14ac:dyDescent="0.3">
      <c r="A168" s="5" t="s">
        <v>140</v>
      </c>
      <c r="B168" s="6" t="s">
        <v>177</v>
      </c>
      <c r="C168" s="20">
        <v>15</v>
      </c>
      <c r="D168" s="9">
        <v>1</v>
      </c>
      <c r="E168" s="23">
        <f t="shared" si="4"/>
        <v>15</v>
      </c>
      <c r="F168" s="9">
        <v>0</v>
      </c>
      <c r="G168" s="21">
        <f t="shared" si="5"/>
        <v>0</v>
      </c>
      <c r="H168" s="16">
        <v>0</v>
      </c>
      <c r="I168" s="16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9">
        <v>0</v>
      </c>
      <c r="U168" s="19">
        <v>0</v>
      </c>
      <c r="V168" s="19">
        <v>0</v>
      </c>
    </row>
    <row r="169" spans="1:22" ht="28.8" x14ac:dyDescent="0.3">
      <c r="A169" s="5" t="s">
        <v>140</v>
      </c>
      <c r="B169" s="6" t="s">
        <v>178</v>
      </c>
      <c r="C169" s="20">
        <v>7.5</v>
      </c>
      <c r="D169" s="9">
        <v>1</v>
      </c>
      <c r="E169" s="23">
        <f t="shared" si="4"/>
        <v>7.5</v>
      </c>
      <c r="F169" s="9">
        <v>0</v>
      </c>
      <c r="G169" s="21">
        <f t="shared" si="5"/>
        <v>0</v>
      </c>
      <c r="H169" s="16">
        <v>0</v>
      </c>
      <c r="I169" s="16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9">
        <v>0</v>
      </c>
      <c r="U169" s="19">
        <v>0</v>
      </c>
      <c r="V169" s="19">
        <v>0</v>
      </c>
    </row>
    <row r="170" spans="1:22" x14ac:dyDescent="0.3">
      <c r="A170" s="5" t="s">
        <v>140</v>
      </c>
      <c r="B170" s="6" t="s">
        <v>179</v>
      </c>
      <c r="C170" s="20">
        <v>10</v>
      </c>
      <c r="D170" s="9">
        <v>1</v>
      </c>
      <c r="E170" s="23">
        <f t="shared" si="4"/>
        <v>10</v>
      </c>
      <c r="F170" s="9">
        <v>1</v>
      </c>
      <c r="G170" s="21">
        <f t="shared" si="5"/>
        <v>10</v>
      </c>
      <c r="H170" s="16">
        <v>0</v>
      </c>
      <c r="I170" s="16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8">
        <v>0</v>
      </c>
      <c r="P170" s="18">
        <v>0.5</v>
      </c>
      <c r="Q170" s="18">
        <v>0.5</v>
      </c>
      <c r="R170" s="18">
        <v>0</v>
      </c>
      <c r="S170" s="18">
        <v>0</v>
      </c>
      <c r="T170" s="19">
        <v>0</v>
      </c>
      <c r="U170" s="19">
        <v>0</v>
      </c>
      <c r="V170" s="19">
        <v>0</v>
      </c>
    </row>
    <row r="171" spans="1:22" ht="28.8" x14ac:dyDescent="0.3">
      <c r="A171" s="5" t="s">
        <v>140</v>
      </c>
      <c r="B171" s="6" t="s">
        <v>180</v>
      </c>
      <c r="C171" s="20">
        <v>4.5</v>
      </c>
      <c r="D171" s="9">
        <v>1</v>
      </c>
      <c r="E171" s="23">
        <f t="shared" si="4"/>
        <v>4.5</v>
      </c>
      <c r="F171" s="9">
        <v>0</v>
      </c>
      <c r="G171" s="21">
        <f t="shared" si="5"/>
        <v>0</v>
      </c>
      <c r="H171" s="16">
        <v>0</v>
      </c>
      <c r="I171" s="16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8">
        <v>0</v>
      </c>
      <c r="P171" s="18">
        <v>0.5</v>
      </c>
      <c r="Q171" s="18">
        <v>0.5</v>
      </c>
      <c r="R171" s="18">
        <v>0</v>
      </c>
      <c r="S171" s="18">
        <v>0</v>
      </c>
      <c r="T171" s="19">
        <v>0</v>
      </c>
      <c r="U171" s="19">
        <v>0</v>
      </c>
      <c r="V171" s="19">
        <v>0</v>
      </c>
    </row>
    <row r="172" spans="1:22" ht="28.8" x14ac:dyDescent="0.3">
      <c r="A172" s="5" t="s">
        <v>140</v>
      </c>
      <c r="B172" s="6" t="s">
        <v>181</v>
      </c>
      <c r="C172" s="20">
        <v>4</v>
      </c>
      <c r="D172" s="9">
        <v>0.4</v>
      </c>
      <c r="E172" s="23">
        <f t="shared" si="4"/>
        <v>1.6</v>
      </c>
      <c r="F172" s="9">
        <v>0</v>
      </c>
      <c r="G172" s="21">
        <f t="shared" si="5"/>
        <v>0</v>
      </c>
      <c r="H172" s="16">
        <v>0</v>
      </c>
      <c r="I172" s="16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9">
        <v>0</v>
      </c>
      <c r="U172" s="19">
        <v>0</v>
      </c>
      <c r="V172" s="19">
        <v>0</v>
      </c>
    </row>
    <row r="173" spans="1:22" ht="28.8" x14ac:dyDescent="0.3">
      <c r="A173" s="5" t="s">
        <v>140</v>
      </c>
      <c r="B173" s="6" t="s">
        <v>182</v>
      </c>
      <c r="C173" s="20">
        <v>3.5</v>
      </c>
      <c r="D173" s="9">
        <v>0.4</v>
      </c>
      <c r="E173" s="23">
        <f t="shared" si="4"/>
        <v>1.4000000000000001</v>
      </c>
      <c r="F173" s="9">
        <v>0</v>
      </c>
      <c r="G173" s="21">
        <f t="shared" si="5"/>
        <v>0</v>
      </c>
      <c r="H173" s="16">
        <v>0</v>
      </c>
      <c r="I173" s="16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9">
        <v>0</v>
      </c>
      <c r="U173" s="19">
        <v>0</v>
      </c>
      <c r="V173" s="19">
        <v>0</v>
      </c>
    </row>
    <row r="174" spans="1:22" ht="28.8" x14ac:dyDescent="0.3">
      <c r="A174" s="5" t="s">
        <v>140</v>
      </c>
      <c r="B174" s="6" t="s">
        <v>183</v>
      </c>
      <c r="C174" s="20">
        <v>8</v>
      </c>
      <c r="D174" s="9">
        <v>0.4</v>
      </c>
      <c r="E174" s="23">
        <f t="shared" si="4"/>
        <v>3.2</v>
      </c>
      <c r="F174" s="9">
        <v>0</v>
      </c>
      <c r="G174" s="21">
        <f t="shared" si="5"/>
        <v>0</v>
      </c>
      <c r="H174" s="16">
        <v>0</v>
      </c>
      <c r="I174" s="16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9">
        <v>0</v>
      </c>
      <c r="U174" s="19">
        <v>0</v>
      </c>
      <c r="V174" s="19">
        <v>0</v>
      </c>
    </row>
    <row r="175" spans="1:22" ht="28.8" x14ac:dyDescent="0.3">
      <c r="A175" s="5" t="s">
        <v>140</v>
      </c>
      <c r="B175" s="6" t="s">
        <v>184</v>
      </c>
      <c r="C175" s="20">
        <v>5</v>
      </c>
      <c r="D175" s="9">
        <v>0.4</v>
      </c>
      <c r="E175" s="23">
        <f t="shared" si="4"/>
        <v>2</v>
      </c>
      <c r="F175" s="9">
        <v>0</v>
      </c>
      <c r="G175" s="21">
        <f t="shared" si="5"/>
        <v>0</v>
      </c>
      <c r="H175" s="16">
        <v>0</v>
      </c>
      <c r="I175" s="16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9">
        <v>0</v>
      </c>
      <c r="U175" s="19">
        <v>0</v>
      </c>
      <c r="V175" s="19">
        <v>0</v>
      </c>
    </row>
    <row r="176" spans="1:22" ht="28.8" x14ac:dyDescent="0.3">
      <c r="A176" s="5" t="s">
        <v>140</v>
      </c>
      <c r="B176" s="6" t="s">
        <v>185</v>
      </c>
      <c r="C176" s="20">
        <v>12</v>
      </c>
      <c r="D176" s="9">
        <v>1</v>
      </c>
      <c r="E176" s="23">
        <f t="shared" si="4"/>
        <v>12</v>
      </c>
      <c r="F176" s="9">
        <v>0</v>
      </c>
      <c r="G176" s="21">
        <f t="shared" si="5"/>
        <v>0</v>
      </c>
      <c r="H176" s="16">
        <v>0</v>
      </c>
      <c r="I176" s="16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9">
        <v>0</v>
      </c>
      <c r="U176" s="19">
        <v>0</v>
      </c>
      <c r="V176" s="19">
        <v>0</v>
      </c>
    </row>
    <row r="177" spans="1:22" ht="28.8" x14ac:dyDescent="0.3">
      <c r="A177" s="5" t="s">
        <v>140</v>
      </c>
      <c r="B177" s="6" t="s">
        <v>186</v>
      </c>
      <c r="C177" s="20">
        <v>5</v>
      </c>
      <c r="D177" s="9">
        <v>1</v>
      </c>
      <c r="E177" s="23">
        <f t="shared" si="4"/>
        <v>5</v>
      </c>
      <c r="F177" s="9">
        <v>0</v>
      </c>
      <c r="G177" s="21">
        <f t="shared" si="5"/>
        <v>0</v>
      </c>
      <c r="H177" s="16">
        <v>0</v>
      </c>
      <c r="I177" s="16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9">
        <v>0</v>
      </c>
      <c r="U177" s="19">
        <v>0</v>
      </c>
      <c r="V177" s="19">
        <v>0</v>
      </c>
    </row>
    <row r="178" spans="1:22" x14ac:dyDescent="0.3">
      <c r="A178" s="5" t="s">
        <v>140</v>
      </c>
      <c r="B178" s="6" t="s">
        <v>187</v>
      </c>
      <c r="C178" s="20">
        <v>0.5</v>
      </c>
      <c r="D178" s="9">
        <v>1</v>
      </c>
      <c r="E178" s="23">
        <f t="shared" si="4"/>
        <v>0.5</v>
      </c>
      <c r="F178" s="9">
        <v>0</v>
      </c>
      <c r="G178" s="21">
        <f t="shared" si="5"/>
        <v>0</v>
      </c>
      <c r="H178" s="16">
        <v>0</v>
      </c>
      <c r="I178" s="16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9">
        <v>0</v>
      </c>
      <c r="U178" s="19">
        <v>0</v>
      </c>
      <c r="V178" s="19">
        <v>0</v>
      </c>
    </row>
    <row r="179" spans="1:22" x14ac:dyDescent="0.3">
      <c r="A179" s="5" t="s">
        <v>140</v>
      </c>
      <c r="B179" s="6" t="s">
        <v>188</v>
      </c>
      <c r="C179" s="20">
        <v>0.5</v>
      </c>
      <c r="D179" s="9">
        <v>1</v>
      </c>
      <c r="E179" s="23">
        <f t="shared" si="4"/>
        <v>0.5</v>
      </c>
      <c r="F179" s="9">
        <v>0</v>
      </c>
      <c r="G179" s="21">
        <f t="shared" si="5"/>
        <v>0</v>
      </c>
      <c r="H179" s="16">
        <v>0</v>
      </c>
      <c r="I179" s="16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9">
        <v>0</v>
      </c>
      <c r="U179" s="19">
        <v>0</v>
      </c>
      <c r="V179" s="19">
        <v>0</v>
      </c>
    </row>
    <row r="180" spans="1:22" x14ac:dyDescent="0.3">
      <c r="A180" s="5" t="s">
        <v>140</v>
      </c>
      <c r="B180" s="6" t="s">
        <v>189</v>
      </c>
      <c r="C180" s="20">
        <v>1</v>
      </c>
      <c r="D180" s="9">
        <v>0.4</v>
      </c>
      <c r="E180" s="23">
        <f t="shared" si="4"/>
        <v>0.4</v>
      </c>
      <c r="F180" s="9">
        <v>0</v>
      </c>
      <c r="G180" s="21">
        <f t="shared" si="5"/>
        <v>0</v>
      </c>
      <c r="H180" s="16">
        <v>0</v>
      </c>
      <c r="I180" s="16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9">
        <v>0</v>
      </c>
      <c r="U180" s="19">
        <v>0</v>
      </c>
      <c r="V180" s="19">
        <v>0</v>
      </c>
    </row>
    <row r="181" spans="1:22" ht="28.8" x14ac:dyDescent="0.3">
      <c r="A181" s="5" t="s">
        <v>140</v>
      </c>
      <c r="B181" s="6" t="s">
        <v>190</v>
      </c>
      <c r="C181" s="20">
        <v>12</v>
      </c>
      <c r="D181" s="9">
        <v>1</v>
      </c>
      <c r="E181" s="23">
        <f t="shared" si="4"/>
        <v>12</v>
      </c>
      <c r="F181" s="9">
        <v>0</v>
      </c>
      <c r="G181" s="21">
        <f t="shared" si="5"/>
        <v>0</v>
      </c>
      <c r="H181" s="16">
        <v>0</v>
      </c>
      <c r="I181" s="16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9">
        <v>0</v>
      </c>
      <c r="U181" s="19">
        <v>0</v>
      </c>
      <c r="V181" s="19">
        <v>0</v>
      </c>
    </row>
    <row r="182" spans="1:22" x14ac:dyDescent="0.3">
      <c r="A182" s="5" t="s">
        <v>140</v>
      </c>
      <c r="B182" s="6" t="s">
        <v>20</v>
      </c>
      <c r="C182" s="20">
        <v>643.58000000000004</v>
      </c>
      <c r="D182" s="9">
        <v>0</v>
      </c>
      <c r="E182" s="23">
        <f t="shared" si="4"/>
        <v>0</v>
      </c>
      <c r="F182" s="9">
        <v>0</v>
      </c>
      <c r="G182" s="21">
        <f t="shared" si="5"/>
        <v>0</v>
      </c>
      <c r="H182" s="16">
        <v>0</v>
      </c>
      <c r="I182" s="16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9">
        <v>0</v>
      </c>
      <c r="U182" s="19">
        <v>0</v>
      </c>
      <c r="V182" s="19">
        <v>0</v>
      </c>
    </row>
    <row r="183" spans="1:22" x14ac:dyDescent="0.3">
      <c r="A183" s="5" t="s">
        <v>140</v>
      </c>
      <c r="B183" s="6" t="s">
        <v>191</v>
      </c>
      <c r="C183" s="20">
        <v>18</v>
      </c>
      <c r="D183" s="9">
        <v>1</v>
      </c>
      <c r="E183" s="23">
        <f t="shared" si="4"/>
        <v>18</v>
      </c>
      <c r="F183" s="9">
        <v>0</v>
      </c>
      <c r="G183" s="21">
        <f t="shared" si="5"/>
        <v>0</v>
      </c>
      <c r="H183" s="16">
        <v>0</v>
      </c>
      <c r="I183" s="16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9">
        <v>0</v>
      </c>
      <c r="U183" s="19">
        <v>0</v>
      </c>
      <c r="V183" s="19">
        <v>0</v>
      </c>
    </row>
    <row r="184" spans="1:22" x14ac:dyDescent="0.3">
      <c r="A184" s="5" t="s">
        <v>140</v>
      </c>
      <c r="B184" s="6" t="s">
        <v>192</v>
      </c>
      <c r="C184" s="20">
        <v>15</v>
      </c>
      <c r="D184" s="9">
        <v>0.4</v>
      </c>
      <c r="E184" s="23">
        <f t="shared" si="4"/>
        <v>6</v>
      </c>
      <c r="F184" s="9">
        <v>0</v>
      </c>
      <c r="G184" s="21">
        <f t="shared" si="5"/>
        <v>0</v>
      </c>
      <c r="H184" s="16">
        <v>0</v>
      </c>
      <c r="I184" s="16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9">
        <v>0</v>
      </c>
      <c r="U184" s="19">
        <v>0</v>
      </c>
      <c r="V184" s="19">
        <v>0</v>
      </c>
    </row>
    <row r="185" spans="1:22" ht="28.8" x14ac:dyDescent="0.3">
      <c r="A185" s="5" t="s">
        <v>193</v>
      </c>
      <c r="B185" s="6" t="s">
        <v>194</v>
      </c>
      <c r="C185" s="20">
        <v>13</v>
      </c>
      <c r="D185" s="9">
        <v>0.4</v>
      </c>
      <c r="E185" s="23">
        <f t="shared" si="4"/>
        <v>5.2</v>
      </c>
      <c r="F185" s="9">
        <v>0</v>
      </c>
      <c r="G185" s="21">
        <f t="shared" si="5"/>
        <v>0</v>
      </c>
      <c r="H185" s="16">
        <v>0</v>
      </c>
      <c r="I185" s="16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9">
        <v>0</v>
      </c>
      <c r="U185" s="19">
        <v>0</v>
      </c>
      <c r="V185" s="19">
        <v>0</v>
      </c>
    </row>
    <row r="186" spans="1:22" x14ac:dyDescent="0.3">
      <c r="A186" s="5" t="s">
        <v>193</v>
      </c>
      <c r="B186" s="6" t="s">
        <v>195</v>
      </c>
      <c r="C186" s="20">
        <v>70</v>
      </c>
      <c r="D186" s="9">
        <v>0.4</v>
      </c>
      <c r="E186" s="23">
        <f t="shared" si="4"/>
        <v>28</v>
      </c>
      <c r="F186" s="9">
        <v>0</v>
      </c>
      <c r="G186" s="21">
        <f t="shared" si="5"/>
        <v>0</v>
      </c>
      <c r="H186" s="16">
        <v>0</v>
      </c>
      <c r="I186" s="16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9">
        <v>0</v>
      </c>
      <c r="U186" s="19">
        <v>0</v>
      </c>
      <c r="V186" s="19">
        <v>0</v>
      </c>
    </row>
    <row r="187" spans="1:22" ht="28.8" x14ac:dyDescent="0.3">
      <c r="A187" s="5" t="s">
        <v>193</v>
      </c>
      <c r="B187" s="6" t="s">
        <v>196</v>
      </c>
      <c r="C187" s="20">
        <v>90</v>
      </c>
      <c r="D187" s="9">
        <v>0.4</v>
      </c>
      <c r="E187" s="23">
        <f t="shared" si="4"/>
        <v>36</v>
      </c>
      <c r="F187" s="9">
        <v>0</v>
      </c>
      <c r="G187" s="21">
        <f t="shared" si="5"/>
        <v>0</v>
      </c>
      <c r="H187" s="16">
        <v>0</v>
      </c>
      <c r="I187" s="16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9">
        <v>0</v>
      </c>
      <c r="U187" s="19">
        <v>0</v>
      </c>
      <c r="V187" s="19">
        <v>0</v>
      </c>
    </row>
    <row r="188" spans="1:22" x14ac:dyDescent="0.3">
      <c r="A188" s="5" t="s">
        <v>193</v>
      </c>
      <c r="B188" s="6" t="s">
        <v>197</v>
      </c>
      <c r="C188" s="20">
        <v>120</v>
      </c>
      <c r="D188" s="9">
        <v>0.4</v>
      </c>
      <c r="E188" s="23">
        <f t="shared" si="4"/>
        <v>48</v>
      </c>
      <c r="F188" s="9">
        <v>0</v>
      </c>
      <c r="G188" s="21">
        <f t="shared" si="5"/>
        <v>0</v>
      </c>
      <c r="H188" s="16">
        <v>0</v>
      </c>
      <c r="I188" s="16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9">
        <v>0</v>
      </c>
      <c r="U188" s="19">
        <v>0</v>
      </c>
      <c r="V188" s="19">
        <v>0</v>
      </c>
    </row>
    <row r="189" spans="1:22" ht="28.8" x14ac:dyDescent="0.3">
      <c r="A189" s="5" t="s">
        <v>193</v>
      </c>
      <c r="B189" s="6" t="s">
        <v>198</v>
      </c>
      <c r="C189" s="20">
        <v>12</v>
      </c>
      <c r="D189" s="9">
        <v>1</v>
      </c>
      <c r="E189" s="23">
        <f t="shared" si="4"/>
        <v>12</v>
      </c>
      <c r="F189" s="9">
        <v>0.4</v>
      </c>
      <c r="G189" s="21">
        <f t="shared" si="5"/>
        <v>4.8000000000000007</v>
      </c>
      <c r="H189" s="16">
        <v>0</v>
      </c>
      <c r="I189" s="16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8">
        <v>0</v>
      </c>
      <c r="P189" s="18">
        <v>0</v>
      </c>
      <c r="Q189" s="18">
        <v>1</v>
      </c>
      <c r="R189" s="18">
        <v>0</v>
      </c>
      <c r="S189" s="18">
        <v>0</v>
      </c>
      <c r="T189" s="19">
        <v>0</v>
      </c>
      <c r="U189" s="19">
        <v>0</v>
      </c>
      <c r="V189" s="19">
        <v>0</v>
      </c>
    </row>
    <row r="190" spans="1:22" ht="28.8" x14ac:dyDescent="0.3">
      <c r="A190" s="5" t="s">
        <v>193</v>
      </c>
      <c r="B190" s="6" t="s">
        <v>199</v>
      </c>
      <c r="C190" s="20">
        <v>11</v>
      </c>
      <c r="D190" s="9">
        <v>1</v>
      </c>
      <c r="E190" s="23">
        <f t="shared" si="4"/>
        <v>11</v>
      </c>
      <c r="F190" s="9">
        <v>0</v>
      </c>
      <c r="G190" s="21">
        <f t="shared" si="5"/>
        <v>0</v>
      </c>
      <c r="H190" s="16">
        <v>0</v>
      </c>
      <c r="I190" s="16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9">
        <v>0</v>
      </c>
      <c r="U190" s="19">
        <v>0</v>
      </c>
      <c r="V190" s="19">
        <v>0</v>
      </c>
    </row>
    <row r="191" spans="1:22" ht="28.8" x14ac:dyDescent="0.3">
      <c r="A191" s="5" t="s">
        <v>193</v>
      </c>
      <c r="B191" s="6" t="s">
        <v>200</v>
      </c>
      <c r="C191" s="20">
        <v>12</v>
      </c>
      <c r="D191" s="9">
        <v>0.4</v>
      </c>
      <c r="E191" s="23">
        <f t="shared" si="4"/>
        <v>4.8000000000000007</v>
      </c>
      <c r="F191" s="9">
        <v>0</v>
      </c>
      <c r="G191" s="21">
        <f t="shared" si="5"/>
        <v>0</v>
      </c>
      <c r="H191" s="16">
        <v>0</v>
      </c>
      <c r="I191" s="16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9">
        <v>0</v>
      </c>
      <c r="U191" s="19">
        <v>0</v>
      </c>
      <c r="V191" s="19">
        <v>0</v>
      </c>
    </row>
    <row r="192" spans="1:22" x14ac:dyDescent="0.3">
      <c r="A192" s="5" t="s">
        <v>193</v>
      </c>
      <c r="B192" s="6" t="s">
        <v>201</v>
      </c>
      <c r="C192" s="20">
        <v>15</v>
      </c>
      <c r="D192" s="9">
        <v>1</v>
      </c>
      <c r="E192" s="23">
        <f t="shared" si="4"/>
        <v>15</v>
      </c>
      <c r="F192" s="9">
        <v>0.4</v>
      </c>
      <c r="G192" s="21">
        <f t="shared" si="5"/>
        <v>6</v>
      </c>
      <c r="H192" s="16">
        <v>0</v>
      </c>
      <c r="I192" s="16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8">
        <v>0</v>
      </c>
      <c r="P192" s="18">
        <v>0</v>
      </c>
      <c r="Q192" s="18">
        <v>1</v>
      </c>
      <c r="R192" s="18">
        <v>0</v>
      </c>
      <c r="S192" s="18">
        <v>0</v>
      </c>
      <c r="T192" s="19">
        <v>0</v>
      </c>
      <c r="U192" s="19">
        <v>0</v>
      </c>
      <c r="V192" s="19">
        <v>0</v>
      </c>
    </row>
    <row r="193" spans="1:22" ht="28.8" x14ac:dyDescent="0.3">
      <c r="A193" s="5" t="s">
        <v>193</v>
      </c>
      <c r="B193" s="6" t="s">
        <v>202</v>
      </c>
      <c r="C193" s="20">
        <v>11</v>
      </c>
      <c r="D193" s="9">
        <v>0.4</v>
      </c>
      <c r="E193" s="23">
        <f t="shared" si="4"/>
        <v>4.4000000000000004</v>
      </c>
      <c r="F193" s="9">
        <v>0</v>
      </c>
      <c r="G193" s="21">
        <f t="shared" si="5"/>
        <v>0</v>
      </c>
      <c r="H193" s="16">
        <v>0</v>
      </c>
      <c r="I193" s="16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9">
        <v>0</v>
      </c>
      <c r="U193" s="19">
        <v>0</v>
      </c>
      <c r="V193" s="19">
        <v>0</v>
      </c>
    </row>
    <row r="194" spans="1:22" ht="28.8" x14ac:dyDescent="0.3">
      <c r="A194" s="5" t="s">
        <v>193</v>
      </c>
      <c r="B194" s="6" t="s">
        <v>203</v>
      </c>
      <c r="C194" s="20">
        <v>6</v>
      </c>
      <c r="D194" s="9">
        <v>0.4</v>
      </c>
      <c r="E194" s="23">
        <f t="shared" si="4"/>
        <v>2.4000000000000004</v>
      </c>
      <c r="F194" s="9">
        <v>0</v>
      </c>
      <c r="G194" s="21">
        <f t="shared" si="5"/>
        <v>0</v>
      </c>
      <c r="H194" s="16">
        <v>0</v>
      </c>
      <c r="I194" s="16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9">
        <v>0</v>
      </c>
      <c r="U194" s="19">
        <v>0</v>
      </c>
      <c r="V194" s="19">
        <v>0</v>
      </c>
    </row>
    <row r="195" spans="1:22" ht="28.8" x14ac:dyDescent="0.3">
      <c r="A195" s="5" t="s">
        <v>193</v>
      </c>
      <c r="B195" s="6" t="s">
        <v>204</v>
      </c>
      <c r="C195" s="20">
        <v>12</v>
      </c>
      <c r="D195" s="9">
        <v>0.4</v>
      </c>
      <c r="E195" s="23">
        <f t="shared" ref="E195:E258" si="6">C195*D195</f>
        <v>4.8000000000000007</v>
      </c>
      <c r="F195" s="9">
        <v>0</v>
      </c>
      <c r="G195" s="21">
        <f t="shared" ref="G195:G258" si="7">E195*F195</f>
        <v>0</v>
      </c>
      <c r="H195" s="16">
        <v>0</v>
      </c>
      <c r="I195" s="16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9">
        <v>0</v>
      </c>
      <c r="U195" s="19">
        <v>0</v>
      </c>
      <c r="V195" s="19">
        <v>0</v>
      </c>
    </row>
    <row r="196" spans="1:22" x14ac:dyDescent="0.3">
      <c r="A196" s="5" t="s">
        <v>193</v>
      </c>
      <c r="B196" s="6" t="s">
        <v>205</v>
      </c>
      <c r="C196" s="20">
        <v>10</v>
      </c>
      <c r="D196" s="9">
        <v>1</v>
      </c>
      <c r="E196" s="23">
        <f t="shared" si="6"/>
        <v>10</v>
      </c>
      <c r="F196" s="9">
        <v>0</v>
      </c>
      <c r="G196" s="21">
        <f t="shared" si="7"/>
        <v>0</v>
      </c>
      <c r="H196" s="16">
        <v>0</v>
      </c>
      <c r="I196" s="16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9">
        <v>0</v>
      </c>
      <c r="U196" s="19">
        <v>0</v>
      </c>
      <c r="V196" s="19">
        <v>0</v>
      </c>
    </row>
    <row r="197" spans="1:22" ht="28.8" x14ac:dyDescent="0.3">
      <c r="A197" s="5" t="s">
        <v>193</v>
      </c>
      <c r="B197" s="6" t="s">
        <v>206</v>
      </c>
      <c r="C197" s="20">
        <v>12</v>
      </c>
      <c r="D197" s="9">
        <v>1</v>
      </c>
      <c r="E197" s="23">
        <f t="shared" si="6"/>
        <v>12</v>
      </c>
      <c r="F197" s="9">
        <v>0</v>
      </c>
      <c r="G197" s="21">
        <f t="shared" si="7"/>
        <v>0</v>
      </c>
      <c r="H197" s="16">
        <v>0</v>
      </c>
      <c r="I197" s="16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9">
        <v>0</v>
      </c>
      <c r="U197" s="19">
        <v>0</v>
      </c>
      <c r="V197" s="19">
        <v>0</v>
      </c>
    </row>
    <row r="198" spans="1:22" x14ac:dyDescent="0.3">
      <c r="A198" s="5" t="s">
        <v>193</v>
      </c>
      <c r="B198" s="6" t="s">
        <v>207</v>
      </c>
      <c r="C198" s="20">
        <v>8</v>
      </c>
      <c r="D198" s="9">
        <v>0.4</v>
      </c>
      <c r="E198" s="23">
        <f t="shared" si="6"/>
        <v>3.2</v>
      </c>
      <c r="F198" s="9">
        <v>0</v>
      </c>
      <c r="G198" s="21">
        <f t="shared" si="7"/>
        <v>0</v>
      </c>
      <c r="H198" s="16">
        <v>0</v>
      </c>
      <c r="I198" s="16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9">
        <v>0</v>
      </c>
      <c r="U198" s="19">
        <v>0</v>
      </c>
      <c r="V198" s="19">
        <v>0</v>
      </c>
    </row>
    <row r="199" spans="1:22" ht="28.8" x14ac:dyDescent="0.3">
      <c r="A199" s="5" t="s">
        <v>193</v>
      </c>
      <c r="B199" s="6" t="s">
        <v>208</v>
      </c>
      <c r="C199" s="20">
        <v>6</v>
      </c>
      <c r="D199" s="9">
        <v>0.4</v>
      </c>
      <c r="E199" s="23">
        <f t="shared" si="6"/>
        <v>2.4000000000000004</v>
      </c>
      <c r="F199" s="9">
        <v>0</v>
      </c>
      <c r="G199" s="21">
        <f t="shared" si="7"/>
        <v>0</v>
      </c>
      <c r="H199" s="16">
        <v>0</v>
      </c>
      <c r="I199" s="16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9">
        <v>0</v>
      </c>
      <c r="U199" s="19">
        <v>0</v>
      </c>
      <c r="V199" s="19">
        <v>0</v>
      </c>
    </row>
    <row r="200" spans="1:22" x14ac:dyDescent="0.3">
      <c r="A200" s="5" t="s">
        <v>193</v>
      </c>
      <c r="B200" s="6" t="s">
        <v>209</v>
      </c>
      <c r="C200" s="20">
        <v>6</v>
      </c>
      <c r="D200" s="9">
        <v>0.4</v>
      </c>
      <c r="E200" s="23">
        <f t="shared" si="6"/>
        <v>2.4000000000000004</v>
      </c>
      <c r="F200" s="9">
        <v>0</v>
      </c>
      <c r="G200" s="21">
        <f t="shared" si="7"/>
        <v>0</v>
      </c>
      <c r="H200" s="16">
        <v>0</v>
      </c>
      <c r="I200" s="16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9">
        <v>0</v>
      </c>
      <c r="U200" s="19">
        <v>0</v>
      </c>
      <c r="V200" s="19">
        <v>0</v>
      </c>
    </row>
    <row r="201" spans="1:22" ht="28.8" x14ac:dyDescent="0.3">
      <c r="A201" s="5" t="s">
        <v>193</v>
      </c>
      <c r="B201" s="6" t="s">
        <v>210</v>
      </c>
      <c r="C201" s="20">
        <v>12</v>
      </c>
      <c r="D201" s="9">
        <v>0.4</v>
      </c>
      <c r="E201" s="23">
        <f t="shared" si="6"/>
        <v>4.8000000000000007</v>
      </c>
      <c r="F201" s="9">
        <v>0</v>
      </c>
      <c r="G201" s="21">
        <f t="shared" si="7"/>
        <v>0</v>
      </c>
      <c r="H201" s="16">
        <v>0</v>
      </c>
      <c r="I201" s="16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9">
        <v>0</v>
      </c>
      <c r="U201" s="19">
        <v>0</v>
      </c>
      <c r="V201" s="19">
        <v>0</v>
      </c>
    </row>
    <row r="202" spans="1:22" x14ac:dyDescent="0.3">
      <c r="A202" s="5" t="s">
        <v>193</v>
      </c>
      <c r="B202" s="6" t="s">
        <v>211</v>
      </c>
      <c r="C202" s="20">
        <v>1.6</v>
      </c>
      <c r="D202" s="9">
        <v>0.4</v>
      </c>
      <c r="E202" s="23">
        <f t="shared" si="6"/>
        <v>0.64000000000000012</v>
      </c>
      <c r="F202" s="9">
        <v>0</v>
      </c>
      <c r="G202" s="21">
        <f t="shared" si="7"/>
        <v>0</v>
      </c>
      <c r="H202" s="16">
        <v>0</v>
      </c>
      <c r="I202" s="16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9">
        <v>0</v>
      </c>
      <c r="U202" s="19">
        <v>0</v>
      </c>
      <c r="V202" s="19">
        <v>0</v>
      </c>
    </row>
    <row r="203" spans="1:22" ht="28.8" x14ac:dyDescent="0.3">
      <c r="A203" s="5" t="s">
        <v>193</v>
      </c>
      <c r="B203" s="6" t="s">
        <v>212</v>
      </c>
      <c r="C203" s="20">
        <v>16</v>
      </c>
      <c r="D203" s="9">
        <v>1</v>
      </c>
      <c r="E203" s="23">
        <f t="shared" si="6"/>
        <v>16</v>
      </c>
      <c r="F203" s="9">
        <v>0</v>
      </c>
      <c r="G203" s="21">
        <f t="shared" si="7"/>
        <v>0</v>
      </c>
      <c r="H203" s="16">
        <v>0</v>
      </c>
      <c r="I203" s="16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9">
        <v>0</v>
      </c>
      <c r="U203" s="19">
        <v>0</v>
      </c>
      <c r="V203" s="19">
        <v>0</v>
      </c>
    </row>
    <row r="204" spans="1:22" ht="28.8" x14ac:dyDescent="0.3">
      <c r="A204" s="5" t="s">
        <v>193</v>
      </c>
      <c r="B204" s="6" t="s">
        <v>213</v>
      </c>
      <c r="C204" s="20">
        <v>3</v>
      </c>
      <c r="D204" s="9">
        <v>0.4</v>
      </c>
      <c r="E204" s="23">
        <f t="shared" si="6"/>
        <v>1.2000000000000002</v>
      </c>
      <c r="F204" s="9">
        <v>0</v>
      </c>
      <c r="G204" s="21">
        <f t="shared" si="7"/>
        <v>0</v>
      </c>
      <c r="H204" s="16">
        <v>0</v>
      </c>
      <c r="I204" s="16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9">
        <v>0</v>
      </c>
      <c r="U204" s="19">
        <v>0</v>
      </c>
      <c r="V204" s="19">
        <v>0</v>
      </c>
    </row>
    <row r="205" spans="1:22" x14ac:dyDescent="0.3">
      <c r="A205" s="5" t="s">
        <v>193</v>
      </c>
      <c r="B205" s="6" t="s">
        <v>214</v>
      </c>
      <c r="C205" s="20">
        <v>10</v>
      </c>
      <c r="D205" s="9">
        <v>0.4</v>
      </c>
      <c r="E205" s="23">
        <f t="shared" si="6"/>
        <v>4</v>
      </c>
      <c r="F205" s="9">
        <v>0</v>
      </c>
      <c r="G205" s="21">
        <f t="shared" si="7"/>
        <v>0</v>
      </c>
      <c r="H205" s="16">
        <v>0</v>
      </c>
      <c r="I205" s="16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9">
        <v>0</v>
      </c>
      <c r="U205" s="19">
        <v>0</v>
      </c>
      <c r="V205" s="19">
        <v>0</v>
      </c>
    </row>
    <row r="206" spans="1:22" x14ac:dyDescent="0.3">
      <c r="A206" s="5" t="s">
        <v>193</v>
      </c>
      <c r="B206" s="6" t="s">
        <v>215</v>
      </c>
      <c r="C206" s="20">
        <v>6</v>
      </c>
      <c r="D206" s="9">
        <v>0.4</v>
      </c>
      <c r="E206" s="23">
        <f t="shared" si="6"/>
        <v>2.4000000000000004</v>
      </c>
      <c r="F206" s="9">
        <v>0</v>
      </c>
      <c r="G206" s="21">
        <f t="shared" si="7"/>
        <v>0</v>
      </c>
      <c r="H206" s="16">
        <v>0</v>
      </c>
      <c r="I206" s="16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9">
        <v>0</v>
      </c>
      <c r="U206" s="19">
        <v>0</v>
      </c>
      <c r="V206" s="19">
        <v>0</v>
      </c>
    </row>
    <row r="207" spans="1:22" ht="43.2" x14ac:dyDescent="0.3">
      <c r="A207" s="5" t="s">
        <v>193</v>
      </c>
      <c r="B207" s="6" t="s">
        <v>216</v>
      </c>
      <c r="C207" s="20">
        <v>12</v>
      </c>
      <c r="D207" s="9">
        <v>0.4</v>
      </c>
      <c r="E207" s="23">
        <f t="shared" si="6"/>
        <v>4.8000000000000007</v>
      </c>
      <c r="F207" s="9">
        <v>0</v>
      </c>
      <c r="G207" s="21">
        <f t="shared" si="7"/>
        <v>0</v>
      </c>
      <c r="H207" s="16">
        <v>0</v>
      </c>
      <c r="I207" s="16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9">
        <v>0</v>
      </c>
      <c r="U207" s="19">
        <v>0</v>
      </c>
      <c r="V207" s="19">
        <v>0</v>
      </c>
    </row>
    <row r="208" spans="1:22" ht="28.8" x14ac:dyDescent="0.3">
      <c r="A208" s="5" t="s">
        <v>193</v>
      </c>
      <c r="B208" s="6" t="s">
        <v>217</v>
      </c>
      <c r="C208" s="20">
        <v>12</v>
      </c>
      <c r="D208" s="9">
        <v>0.4</v>
      </c>
      <c r="E208" s="23">
        <f t="shared" si="6"/>
        <v>4.8000000000000007</v>
      </c>
      <c r="F208" s="9">
        <v>0</v>
      </c>
      <c r="G208" s="21">
        <f t="shared" si="7"/>
        <v>0</v>
      </c>
      <c r="H208" s="16">
        <v>0</v>
      </c>
      <c r="I208" s="16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9">
        <v>0</v>
      </c>
      <c r="U208" s="19">
        <v>0</v>
      </c>
      <c r="V208" s="19">
        <v>0</v>
      </c>
    </row>
    <row r="209" spans="1:22" ht="28.8" x14ac:dyDescent="0.3">
      <c r="A209" s="5" t="s">
        <v>193</v>
      </c>
      <c r="B209" s="6" t="s">
        <v>218</v>
      </c>
      <c r="C209" s="20">
        <v>12</v>
      </c>
      <c r="D209" s="9">
        <v>0.4</v>
      </c>
      <c r="E209" s="23">
        <f t="shared" si="6"/>
        <v>4.8000000000000007</v>
      </c>
      <c r="F209" s="9">
        <v>0</v>
      </c>
      <c r="G209" s="21">
        <f t="shared" si="7"/>
        <v>0</v>
      </c>
      <c r="H209" s="16">
        <v>0</v>
      </c>
      <c r="I209" s="16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9">
        <v>0</v>
      </c>
      <c r="U209" s="19">
        <v>0</v>
      </c>
      <c r="V209" s="19">
        <v>0</v>
      </c>
    </row>
    <row r="210" spans="1:22" ht="28.8" x14ac:dyDescent="0.3">
      <c r="A210" s="5" t="s">
        <v>193</v>
      </c>
      <c r="B210" s="6" t="s">
        <v>219</v>
      </c>
      <c r="C210" s="20">
        <v>12</v>
      </c>
      <c r="D210" s="9">
        <v>0.4</v>
      </c>
      <c r="E210" s="23">
        <f t="shared" si="6"/>
        <v>4.8000000000000007</v>
      </c>
      <c r="F210" s="9">
        <v>0</v>
      </c>
      <c r="G210" s="21">
        <f t="shared" si="7"/>
        <v>0</v>
      </c>
      <c r="H210" s="16">
        <v>0</v>
      </c>
      <c r="I210" s="16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9">
        <v>0</v>
      </c>
      <c r="U210" s="19">
        <v>0</v>
      </c>
      <c r="V210" s="19">
        <v>0</v>
      </c>
    </row>
    <row r="211" spans="1:22" x14ac:dyDescent="0.3">
      <c r="A211" s="5" t="s">
        <v>193</v>
      </c>
      <c r="B211" s="6" t="s">
        <v>220</v>
      </c>
      <c r="C211" s="20">
        <v>12</v>
      </c>
      <c r="D211" s="9">
        <v>0.4</v>
      </c>
      <c r="E211" s="23">
        <f t="shared" si="6"/>
        <v>4.8000000000000007</v>
      </c>
      <c r="F211" s="9">
        <v>0</v>
      </c>
      <c r="G211" s="21">
        <f t="shared" si="7"/>
        <v>0</v>
      </c>
      <c r="H211" s="16">
        <v>0</v>
      </c>
      <c r="I211" s="16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9">
        <v>0</v>
      </c>
      <c r="U211" s="19">
        <v>0</v>
      </c>
      <c r="V211" s="19">
        <v>0</v>
      </c>
    </row>
    <row r="212" spans="1:22" ht="28.8" x14ac:dyDescent="0.3">
      <c r="A212" s="5" t="s">
        <v>193</v>
      </c>
      <c r="B212" s="6" t="s">
        <v>221</v>
      </c>
      <c r="C212" s="20">
        <v>8</v>
      </c>
      <c r="D212" s="9">
        <v>0.4</v>
      </c>
      <c r="E212" s="23">
        <f t="shared" si="6"/>
        <v>3.2</v>
      </c>
      <c r="F212" s="9">
        <v>0.4</v>
      </c>
      <c r="G212" s="21">
        <f t="shared" si="7"/>
        <v>1.2800000000000002</v>
      </c>
      <c r="H212" s="16">
        <v>1</v>
      </c>
      <c r="I212" s="16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9">
        <v>0</v>
      </c>
      <c r="U212" s="19">
        <v>0</v>
      </c>
      <c r="V212" s="19">
        <v>0</v>
      </c>
    </row>
    <row r="213" spans="1:22" ht="28.8" x14ac:dyDescent="0.3">
      <c r="A213" s="5" t="s">
        <v>193</v>
      </c>
      <c r="B213" s="6" t="s">
        <v>222</v>
      </c>
      <c r="C213" s="20">
        <v>8</v>
      </c>
      <c r="D213" s="9">
        <v>1</v>
      </c>
      <c r="E213" s="23">
        <f t="shared" si="6"/>
        <v>8</v>
      </c>
      <c r="F213" s="9">
        <v>0</v>
      </c>
      <c r="G213" s="21">
        <f t="shared" si="7"/>
        <v>0</v>
      </c>
      <c r="H213" s="16">
        <v>0</v>
      </c>
      <c r="I213" s="16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9">
        <v>0</v>
      </c>
      <c r="U213" s="19">
        <v>0</v>
      </c>
      <c r="V213" s="19">
        <v>0</v>
      </c>
    </row>
    <row r="214" spans="1:22" x14ac:dyDescent="0.3">
      <c r="A214" s="5" t="s">
        <v>193</v>
      </c>
      <c r="B214" s="6" t="s">
        <v>223</v>
      </c>
      <c r="C214" s="20">
        <v>8</v>
      </c>
      <c r="D214" s="9">
        <v>0.4</v>
      </c>
      <c r="E214" s="23">
        <f t="shared" si="6"/>
        <v>3.2</v>
      </c>
      <c r="F214" s="9">
        <v>0</v>
      </c>
      <c r="G214" s="21">
        <f t="shared" si="7"/>
        <v>0</v>
      </c>
      <c r="H214" s="16">
        <v>0</v>
      </c>
      <c r="I214" s="16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9">
        <v>0</v>
      </c>
      <c r="U214" s="19">
        <v>0</v>
      </c>
      <c r="V214" s="19">
        <v>0</v>
      </c>
    </row>
    <row r="215" spans="1:22" ht="28.8" x14ac:dyDescent="0.3">
      <c r="A215" s="5" t="s">
        <v>193</v>
      </c>
      <c r="B215" s="6" t="s">
        <v>224</v>
      </c>
      <c r="C215" s="20">
        <v>8</v>
      </c>
      <c r="D215" s="9">
        <v>0.4</v>
      </c>
      <c r="E215" s="23">
        <f t="shared" si="6"/>
        <v>3.2</v>
      </c>
      <c r="F215" s="9">
        <v>0</v>
      </c>
      <c r="G215" s="21">
        <f t="shared" si="7"/>
        <v>0</v>
      </c>
      <c r="H215" s="16">
        <v>0</v>
      </c>
      <c r="I215" s="16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9">
        <v>0</v>
      </c>
      <c r="U215" s="19">
        <v>0</v>
      </c>
      <c r="V215" s="19">
        <v>0</v>
      </c>
    </row>
    <row r="216" spans="1:22" ht="28.8" x14ac:dyDescent="0.3">
      <c r="A216" s="5" t="s">
        <v>193</v>
      </c>
      <c r="B216" s="6" t="s">
        <v>225</v>
      </c>
      <c r="C216" s="20">
        <v>10</v>
      </c>
      <c r="D216" s="9">
        <v>0.4</v>
      </c>
      <c r="E216" s="23">
        <f t="shared" si="6"/>
        <v>4</v>
      </c>
      <c r="F216" s="9">
        <v>0</v>
      </c>
      <c r="G216" s="21">
        <f t="shared" si="7"/>
        <v>0</v>
      </c>
      <c r="H216" s="16">
        <v>0</v>
      </c>
      <c r="I216" s="16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9">
        <v>0</v>
      </c>
      <c r="U216" s="19">
        <v>0</v>
      </c>
      <c r="V216" s="19">
        <v>0</v>
      </c>
    </row>
    <row r="217" spans="1:22" x14ac:dyDescent="0.3">
      <c r="A217" s="5" t="s">
        <v>193</v>
      </c>
      <c r="B217" s="6" t="s">
        <v>226</v>
      </c>
      <c r="C217" s="20">
        <v>24</v>
      </c>
      <c r="D217" s="9">
        <v>0.4</v>
      </c>
      <c r="E217" s="23">
        <f t="shared" si="6"/>
        <v>9.6000000000000014</v>
      </c>
      <c r="F217" s="9">
        <v>0</v>
      </c>
      <c r="G217" s="21">
        <f t="shared" si="7"/>
        <v>0</v>
      </c>
      <c r="H217" s="16">
        <v>0</v>
      </c>
      <c r="I217" s="16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9">
        <v>0</v>
      </c>
      <c r="U217" s="19">
        <v>0</v>
      </c>
      <c r="V217" s="19">
        <v>0</v>
      </c>
    </row>
    <row r="218" spans="1:22" x14ac:dyDescent="0.3">
      <c r="A218" s="5" t="s">
        <v>193</v>
      </c>
      <c r="B218" s="6" t="s">
        <v>227</v>
      </c>
      <c r="C218" s="20">
        <v>4</v>
      </c>
      <c r="D218" s="9">
        <v>0.4</v>
      </c>
      <c r="E218" s="23">
        <f t="shared" si="6"/>
        <v>1.6</v>
      </c>
      <c r="F218" s="9">
        <v>0</v>
      </c>
      <c r="G218" s="21">
        <f t="shared" si="7"/>
        <v>0</v>
      </c>
      <c r="H218" s="16">
        <v>0</v>
      </c>
      <c r="I218" s="16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9">
        <v>0</v>
      </c>
      <c r="U218" s="19">
        <v>0</v>
      </c>
      <c r="V218" s="19">
        <v>0</v>
      </c>
    </row>
    <row r="219" spans="1:22" ht="28.8" x14ac:dyDescent="0.3">
      <c r="A219" s="5" t="s">
        <v>193</v>
      </c>
      <c r="B219" s="6" t="s">
        <v>228</v>
      </c>
      <c r="C219" s="20">
        <v>18</v>
      </c>
      <c r="D219" s="9">
        <v>0.4</v>
      </c>
      <c r="E219" s="23">
        <f t="shared" si="6"/>
        <v>7.2</v>
      </c>
      <c r="F219" s="9">
        <v>0</v>
      </c>
      <c r="G219" s="21">
        <f t="shared" si="7"/>
        <v>0</v>
      </c>
      <c r="H219" s="16">
        <v>0</v>
      </c>
      <c r="I219" s="16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9">
        <v>0</v>
      </c>
      <c r="U219" s="19">
        <v>0</v>
      </c>
      <c r="V219" s="19">
        <v>0</v>
      </c>
    </row>
    <row r="220" spans="1:22" x14ac:dyDescent="0.3">
      <c r="A220" s="5" t="s">
        <v>193</v>
      </c>
      <c r="B220" s="6" t="s">
        <v>20</v>
      </c>
      <c r="C220" s="20">
        <v>689.1</v>
      </c>
      <c r="D220" s="9">
        <v>0</v>
      </c>
      <c r="E220" s="23">
        <f t="shared" si="6"/>
        <v>0</v>
      </c>
      <c r="F220" s="9">
        <v>0</v>
      </c>
      <c r="G220" s="21">
        <f t="shared" si="7"/>
        <v>0</v>
      </c>
      <c r="H220" s="16">
        <v>0</v>
      </c>
      <c r="I220" s="16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9">
        <v>0</v>
      </c>
      <c r="U220" s="19">
        <v>0</v>
      </c>
      <c r="V220" s="19">
        <v>0</v>
      </c>
    </row>
    <row r="221" spans="1:22" ht="28.8" x14ac:dyDescent="0.3">
      <c r="A221" s="5" t="s">
        <v>193</v>
      </c>
      <c r="B221" s="6" t="s">
        <v>229</v>
      </c>
      <c r="C221" s="20">
        <v>6</v>
      </c>
      <c r="D221" s="9">
        <v>0.4</v>
      </c>
      <c r="E221" s="23">
        <f t="shared" si="6"/>
        <v>2.4000000000000004</v>
      </c>
      <c r="F221" s="9">
        <v>0</v>
      </c>
      <c r="G221" s="21">
        <f t="shared" si="7"/>
        <v>0</v>
      </c>
      <c r="H221" s="16">
        <v>0</v>
      </c>
      <c r="I221" s="16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9">
        <v>0</v>
      </c>
      <c r="U221" s="19">
        <v>0</v>
      </c>
      <c r="V221" s="19">
        <v>0</v>
      </c>
    </row>
    <row r="222" spans="1:22" ht="28.8" x14ac:dyDescent="0.3">
      <c r="A222" s="5" t="s">
        <v>193</v>
      </c>
      <c r="B222" s="6" t="s">
        <v>230</v>
      </c>
      <c r="C222" s="20">
        <v>12</v>
      </c>
      <c r="D222" s="9">
        <v>0.4</v>
      </c>
      <c r="E222" s="23">
        <f t="shared" si="6"/>
        <v>4.8000000000000007</v>
      </c>
      <c r="F222" s="9">
        <v>0</v>
      </c>
      <c r="G222" s="21">
        <f t="shared" si="7"/>
        <v>0</v>
      </c>
      <c r="H222" s="16">
        <v>0</v>
      </c>
      <c r="I222" s="16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9">
        <v>0</v>
      </c>
      <c r="U222" s="19">
        <v>0</v>
      </c>
      <c r="V222" s="19">
        <v>0</v>
      </c>
    </row>
    <row r="223" spans="1:22" ht="43.2" x14ac:dyDescent="0.3">
      <c r="A223" s="5" t="s">
        <v>193</v>
      </c>
      <c r="B223" s="6" t="s">
        <v>231</v>
      </c>
      <c r="C223" s="20">
        <v>10</v>
      </c>
      <c r="D223" s="9">
        <v>0.4</v>
      </c>
      <c r="E223" s="23">
        <f t="shared" si="6"/>
        <v>4</v>
      </c>
      <c r="F223" s="9">
        <v>0</v>
      </c>
      <c r="G223" s="21">
        <f t="shared" si="7"/>
        <v>0</v>
      </c>
      <c r="H223" s="16">
        <v>0</v>
      </c>
      <c r="I223" s="16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9">
        <v>0</v>
      </c>
      <c r="U223" s="19">
        <v>0</v>
      </c>
      <c r="V223" s="19">
        <v>0</v>
      </c>
    </row>
    <row r="224" spans="1:22" ht="28.8" x14ac:dyDescent="0.3">
      <c r="A224" s="5" t="s">
        <v>193</v>
      </c>
      <c r="B224" s="6" t="s">
        <v>232</v>
      </c>
      <c r="C224" s="20">
        <v>10</v>
      </c>
      <c r="D224" s="9">
        <v>1</v>
      </c>
      <c r="E224" s="23">
        <f t="shared" si="6"/>
        <v>10</v>
      </c>
      <c r="F224" s="9">
        <v>0.4</v>
      </c>
      <c r="G224" s="21">
        <f t="shared" si="7"/>
        <v>4</v>
      </c>
      <c r="H224" s="16">
        <v>0</v>
      </c>
      <c r="I224" s="16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8">
        <v>0</v>
      </c>
      <c r="P224" s="18">
        <v>0.27777777777777779</v>
      </c>
      <c r="Q224" s="18">
        <v>0.3888888888888889</v>
      </c>
      <c r="R224" s="18">
        <v>0.33333333333333331</v>
      </c>
      <c r="S224" s="18">
        <v>0</v>
      </c>
      <c r="T224" s="19">
        <v>0</v>
      </c>
      <c r="U224" s="19">
        <v>0</v>
      </c>
      <c r="V224" s="19">
        <v>0</v>
      </c>
    </row>
    <row r="225" spans="1:22" x14ac:dyDescent="0.3">
      <c r="A225" s="5" t="s">
        <v>233</v>
      </c>
      <c r="B225" s="6" t="s">
        <v>234</v>
      </c>
      <c r="C225" s="20">
        <v>108</v>
      </c>
      <c r="D225" s="9">
        <v>0.4</v>
      </c>
      <c r="E225" s="23">
        <f t="shared" si="6"/>
        <v>43.2</v>
      </c>
      <c r="F225" s="9">
        <v>1</v>
      </c>
      <c r="G225" s="21">
        <f t="shared" si="7"/>
        <v>43.2</v>
      </c>
      <c r="H225" s="16">
        <v>0</v>
      </c>
      <c r="I225" s="16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8">
        <v>0</v>
      </c>
      <c r="P225" s="18">
        <v>0</v>
      </c>
      <c r="Q225" s="18">
        <v>0</v>
      </c>
      <c r="R225" s="18">
        <v>0.53846153846153844</v>
      </c>
      <c r="S225" s="18">
        <v>0.46153846153846162</v>
      </c>
      <c r="T225" s="19">
        <v>0</v>
      </c>
      <c r="U225" s="19">
        <v>0</v>
      </c>
      <c r="V225" s="19">
        <v>0</v>
      </c>
    </row>
    <row r="226" spans="1:22" x14ac:dyDescent="0.3">
      <c r="A226" s="5" t="s">
        <v>233</v>
      </c>
      <c r="B226" s="6" t="s">
        <v>235</v>
      </c>
      <c r="C226" s="20">
        <v>35</v>
      </c>
      <c r="D226" s="9">
        <v>0.4</v>
      </c>
      <c r="E226" s="23">
        <f t="shared" si="6"/>
        <v>14</v>
      </c>
      <c r="F226" s="9">
        <v>0</v>
      </c>
      <c r="G226" s="21">
        <f t="shared" si="7"/>
        <v>0</v>
      </c>
      <c r="H226" s="16">
        <v>0</v>
      </c>
      <c r="I226" s="16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9">
        <v>0</v>
      </c>
      <c r="U226" s="19">
        <v>0</v>
      </c>
      <c r="V226" s="19">
        <v>0</v>
      </c>
    </row>
    <row r="227" spans="1:22" x14ac:dyDescent="0.3">
      <c r="A227" s="5" t="s">
        <v>233</v>
      </c>
      <c r="B227" s="6" t="s">
        <v>20</v>
      </c>
      <c r="C227" s="20">
        <v>22.553599999999999</v>
      </c>
      <c r="D227" s="9">
        <v>0</v>
      </c>
      <c r="E227" s="23">
        <f t="shared" si="6"/>
        <v>0</v>
      </c>
      <c r="F227" s="9">
        <v>0</v>
      </c>
      <c r="G227" s="21">
        <f t="shared" si="7"/>
        <v>0</v>
      </c>
      <c r="H227" s="16">
        <v>0</v>
      </c>
      <c r="I227" s="16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9">
        <v>0</v>
      </c>
      <c r="U227" s="19">
        <v>0</v>
      </c>
      <c r="V227" s="19">
        <v>0</v>
      </c>
    </row>
    <row r="228" spans="1:22" x14ac:dyDescent="0.3">
      <c r="A228" s="5" t="s">
        <v>236</v>
      </c>
      <c r="B228" s="6" t="s">
        <v>237</v>
      </c>
      <c r="C228" s="20">
        <v>40</v>
      </c>
      <c r="D228" s="9">
        <v>1</v>
      </c>
      <c r="E228" s="23">
        <f t="shared" si="6"/>
        <v>40</v>
      </c>
      <c r="F228" s="9">
        <v>1</v>
      </c>
      <c r="G228" s="21">
        <f t="shared" si="7"/>
        <v>40</v>
      </c>
      <c r="H228" s="16">
        <v>0</v>
      </c>
      <c r="I228" s="16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8">
        <v>0</v>
      </c>
      <c r="P228" s="18">
        <v>0</v>
      </c>
      <c r="Q228" s="18">
        <v>1</v>
      </c>
      <c r="R228" s="18">
        <v>0</v>
      </c>
      <c r="S228" s="18">
        <v>0</v>
      </c>
      <c r="T228" s="19">
        <v>0</v>
      </c>
      <c r="U228" s="19">
        <v>0</v>
      </c>
      <c r="V228" s="19">
        <v>0</v>
      </c>
    </row>
    <row r="229" spans="1:22" x14ac:dyDescent="0.3">
      <c r="A229" s="5" t="s">
        <v>236</v>
      </c>
      <c r="B229" s="6" t="s">
        <v>238</v>
      </c>
      <c r="C229" s="20">
        <v>30</v>
      </c>
      <c r="D229" s="9">
        <v>1</v>
      </c>
      <c r="E229" s="23">
        <f t="shared" si="6"/>
        <v>30</v>
      </c>
      <c r="F229" s="9">
        <v>0.4</v>
      </c>
      <c r="G229" s="21">
        <f t="shared" si="7"/>
        <v>12</v>
      </c>
      <c r="H229" s="16">
        <v>0</v>
      </c>
      <c r="I229" s="16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8">
        <v>0</v>
      </c>
      <c r="P229" s="18">
        <v>0</v>
      </c>
      <c r="Q229" s="18">
        <v>1</v>
      </c>
      <c r="R229" s="18">
        <v>0</v>
      </c>
      <c r="S229" s="18">
        <v>0</v>
      </c>
      <c r="T229" s="19">
        <v>0</v>
      </c>
      <c r="U229" s="19">
        <v>0</v>
      </c>
      <c r="V229" s="19">
        <v>0</v>
      </c>
    </row>
    <row r="230" spans="1:22" x14ac:dyDescent="0.3">
      <c r="A230" s="5" t="s">
        <v>236</v>
      </c>
      <c r="B230" s="6" t="s">
        <v>239</v>
      </c>
      <c r="C230" s="20">
        <v>15</v>
      </c>
      <c r="D230" s="9">
        <v>1</v>
      </c>
      <c r="E230" s="23">
        <f t="shared" si="6"/>
        <v>15</v>
      </c>
      <c r="F230" s="9">
        <v>0.4</v>
      </c>
      <c r="G230" s="21">
        <f t="shared" si="7"/>
        <v>6</v>
      </c>
      <c r="H230" s="16">
        <v>0</v>
      </c>
      <c r="I230" s="16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8">
        <v>0</v>
      </c>
      <c r="P230" s="18">
        <v>0</v>
      </c>
      <c r="Q230" s="18">
        <v>1</v>
      </c>
      <c r="R230" s="18">
        <v>0</v>
      </c>
      <c r="S230" s="18">
        <v>0</v>
      </c>
      <c r="T230" s="19">
        <v>0</v>
      </c>
      <c r="U230" s="19">
        <v>0</v>
      </c>
      <c r="V230" s="19">
        <v>0</v>
      </c>
    </row>
    <row r="231" spans="1:22" ht="28.8" x14ac:dyDescent="0.3">
      <c r="A231" s="5" t="s">
        <v>236</v>
      </c>
      <c r="B231" s="6" t="s">
        <v>240</v>
      </c>
      <c r="C231" s="20">
        <v>30</v>
      </c>
      <c r="D231" s="9">
        <v>0.4</v>
      </c>
      <c r="E231" s="23">
        <f t="shared" si="6"/>
        <v>12</v>
      </c>
      <c r="F231" s="9">
        <v>0</v>
      </c>
      <c r="G231" s="21">
        <f t="shared" si="7"/>
        <v>0</v>
      </c>
      <c r="H231" s="16">
        <v>0</v>
      </c>
      <c r="I231" s="16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9">
        <v>0</v>
      </c>
      <c r="U231" s="19">
        <v>0</v>
      </c>
      <c r="V231" s="19">
        <v>0</v>
      </c>
    </row>
    <row r="232" spans="1:22" x14ac:dyDescent="0.3">
      <c r="A232" s="5" t="s">
        <v>236</v>
      </c>
      <c r="B232" s="6" t="s">
        <v>241</v>
      </c>
      <c r="C232" s="20">
        <v>0.15</v>
      </c>
      <c r="D232" s="9">
        <v>0.4</v>
      </c>
      <c r="E232" s="23">
        <f t="shared" si="6"/>
        <v>0.06</v>
      </c>
      <c r="F232" s="9">
        <v>0</v>
      </c>
      <c r="G232" s="21">
        <f t="shared" si="7"/>
        <v>0</v>
      </c>
      <c r="H232" s="16">
        <v>0</v>
      </c>
      <c r="I232" s="16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9">
        <v>0</v>
      </c>
      <c r="U232" s="19">
        <v>0</v>
      </c>
      <c r="V232" s="19">
        <v>0</v>
      </c>
    </row>
    <row r="233" spans="1:22" x14ac:dyDescent="0.3">
      <c r="A233" s="5" t="s">
        <v>236</v>
      </c>
      <c r="B233" s="6" t="s">
        <v>242</v>
      </c>
      <c r="C233" s="20">
        <v>8</v>
      </c>
      <c r="D233" s="9">
        <v>1</v>
      </c>
      <c r="E233" s="23">
        <f t="shared" si="6"/>
        <v>8</v>
      </c>
      <c r="F233" s="9">
        <v>0</v>
      </c>
      <c r="G233" s="21">
        <f t="shared" si="7"/>
        <v>0</v>
      </c>
      <c r="H233" s="16">
        <v>0</v>
      </c>
      <c r="I233" s="16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9">
        <v>0</v>
      </c>
      <c r="U233" s="19">
        <v>0</v>
      </c>
      <c r="V233" s="19">
        <v>0</v>
      </c>
    </row>
    <row r="234" spans="1:22" x14ac:dyDescent="0.3">
      <c r="A234" s="5" t="s">
        <v>236</v>
      </c>
      <c r="B234" s="6" t="s">
        <v>243</v>
      </c>
      <c r="C234" s="20">
        <v>24</v>
      </c>
      <c r="D234" s="9">
        <v>1</v>
      </c>
      <c r="E234" s="23">
        <f t="shared" si="6"/>
        <v>24</v>
      </c>
      <c r="F234" s="9">
        <v>0</v>
      </c>
      <c r="G234" s="21">
        <f t="shared" si="7"/>
        <v>0</v>
      </c>
      <c r="H234" s="16">
        <v>0</v>
      </c>
      <c r="I234" s="16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9">
        <v>0</v>
      </c>
      <c r="U234" s="19">
        <v>0</v>
      </c>
      <c r="V234" s="19">
        <v>0</v>
      </c>
    </row>
    <row r="235" spans="1:22" x14ac:dyDescent="0.3">
      <c r="A235" s="5" t="s">
        <v>236</v>
      </c>
      <c r="B235" s="6" t="s">
        <v>244</v>
      </c>
      <c r="C235" s="20">
        <v>16.5</v>
      </c>
      <c r="D235" s="9">
        <v>0.4</v>
      </c>
      <c r="E235" s="23">
        <f t="shared" si="6"/>
        <v>6.6000000000000005</v>
      </c>
      <c r="F235" s="9">
        <v>0</v>
      </c>
      <c r="G235" s="21">
        <f t="shared" si="7"/>
        <v>0</v>
      </c>
      <c r="H235" s="16">
        <v>0</v>
      </c>
      <c r="I235" s="16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9">
        <v>0</v>
      </c>
      <c r="U235" s="19">
        <v>0</v>
      </c>
      <c r="V235" s="19">
        <v>0</v>
      </c>
    </row>
    <row r="236" spans="1:22" x14ac:dyDescent="0.3">
      <c r="A236" s="5" t="s">
        <v>236</v>
      </c>
      <c r="B236" s="6" t="s">
        <v>245</v>
      </c>
      <c r="C236" s="20">
        <v>16</v>
      </c>
      <c r="D236" s="9">
        <v>1</v>
      </c>
      <c r="E236" s="23">
        <f t="shared" si="6"/>
        <v>16</v>
      </c>
      <c r="F236" s="9">
        <v>0</v>
      </c>
      <c r="G236" s="21">
        <f t="shared" si="7"/>
        <v>0</v>
      </c>
      <c r="H236" s="16">
        <v>0</v>
      </c>
      <c r="I236" s="16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9">
        <v>0</v>
      </c>
      <c r="U236" s="19">
        <v>0</v>
      </c>
      <c r="V236" s="19">
        <v>0</v>
      </c>
    </row>
    <row r="237" spans="1:22" x14ac:dyDescent="0.3">
      <c r="A237" s="5" t="s">
        <v>236</v>
      </c>
      <c r="B237" s="6" t="s">
        <v>246</v>
      </c>
      <c r="C237" s="20">
        <v>45</v>
      </c>
      <c r="D237" s="9">
        <v>0.4</v>
      </c>
      <c r="E237" s="23">
        <f t="shared" si="6"/>
        <v>18</v>
      </c>
      <c r="F237" s="9">
        <v>0</v>
      </c>
      <c r="G237" s="21">
        <f t="shared" si="7"/>
        <v>0</v>
      </c>
      <c r="H237" s="16">
        <v>0</v>
      </c>
      <c r="I237" s="16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9">
        <v>0</v>
      </c>
      <c r="U237" s="19">
        <v>0</v>
      </c>
      <c r="V237" s="19">
        <v>0</v>
      </c>
    </row>
    <row r="238" spans="1:22" x14ac:dyDescent="0.3">
      <c r="A238" s="5" t="s">
        <v>236</v>
      </c>
      <c r="B238" s="6" t="s">
        <v>247</v>
      </c>
      <c r="C238" s="20">
        <v>0.3</v>
      </c>
      <c r="D238" s="9">
        <v>0.4</v>
      </c>
      <c r="E238" s="23">
        <f t="shared" si="6"/>
        <v>0.12</v>
      </c>
      <c r="F238" s="9">
        <v>0</v>
      </c>
      <c r="G238" s="21">
        <f t="shared" si="7"/>
        <v>0</v>
      </c>
      <c r="H238" s="16">
        <v>0</v>
      </c>
      <c r="I238" s="16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9">
        <v>0</v>
      </c>
      <c r="U238" s="19">
        <v>0</v>
      </c>
      <c r="V238" s="19">
        <v>0</v>
      </c>
    </row>
    <row r="239" spans="1:22" ht="28.8" x14ac:dyDescent="0.3">
      <c r="A239" s="5" t="s">
        <v>236</v>
      </c>
      <c r="B239" s="6" t="s">
        <v>248</v>
      </c>
      <c r="C239" s="20">
        <v>25</v>
      </c>
      <c r="D239" s="9">
        <v>0.4</v>
      </c>
      <c r="E239" s="23">
        <f t="shared" si="6"/>
        <v>10</v>
      </c>
      <c r="F239" s="9">
        <v>0</v>
      </c>
      <c r="G239" s="21">
        <f t="shared" si="7"/>
        <v>0</v>
      </c>
      <c r="H239" s="16">
        <v>0</v>
      </c>
      <c r="I239" s="16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9">
        <v>0</v>
      </c>
      <c r="U239" s="19">
        <v>0</v>
      </c>
      <c r="V239" s="19">
        <v>0</v>
      </c>
    </row>
    <row r="240" spans="1:22" x14ac:dyDescent="0.3">
      <c r="A240" s="5" t="s">
        <v>236</v>
      </c>
      <c r="B240" s="6" t="s">
        <v>249</v>
      </c>
      <c r="C240" s="20">
        <v>20</v>
      </c>
      <c r="D240" s="9">
        <v>0.4</v>
      </c>
      <c r="E240" s="23">
        <f t="shared" si="6"/>
        <v>8</v>
      </c>
      <c r="F240" s="9">
        <v>0</v>
      </c>
      <c r="G240" s="21">
        <f t="shared" si="7"/>
        <v>0</v>
      </c>
      <c r="H240" s="16">
        <v>0</v>
      </c>
      <c r="I240" s="16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9">
        <v>0</v>
      </c>
      <c r="U240" s="19">
        <v>0</v>
      </c>
      <c r="V240" s="19">
        <v>0</v>
      </c>
    </row>
    <row r="241" spans="1:22" x14ac:dyDescent="0.3">
      <c r="A241" s="5" t="s">
        <v>236</v>
      </c>
      <c r="B241" s="6" t="s">
        <v>250</v>
      </c>
      <c r="C241" s="20">
        <v>20</v>
      </c>
      <c r="D241" s="9">
        <v>0.4</v>
      </c>
      <c r="E241" s="23">
        <f t="shared" si="6"/>
        <v>8</v>
      </c>
      <c r="F241" s="9">
        <v>0</v>
      </c>
      <c r="G241" s="21">
        <f t="shared" si="7"/>
        <v>0</v>
      </c>
      <c r="H241" s="16">
        <v>0</v>
      </c>
      <c r="I241" s="16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9">
        <v>0</v>
      </c>
      <c r="U241" s="19">
        <v>0</v>
      </c>
      <c r="V241" s="19">
        <v>0</v>
      </c>
    </row>
    <row r="242" spans="1:22" x14ac:dyDescent="0.3">
      <c r="A242" s="5" t="s">
        <v>236</v>
      </c>
      <c r="B242" s="6" t="s">
        <v>251</v>
      </c>
      <c r="C242" s="20">
        <v>20</v>
      </c>
      <c r="D242" s="9">
        <v>0.4</v>
      </c>
      <c r="E242" s="23">
        <f t="shared" si="6"/>
        <v>8</v>
      </c>
      <c r="F242" s="9">
        <v>0</v>
      </c>
      <c r="G242" s="21">
        <f t="shared" si="7"/>
        <v>0</v>
      </c>
      <c r="H242" s="16">
        <v>0</v>
      </c>
      <c r="I242" s="16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9">
        <v>0</v>
      </c>
      <c r="U242" s="19">
        <v>0</v>
      </c>
      <c r="V242" s="19">
        <v>0</v>
      </c>
    </row>
    <row r="243" spans="1:22" ht="28.8" x14ac:dyDescent="0.3">
      <c r="A243" s="5" t="s">
        <v>236</v>
      </c>
      <c r="B243" s="6" t="s">
        <v>252</v>
      </c>
      <c r="C243" s="20">
        <v>30</v>
      </c>
      <c r="D243" s="9">
        <v>0.4</v>
      </c>
      <c r="E243" s="23">
        <f t="shared" si="6"/>
        <v>12</v>
      </c>
      <c r="F243" s="9">
        <v>0</v>
      </c>
      <c r="G243" s="21">
        <f t="shared" si="7"/>
        <v>0</v>
      </c>
      <c r="H243" s="16">
        <v>0</v>
      </c>
      <c r="I243" s="16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9">
        <v>0</v>
      </c>
      <c r="U243" s="19">
        <v>0</v>
      </c>
      <c r="V243" s="19">
        <v>0</v>
      </c>
    </row>
    <row r="244" spans="1:22" x14ac:dyDescent="0.3">
      <c r="A244" s="5" t="s">
        <v>236</v>
      </c>
      <c r="B244" s="6" t="s">
        <v>253</v>
      </c>
      <c r="C244" s="20">
        <v>1</v>
      </c>
      <c r="D244" s="9">
        <v>1</v>
      </c>
      <c r="E244" s="23">
        <f t="shared" si="6"/>
        <v>1</v>
      </c>
      <c r="F244" s="9">
        <v>0</v>
      </c>
      <c r="G244" s="21">
        <f t="shared" si="7"/>
        <v>0</v>
      </c>
      <c r="H244" s="16">
        <v>0</v>
      </c>
      <c r="I244" s="16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9">
        <v>0</v>
      </c>
      <c r="U244" s="19">
        <v>0</v>
      </c>
      <c r="V244" s="19">
        <v>0</v>
      </c>
    </row>
    <row r="245" spans="1:22" x14ac:dyDescent="0.3">
      <c r="A245" s="5" t="s">
        <v>236</v>
      </c>
      <c r="B245" s="6" t="s">
        <v>254</v>
      </c>
      <c r="C245" s="20">
        <v>3</v>
      </c>
      <c r="D245" s="9">
        <v>0.4</v>
      </c>
      <c r="E245" s="23">
        <f t="shared" si="6"/>
        <v>1.2000000000000002</v>
      </c>
      <c r="F245" s="9">
        <v>0</v>
      </c>
      <c r="G245" s="21">
        <f t="shared" si="7"/>
        <v>0</v>
      </c>
      <c r="H245" s="16">
        <v>0</v>
      </c>
      <c r="I245" s="16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9">
        <v>0</v>
      </c>
      <c r="U245" s="19">
        <v>0</v>
      </c>
      <c r="V245" s="19">
        <v>0</v>
      </c>
    </row>
    <row r="246" spans="1:22" x14ac:dyDescent="0.3">
      <c r="A246" s="5" t="s">
        <v>236</v>
      </c>
      <c r="B246" s="6" t="s">
        <v>255</v>
      </c>
      <c r="C246" s="20">
        <v>10</v>
      </c>
      <c r="D246" s="9">
        <v>1</v>
      </c>
      <c r="E246" s="23">
        <f t="shared" si="6"/>
        <v>10</v>
      </c>
      <c r="F246" s="9">
        <v>0</v>
      </c>
      <c r="G246" s="21">
        <f t="shared" si="7"/>
        <v>0</v>
      </c>
      <c r="H246" s="16">
        <v>0</v>
      </c>
      <c r="I246" s="16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9">
        <v>0</v>
      </c>
      <c r="U246" s="19">
        <v>0</v>
      </c>
      <c r="V246" s="19">
        <v>0</v>
      </c>
    </row>
    <row r="247" spans="1:22" x14ac:dyDescent="0.3">
      <c r="A247" s="5" t="s">
        <v>236</v>
      </c>
      <c r="B247" s="6" t="s">
        <v>20</v>
      </c>
      <c r="C247" s="20">
        <v>4.7</v>
      </c>
      <c r="D247" s="9">
        <v>0</v>
      </c>
      <c r="E247" s="23">
        <f t="shared" si="6"/>
        <v>0</v>
      </c>
      <c r="F247" s="9">
        <v>0</v>
      </c>
      <c r="G247" s="21">
        <f t="shared" si="7"/>
        <v>0</v>
      </c>
      <c r="H247" s="16">
        <v>0</v>
      </c>
      <c r="I247" s="16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9">
        <v>0</v>
      </c>
      <c r="U247" s="19">
        <v>0</v>
      </c>
      <c r="V247" s="19">
        <v>0</v>
      </c>
    </row>
    <row r="248" spans="1:22" x14ac:dyDescent="0.3">
      <c r="A248" s="5" t="s">
        <v>236</v>
      </c>
      <c r="B248" s="6" t="s">
        <v>256</v>
      </c>
      <c r="C248" s="20">
        <v>10</v>
      </c>
      <c r="D248" s="9">
        <v>0.4</v>
      </c>
      <c r="E248" s="23">
        <f t="shared" si="6"/>
        <v>4</v>
      </c>
      <c r="F248" s="9">
        <v>0</v>
      </c>
      <c r="G248" s="21">
        <f t="shared" si="7"/>
        <v>0</v>
      </c>
      <c r="H248" s="16">
        <v>0</v>
      </c>
      <c r="I248" s="16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9">
        <v>0</v>
      </c>
      <c r="U248" s="19">
        <v>0</v>
      </c>
      <c r="V248" s="19">
        <v>0</v>
      </c>
    </row>
    <row r="249" spans="1:22" x14ac:dyDescent="0.3">
      <c r="A249" s="5" t="s">
        <v>236</v>
      </c>
      <c r="B249" s="6" t="s">
        <v>257</v>
      </c>
      <c r="C249" s="20">
        <v>30</v>
      </c>
      <c r="D249" s="9">
        <v>1</v>
      </c>
      <c r="E249" s="23">
        <f t="shared" si="6"/>
        <v>30</v>
      </c>
      <c r="F249" s="9">
        <v>0</v>
      </c>
      <c r="G249" s="21">
        <f t="shared" si="7"/>
        <v>0</v>
      </c>
      <c r="H249" s="16">
        <v>0</v>
      </c>
      <c r="I249" s="16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9">
        <v>0</v>
      </c>
      <c r="U249" s="19">
        <v>0</v>
      </c>
      <c r="V249" s="19">
        <v>0</v>
      </c>
    </row>
    <row r="250" spans="1:22" x14ac:dyDescent="0.3">
      <c r="A250" s="5" t="s">
        <v>258</v>
      </c>
      <c r="B250" s="6" t="s">
        <v>259</v>
      </c>
      <c r="C250" s="20">
        <v>22</v>
      </c>
      <c r="D250" s="9">
        <v>0.4</v>
      </c>
      <c r="E250" s="23">
        <f t="shared" si="6"/>
        <v>8.8000000000000007</v>
      </c>
      <c r="F250" s="9">
        <v>0</v>
      </c>
      <c r="G250" s="21">
        <f t="shared" si="7"/>
        <v>0</v>
      </c>
      <c r="H250" s="16">
        <v>0</v>
      </c>
      <c r="I250" s="16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9">
        <v>0</v>
      </c>
      <c r="U250" s="19">
        <v>0</v>
      </c>
      <c r="V250" s="19">
        <v>0</v>
      </c>
    </row>
    <row r="251" spans="1:22" ht="28.8" x14ac:dyDescent="0.3">
      <c r="A251" s="5" t="s">
        <v>258</v>
      </c>
      <c r="B251" s="6" t="s">
        <v>260</v>
      </c>
      <c r="C251" s="20">
        <v>37</v>
      </c>
      <c r="D251" s="9">
        <v>0.4</v>
      </c>
      <c r="E251" s="23">
        <f t="shared" si="6"/>
        <v>14.8</v>
      </c>
      <c r="F251" s="9">
        <v>0</v>
      </c>
      <c r="G251" s="21">
        <f t="shared" si="7"/>
        <v>0</v>
      </c>
      <c r="H251" s="16">
        <v>0</v>
      </c>
      <c r="I251" s="16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9">
        <v>0</v>
      </c>
      <c r="U251" s="19">
        <v>0</v>
      </c>
      <c r="V251" s="19">
        <v>0</v>
      </c>
    </row>
    <row r="252" spans="1:22" x14ac:dyDescent="0.3">
      <c r="A252" s="5" t="s">
        <v>258</v>
      </c>
      <c r="B252" s="6" t="s">
        <v>261</v>
      </c>
      <c r="C252" s="20">
        <v>17</v>
      </c>
      <c r="D252" s="9">
        <v>0.4</v>
      </c>
      <c r="E252" s="23">
        <f t="shared" si="6"/>
        <v>6.8000000000000007</v>
      </c>
      <c r="F252" s="9">
        <v>0</v>
      </c>
      <c r="G252" s="21">
        <f t="shared" si="7"/>
        <v>0</v>
      </c>
      <c r="H252" s="16">
        <v>0</v>
      </c>
      <c r="I252" s="16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9">
        <v>0</v>
      </c>
      <c r="U252" s="19">
        <v>0</v>
      </c>
      <c r="V252" s="19">
        <v>0</v>
      </c>
    </row>
    <row r="253" spans="1:22" x14ac:dyDescent="0.3">
      <c r="A253" s="5" t="s">
        <v>258</v>
      </c>
      <c r="B253" s="6" t="s">
        <v>262</v>
      </c>
      <c r="C253" s="20">
        <v>30</v>
      </c>
      <c r="D253" s="9">
        <v>0.4</v>
      </c>
      <c r="E253" s="23">
        <f t="shared" si="6"/>
        <v>12</v>
      </c>
      <c r="F253" s="9">
        <v>0</v>
      </c>
      <c r="G253" s="21">
        <f t="shared" si="7"/>
        <v>0</v>
      </c>
      <c r="H253" s="16">
        <v>0</v>
      </c>
      <c r="I253" s="16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9">
        <v>0</v>
      </c>
      <c r="U253" s="19">
        <v>0</v>
      </c>
      <c r="V253" s="19">
        <v>0</v>
      </c>
    </row>
    <row r="254" spans="1:22" x14ac:dyDescent="0.3">
      <c r="A254" s="5" t="s">
        <v>258</v>
      </c>
      <c r="B254" s="6" t="s">
        <v>263</v>
      </c>
      <c r="C254" s="20">
        <v>6</v>
      </c>
      <c r="D254" s="9">
        <v>1</v>
      </c>
      <c r="E254" s="23">
        <f t="shared" si="6"/>
        <v>6</v>
      </c>
      <c r="F254" s="9">
        <v>0</v>
      </c>
      <c r="G254" s="21">
        <f t="shared" si="7"/>
        <v>0</v>
      </c>
      <c r="H254" s="16">
        <v>0</v>
      </c>
      <c r="I254" s="16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9">
        <v>0</v>
      </c>
      <c r="U254" s="19">
        <v>0</v>
      </c>
      <c r="V254" s="19">
        <v>0</v>
      </c>
    </row>
    <row r="255" spans="1:22" x14ac:dyDescent="0.3">
      <c r="A255" s="5" t="s">
        <v>258</v>
      </c>
      <c r="B255" s="6" t="s">
        <v>264</v>
      </c>
      <c r="C255" s="20">
        <v>23.3</v>
      </c>
      <c r="D255" s="9">
        <v>1</v>
      </c>
      <c r="E255" s="23">
        <f t="shared" si="6"/>
        <v>23.3</v>
      </c>
      <c r="F255" s="9">
        <v>0.4</v>
      </c>
      <c r="G255" s="21">
        <f t="shared" si="7"/>
        <v>9.32</v>
      </c>
      <c r="H255" s="16">
        <v>0</v>
      </c>
      <c r="I255" s="16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8">
        <v>0</v>
      </c>
      <c r="P255" s="18">
        <v>0</v>
      </c>
      <c r="Q255" s="18">
        <v>1</v>
      </c>
      <c r="R255" s="18">
        <v>0</v>
      </c>
      <c r="S255" s="18">
        <v>0</v>
      </c>
      <c r="T255" s="19">
        <v>0</v>
      </c>
      <c r="U255" s="19">
        <v>0</v>
      </c>
      <c r="V255" s="19">
        <v>0</v>
      </c>
    </row>
    <row r="256" spans="1:22" ht="28.8" x14ac:dyDescent="0.3">
      <c r="A256" s="5" t="s">
        <v>258</v>
      </c>
      <c r="B256" s="6" t="s">
        <v>265</v>
      </c>
      <c r="C256" s="20">
        <v>12</v>
      </c>
      <c r="D256" s="9">
        <v>1</v>
      </c>
      <c r="E256" s="23">
        <f t="shared" si="6"/>
        <v>12</v>
      </c>
      <c r="F256" s="9">
        <v>0</v>
      </c>
      <c r="G256" s="21">
        <f t="shared" si="7"/>
        <v>0</v>
      </c>
      <c r="H256" s="16">
        <v>0</v>
      </c>
      <c r="I256" s="16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9">
        <v>0</v>
      </c>
      <c r="U256" s="19">
        <v>0</v>
      </c>
      <c r="V256" s="19">
        <v>0</v>
      </c>
    </row>
    <row r="257" spans="1:22" x14ac:dyDescent="0.3">
      <c r="A257" s="5" t="s">
        <v>258</v>
      </c>
      <c r="B257" s="6" t="s">
        <v>266</v>
      </c>
      <c r="C257" s="20">
        <v>6</v>
      </c>
      <c r="D257" s="9">
        <v>1</v>
      </c>
      <c r="E257" s="23">
        <f t="shared" si="6"/>
        <v>6</v>
      </c>
      <c r="F257" s="9">
        <v>0</v>
      </c>
      <c r="G257" s="21">
        <f t="shared" si="7"/>
        <v>0</v>
      </c>
      <c r="H257" s="16">
        <v>0</v>
      </c>
      <c r="I257" s="16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9">
        <v>0</v>
      </c>
      <c r="U257" s="19">
        <v>0</v>
      </c>
      <c r="V257" s="19">
        <v>0</v>
      </c>
    </row>
    <row r="258" spans="1:22" ht="28.8" x14ac:dyDescent="0.3">
      <c r="A258" s="5" t="s">
        <v>258</v>
      </c>
      <c r="B258" s="6" t="s">
        <v>267</v>
      </c>
      <c r="C258" s="20">
        <v>12</v>
      </c>
      <c r="D258" s="9">
        <v>0.4</v>
      </c>
      <c r="E258" s="23">
        <f t="shared" si="6"/>
        <v>4.8000000000000007</v>
      </c>
      <c r="F258" s="9">
        <v>0</v>
      </c>
      <c r="G258" s="21">
        <f t="shared" si="7"/>
        <v>0</v>
      </c>
      <c r="H258" s="16">
        <v>0</v>
      </c>
      <c r="I258" s="16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9">
        <v>0</v>
      </c>
      <c r="U258" s="19">
        <v>0</v>
      </c>
      <c r="V258" s="19">
        <v>0</v>
      </c>
    </row>
    <row r="259" spans="1:22" x14ac:dyDescent="0.3">
      <c r="A259" s="5" t="s">
        <v>258</v>
      </c>
      <c r="B259" s="6" t="s">
        <v>268</v>
      </c>
      <c r="C259" s="20">
        <v>24</v>
      </c>
      <c r="D259" s="9">
        <v>1</v>
      </c>
      <c r="E259" s="23">
        <f t="shared" ref="E259:E270" si="8">C259*D259</f>
        <v>24</v>
      </c>
      <c r="F259" s="9">
        <v>0.4</v>
      </c>
      <c r="G259" s="21">
        <f t="shared" ref="G259:G270" si="9">E259*F259</f>
        <v>9.6000000000000014</v>
      </c>
      <c r="H259" s="16">
        <v>0</v>
      </c>
      <c r="I259" s="16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8">
        <v>0</v>
      </c>
      <c r="P259" s="18">
        <v>0</v>
      </c>
      <c r="Q259" s="18">
        <v>1</v>
      </c>
      <c r="R259" s="18">
        <v>0</v>
      </c>
      <c r="S259" s="18">
        <v>0</v>
      </c>
      <c r="T259" s="19">
        <v>0</v>
      </c>
      <c r="U259" s="19">
        <v>0</v>
      </c>
      <c r="V259" s="19">
        <v>0</v>
      </c>
    </row>
    <row r="260" spans="1:22" x14ac:dyDescent="0.3">
      <c r="A260" s="5" t="s">
        <v>258</v>
      </c>
      <c r="B260" s="6" t="s">
        <v>269</v>
      </c>
      <c r="C260" s="20">
        <v>9.9349980000000002</v>
      </c>
      <c r="D260" s="9">
        <v>0.4</v>
      </c>
      <c r="E260" s="23">
        <f t="shared" si="8"/>
        <v>3.9739992000000002</v>
      </c>
      <c r="F260" s="9">
        <v>0</v>
      </c>
      <c r="G260" s="21">
        <f t="shared" si="9"/>
        <v>0</v>
      </c>
      <c r="H260" s="16">
        <v>0</v>
      </c>
      <c r="I260" s="16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9">
        <v>0</v>
      </c>
      <c r="U260" s="19">
        <v>0</v>
      </c>
      <c r="V260" s="19">
        <v>0</v>
      </c>
    </row>
    <row r="261" spans="1:22" x14ac:dyDescent="0.3">
      <c r="A261" s="5" t="s">
        <v>258</v>
      </c>
      <c r="B261" s="6" t="s">
        <v>270</v>
      </c>
      <c r="C261" s="20">
        <v>3</v>
      </c>
      <c r="D261" s="9">
        <v>0.4</v>
      </c>
      <c r="E261" s="23">
        <f t="shared" si="8"/>
        <v>1.2000000000000002</v>
      </c>
      <c r="F261" s="9">
        <v>0</v>
      </c>
      <c r="G261" s="21">
        <f t="shared" si="9"/>
        <v>0</v>
      </c>
      <c r="H261" s="16">
        <v>0</v>
      </c>
      <c r="I261" s="16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9">
        <v>0</v>
      </c>
      <c r="U261" s="19">
        <v>0</v>
      </c>
      <c r="V261" s="19">
        <v>0</v>
      </c>
    </row>
    <row r="262" spans="1:22" x14ac:dyDescent="0.3">
      <c r="A262" s="5" t="s">
        <v>258</v>
      </c>
      <c r="B262" s="6" t="s">
        <v>271</v>
      </c>
      <c r="C262" s="20">
        <v>6</v>
      </c>
      <c r="D262" s="9">
        <v>0.4</v>
      </c>
      <c r="E262" s="23">
        <f t="shared" si="8"/>
        <v>2.4000000000000004</v>
      </c>
      <c r="F262" s="9">
        <v>0</v>
      </c>
      <c r="G262" s="21">
        <f t="shared" si="9"/>
        <v>0</v>
      </c>
      <c r="H262" s="16">
        <v>0</v>
      </c>
      <c r="I262" s="16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9">
        <v>0</v>
      </c>
      <c r="U262" s="19">
        <v>0</v>
      </c>
      <c r="V262" s="19">
        <v>0</v>
      </c>
    </row>
    <row r="263" spans="1:22" x14ac:dyDescent="0.3">
      <c r="A263" s="5" t="s">
        <v>258</v>
      </c>
      <c r="B263" s="6" t="s">
        <v>272</v>
      </c>
      <c r="C263" s="20">
        <v>4</v>
      </c>
      <c r="D263" s="9">
        <v>0.4</v>
      </c>
      <c r="E263" s="23">
        <f t="shared" si="8"/>
        <v>1.6</v>
      </c>
      <c r="F263" s="9">
        <v>0</v>
      </c>
      <c r="G263" s="21">
        <f t="shared" si="9"/>
        <v>0</v>
      </c>
      <c r="H263" s="16">
        <v>0</v>
      </c>
      <c r="I263" s="16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9">
        <v>0</v>
      </c>
      <c r="U263" s="19">
        <v>0</v>
      </c>
      <c r="V263" s="19">
        <v>0</v>
      </c>
    </row>
    <row r="264" spans="1:22" ht="28.8" x14ac:dyDescent="0.3">
      <c r="A264" s="5" t="s">
        <v>258</v>
      </c>
      <c r="B264" s="6" t="s">
        <v>273</v>
      </c>
      <c r="C264" s="20">
        <v>30.64</v>
      </c>
      <c r="D264" s="9">
        <v>1</v>
      </c>
      <c r="E264" s="23">
        <f t="shared" si="8"/>
        <v>30.64</v>
      </c>
      <c r="F264" s="9">
        <v>0</v>
      </c>
      <c r="G264" s="21">
        <f t="shared" si="9"/>
        <v>0</v>
      </c>
      <c r="H264" s="16">
        <v>0</v>
      </c>
      <c r="I264" s="16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9">
        <v>0</v>
      </c>
      <c r="U264" s="19">
        <v>0</v>
      </c>
      <c r="V264" s="19">
        <v>0</v>
      </c>
    </row>
    <row r="265" spans="1:22" x14ac:dyDescent="0.3">
      <c r="A265" s="5" t="s">
        <v>258</v>
      </c>
      <c r="B265" s="6" t="s">
        <v>274</v>
      </c>
      <c r="C265" s="20">
        <v>17.399999999999999</v>
      </c>
      <c r="D265" s="9">
        <v>0.4</v>
      </c>
      <c r="E265" s="23">
        <f t="shared" si="8"/>
        <v>6.96</v>
      </c>
      <c r="F265" s="9">
        <v>0</v>
      </c>
      <c r="G265" s="21">
        <f t="shared" si="9"/>
        <v>0</v>
      </c>
      <c r="H265" s="16">
        <v>0</v>
      </c>
      <c r="I265" s="16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9">
        <v>0</v>
      </c>
      <c r="U265" s="19">
        <v>0</v>
      </c>
      <c r="V265" s="19">
        <v>0</v>
      </c>
    </row>
    <row r="266" spans="1:22" x14ac:dyDescent="0.3">
      <c r="A266" s="5" t="s">
        <v>258</v>
      </c>
      <c r="B266" s="6" t="s">
        <v>20</v>
      </c>
      <c r="C266" s="20">
        <v>392.64499999999998</v>
      </c>
      <c r="D266" s="9">
        <v>0</v>
      </c>
      <c r="E266" s="23">
        <f t="shared" si="8"/>
        <v>0</v>
      </c>
      <c r="F266" s="9">
        <v>0</v>
      </c>
      <c r="G266" s="21">
        <f t="shared" si="9"/>
        <v>0</v>
      </c>
      <c r="H266" s="16">
        <v>0</v>
      </c>
      <c r="I266" s="16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9">
        <v>0</v>
      </c>
      <c r="U266" s="19">
        <v>0</v>
      </c>
      <c r="V266" s="19">
        <v>0</v>
      </c>
    </row>
    <row r="267" spans="1:22" x14ac:dyDescent="0.3">
      <c r="A267" s="5" t="s">
        <v>275</v>
      </c>
      <c r="B267" s="6" t="s">
        <v>20</v>
      </c>
      <c r="C267" s="20">
        <v>118.68</v>
      </c>
      <c r="D267" s="9">
        <v>0</v>
      </c>
      <c r="E267" s="23">
        <f t="shared" si="8"/>
        <v>0</v>
      </c>
      <c r="F267" s="9">
        <v>0</v>
      </c>
      <c r="G267" s="21">
        <f t="shared" si="9"/>
        <v>0</v>
      </c>
      <c r="H267" s="16">
        <v>0</v>
      </c>
      <c r="I267" s="16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9">
        <v>0</v>
      </c>
      <c r="U267" s="19">
        <v>0</v>
      </c>
      <c r="V267" s="19">
        <v>0</v>
      </c>
    </row>
    <row r="268" spans="1:22" x14ac:dyDescent="0.3">
      <c r="A268" s="5" t="s">
        <v>276</v>
      </c>
      <c r="B268" s="6" t="s">
        <v>277</v>
      </c>
      <c r="C268" s="20">
        <v>1.5</v>
      </c>
      <c r="D268" s="9">
        <v>0.4</v>
      </c>
      <c r="E268" s="23">
        <f t="shared" si="8"/>
        <v>0.60000000000000009</v>
      </c>
      <c r="F268" s="9">
        <v>0</v>
      </c>
      <c r="G268" s="21">
        <f t="shared" si="9"/>
        <v>0</v>
      </c>
      <c r="H268" s="16">
        <v>0</v>
      </c>
      <c r="I268" s="16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9">
        <v>0</v>
      </c>
      <c r="U268" s="19">
        <v>0</v>
      </c>
      <c r="V268" s="19">
        <v>0</v>
      </c>
    </row>
    <row r="269" spans="1:22" ht="28.8" x14ac:dyDescent="0.3">
      <c r="A269" s="5" t="s">
        <v>276</v>
      </c>
      <c r="B269" s="6" t="s">
        <v>278</v>
      </c>
      <c r="C269" s="20">
        <v>0.5</v>
      </c>
      <c r="D269" s="9">
        <v>0.4</v>
      </c>
      <c r="E269" s="23">
        <f t="shared" si="8"/>
        <v>0.2</v>
      </c>
      <c r="F269" s="9">
        <v>0</v>
      </c>
      <c r="G269" s="21">
        <f t="shared" si="9"/>
        <v>0</v>
      </c>
      <c r="H269" s="16">
        <v>0</v>
      </c>
      <c r="I269" s="16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9">
        <v>0</v>
      </c>
      <c r="U269" s="19">
        <v>0</v>
      </c>
      <c r="V269" s="19">
        <v>0</v>
      </c>
    </row>
    <row r="270" spans="1:22" x14ac:dyDescent="0.3">
      <c r="A270" s="5" t="s">
        <v>276</v>
      </c>
      <c r="B270" s="6" t="s">
        <v>20</v>
      </c>
      <c r="C270" s="20">
        <v>212.5</v>
      </c>
      <c r="D270" s="9">
        <v>0</v>
      </c>
      <c r="E270" s="23">
        <f t="shared" si="8"/>
        <v>0</v>
      </c>
      <c r="F270" s="9">
        <v>0</v>
      </c>
      <c r="G270" s="21">
        <f t="shared" si="9"/>
        <v>0</v>
      </c>
      <c r="H270" s="16">
        <v>0</v>
      </c>
      <c r="I270" s="16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9">
        <v>0</v>
      </c>
      <c r="U270" s="19">
        <v>0</v>
      </c>
      <c r="V270" s="19">
        <v>0</v>
      </c>
    </row>
    <row r="271" spans="1:22" x14ac:dyDescent="0.3">
      <c r="C271" s="25"/>
    </row>
  </sheetData>
  <autoFilter ref="A1:V27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9A3D-6FDB-4ACD-9029-9C8F9CE19AD2}">
  <sheetPr filterMode="1"/>
  <dimension ref="A1:X282"/>
  <sheetViews>
    <sheetView zoomScale="85" zoomScaleNormal="85" workbookViewId="0">
      <pane ySplit="1" topLeftCell="A84" activePane="bottomLeft" state="frozen"/>
      <selection activeCell="C1" sqref="C1"/>
      <selection pane="bottomLeft" activeCell="B107" sqref="B107"/>
    </sheetView>
  </sheetViews>
  <sheetFormatPr baseColWidth="10" defaultColWidth="8.88671875" defaultRowHeight="14.4" x14ac:dyDescent="0.3"/>
  <cols>
    <col min="1" max="1" width="33.44140625" customWidth="1"/>
    <col min="2" max="2" width="80.109375" style="7" customWidth="1"/>
    <col min="3" max="3" width="8.88671875" customWidth="1"/>
    <col min="4" max="4" width="8.88671875" style="9"/>
    <col min="5" max="5" width="8.88671875" style="23"/>
    <col min="6" max="6" width="8.88671875" style="9"/>
  </cols>
  <sheetData>
    <row r="1" spans="1:24" ht="77.400000000000006" customHeight="1" x14ac:dyDescent="0.3">
      <c r="A1" s="8" t="s">
        <v>0</v>
      </c>
      <c r="B1" s="1" t="s">
        <v>1</v>
      </c>
      <c r="C1" s="2" t="s">
        <v>2</v>
      </c>
      <c r="D1" s="24" t="s">
        <v>3</v>
      </c>
      <c r="E1" s="22" t="s">
        <v>4</v>
      </c>
      <c r="F1" s="3" t="s">
        <v>5</v>
      </c>
      <c r="G1" s="4" t="s">
        <v>6</v>
      </c>
      <c r="H1" s="10" t="s">
        <v>279</v>
      </c>
      <c r="I1" s="11" t="s">
        <v>280</v>
      </c>
      <c r="J1" s="12" t="s">
        <v>281</v>
      </c>
      <c r="K1" s="12" t="s">
        <v>282</v>
      </c>
      <c r="L1" s="12" t="s">
        <v>7</v>
      </c>
      <c r="M1" s="12" t="s">
        <v>283</v>
      </c>
      <c r="N1" s="12" t="s">
        <v>284</v>
      </c>
      <c r="O1" s="13" t="s">
        <v>285</v>
      </c>
      <c r="P1" s="13" t="s">
        <v>286</v>
      </c>
      <c r="Q1" s="13" t="s">
        <v>287</v>
      </c>
      <c r="R1" s="13" t="s">
        <v>288</v>
      </c>
      <c r="S1" s="13" t="s">
        <v>8</v>
      </c>
      <c r="T1" s="14" t="s">
        <v>289</v>
      </c>
      <c r="U1" s="14" t="s">
        <v>290</v>
      </c>
      <c r="V1" s="15" t="s">
        <v>291</v>
      </c>
    </row>
    <row r="2" spans="1:24" ht="77.400000000000006" customHeight="1" x14ac:dyDescent="0.3">
      <c r="A2" s="27"/>
      <c r="B2" s="28"/>
      <c r="C2" s="29">
        <f>SUM(C3:C271)</f>
        <v>7261.6072660000009</v>
      </c>
      <c r="D2" s="29">
        <f t="shared" ref="D2:V2" si="0">SUM(D3:D271)</f>
        <v>167.40000000000043</v>
      </c>
      <c r="E2" s="29">
        <f t="shared" si="0"/>
        <v>2908.5639992000001</v>
      </c>
      <c r="F2" s="29">
        <f t="shared" si="0"/>
        <v>37.59999999999998</v>
      </c>
      <c r="G2" s="29">
        <f t="shared" si="0"/>
        <v>790.17200000000025</v>
      </c>
      <c r="H2" s="29">
        <f t="shared" si="0"/>
        <v>3.7120000000000006</v>
      </c>
      <c r="I2" s="29">
        <f t="shared" si="0"/>
        <v>0</v>
      </c>
      <c r="J2" s="29">
        <f t="shared" si="0"/>
        <v>0</v>
      </c>
      <c r="K2" s="29">
        <f t="shared" si="0"/>
        <v>0</v>
      </c>
      <c r="L2" s="29">
        <f t="shared" si="0"/>
        <v>16.175384615384619</v>
      </c>
      <c r="M2" s="29">
        <f t="shared" si="0"/>
        <v>50.711111111111109</v>
      </c>
      <c r="N2" s="29">
        <f t="shared" si="0"/>
        <v>67.7</v>
      </c>
      <c r="O2" s="29">
        <f t="shared" si="0"/>
        <v>26</v>
      </c>
      <c r="P2" s="29">
        <f t="shared" si="0"/>
        <v>37.547008547008545</v>
      </c>
      <c r="Q2" s="29">
        <f t="shared" si="0"/>
        <v>519.20632478632479</v>
      </c>
      <c r="R2" s="29">
        <f t="shared" si="0"/>
        <v>34.463760683760682</v>
      </c>
      <c r="S2" s="29">
        <f t="shared" si="0"/>
        <v>20.323076923076925</v>
      </c>
      <c r="T2" s="29">
        <f t="shared" si="0"/>
        <v>0</v>
      </c>
      <c r="U2" s="29">
        <f t="shared" si="0"/>
        <v>13.333333333333336</v>
      </c>
      <c r="V2" s="29">
        <f t="shared" si="0"/>
        <v>1</v>
      </c>
    </row>
    <row r="3" spans="1:24" hidden="1" x14ac:dyDescent="0.3">
      <c r="A3" s="5" t="s">
        <v>9</v>
      </c>
      <c r="B3" s="6" t="s">
        <v>10</v>
      </c>
      <c r="C3" s="20">
        <v>40</v>
      </c>
      <c r="D3" s="9">
        <v>0.4</v>
      </c>
      <c r="E3" s="23">
        <f>C3*D3</f>
        <v>16</v>
      </c>
      <c r="F3" s="9">
        <v>0</v>
      </c>
      <c r="G3" s="21">
        <f>E3*F3</f>
        <v>0</v>
      </c>
      <c r="H3" s="26">
        <f>$G3*'HE25 DD Shares'!H2</f>
        <v>0</v>
      </c>
      <c r="I3" s="26">
        <f>$G3*'HE25 DD Shares'!I2</f>
        <v>0</v>
      </c>
      <c r="J3" s="26">
        <f>$G3*'HE25 DD Shares'!J2</f>
        <v>0</v>
      </c>
      <c r="K3" s="26">
        <f>$G3*'HE25 DD Shares'!K2</f>
        <v>0</v>
      </c>
      <c r="L3" s="26">
        <f>$G3*'HE25 DD Shares'!L2</f>
        <v>0</v>
      </c>
      <c r="M3" s="26">
        <f>$G3*'HE25 DD Shares'!M2</f>
        <v>0</v>
      </c>
      <c r="N3" s="26">
        <f>$G3*'HE25 DD Shares'!N2</f>
        <v>0</v>
      </c>
      <c r="O3" s="26">
        <f>$G3*'HE25 DD Shares'!O2</f>
        <v>0</v>
      </c>
      <c r="P3" s="26">
        <f>$G3*'HE25 DD Shares'!P2</f>
        <v>0</v>
      </c>
      <c r="Q3" s="26">
        <f>$G3*'HE25 DD Shares'!Q2</f>
        <v>0</v>
      </c>
      <c r="R3" s="26">
        <f>$G3*'HE25 DD Shares'!R2</f>
        <v>0</v>
      </c>
      <c r="S3" s="26">
        <f>$G3*'HE25 DD Shares'!S2</f>
        <v>0</v>
      </c>
      <c r="T3" s="26">
        <f>$G3*'HE25 DD Shares'!T2</f>
        <v>0</v>
      </c>
      <c r="U3" s="26">
        <f>$G3*'HE25 DD Shares'!U2</f>
        <v>0</v>
      </c>
      <c r="V3" s="26">
        <f>$G3*'HE25 DD Shares'!V2</f>
        <v>0</v>
      </c>
    </row>
    <row r="4" spans="1:24" ht="28.8" hidden="1" x14ac:dyDescent="0.3">
      <c r="A4" s="5" t="s">
        <v>9</v>
      </c>
      <c r="B4" s="6" t="s">
        <v>11</v>
      </c>
      <c r="C4" s="20">
        <v>50</v>
      </c>
      <c r="D4" s="9">
        <v>0.4</v>
      </c>
      <c r="E4" s="23">
        <f t="shared" ref="E4:E67" si="1">C4*D4</f>
        <v>20</v>
      </c>
      <c r="F4" s="9">
        <v>0</v>
      </c>
      <c r="G4" s="21">
        <f t="shared" ref="G4:G67" si="2">E4*F4</f>
        <v>0</v>
      </c>
      <c r="H4" s="26">
        <f>$G4*'HE25 DD Shares'!H3</f>
        <v>0</v>
      </c>
      <c r="I4" s="26">
        <f>$G4*'HE25 DD Shares'!I3</f>
        <v>0</v>
      </c>
      <c r="J4" s="26">
        <f>$G4*'HE25 DD Shares'!J3</f>
        <v>0</v>
      </c>
      <c r="K4" s="26">
        <f>$G4*'HE25 DD Shares'!K3</f>
        <v>0</v>
      </c>
      <c r="L4" s="26">
        <f>$G4*'HE25 DD Shares'!L3</f>
        <v>0</v>
      </c>
      <c r="M4" s="26">
        <f>$G4*'HE25 DD Shares'!M3</f>
        <v>0</v>
      </c>
      <c r="N4" s="26">
        <f>$G4*'HE25 DD Shares'!N3</f>
        <v>0</v>
      </c>
      <c r="O4" s="26">
        <f>$G4*'HE25 DD Shares'!O3</f>
        <v>0</v>
      </c>
      <c r="P4" s="26">
        <f>$G4*'HE25 DD Shares'!P3</f>
        <v>0</v>
      </c>
      <c r="Q4" s="26">
        <f>$G4*'HE25 DD Shares'!Q3</f>
        <v>0</v>
      </c>
      <c r="R4" s="26">
        <f>$G4*'HE25 DD Shares'!R3</f>
        <v>0</v>
      </c>
      <c r="S4" s="26">
        <f>$G4*'HE25 DD Shares'!S3</f>
        <v>0</v>
      </c>
      <c r="T4" s="26">
        <f>$G4*'HE25 DD Shares'!T3</f>
        <v>0</v>
      </c>
      <c r="U4" s="26">
        <f>$G4*'HE25 DD Shares'!U3</f>
        <v>0</v>
      </c>
      <c r="V4" s="26">
        <f>$G4*'HE25 DD Shares'!V3</f>
        <v>0</v>
      </c>
    </row>
    <row r="5" spans="1:24" ht="28.8" hidden="1" x14ac:dyDescent="0.3">
      <c r="A5" s="5" t="s">
        <v>9</v>
      </c>
      <c r="B5" s="6" t="s">
        <v>12</v>
      </c>
      <c r="C5" s="20">
        <v>4</v>
      </c>
      <c r="D5" s="9">
        <v>1</v>
      </c>
      <c r="E5" s="23">
        <f t="shared" si="1"/>
        <v>4</v>
      </c>
      <c r="F5" s="9">
        <v>0</v>
      </c>
      <c r="G5" s="21">
        <f t="shared" si="2"/>
        <v>0</v>
      </c>
      <c r="H5" s="26">
        <f>$G5*'HE25 DD Shares'!H4</f>
        <v>0</v>
      </c>
      <c r="I5" s="26">
        <f>$G5*'HE25 DD Shares'!I4</f>
        <v>0</v>
      </c>
      <c r="J5" s="26">
        <f>$G5*'HE25 DD Shares'!J4</f>
        <v>0</v>
      </c>
      <c r="K5" s="26">
        <f>$G5*'HE25 DD Shares'!K4</f>
        <v>0</v>
      </c>
      <c r="L5" s="26">
        <f>$G5*'HE25 DD Shares'!L4</f>
        <v>0</v>
      </c>
      <c r="M5" s="26">
        <f>$G5*'HE25 DD Shares'!M4</f>
        <v>0</v>
      </c>
      <c r="N5" s="26">
        <f>$G5*'HE25 DD Shares'!N4</f>
        <v>0</v>
      </c>
      <c r="O5" s="26">
        <f>$G5*'HE25 DD Shares'!O4</f>
        <v>0</v>
      </c>
      <c r="P5" s="26">
        <f>$G5*'HE25 DD Shares'!P4</f>
        <v>0</v>
      </c>
      <c r="Q5" s="26">
        <f>$G5*'HE25 DD Shares'!Q4</f>
        <v>0</v>
      </c>
      <c r="R5" s="26">
        <f>$G5*'HE25 DD Shares'!R4</f>
        <v>0</v>
      </c>
      <c r="S5" s="26">
        <f>$G5*'HE25 DD Shares'!S4</f>
        <v>0</v>
      </c>
      <c r="T5" s="26">
        <f>$G5*'HE25 DD Shares'!T4</f>
        <v>0</v>
      </c>
      <c r="U5" s="26">
        <f>$G5*'HE25 DD Shares'!U4</f>
        <v>0</v>
      </c>
      <c r="V5" s="26">
        <f>$G5*'HE25 DD Shares'!V4</f>
        <v>0</v>
      </c>
    </row>
    <row r="6" spans="1:24" ht="28.8" x14ac:dyDescent="0.3">
      <c r="A6" s="5" t="s">
        <v>9</v>
      </c>
      <c r="B6" s="6" t="s">
        <v>13</v>
      </c>
      <c r="C6" s="20">
        <v>40</v>
      </c>
      <c r="D6" s="9">
        <v>1</v>
      </c>
      <c r="E6" s="23">
        <f t="shared" si="1"/>
        <v>40</v>
      </c>
      <c r="F6" s="9">
        <v>1</v>
      </c>
      <c r="G6" s="21">
        <f t="shared" si="2"/>
        <v>40</v>
      </c>
      <c r="H6" s="26">
        <f>$G6*'HE25 DD Shares'!H5</f>
        <v>0</v>
      </c>
      <c r="I6" s="26">
        <f>$G6*'HE25 DD Shares'!I5</f>
        <v>0</v>
      </c>
      <c r="J6" s="26">
        <f>$G6*'HE25 DD Shares'!J5</f>
        <v>0</v>
      </c>
      <c r="K6" s="26">
        <f>$G6*'HE25 DD Shares'!K5</f>
        <v>0</v>
      </c>
      <c r="L6" s="26">
        <f>$G6*'HE25 DD Shares'!L5</f>
        <v>0</v>
      </c>
      <c r="M6" s="26">
        <f>$G6*'HE25 DD Shares'!M5</f>
        <v>0</v>
      </c>
      <c r="N6" s="26">
        <f>$G6*'HE25 DD Shares'!N5</f>
        <v>0</v>
      </c>
      <c r="O6" s="26">
        <f>$G6*'HE25 DD Shares'!O5</f>
        <v>0</v>
      </c>
      <c r="P6" s="26">
        <f>$G6*'HE25 DD Shares'!P5</f>
        <v>0</v>
      </c>
      <c r="Q6" s="26">
        <f>$G6*'HE25 DD Shares'!Q5</f>
        <v>40</v>
      </c>
      <c r="R6" s="26">
        <f>$G6*'HE25 DD Shares'!R5</f>
        <v>0</v>
      </c>
      <c r="S6" s="26">
        <f>$G6*'HE25 DD Shares'!S5</f>
        <v>0</v>
      </c>
      <c r="T6" s="26">
        <f>$G6*'HE25 DD Shares'!T5</f>
        <v>0</v>
      </c>
      <c r="U6" s="26">
        <f>$G6*'HE25 DD Shares'!U5</f>
        <v>0</v>
      </c>
      <c r="V6" s="26">
        <f>$G6*'HE25 DD Shares'!V5</f>
        <v>0</v>
      </c>
      <c r="W6" s="30">
        <f>SUM(H6:V6)</f>
        <v>40</v>
      </c>
      <c r="X6">
        <f>IF(W6&lt;&gt;G6,1,0)</f>
        <v>0</v>
      </c>
    </row>
    <row r="7" spans="1:24" hidden="1" x14ac:dyDescent="0.3">
      <c r="A7" s="5" t="s">
        <v>9</v>
      </c>
      <c r="B7" s="6" t="s">
        <v>14</v>
      </c>
      <c r="C7" s="20">
        <v>50</v>
      </c>
      <c r="D7" s="9">
        <v>0.4</v>
      </c>
      <c r="E7" s="23">
        <f t="shared" si="1"/>
        <v>20</v>
      </c>
      <c r="F7" s="9">
        <v>0</v>
      </c>
      <c r="G7" s="21">
        <f t="shared" si="2"/>
        <v>0</v>
      </c>
      <c r="H7" s="26">
        <f>$G7*'HE25 DD Shares'!H6</f>
        <v>0</v>
      </c>
      <c r="I7" s="26">
        <f>$G7*'HE25 DD Shares'!I6</f>
        <v>0</v>
      </c>
      <c r="J7" s="26">
        <f>$G7*'HE25 DD Shares'!J6</f>
        <v>0</v>
      </c>
      <c r="K7" s="26">
        <f>$G7*'HE25 DD Shares'!K6</f>
        <v>0</v>
      </c>
      <c r="L7" s="26">
        <f>$G7*'HE25 DD Shares'!L6</f>
        <v>0</v>
      </c>
      <c r="M7" s="26">
        <f>$G7*'HE25 DD Shares'!M6</f>
        <v>0</v>
      </c>
      <c r="N7" s="26">
        <f>$G7*'HE25 DD Shares'!N6</f>
        <v>0</v>
      </c>
      <c r="O7" s="26">
        <f>$G7*'HE25 DD Shares'!O6</f>
        <v>0</v>
      </c>
      <c r="P7" s="26">
        <f>$G7*'HE25 DD Shares'!P6</f>
        <v>0</v>
      </c>
      <c r="Q7" s="26">
        <f>$G7*'HE25 DD Shares'!Q6</f>
        <v>0</v>
      </c>
      <c r="R7" s="26">
        <f>$G7*'HE25 DD Shares'!R6</f>
        <v>0</v>
      </c>
      <c r="S7" s="26">
        <f>$G7*'HE25 DD Shares'!S6</f>
        <v>0</v>
      </c>
      <c r="T7" s="26">
        <f>$G7*'HE25 DD Shares'!T6</f>
        <v>0</v>
      </c>
      <c r="U7" s="26">
        <f>$G7*'HE25 DD Shares'!U6</f>
        <v>0</v>
      </c>
      <c r="V7" s="26">
        <f>$G7*'HE25 DD Shares'!V6</f>
        <v>0</v>
      </c>
    </row>
    <row r="8" spans="1:24" hidden="1" x14ac:dyDescent="0.3">
      <c r="A8" s="5" t="s">
        <v>9</v>
      </c>
      <c r="B8" s="6" t="s">
        <v>15</v>
      </c>
      <c r="C8" s="20">
        <v>150</v>
      </c>
      <c r="D8" s="9">
        <v>0.4</v>
      </c>
      <c r="E8" s="23">
        <f t="shared" si="1"/>
        <v>60</v>
      </c>
      <c r="F8" s="9">
        <v>0</v>
      </c>
      <c r="G8" s="21">
        <f t="shared" si="2"/>
        <v>0</v>
      </c>
      <c r="H8" s="26">
        <f>$G8*'HE25 DD Shares'!H7</f>
        <v>0</v>
      </c>
      <c r="I8" s="26">
        <f>$G8*'HE25 DD Shares'!I7</f>
        <v>0</v>
      </c>
      <c r="J8" s="26">
        <f>$G8*'HE25 DD Shares'!J7</f>
        <v>0</v>
      </c>
      <c r="K8" s="26">
        <f>$G8*'HE25 DD Shares'!K7</f>
        <v>0</v>
      </c>
      <c r="L8" s="26">
        <f>$G8*'HE25 DD Shares'!L7</f>
        <v>0</v>
      </c>
      <c r="M8" s="26">
        <f>$G8*'HE25 DD Shares'!M7</f>
        <v>0</v>
      </c>
      <c r="N8" s="26">
        <f>$G8*'HE25 DD Shares'!N7</f>
        <v>0</v>
      </c>
      <c r="O8" s="26">
        <f>$G8*'HE25 DD Shares'!O7</f>
        <v>0</v>
      </c>
      <c r="P8" s="26">
        <f>$G8*'HE25 DD Shares'!P7</f>
        <v>0</v>
      </c>
      <c r="Q8" s="26">
        <f>$G8*'HE25 DD Shares'!Q7</f>
        <v>0</v>
      </c>
      <c r="R8" s="26">
        <f>$G8*'HE25 DD Shares'!R7</f>
        <v>0</v>
      </c>
      <c r="S8" s="26">
        <f>$G8*'HE25 DD Shares'!S7</f>
        <v>0</v>
      </c>
      <c r="T8" s="26">
        <f>$G8*'HE25 DD Shares'!T7</f>
        <v>0</v>
      </c>
      <c r="U8" s="26">
        <f>$G8*'HE25 DD Shares'!U7</f>
        <v>0</v>
      </c>
      <c r="V8" s="26">
        <f>$G8*'HE25 DD Shares'!V7</f>
        <v>0</v>
      </c>
    </row>
    <row r="9" spans="1:24" ht="28.8" hidden="1" x14ac:dyDescent="0.3">
      <c r="A9" s="5" t="s">
        <v>9</v>
      </c>
      <c r="B9" s="6" t="s">
        <v>16</v>
      </c>
      <c r="C9" s="20">
        <v>77</v>
      </c>
      <c r="D9" s="9">
        <v>1</v>
      </c>
      <c r="E9" s="23">
        <f t="shared" si="1"/>
        <v>77</v>
      </c>
      <c r="F9" s="9">
        <v>0</v>
      </c>
      <c r="G9" s="21">
        <f t="shared" si="2"/>
        <v>0</v>
      </c>
      <c r="H9" s="26">
        <f>$G9*'HE25 DD Shares'!H8</f>
        <v>0</v>
      </c>
      <c r="I9" s="26">
        <f>$G9*'HE25 DD Shares'!I8</f>
        <v>0</v>
      </c>
      <c r="J9" s="26">
        <f>$G9*'HE25 DD Shares'!J8</f>
        <v>0</v>
      </c>
      <c r="K9" s="26">
        <f>$G9*'HE25 DD Shares'!K8</f>
        <v>0</v>
      </c>
      <c r="L9" s="26">
        <f>$G9*'HE25 DD Shares'!L8</f>
        <v>0</v>
      </c>
      <c r="M9" s="26">
        <f>$G9*'HE25 DD Shares'!M8</f>
        <v>0</v>
      </c>
      <c r="N9" s="26">
        <f>$G9*'HE25 DD Shares'!N8</f>
        <v>0</v>
      </c>
      <c r="O9" s="26">
        <f>$G9*'HE25 DD Shares'!O8</f>
        <v>0</v>
      </c>
      <c r="P9" s="26">
        <f>$G9*'HE25 DD Shares'!P8</f>
        <v>0</v>
      </c>
      <c r="Q9" s="26">
        <f>$G9*'HE25 DD Shares'!Q8</f>
        <v>0</v>
      </c>
      <c r="R9" s="26">
        <f>$G9*'HE25 DD Shares'!R8</f>
        <v>0</v>
      </c>
      <c r="S9" s="26">
        <f>$G9*'HE25 DD Shares'!S8</f>
        <v>0</v>
      </c>
      <c r="T9" s="26">
        <f>$G9*'HE25 DD Shares'!T8</f>
        <v>0</v>
      </c>
      <c r="U9" s="26">
        <f>$G9*'HE25 DD Shares'!U8</f>
        <v>0</v>
      </c>
      <c r="V9" s="26">
        <f>$G9*'HE25 DD Shares'!V8</f>
        <v>0</v>
      </c>
    </row>
    <row r="10" spans="1:24" ht="28.8" hidden="1" x14ac:dyDescent="0.3">
      <c r="A10" s="5" t="s">
        <v>9</v>
      </c>
      <c r="B10" s="6" t="s">
        <v>17</v>
      </c>
      <c r="C10" s="20">
        <v>40</v>
      </c>
      <c r="D10" s="9">
        <v>0.4</v>
      </c>
      <c r="E10" s="23">
        <f t="shared" si="1"/>
        <v>16</v>
      </c>
      <c r="F10" s="9">
        <v>0</v>
      </c>
      <c r="G10" s="21">
        <f t="shared" si="2"/>
        <v>0</v>
      </c>
      <c r="H10" s="26">
        <f>$G10*'HE25 DD Shares'!H9</f>
        <v>0</v>
      </c>
      <c r="I10" s="26">
        <f>$G10*'HE25 DD Shares'!I9</f>
        <v>0</v>
      </c>
      <c r="J10" s="26">
        <f>$G10*'HE25 DD Shares'!J9</f>
        <v>0</v>
      </c>
      <c r="K10" s="26">
        <f>$G10*'HE25 DD Shares'!K9</f>
        <v>0</v>
      </c>
      <c r="L10" s="26">
        <f>$G10*'HE25 DD Shares'!L9</f>
        <v>0</v>
      </c>
      <c r="M10" s="26">
        <f>$G10*'HE25 DD Shares'!M9</f>
        <v>0</v>
      </c>
      <c r="N10" s="26">
        <f>$G10*'HE25 DD Shares'!N9</f>
        <v>0</v>
      </c>
      <c r="O10" s="26">
        <f>$G10*'HE25 DD Shares'!O9</f>
        <v>0</v>
      </c>
      <c r="P10" s="26">
        <f>$G10*'HE25 DD Shares'!P9</f>
        <v>0</v>
      </c>
      <c r="Q10" s="26">
        <f>$G10*'HE25 DD Shares'!Q9</f>
        <v>0</v>
      </c>
      <c r="R10" s="26">
        <f>$G10*'HE25 DD Shares'!R9</f>
        <v>0</v>
      </c>
      <c r="S10" s="26">
        <f>$G10*'HE25 DD Shares'!S9</f>
        <v>0</v>
      </c>
      <c r="T10" s="26">
        <f>$G10*'HE25 DD Shares'!T9</f>
        <v>0</v>
      </c>
      <c r="U10" s="26">
        <f>$G10*'HE25 DD Shares'!U9</f>
        <v>0</v>
      </c>
      <c r="V10" s="26">
        <f>$G10*'HE25 DD Shares'!V9</f>
        <v>0</v>
      </c>
    </row>
    <row r="11" spans="1:24" x14ac:dyDescent="0.3">
      <c r="A11" s="5" t="s">
        <v>9</v>
      </c>
      <c r="B11" s="6" t="s">
        <v>18</v>
      </c>
      <c r="C11" s="20">
        <v>35</v>
      </c>
      <c r="D11" s="9">
        <v>1</v>
      </c>
      <c r="E11" s="23">
        <f t="shared" si="1"/>
        <v>35</v>
      </c>
      <c r="F11" s="9">
        <v>1</v>
      </c>
      <c r="G11" s="21">
        <f t="shared" si="2"/>
        <v>35</v>
      </c>
      <c r="H11" s="26">
        <f>$G11*'HE25 DD Shares'!H10</f>
        <v>0</v>
      </c>
      <c r="I11" s="26">
        <f>$G11*'HE25 DD Shares'!I10</f>
        <v>0</v>
      </c>
      <c r="J11" s="26">
        <f>$G11*'HE25 DD Shares'!J10</f>
        <v>0</v>
      </c>
      <c r="K11" s="26">
        <f>$G11*'HE25 DD Shares'!K10</f>
        <v>0</v>
      </c>
      <c r="L11" s="26">
        <f>$G11*'HE25 DD Shares'!L10</f>
        <v>0</v>
      </c>
      <c r="M11" s="26">
        <f>$G11*'HE25 DD Shares'!M10</f>
        <v>0</v>
      </c>
      <c r="N11" s="26">
        <f>$G11*'HE25 DD Shares'!N10</f>
        <v>0</v>
      </c>
      <c r="O11" s="26">
        <f>$G11*'HE25 DD Shares'!O10</f>
        <v>0</v>
      </c>
      <c r="P11" s="26">
        <f>$G11*'HE25 DD Shares'!P10</f>
        <v>0</v>
      </c>
      <c r="Q11" s="26">
        <f>$G11*'HE25 DD Shares'!Q10</f>
        <v>35</v>
      </c>
      <c r="R11" s="26">
        <f>$G11*'HE25 DD Shares'!R10</f>
        <v>0</v>
      </c>
      <c r="S11" s="26">
        <f>$G11*'HE25 DD Shares'!S10</f>
        <v>0</v>
      </c>
      <c r="T11" s="26">
        <f>$G11*'HE25 DD Shares'!T10</f>
        <v>0</v>
      </c>
      <c r="U11" s="26">
        <f>$G11*'HE25 DD Shares'!U10</f>
        <v>0</v>
      </c>
      <c r="V11" s="26">
        <f>$G11*'HE25 DD Shares'!V10</f>
        <v>0</v>
      </c>
      <c r="W11" s="30">
        <f t="shared" ref="W11:W12" si="3">SUM(H11:V11)</f>
        <v>35</v>
      </c>
      <c r="X11">
        <f t="shared" ref="X11:X12" si="4">IF(W11&lt;&gt;G11,1,0)</f>
        <v>0</v>
      </c>
    </row>
    <row r="12" spans="1:24" ht="28.8" x14ac:dyDescent="0.3">
      <c r="A12" s="5" t="s">
        <v>9</v>
      </c>
      <c r="B12" s="6" t="s">
        <v>19</v>
      </c>
      <c r="C12" s="20">
        <v>50</v>
      </c>
      <c r="D12" s="9">
        <v>1</v>
      </c>
      <c r="E12" s="23">
        <f t="shared" si="1"/>
        <v>50</v>
      </c>
      <c r="F12" s="9">
        <v>1</v>
      </c>
      <c r="G12" s="21">
        <f t="shared" si="2"/>
        <v>50</v>
      </c>
      <c r="H12" s="26">
        <f>$G12*'HE25 DD Shares'!H11</f>
        <v>0</v>
      </c>
      <c r="I12" s="26">
        <f>$G12*'HE25 DD Shares'!I11</f>
        <v>0</v>
      </c>
      <c r="J12" s="26">
        <f>$G12*'HE25 DD Shares'!J11</f>
        <v>0</v>
      </c>
      <c r="K12" s="26">
        <f>$G12*'HE25 DD Shares'!K11</f>
        <v>0</v>
      </c>
      <c r="L12" s="26">
        <f>$G12*'HE25 DD Shares'!L11</f>
        <v>0</v>
      </c>
      <c r="M12" s="26">
        <f>$G12*'HE25 DD Shares'!M11</f>
        <v>0</v>
      </c>
      <c r="N12" s="26">
        <f>$G12*'HE25 DD Shares'!N11</f>
        <v>0</v>
      </c>
      <c r="O12" s="26">
        <f>$G12*'HE25 DD Shares'!O11</f>
        <v>0</v>
      </c>
      <c r="P12" s="26">
        <f>$G12*'HE25 DD Shares'!P11</f>
        <v>16.666666666666664</v>
      </c>
      <c r="Q12" s="26">
        <f>$G12*'HE25 DD Shares'!Q11</f>
        <v>20</v>
      </c>
      <c r="R12" s="26">
        <f>$G12*'HE25 DD Shares'!R11</f>
        <v>0</v>
      </c>
      <c r="S12" s="26">
        <f>$G12*'HE25 DD Shares'!S11</f>
        <v>0</v>
      </c>
      <c r="T12" s="26">
        <f>$G12*'HE25 DD Shares'!T11</f>
        <v>0</v>
      </c>
      <c r="U12" s="26">
        <f>$G12*'HE25 DD Shares'!U11</f>
        <v>13.333333333333336</v>
      </c>
      <c r="V12" s="26">
        <f>$G12*'HE25 DD Shares'!V11</f>
        <v>0</v>
      </c>
      <c r="W12" s="30">
        <f t="shared" si="3"/>
        <v>50</v>
      </c>
      <c r="X12">
        <f t="shared" si="4"/>
        <v>0</v>
      </c>
    </row>
    <row r="13" spans="1:24" hidden="1" x14ac:dyDescent="0.3">
      <c r="A13" s="5" t="s">
        <v>9</v>
      </c>
      <c r="B13" s="6" t="s">
        <v>20</v>
      </c>
      <c r="C13" s="20">
        <v>371.19</v>
      </c>
      <c r="D13" s="9">
        <v>0</v>
      </c>
      <c r="E13" s="23">
        <f t="shared" si="1"/>
        <v>0</v>
      </c>
      <c r="F13" s="9">
        <v>0</v>
      </c>
      <c r="G13" s="21">
        <f t="shared" si="2"/>
        <v>0</v>
      </c>
      <c r="H13" s="26">
        <f>$G13*'HE25 DD Shares'!H12</f>
        <v>0</v>
      </c>
      <c r="I13" s="26">
        <f>$G13*'HE25 DD Shares'!I12</f>
        <v>0</v>
      </c>
      <c r="J13" s="26">
        <f>$G13*'HE25 DD Shares'!J12</f>
        <v>0</v>
      </c>
      <c r="K13" s="26">
        <f>$G13*'HE25 DD Shares'!K12</f>
        <v>0</v>
      </c>
      <c r="L13" s="26">
        <f>$G13*'HE25 DD Shares'!L12</f>
        <v>0</v>
      </c>
      <c r="M13" s="26">
        <f>$G13*'HE25 DD Shares'!M12</f>
        <v>0</v>
      </c>
      <c r="N13" s="26">
        <f>$G13*'HE25 DD Shares'!N12</f>
        <v>0</v>
      </c>
      <c r="O13" s="26">
        <f>$G13*'HE25 DD Shares'!O12</f>
        <v>0</v>
      </c>
      <c r="P13" s="26">
        <f>$G13*'HE25 DD Shares'!P12</f>
        <v>0</v>
      </c>
      <c r="Q13" s="26">
        <f>$G13*'HE25 DD Shares'!Q12</f>
        <v>0</v>
      </c>
      <c r="R13" s="26">
        <f>$G13*'HE25 DD Shares'!R12</f>
        <v>0</v>
      </c>
      <c r="S13" s="26">
        <f>$G13*'HE25 DD Shares'!S12</f>
        <v>0</v>
      </c>
      <c r="T13" s="26">
        <f>$G13*'HE25 DD Shares'!T12</f>
        <v>0</v>
      </c>
      <c r="U13" s="26">
        <f>$G13*'HE25 DD Shares'!U12</f>
        <v>0</v>
      </c>
      <c r="V13" s="26">
        <f>$G13*'HE25 DD Shares'!V12</f>
        <v>0</v>
      </c>
    </row>
    <row r="14" spans="1:24" x14ac:dyDescent="0.3">
      <c r="A14" s="5" t="s">
        <v>21</v>
      </c>
      <c r="B14" s="6" t="s">
        <v>22</v>
      </c>
      <c r="C14" s="20">
        <v>26</v>
      </c>
      <c r="D14" s="9">
        <v>1</v>
      </c>
      <c r="E14" s="23">
        <f t="shared" si="1"/>
        <v>26</v>
      </c>
      <c r="F14" s="9">
        <v>1</v>
      </c>
      <c r="G14" s="21">
        <f t="shared" si="2"/>
        <v>26</v>
      </c>
      <c r="H14" s="26">
        <f>$G14*'HE25 DD Shares'!H13</f>
        <v>0</v>
      </c>
      <c r="I14" s="26">
        <f>$G14*'HE25 DD Shares'!I13</f>
        <v>0</v>
      </c>
      <c r="J14" s="26">
        <f>$G14*'HE25 DD Shares'!J13</f>
        <v>0</v>
      </c>
      <c r="K14" s="26">
        <f>$G14*'HE25 DD Shares'!K13</f>
        <v>0</v>
      </c>
      <c r="L14" s="26">
        <f>$G14*'HE25 DD Shares'!L13</f>
        <v>0</v>
      </c>
      <c r="M14" s="26">
        <f>$G14*'HE25 DD Shares'!M13</f>
        <v>0</v>
      </c>
      <c r="N14" s="26">
        <f>$G14*'HE25 DD Shares'!N13</f>
        <v>0</v>
      </c>
      <c r="O14" s="26">
        <f>$G14*'HE25 DD Shares'!O13</f>
        <v>26</v>
      </c>
      <c r="P14" s="26">
        <f>$G14*'HE25 DD Shares'!P13</f>
        <v>0</v>
      </c>
      <c r="Q14" s="26">
        <f>$G14*'HE25 DD Shares'!Q13</f>
        <v>0</v>
      </c>
      <c r="R14" s="26">
        <f>$G14*'HE25 DD Shares'!R13</f>
        <v>0</v>
      </c>
      <c r="S14" s="26">
        <f>$G14*'HE25 DD Shares'!S13</f>
        <v>0</v>
      </c>
      <c r="T14" s="26">
        <f>$G14*'HE25 DD Shares'!T13</f>
        <v>0</v>
      </c>
      <c r="U14" s="26">
        <f>$G14*'HE25 DD Shares'!U13</f>
        <v>0</v>
      </c>
      <c r="V14" s="26">
        <f>$G14*'HE25 DD Shares'!V13</f>
        <v>0</v>
      </c>
      <c r="W14" s="30">
        <f>SUM(H14:V14)</f>
        <v>26</v>
      </c>
      <c r="X14">
        <f>IF(W14&lt;&gt;G14,1,0)</f>
        <v>0</v>
      </c>
    </row>
    <row r="15" spans="1:24" ht="28.8" hidden="1" x14ac:dyDescent="0.3">
      <c r="A15" s="5" t="s">
        <v>21</v>
      </c>
      <c r="B15" s="6" t="s">
        <v>23</v>
      </c>
      <c r="C15" s="20">
        <v>3.5</v>
      </c>
      <c r="D15" s="9">
        <v>0.4</v>
      </c>
      <c r="E15" s="23">
        <f t="shared" si="1"/>
        <v>1.4000000000000001</v>
      </c>
      <c r="F15" s="9">
        <v>0</v>
      </c>
      <c r="G15" s="21">
        <f t="shared" si="2"/>
        <v>0</v>
      </c>
      <c r="H15" s="26">
        <f>$G15*'HE25 DD Shares'!H14</f>
        <v>0</v>
      </c>
      <c r="I15" s="26">
        <f>$G15*'HE25 DD Shares'!I14</f>
        <v>0</v>
      </c>
      <c r="J15" s="26">
        <f>$G15*'HE25 DD Shares'!J14</f>
        <v>0</v>
      </c>
      <c r="K15" s="26">
        <f>$G15*'HE25 DD Shares'!K14</f>
        <v>0</v>
      </c>
      <c r="L15" s="26">
        <f>$G15*'HE25 DD Shares'!L14</f>
        <v>0</v>
      </c>
      <c r="M15" s="26">
        <f>$G15*'HE25 DD Shares'!M14</f>
        <v>0</v>
      </c>
      <c r="N15" s="26">
        <f>$G15*'HE25 DD Shares'!N14</f>
        <v>0</v>
      </c>
      <c r="O15" s="26">
        <f>$G15*'HE25 DD Shares'!O14</f>
        <v>0</v>
      </c>
      <c r="P15" s="26">
        <f>$G15*'HE25 DD Shares'!P14</f>
        <v>0</v>
      </c>
      <c r="Q15" s="26">
        <f>$G15*'HE25 DD Shares'!Q14</f>
        <v>0</v>
      </c>
      <c r="R15" s="26">
        <f>$G15*'HE25 DD Shares'!R14</f>
        <v>0</v>
      </c>
      <c r="S15" s="26">
        <f>$G15*'HE25 DD Shares'!S14</f>
        <v>0</v>
      </c>
      <c r="T15" s="26">
        <f>$G15*'HE25 DD Shares'!T14</f>
        <v>0</v>
      </c>
      <c r="U15" s="26">
        <f>$G15*'HE25 DD Shares'!U14</f>
        <v>0</v>
      </c>
      <c r="V15" s="26">
        <f>$G15*'HE25 DD Shares'!V14</f>
        <v>0</v>
      </c>
    </row>
    <row r="16" spans="1:24" hidden="1" x14ac:dyDescent="0.3">
      <c r="A16" s="5" t="s">
        <v>21</v>
      </c>
      <c r="B16" s="6" t="s">
        <v>24</v>
      </c>
      <c r="C16" s="20">
        <v>10.5</v>
      </c>
      <c r="D16" s="9">
        <v>0.4</v>
      </c>
      <c r="E16" s="23">
        <f t="shared" si="1"/>
        <v>4.2</v>
      </c>
      <c r="F16" s="9">
        <v>0</v>
      </c>
      <c r="G16" s="21">
        <f t="shared" si="2"/>
        <v>0</v>
      </c>
      <c r="H16" s="26">
        <f>$G16*'HE25 DD Shares'!H15</f>
        <v>0</v>
      </c>
      <c r="I16" s="26">
        <f>$G16*'HE25 DD Shares'!I15</f>
        <v>0</v>
      </c>
      <c r="J16" s="26">
        <f>$G16*'HE25 DD Shares'!J15</f>
        <v>0</v>
      </c>
      <c r="K16" s="26">
        <f>$G16*'HE25 DD Shares'!K15</f>
        <v>0</v>
      </c>
      <c r="L16" s="26">
        <f>$G16*'HE25 DD Shares'!L15</f>
        <v>0</v>
      </c>
      <c r="M16" s="26">
        <f>$G16*'HE25 DD Shares'!M15</f>
        <v>0</v>
      </c>
      <c r="N16" s="26">
        <f>$G16*'HE25 DD Shares'!N15</f>
        <v>0</v>
      </c>
      <c r="O16" s="26">
        <f>$G16*'HE25 DD Shares'!O15</f>
        <v>0</v>
      </c>
      <c r="P16" s="26">
        <f>$G16*'HE25 DD Shares'!P15</f>
        <v>0</v>
      </c>
      <c r="Q16" s="26">
        <f>$G16*'HE25 DD Shares'!Q15</f>
        <v>0</v>
      </c>
      <c r="R16" s="26">
        <f>$G16*'HE25 DD Shares'!R15</f>
        <v>0</v>
      </c>
      <c r="S16" s="26">
        <f>$G16*'HE25 DD Shares'!S15</f>
        <v>0</v>
      </c>
      <c r="T16" s="26">
        <f>$G16*'HE25 DD Shares'!T15</f>
        <v>0</v>
      </c>
      <c r="U16" s="26">
        <f>$G16*'HE25 DD Shares'!U15</f>
        <v>0</v>
      </c>
      <c r="V16" s="26">
        <f>$G16*'HE25 DD Shares'!V15</f>
        <v>0</v>
      </c>
    </row>
    <row r="17" spans="1:24" hidden="1" x14ac:dyDescent="0.3">
      <c r="A17" s="5" t="s">
        <v>21</v>
      </c>
      <c r="B17" s="6" t="s">
        <v>25</v>
      </c>
      <c r="C17" s="20">
        <v>7</v>
      </c>
      <c r="D17" s="9">
        <v>0.4</v>
      </c>
      <c r="E17" s="23">
        <f t="shared" si="1"/>
        <v>2.8000000000000003</v>
      </c>
      <c r="F17" s="9">
        <v>0</v>
      </c>
      <c r="G17" s="21">
        <f t="shared" si="2"/>
        <v>0</v>
      </c>
      <c r="H17" s="26">
        <f>$G17*'HE25 DD Shares'!H16</f>
        <v>0</v>
      </c>
      <c r="I17" s="26">
        <f>$G17*'HE25 DD Shares'!I16</f>
        <v>0</v>
      </c>
      <c r="J17" s="26">
        <f>$G17*'HE25 DD Shares'!J16</f>
        <v>0</v>
      </c>
      <c r="K17" s="26">
        <f>$G17*'HE25 DD Shares'!K16</f>
        <v>0</v>
      </c>
      <c r="L17" s="26">
        <f>$G17*'HE25 DD Shares'!L16</f>
        <v>0</v>
      </c>
      <c r="M17" s="26">
        <f>$G17*'HE25 DD Shares'!M16</f>
        <v>0</v>
      </c>
      <c r="N17" s="26">
        <f>$G17*'HE25 DD Shares'!N16</f>
        <v>0</v>
      </c>
      <c r="O17" s="26">
        <f>$G17*'HE25 DD Shares'!O16</f>
        <v>0</v>
      </c>
      <c r="P17" s="26">
        <f>$G17*'HE25 DD Shares'!P16</f>
        <v>0</v>
      </c>
      <c r="Q17" s="26">
        <f>$G17*'HE25 DD Shares'!Q16</f>
        <v>0</v>
      </c>
      <c r="R17" s="26">
        <f>$G17*'HE25 DD Shares'!R16</f>
        <v>0</v>
      </c>
      <c r="S17" s="26">
        <f>$G17*'HE25 DD Shares'!S16</f>
        <v>0</v>
      </c>
      <c r="T17" s="26">
        <f>$G17*'HE25 DD Shares'!T16</f>
        <v>0</v>
      </c>
      <c r="U17" s="26">
        <f>$G17*'HE25 DD Shares'!U16</f>
        <v>0</v>
      </c>
      <c r="V17" s="26">
        <f>$G17*'HE25 DD Shares'!V16</f>
        <v>0</v>
      </c>
    </row>
    <row r="18" spans="1:24" ht="28.8" hidden="1" x14ac:dyDescent="0.3">
      <c r="A18" s="5" t="s">
        <v>21</v>
      </c>
      <c r="B18" s="6" t="s">
        <v>26</v>
      </c>
      <c r="C18" s="20">
        <v>12</v>
      </c>
      <c r="D18" s="9">
        <v>0.4</v>
      </c>
      <c r="E18" s="23">
        <f t="shared" si="1"/>
        <v>4.8000000000000007</v>
      </c>
      <c r="F18" s="9">
        <v>0</v>
      </c>
      <c r="G18" s="21">
        <f t="shared" si="2"/>
        <v>0</v>
      </c>
      <c r="H18" s="26">
        <f>$G18*'HE25 DD Shares'!H17</f>
        <v>0</v>
      </c>
      <c r="I18" s="26">
        <f>$G18*'HE25 DD Shares'!I17</f>
        <v>0</v>
      </c>
      <c r="J18" s="26">
        <f>$G18*'HE25 DD Shares'!J17</f>
        <v>0</v>
      </c>
      <c r="K18" s="26">
        <f>$G18*'HE25 DD Shares'!K17</f>
        <v>0</v>
      </c>
      <c r="L18" s="26">
        <f>$G18*'HE25 DD Shares'!L17</f>
        <v>0</v>
      </c>
      <c r="M18" s="26">
        <f>$G18*'HE25 DD Shares'!M17</f>
        <v>0</v>
      </c>
      <c r="N18" s="26">
        <f>$G18*'HE25 DD Shares'!N17</f>
        <v>0</v>
      </c>
      <c r="O18" s="26">
        <f>$G18*'HE25 DD Shares'!O17</f>
        <v>0</v>
      </c>
      <c r="P18" s="26">
        <f>$G18*'HE25 DD Shares'!P17</f>
        <v>0</v>
      </c>
      <c r="Q18" s="26">
        <f>$G18*'HE25 DD Shares'!Q17</f>
        <v>0</v>
      </c>
      <c r="R18" s="26">
        <f>$G18*'HE25 DD Shares'!R17</f>
        <v>0</v>
      </c>
      <c r="S18" s="26">
        <f>$G18*'HE25 DD Shares'!S17</f>
        <v>0</v>
      </c>
      <c r="T18" s="26">
        <f>$G18*'HE25 DD Shares'!T17</f>
        <v>0</v>
      </c>
      <c r="U18" s="26">
        <f>$G18*'HE25 DD Shares'!U17</f>
        <v>0</v>
      </c>
      <c r="V18" s="26">
        <f>$G18*'HE25 DD Shares'!V17</f>
        <v>0</v>
      </c>
    </row>
    <row r="19" spans="1:24" hidden="1" x14ac:dyDescent="0.3">
      <c r="A19" s="5" t="s">
        <v>21</v>
      </c>
      <c r="B19" s="6" t="s">
        <v>27</v>
      </c>
      <c r="C19" s="20">
        <v>13.5</v>
      </c>
      <c r="D19" s="9">
        <v>0.4</v>
      </c>
      <c r="E19" s="23">
        <f t="shared" si="1"/>
        <v>5.4</v>
      </c>
      <c r="F19" s="9">
        <v>0</v>
      </c>
      <c r="G19" s="21">
        <f t="shared" si="2"/>
        <v>0</v>
      </c>
      <c r="H19" s="26">
        <f>$G19*'HE25 DD Shares'!H18</f>
        <v>0</v>
      </c>
      <c r="I19" s="26">
        <f>$G19*'HE25 DD Shares'!I18</f>
        <v>0</v>
      </c>
      <c r="J19" s="26">
        <f>$G19*'HE25 DD Shares'!J18</f>
        <v>0</v>
      </c>
      <c r="K19" s="26">
        <f>$G19*'HE25 DD Shares'!K18</f>
        <v>0</v>
      </c>
      <c r="L19" s="26">
        <f>$G19*'HE25 DD Shares'!L18</f>
        <v>0</v>
      </c>
      <c r="M19" s="26">
        <f>$G19*'HE25 DD Shares'!M18</f>
        <v>0</v>
      </c>
      <c r="N19" s="26">
        <f>$G19*'HE25 DD Shares'!N18</f>
        <v>0</v>
      </c>
      <c r="O19" s="26">
        <f>$G19*'HE25 DD Shares'!O18</f>
        <v>0</v>
      </c>
      <c r="P19" s="26">
        <f>$G19*'HE25 DD Shares'!P18</f>
        <v>0</v>
      </c>
      <c r="Q19" s="26">
        <f>$G19*'HE25 DD Shares'!Q18</f>
        <v>0</v>
      </c>
      <c r="R19" s="26">
        <f>$G19*'HE25 DD Shares'!R18</f>
        <v>0</v>
      </c>
      <c r="S19" s="26">
        <f>$G19*'HE25 DD Shares'!S18</f>
        <v>0</v>
      </c>
      <c r="T19" s="26">
        <f>$G19*'HE25 DD Shares'!T18</f>
        <v>0</v>
      </c>
      <c r="U19" s="26">
        <f>$G19*'HE25 DD Shares'!U18</f>
        <v>0</v>
      </c>
      <c r="V19" s="26">
        <f>$G19*'HE25 DD Shares'!V18</f>
        <v>0</v>
      </c>
    </row>
    <row r="20" spans="1:24" hidden="1" x14ac:dyDescent="0.3">
      <c r="A20" s="5" t="s">
        <v>21</v>
      </c>
      <c r="B20" s="6" t="s">
        <v>28</v>
      </c>
      <c r="C20" s="20">
        <v>10.199999999999999</v>
      </c>
      <c r="D20" s="9">
        <v>0.4</v>
      </c>
      <c r="E20" s="23">
        <f t="shared" si="1"/>
        <v>4.08</v>
      </c>
      <c r="F20" s="9">
        <v>0</v>
      </c>
      <c r="G20" s="21">
        <f t="shared" si="2"/>
        <v>0</v>
      </c>
      <c r="H20" s="26">
        <f>$G20*'HE25 DD Shares'!H19</f>
        <v>0</v>
      </c>
      <c r="I20" s="26">
        <f>$G20*'HE25 DD Shares'!I19</f>
        <v>0</v>
      </c>
      <c r="J20" s="26">
        <f>$G20*'HE25 DD Shares'!J19</f>
        <v>0</v>
      </c>
      <c r="K20" s="26">
        <f>$G20*'HE25 DD Shares'!K19</f>
        <v>0</v>
      </c>
      <c r="L20" s="26">
        <f>$G20*'HE25 DD Shares'!L19</f>
        <v>0</v>
      </c>
      <c r="M20" s="26">
        <f>$G20*'HE25 DD Shares'!M19</f>
        <v>0</v>
      </c>
      <c r="N20" s="26">
        <f>$G20*'HE25 DD Shares'!N19</f>
        <v>0</v>
      </c>
      <c r="O20" s="26">
        <f>$G20*'HE25 DD Shares'!O19</f>
        <v>0</v>
      </c>
      <c r="P20" s="26">
        <f>$G20*'HE25 DD Shares'!P19</f>
        <v>0</v>
      </c>
      <c r="Q20" s="26">
        <f>$G20*'HE25 DD Shares'!Q19</f>
        <v>0</v>
      </c>
      <c r="R20" s="26">
        <f>$G20*'HE25 DD Shares'!R19</f>
        <v>0</v>
      </c>
      <c r="S20" s="26">
        <f>$G20*'HE25 DD Shares'!S19</f>
        <v>0</v>
      </c>
      <c r="T20" s="26">
        <f>$G20*'HE25 DD Shares'!T19</f>
        <v>0</v>
      </c>
      <c r="U20" s="26">
        <f>$G20*'HE25 DD Shares'!U19</f>
        <v>0</v>
      </c>
      <c r="V20" s="26">
        <f>$G20*'HE25 DD Shares'!V19</f>
        <v>0</v>
      </c>
    </row>
    <row r="21" spans="1:24" hidden="1" x14ac:dyDescent="0.3">
      <c r="A21" s="5" t="s">
        <v>21</v>
      </c>
      <c r="B21" s="6" t="s">
        <v>29</v>
      </c>
      <c r="C21" s="20">
        <v>10.5</v>
      </c>
      <c r="D21" s="9">
        <v>1</v>
      </c>
      <c r="E21" s="23">
        <f t="shared" si="1"/>
        <v>10.5</v>
      </c>
      <c r="F21" s="9">
        <v>0</v>
      </c>
      <c r="G21" s="21">
        <f t="shared" si="2"/>
        <v>0</v>
      </c>
      <c r="H21" s="26">
        <f>$G21*'HE25 DD Shares'!H20</f>
        <v>0</v>
      </c>
      <c r="I21" s="26">
        <f>$G21*'HE25 DD Shares'!I20</f>
        <v>0</v>
      </c>
      <c r="J21" s="26">
        <f>$G21*'HE25 DD Shares'!J20</f>
        <v>0</v>
      </c>
      <c r="K21" s="26">
        <f>$G21*'HE25 DD Shares'!K20</f>
        <v>0</v>
      </c>
      <c r="L21" s="26">
        <f>$G21*'HE25 DD Shares'!L20</f>
        <v>0</v>
      </c>
      <c r="M21" s="26">
        <f>$G21*'HE25 DD Shares'!M20</f>
        <v>0</v>
      </c>
      <c r="N21" s="26">
        <f>$G21*'HE25 DD Shares'!N20</f>
        <v>0</v>
      </c>
      <c r="O21" s="26">
        <f>$G21*'HE25 DD Shares'!O20</f>
        <v>0</v>
      </c>
      <c r="P21" s="26">
        <f>$G21*'HE25 DD Shares'!P20</f>
        <v>0</v>
      </c>
      <c r="Q21" s="26">
        <f>$G21*'HE25 DD Shares'!Q20</f>
        <v>0</v>
      </c>
      <c r="R21" s="26">
        <f>$G21*'HE25 DD Shares'!R20</f>
        <v>0</v>
      </c>
      <c r="S21" s="26">
        <f>$G21*'HE25 DD Shares'!S20</f>
        <v>0</v>
      </c>
      <c r="T21" s="26">
        <f>$G21*'HE25 DD Shares'!T20</f>
        <v>0</v>
      </c>
      <c r="U21" s="26">
        <f>$G21*'HE25 DD Shares'!U20</f>
        <v>0</v>
      </c>
      <c r="V21" s="26">
        <f>$G21*'HE25 DD Shares'!V20</f>
        <v>0</v>
      </c>
    </row>
    <row r="22" spans="1:24" ht="28.8" hidden="1" x14ac:dyDescent="0.3">
      <c r="A22" s="5" t="s">
        <v>21</v>
      </c>
      <c r="B22" s="6" t="s">
        <v>30</v>
      </c>
      <c r="C22" s="20">
        <v>10.199999999999999</v>
      </c>
      <c r="D22" s="9">
        <v>0.4</v>
      </c>
      <c r="E22" s="23">
        <f t="shared" si="1"/>
        <v>4.08</v>
      </c>
      <c r="F22" s="9">
        <v>0</v>
      </c>
      <c r="G22" s="21">
        <f t="shared" si="2"/>
        <v>0</v>
      </c>
      <c r="H22" s="26">
        <f>$G22*'HE25 DD Shares'!H21</f>
        <v>0</v>
      </c>
      <c r="I22" s="26">
        <f>$G22*'HE25 DD Shares'!I21</f>
        <v>0</v>
      </c>
      <c r="J22" s="26">
        <f>$G22*'HE25 DD Shares'!J21</f>
        <v>0</v>
      </c>
      <c r="K22" s="26">
        <f>$G22*'HE25 DD Shares'!K21</f>
        <v>0</v>
      </c>
      <c r="L22" s="26">
        <f>$G22*'HE25 DD Shares'!L21</f>
        <v>0</v>
      </c>
      <c r="M22" s="26">
        <f>$G22*'HE25 DD Shares'!M21</f>
        <v>0</v>
      </c>
      <c r="N22" s="26">
        <f>$G22*'HE25 DD Shares'!N21</f>
        <v>0</v>
      </c>
      <c r="O22" s="26">
        <f>$G22*'HE25 DD Shares'!O21</f>
        <v>0</v>
      </c>
      <c r="P22" s="26">
        <f>$G22*'HE25 DD Shares'!P21</f>
        <v>0</v>
      </c>
      <c r="Q22" s="26">
        <f>$G22*'HE25 DD Shares'!Q21</f>
        <v>0</v>
      </c>
      <c r="R22" s="26">
        <f>$G22*'HE25 DD Shares'!R21</f>
        <v>0</v>
      </c>
      <c r="S22" s="26">
        <f>$G22*'HE25 DD Shares'!S21</f>
        <v>0</v>
      </c>
      <c r="T22" s="26">
        <f>$G22*'HE25 DD Shares'!T21</f>
        <v>0</v>
      </c>
      <c r="U22" s="26">
        <f>$G22*'HE25 DD Shares'!U21</f>
        <v>0</v>
      </c>
      <c r="V22" s="26">
        <f>$G22*'HE25 DD Shares'!V21</f>
        <v>0</v>
      </c>
    </row>
    <row r="23" spans="1:24" ht="28.8" x14ac:dyDescent="0.3">
      <c r="A23" s="5" t="s">
        <v>21</v>
      </c>
      <c r="B23" s="6" t="s">
        <v>31</v>
      </c>
      <c r="C23" s="20">
        <v>10.199999999999999</v>
      </c>
      <c r="D23" s="9">
        <v>0.4</v>
      </c>
      <c r="E23" s="23">
        <f t="shared" si="1"/>
        <v>4.08</v>
      </c>
      <c r="F23" s="9">
        <v>0.4</v>
      </c>
      <c r="G23" s="21">
        <f t="shared" si="2"/>
        <v>1.6320000000000001</v>
      </c>
      <c r="H23" s="26">
        <f>$G23*'HE25 DD Shares'!H22</f>
        <v>1.6320000000000001</v>
      </c>
      <c r="I23" s="26">
        <f>$G23*'HE25 DD Shares'!I22</f>
        <v>0</v>
      </c>
      <c r="J23" s="26">
        <f>$G23*'HE25 DD Shares'!J22</f>
        <v>0</v>
      </c>
      <c r="K23" s="26">
        <f>$G23*'HE25 DD Shares'!K22</f>
        <v>0</v>
      </c>
      <c r="L23" s="26">
        <f>$G23*'HE25 DD Shares'!L22</f>
        <v>0</v>
      </c>
      <c r="M23" s="26">
        <f>$G23*'HE25 DD Shares'!M22</f>
        <v>0</v>
      </c>
      <c r="N23" s="26">
        <f>$G23*'HE25 DD Shares'!N22</f>
        <v>0</v>
      </c>
      <c r="O23" s="26">
        <f>$G23*'HE25 DD Shares'!O22</f>
        <v>0</v>
      </c>
      <c r="P23" s="26">
        <f>$G23*'HE25 DD Shares'!P22</f>
        <v>0</v>
      </c>
      <c r="Q23" s="26">
        <f>$G23*'HE25 DD Shares'!Q22</f>
        <v>0</v>
      </c>
      <c r="R23" s="26">
        <f>$G23*'HE25 DD Shares'!R22</f>
        <v>0</v>
      </c>
      <c r="S23" s="26">
        <f>$G23*'HE25 DD Shares'!S22</f>
        <v>0</v>
      </c>
      <c r="T23" s="26">
        <f>$G23*'HE25 DD Shares'!T22</f>
        <v>0</v>
      </c>
      <c r="U23" s="26">
        <f>$G23*'HE25 DD Shares'!U22</f>
        <v>0</v>
      </c>
      <c r="V23" s="26">
        <f>$G23*'HE25 DD Shares'!V22</f>
        <v>0</v>
      </c>
      <c r="W23" s="30">
        <f>SUM(H23:V23)</f>
        <v>1.6320000000000001</v>
      </c>
      <c r="X23">
        <f>IF(W23&lt;&gt;G23,1,0)</f>
        <v>0</v>
      </c>
    </row>
    <row r="24" spans="1:24" ht="28.8" hidden="1" x14ac:dyDescent="0.3">
      <c r="A24" s="5" t="s">
        <v>21</v>
      </c>
      <c r="B24" s="6" t="s">
        <v>32</v>
      </c>
      <c r="C24" s="20">
        <v>10.199999999999999</v>
      </c>
      <c r="D24" s="9">
        <v>0.4</v>
      </c>
      <c r="E24" s="23">
        <f t="shared" si="1"/>
        <v>4.08</v>
      </c>
      <c r="F24" s="9">
        <v>0</v>
      </c>
      <c r="G24" s="21">
        <f t="shared" si="2"/>
        <v>0</v>
      </c>
      <c r="H24" s="26">
        <f>$G24*'HE25 DD Shares'!H23</f>
        <v>0</v>
      </c>
      <c r="I24" s="26">
        <f>$G24*'HE25 DD Shares'!I23</f>
        <v>0</v>
      </c>
      <c r="J24" s="26">
        <f>$G24*'HE25 DD Shares'!J23</f>
        <v>0</v>
      </c>
      <c r="K24" s="26">
        <f>$G24*'HE25 DD Shares'!K23</f>
        <v>0</v>
      </c>
      <c r="L24" s="26">
        <f>$G24*'HE25 DD Shares'!L23</f>
        <v>0</v>
      </c>
      <c r="M24" s="26">
        <f>$G24*'HE25 DD Shares'!M23</f>
        <v>0</v>
      </c>
      <c r="N24" s="26">
        <f>$G24*'HE25 DD Shares'!N23</f>
        <v>0</v>
      </c>
      <c r="O24" s="26">
        <f>$G24*'HE25 DD Shares'!O23</f>
        <v>0</v>
      </c>
      <c r="P24" s="26">
        <f>$G24*'HE25 DD Shares'!P23</f>
        <v>0</v>
      </c>
      <c r="Q24" s="26">
        <f>$G24*'HE25 DD Shares'!Q23</f>
        <v>0</v>
      </c>
      <c r="R24" s="26">
        <f>$G24*'HE25 DD Shares'!R23</f>
        <v>0</v>
      </c>
      <c r="S24" s="26">
        <f>$G24*'HE25 DD Shares'!S23</f>
        <v>0</v>
      </c>
      <c r="T24" s="26">
        <f>$G24*'HE25 DD Shares'!T23</f>
        <v>0</v>
      </c>
      <c r="U24" s="26">
        <f>$G24*'HE25 DD Shares'!U23</f>
        <v>0</v>
      </c>
      <c r="V24" s="26">
        <f>$G24*'HE25 DD Shares'!V23</f>
        <v>0</v>
      </c>
    </row>
    <row r="25" spans="1:24" hidden="1" x14ac:dyDescent="0.3">
      <c r="A25" s="5" t="s">
        <v>21</v>
      </c>
      <c r="B25" s="6" t="s">
        <v>33</v>
      </c>
      <c r="C25" s="20">
        <v>12</v>
      </c>
      <c r="D25" s="9">
        <v>0.4</v>
      </c>
      <c r="E25" s="23">
        <f t="shared" si="1"/>
        <v>4.8000000000000007</v>
      </c>
      <c r="F25" s="9">
        <v>0</v>
      </c>
      <c r="G25" s="21">
        <f t="shared" si="2"/>
        <v>0</v>
      </c>
      <c r="H25" s="26">
        <f>$G25*'HE25 DD Shares'!H24</f>
        <v>0</v>
      </c>
      <c r="I25" s="26">
        <f>$G25*'HE25 DD Shares'!I24</f>
        <v>0</v>
      </c>
      <c r="J25" s="26">
        <f>$G25*'HE25 DD Shares'!J24</f>
        <v>0</v>
      </c>
      <c r="K25" s="26">
        <f>$G25*'HE25 DD Shares'!K24</f>
        <v>0</v>
      </c>
      <c r="L25" s="26">
        <f>$G25*'HE25 DD Shares'!L24</f>
        <v>0</v>
      </c>
      <c r="M25" s="26">
        <f>$G25*'HE25 DD Shares'!M24</f>
        <v>0</v>
      </c>
      <c r="N25" s="26">
        <f>$G25*'HE25 DD Shares'!N24</f>
        <v>0</v>
      </c>
      <c r="O25" s="26">
        <f>$G25*'HE25 DD Shares'!O24</f>
        <v>0</v>
      </c>
      <c r="P25" s="26">
        <f>$G25*'HE25 DD Shares'!P24</f>
        <v>0</v>
      </c>
      <c r="Q25" s="26">
        <f>$G25*'HE25 DD Shares'!Q24</f>
        <v>0</v>
      </c>
      <c r="R25" s="26">
        <f>$G25*'HE25 DD Shares'!R24</f>
        <v>0</v>
      </c>
      <c r="S25" s="26">
        <f>$G25*'HE25 DD Shares'!S24</f>
        <v>0</v>
      </c>
      <c r="T25" s="26">
        <f>$G25*'HE25 DD Shares'!T24</f>
        <v>0</v>
      </c>
      <c r="U25" s="26">
        <f>$G25*'HE25 DD Shares'!U24</f>
        <v>0</v>
      </c>
      <c r="V25" s="26">
        <f>$G25*'HE25 DD Shares'!V24</f>
        <v>0</v>
      </c>
    </row>
    <row r="26" spans="1:24" x14ac:dyDescent="0.3">
      <c r="A26" s="5" t="s">
        <v>21</v>
      </c>
      <c r="B26" s="6" t="s">
        <v>34</v>
      </c>
      <c r="C26" s="20">
        <v>15</v>
      </c>
      <c r="D26" s="9">
        <v>1</v>
      </c>
      <c r="E26" s="23">
        <f t="shared" si="1"/>
        <v>15</v>
      </c>
      <c r="F26" s="9">
        <v>0.4</v>
      </c>
      <c r="G26" s="21">
        <f t="shared" si="2"/>
        <v>6</v>
      </c>
      <c r="H26" s="26">
        <f>$G26*'HE25 DD Shares'!H25</f>
        <v>0</v>
      </c>
      <c r="I26" s="26">
        <f>$G26*'HE25 DD Shares'!I25</f>
        <v>0</v>
      </c>
      <c r="J26" s="26">
        <f>$G26*'HE25 DD Shares'!J25</f>
        <v>0</v>
      </c>
      <c r="K26" s="26">
        <f>$G26*'HE25 DD Shares'!K25</f>
        <v>0</v>
      </c>
      <c r="L26" s="26">
        <f>$G26*'HE25 DD Shares'!L25</f>
        <v>0</v>
      </c>
      <c r="M26" s="26">
        <f>$G26*'HE25 DD Shares'!M25</f>
        <v>0</v>
      </c>
      <c r="N26" s="26">
        <f>$G26*'HE25 DD Shares'!N25</f>
        <v>0</v>
      </c>
      <c r="O26" s="26">
        <f>$G26*'HE25 DD Shares'!O25</f>
        <v>0</v>
      </c>
      <c r="P26" s="26">
        <f>$G26*'HE25 DD Shares'!P25</f>
        <v>0</v>
      </c>
      <c r="Q26" s="26">
        <f>$G26*'HE25 DD Shares'!Q25</f>
        <v>3.5</v>
      </c>
      <c r="R26" s="26">
        <f>$G26*'HE25 DD Shares'!R25</f>
        <v>2.5</v>
      </c>
      <c r="S26" s="26">
        <f>$G26*'HE25 DD Shares'!S25</f>
        <v>0</v>
      </c>
      <c r="T26" s="26">
        <f>$G26*'HE25 DD Shares'!T25</f>
        <v>0</v>
      </c>
      <c r="U26" s="26">
        <f>$G26*'HE25 DD Shares'!U25</f>
        <v>0</v>
      </c>
      <c r="V26" s="26">
        <f>$G26*'HE25 DD Shares'!V25</f>
        <v>0</v>
      </c>
      <c r="W26" s="30">
        <f>SUM(H26:V26)</f>
        <v>6</v>
      </c>
      <c r="X26">
        <f>IF(W26&lt;&gt;G26,1,0)</f>
        <v>0</v>
      </c>
    </row>
    <row r="27" spans="1:24" hidden="1" x14ac:dyDescent="0.3">
      <c r="A27" s="5" t="s">
        <v>21</v>
      </c>
      <c r="B27" s="6" t="s">
        <v>35</v>
      </c>
      <c r="C27" s="20">
        <v>2</v>
      </c>
      <c r="D27" s="9">
        <v>0.4</v>
      </c>
      <c r="E27" s="23">
        <f t="shared" si="1"/>
        <v>0.8</v>
      </c>
      <c r="F27" s="9">
        <v>0</v>
      </c>
      <c r="G27" s="21">
        <f t="shared" si="2"/>
        <v>0</v>
      </c>
      <c r="H27" s="26">
        <f>$G27*'HE25 DD Shares'!H26</f>
        <v>0</v>
      </c>
      <c r="I27" s="26">
        <f>$G27*'HE25 DD Shares'!I26</f>
        <v>0</v>
      </c>
      <c r="J27" s="26">
        <f>$G27*'HE25 DD Shares'!J26</f>
        <v>0</v>
      </c>
      <c r="K27" s="26">
        <f>$G27*'HE25 DD Shares'!K26</f>
        <v>0</v>
      </c>
      <c r="L27" s="26">
        <f>$G27*'HE25 DD Shares'!L26</f>
        <v>0</v>
      </c>
      <c r="M27" s="26">
        <f>$G27*'HE25 DD Shares'!M26</f>
        <v>0</v>
      </c>
      <c r="N27" s="26">
        <f>$G27*'HE25 DD Shares'!N26</f>
        <v>0</v>
      </c>
      <c r="O27" s="26">
        <f>$G27*'HE25 DD Shares'!O26</f>
        <v>0</v>
      </c>
      <c r="P27" s="26">
        <f>$G27*'HE25 DD Shares'!P26</f>
        <v>0</v>
      </c>
      <c r="Q27" s="26">
        <f>$G27*'HE25 DD Shares'!Q26</f>
        <v>0</v>
      </c>
      <c r="R27" s="26">
        <f>$G27*'HE25 DD Shares'!R26</f>
        <v>0</v>
      </c>
      <c r="S27" s="26">
        <f>$G27*'HE25 DD Shares'!S26</f>
        <v>0</v>
      </c>
      <c r="T27" s="26">
        <f>$G27*'HE25 DD Shares'!T26</f>
        <v>0</v>
      </c>
      <c r="U27" s="26">
        <f>$G27*'HE25 DD Shares'!U26</f>
        <v>0</v>
      </c>
      <c r="V27" s="26">
        <f>$G27*'HE25 DD Shares'!V26</f>
        <v>0</v>
      </c>
    </row>
    <row r="28" spans="1:24" hidden="1" x14ac:dyDescent="0.3">
      <c r="A28" s="5" t="s">
        <v>21</v>
      </c>
      <c r="B28" s="6" t="s">
        <v>36</v>
      </c>
      <c r="C28" s="20">
        <v>10.199999999999999</v>
      </c>
      <c r="D28" s="9">
        <v>1</v>
      </c>
      <c r="E28" s="23">
        <f t="shared" si="1"/>
        <v>10.199999999999999</v>
      </c>
      <c r="F28" s="9">
        <v>0</v>
      </c>
      <c r="G28" s="21">
        <f t="shared" si="2"/>
        <v>0</v>
      </c>
      <c r="H28" s="26">
        <f>$G28*'HE25 DD Shares'!H27</f>
        <v>0</v>
      </c>
      <c r="I28" s="26">
        <f>$G28*'HE25 DD Shares'!I27</f>
        <v>0</v>
      </c>
      <c r="J28" s="26">
        <f>$G28*'HE25 DD Shares'!J27</f>
        <v>0</v>
      </c>
      <c r="K28" s="26">
        <f>$G28*'HE25 DD Shares'!K27</f>
        <v>0</v>
      </c>
      <c r="L28" s="26">
        <f>$G28*'HE25 DD Shares'!L27</f>
        <v>0</v>
      </c>
      <c r="M28" s="26">
        <f>$G28*'HE25 DD Shares'!M27</f>
        <v>0</v>
      </c>
      <c r="N28" s="26">
        <f>$G28*'HE25 DD Shares'!N27</f>
        <v>0</v>
      </c>
      <c r="O28" s="26">
        <f>$G28*'HE25 DD Shares'!O27</f>
        <v>0</v>
      </c>
      <c r="P28" s="26">
        <f>$G28*'HE25 DD Shares'!P27</f>
        <v>0</v>
      </c>
      <c r="Q28" s="26">
        <f>$G28*'HE25 DD Shares'!Q27</f>
        <v>0</v>
      </c>
      <c r="R28" s="26">
        <f>$G28*'HE25 DD Shares'!R27</f>
        <v>0</v>
      </c>
      <c r="S28" s="26">
        <f>$G28*'HE25 DD Shares'!S27</f>
        <v>0</v>
      </c>
      <c r="T28" s="26">
        <f>$G28*'HE25 DD Shares'!T27</f>
        <v>0</v>
      </c>
      <c r="U28" s="26">
        <f>$G28*'HE25 DD Shares'!U27</f>
        <v>0</v>
      </c>
      <c r="V28" s="26">
        <f>$G28*'HE25 DD Shares'!V27</f>
        <v>0</v>
      </c>
    </row>
    <row r="29" spans="1:24" hidden="1" x14ac:dyDescent="0.3">
      <c r="A29" s="5" t="s">
        <v>21</v>
      </c>
      <c r="B29" s="6" t="s">
        <v>20</v>
      </c>
      <c r="C29" s="20">
        <v>186.1</v>
      </c>
      <c r="D29" s="9">
        <v>0</v>
      </c>
      <c r="E29" s="23">
        <f t="shared" si="1"/>
        <v>0</v>
      </c>
      <c r="F29" s="9">
        <v>0</v>
      </c>
      <c r="G29" s="21">
        <f t="shared" si="2"/>
        <v>0</v>
      </c>
      <c r="H29" s="26">
        <f>$G29*'HE25 DD Shares'!H28</f>
        <v>0</v>
      </c>
      <c r="I29" s="26">
        <f>$G29*'HE25 DD Shares'!I28</f>
        <v>0</v>
      </c>
      <c r="J29" s="26">
        <f>$G29*'HE25 DD Shares'!J28</f>
        <v>0</v>
      </c>
      <c r="K29" s="26">
        <f>$G29*'HE25 DD Shares'!K28</f>
        <v>0</v>
      </c>
      <c r="L29" s="26">
        <f>$G29*'HE25 DD Shares'!L28</f>
        <v>0</v>
      </c>
      <c r="M29" s="26">
        <f>$G29*'HE25 DD Shares'!M28</f>
        <v>0</v>
      </c>
      <c r="N29" s="26">
        <f>$G29*'HE25 DD Shares'!N28</f>
        <v>0</v>
      </c>
      <c r="O29" s="26">
        <f>$G29*'HE25 DD Shares'!O28</f>
        <v>0</v>
      </c>
      <c r="P29" s="26">
        <f>$G29*'HE25 DD Shares'!P28</f>
        <v>0</v>
      </c>
      <c r="Q29" s="26">
        <f>$G29*'HE25 DD Shares'!Q28</f>
        <v>0</v>
      </c>
      <c r="R29" s="26">
        <f>$G29*'HE25 DD Shares'!R28</f>
        <v>0</v>
      </c>
      <c r="S29" s="26">
        <f>$G29*'HE25 DD Shares'!S28</f>
        <v>0</v>
      </c>
      <c r="T29" s="26">
        <f>$G29*'HE25 DD Shares'!T28</f>
        <v>0</v>
      </c>
      <c r="U29" s="26">
        <f>$G29*'HE25 DD Shares'!U28</f>
        <v>0</v>
      </c>
      <c r="V29" s="26">
        <f>$G29*'HE25 DD Shares'!V28</f>
        <v>0</v>
      </c>
    </row>
    <row r="30" spans="1:24" hidden="1" x14ac:dyDescent="0.3">
      <c r="A30" s="5" t="s">
        <v>21</v>
      </c>
      <c r="B30" s="6" t="s">
        <v>37</v>
      </c>
      <c r="C30" s="20">
        <v>10.199999999999999</v>
      </c>
      <c r="D30" s="9">
        <v>0.4</v>
      </c>
      <c r="E30" s="23">
        <f t="shared" si="1"/>
        <v>4.08</v>
      </c>
      <c r="F30" s="9">
        <v>0</v>
      </c>
      <c r="G30" s="21">
        <f t="shared" si="2"/>
        <v>0</v>
      </c>
      <c r="H30" s="26">
        <f>$G30*'HE25 DD Shares'!H29</f>
        <v>0</v>
      </c>
      <c r="I30" s="26">
        <f>$G30*'HE25 DD Shares'!I29</f>
        <v>0</v>
      </c>
      <c r="J30" s="26">
        <f>$G30*'HE25 DD Shares'!J29</f>
        <v>0</v>
      </c>
      <c r="K30" s="26">
        <f>$G30*'HE25 DD Shares'!K29</f>
        <v>0</v>
      </c>
      <c r="L30" s="26">
        <f>$G30*'HE25 DD Shares'!L29</f>
        <v>0</v>
      </c>
      <c r="M30" s="26">
        <f>$G30*'HE25 DD Shares'!M29</f>
        <v>0</v>
      </c>
      <c r="N30" s="26">
        <f>$G30*'HE25 DD Shares'!N29</f>
        <v>0</v>
      </c>
      <c r="O30" s="26">
        <f>$G30*'HE25 DD Shares'!O29</f>
        <v>0</v>
      </c>
      <c r="P30" s="26">
        <f>$G30*'HE25 DD Shares'!P29</f>
        <v>0</v>
      </c>
      <c r="Q30" s="26">
        <f>$G30*'HE25 DD Shares'!Q29</f>
        <v>0</v>
      </c>
      <c r="R30" s="26">
        <f>$G30*'HE25 DD Shares'!R29</f>
        <v>0</v>
      </c>
      <c r="S30" s="26">
        <f>$G30*'HE25 DD Shares'!S29</f>
        <v>0</v>
      </c>
      <c r="T30" s="26">
        <f>$G30*'HE25 DD Shares'!T29</f>
        <v>0</v>
      </c>
      <c r="U30" s="26">
        <f>$G30*'HE25 DD Shares'!U29</f>
        <v>0</v>
      </c>
      <c r="V30" s="26">
        <f>$G30*'HE25 DD Shares'!V29</f>
        <v>0</v>
      </c>
    </row>
    <row r="31" spans="1:24" hidden="1" x14ac:dyDescent="0.3">
      <c r="A31" s="5" t="s">
        <v>38</v>
      </c>
      <c r="B31" s="6" t="s">
        <v>39</v>
      </c>
      <c r="C31" s="20">
        <v>3</v>
      </c>
      <c r="D31" s="9">
        <v>0.4</v>
      </c>
      <c r="E31" s="23">
        <f t="shared" si="1"/>
        <v>1.2000000000000002</v>
      </c>
      <c r="F31" s="9">
        <v>0.4</v>
      </c>
      <c r="G31" s="21">
        <f t="shared" si="2"/>
        <v>0.48000000000000009</v>
      </c>
      <c r="H31" s="26">
        <f>$G31*'HE25 DD Shares'!H30</f>
        <v>0</v>
      </c>
      <c r="I31" s="26">
        <f>$G31*'HE25 DD Shares'!I30</f>
        <v>0</v>
      </c>
      <c r="J31" s="26">
        <f>$G31*'HE25 DD Shares'!J30</f>
        <v>0</v>
      </c>
      <c r="K31" s="26">
        <f>$G31*'HE25 DD Shares'!K30</f>
        <v>0</v>
      </c>
      <c r="L31" s="26">
        <f>$G31*'HE25 DD Shares'!L30</f>
        <v>0</v>
      </c>
      <c r="M31" s="26">
        <f>$G31*'HE25 DD Shares'!M30</f>
        <v>0</v>
      </c>
      <c r="N31" s="26">
        <f>$G31*'HE25 DD Shares'!N30</f>
        <v>0</v>
      </c>
      <c r="O31" s="26">
        <f>$G31*'HE25 DD Shares'!O30</f>
        <v>0</v>
      </c>
      <c r="P31" s="26">
        <f>$G31*'HE25 DD Shares'!P30</f>
        <v>0</v>
      </c>
      <c r="Q31" s="26">
        <f>$G31*'HE25 DD Shares'!Q30</f>
        <v>0</v>
      </c>
      <c r="R31" s="26">
        <f>$G31*'HE25 DD Shares'!R30</f>
        <v>0.48000000000000009</v>
      </c>
      <c r="S31" s="26">
        <f>$G31*'HE25 DD Shares'!S30</f>
        <v>0</v>
      </c>
      <c r="T31" s="26">
        <f>$G31*'HE25 DD Shares'!T30</f>
        <v>0</v>
      </c>
      <c r="U31" s="26">
        <f>$G31*'HE25 DD Shares'!U30</f>
        <v>0</v>
      </c>
      <c r="V31" s="26">
        <f>$G31*'HE25 DD Shares'!V30</f>
        <v>0</v>
      </c>
    </row>
    <row r="32" spans="1:24" ht="28.8" hidden="1" x14ac:dyDescent="0.3">
      <c r="A32" s="5" t="s">
        <v>38</v>
      </c>
      <c r="B32" s="6" t="s">
        <v>40</v>
      </c>
      <c r="C32" s="20">
        <v>5</v>
      </c>
      <c r="D32" s="9">
        <v>0.4</v>
      </c>
      <c r="E32" s="23">
        <f t="shared" si="1"/>
        <v>2</v>
      </c>
      <c r="F32" s="9">
        <v>0</v>
      </c>
      <c r="G32" s="21">
        <f t="shared" si="2"/>
        <v>0</v>
      </c>
      <c r="H32" s="26">
        <f>$G32*'HE25 DD Shares'!H31</f>
        <v>0</v>
      </c>
      <c r="I32" s="26">
        <f>$G32*'HE25 DD Shares'!I31</f>
        <v>0</v>
      </c>
      <c r="J32" s="26">
        <f>$G32*'HE25 DD Shares'!J31</f>
        <v>0</v>
      </c>
      <c r="K32" s="26">
        <f>$G32*'HE25 DD Shares'!K31</f>
        <v>0</v>
      </c>
      <c r="L32" s="26">
        <f>$G32*'HE25 DD Shares'!L31</f>
        <v>0</v>
      </c>
      <c r="M32" s="26">
        <f>$G32*'HE25 DD Shares'!M31</f>
        <v>0</v>
      </c>
      <c r="N32" s="26">
        <f>$G32*'HE25 DD Shares'!N31</f>
        <v>0</v>
      </c>
      <c r="O32" s="26">
        <f>$G32*'HE25 DD Shares'!O31</f>
        <v>0</v>
      </c>
      <c r="P32" s="26">
        <f>$G32*'HE25 DD Shares'!P31</f>
        <v>0</v>
      </c>
      <c r="Q32" s="26">
        <f>$G32*'HE25 DD Shares'!Q31</f>
        <v>0</v>
      </c>
      <c r="R32" s="26">
        <f>$G32*'HE25 DD Shares'!R31</f>
        <v>0</v>
      </c>
      <c r="S32" s="26">
        <f>$G32*'HE25 DD Shares'!S31</f>
        <v>0</v>
      </c>
      <c r="T32" s="26">
        <f>$G32*'HE25 DD Shares'!T31</f>
        <v>0</v>
      </c>
      <c r="U32" s="26">
        <f>$G32*'HE25 DD Shares'!U31</f>
        <v>0</v>
      </c>
      <c r="V32" s="26">
        <f>$G32*'HE25 DD Shares'!V31</f>
        <v>0</v>
      </c>
    </row>
    <row r="33" spans="1:24" hidden="1" x14ac:dyDescent="0.3">
      <c r="A33" s="5" t="s">
        <v>38</v>
      </c>
      <c r="B33" s="6" t="s">
        <v>41</v>
      </c>
      <c r="C33" s="20">
        <v>3</v>
      </c>
      <c r="D33" s="9">
        <v>1</v>
      </c>
      <c r="E33" s="23">
        <f t="shared" si="1"/>
        <v>3</v>
      </c>
      <c r="F33" s="9">
        <v>0</v>
      </c>
      <c r="G33" s="21">
        <f t="shared" si="2"/>
        <v>0</v>
      </c>
      <c r="H33" s="26">
        <f>$G33*'HE25 DD Shares'!H32</f>
        <v>0</v>
      </c>
      <c r="I33" s="26">
        <f>$G33*'HE25 DD Shares'!I32</f>
        <v>0</v>
      </c>
      <c r="J33" s="26">
        <f>$G33*'HE25 DD Shares'!J32</f>
        <v>0</v>
      </c>
      <c r="K33" s="26">
        <f>$G33*'HE25 DD Shares'!K32</f>
        <v>0</v>
      </c>
      <c r="L33" s="26">
        <f>$G33*'HE25 DD Shares'!L32</f>
        <v>0</v>
      </c>
      <c r="M33" s="26">
        <f>$G33*'HE25 DD Shares'!M32</f>
        <v>0</v>
      </c>
      <c r="N33" s="26">
        <f>$G33*'HE25 DD Shares'!N32</f>
        <v>0</v>
      </c>
      <c r="O33" s="26">
        <f>$G33*'HE25 DD Shares'!O32</f>
        <v>0</v>
      </c>
      <c r="P33" s="26">
        <f>$G33*'HE25 DD Shares'!P32</f>
        <v>0</v>
      </c>
      <c r="Q33" s="26">
        <f>$G33*'HE25 DD Shares'!Q32</f>
        <v>0</v>
      </c>
      <c r="R33" s="26">
        <f>$G33*'HE25 DD Shares'!R32</f>
        <v>0</v>
      </c>
      <c r="S33" s="26">
        <f>$G33*'HE25 DD Shares'!S32</f>
        <v>0</v>
      </c>
      <c r="T33" s="26">
        <f>$G33*'HE25 DD Shares'!T32</f>
        <v>0</v>
      </c>
      <c r="U33" s="26">
        <f>$G33*'HE25 DD Shares'!U32</f>
        <v>0</v>
      </c>
      <c r="V33" s="26">
        <f>$G33*'HE25 DD Shares'!V32</f>
        <v>0</v>
      </c>
    </row>
    <row r="34" spans="1:24" hidden="1" x14ac:dyDescent="0.3">
      <c r="A34" s="5" t="s">
        <v>38</v>
      </c>
      <c r="B34" s="6" t="s">
        <v>42</v>
      </c>
      <c r="C34" s="20">
        <v>90.55</v>
      </c>
      <c r="D34" s="9">
        <v>1</v>
      </c>
      <c r="E34" s="23">
        <f t="shared" si="1"/>
        <v>90.55</v>
      </c>
      <c r="F34" s="9">
        <v>0</v>
      </c>
      <c r="G34" s="21">
        <f t="shared" si="2"/>
        <v>0</v>
      </c>
      <c r="H34" s="26">
        <f>$G34*'HE25 DD Shares'!H33</f>
        <v>0</v>
      </c>
      <c r="I34" s="26">
        <f>$G34*'HE25 DD Shares'!I33</f>
        <v>0</v>
      </c>
      <c r="J34" s="26">
        <f>$G34*'HE25 DD Shares'!J33</f>
        <v>0</v>
      </c>
      <c r="K34" s="26">
        <f>$G34*'HE25 DD Shares'!K33</f>
        <v>0</v>
      </c>
      <c r="L34" s="26">
        <f>$G34*'HE25 DD Shares'!L33</f>
        <v>0</v>
      </c>
      <c r="M34" s="26">
        <f>$G34*'HE25 DD Shares'!M33</f>
        <v>0</v>
      </c>
      <c r="N34" s="26">
        <f>$G34*'HE25 DD Shares'!N33</f>
        <v>0</v>
      </c>
      <c r="O34" s="26">
        <f>$G34*'HE25 DD Shares'!O33</f>
        <v>0</v>
      </c>
      <c r="P34" s="26">
        <f>$G34*'HE25 DD Shares'!P33</f>
        <v>0</v>
      </c>
      <c r="Q34" s="26">
        <f>$G34*'HE25 DD Shares'!Q33</f>
        <v>0</v>
      </c>
      <c r="R34" s="26">
        <f>$G34*'HE25 DD Shares'!R33</f>
        <v>0</v>
      </c>
      <c r="S34" s="26">
        <f>$G34*'HE25 DD Shares'!S33</f>
        <v>0</v>
      </c>
      <c r="T34" s="26">
        <f>$G34*'HE25 DD Shares'!T33</f>
        <v>0</v>
      </c>
      <c r="U34" s="26">
        <f>$G34*'HE25 DD Shares'!U33</f>
        <v>0</v>
      </c>
      <c r="V34" s="26">
        <f>$G34*'HE25 DD Shares'!V33</f>
        <v>0</v>
      </c>
    </row>
    <row r="35" spans="1:24" hidden="1" x14ac:dyDescent="0.3">
      <c r="A35" s="5" t="s">
        <v>38</v>
      </c>
      <c r="B35" s="6" t="s">
        <v>43</v>
      </c>
      <c r="C35" s="20">
        <v>2</v>
      </c>
      <c r="D35" s="9">
        <v>0.4</v>
      </c>
      <c r="E35" s="23">
        <f t="shared" si="1"/>
        <v>0.8</v>
      </c>
      <c r="F35" s="9">
        <v>0</v>
      </c>
      <c r="G35" s="21">
        <f t="shared" si="2"/>
        <v>0</v>
      </c>
      <c r="H35" s="26">
        <f>$G35*'HE25 DD Shares'!H34</f>
        <v>0</v>
      </c>
      <c r="I35" s="26">
        <f>$G35*'HE25 DD Shares'!I34</f>
        <v>0</v>
      </c>
      <c r="J35" s="26">
        <f>$G35*'HE25 DD Shares'!J34</f>
        <v>0</v>
      </c>
      <c r="K35" s="26">
        <f>$G35*'HE25 DD Shares'!K34</f>
        <v>0</v>
      </c>
      <c r="L35" s="26">
        <f>$G35*'HE25 DD Shares'!L34</f>
        <v>0</v>
      </c>
      <c r="M35" s="26">
        <f>$G35*'HE25 DD Shares'!M34</f>
        <v>0</v>
      </c>
      <c r="N35" s="26">
        <f>$G35*'HE25 DD Shares'!N34</f>
        <v>0</v>
      </c>
      <c r="O35" s="26">
        <f>$G35*'HE25 DD Shares'!O34</f>
        <v>0</v>
      </c>
      <c r="P35" s="26">
        <f>$G35*'HE25 DD Shares'!P34</f>
        <v>0</v>
      </c>
      <c r="Q35" s="26">
        <f>$G35*'HE25 DD Shares'!Q34</f>
        <v>0</v>
      </c>
      <c r="R35" s="26">
        <f>$G35*'HE25 DD Shares'!R34</f>
        <v>0</v>
      </c>
      <c r="S35" s="26">
        <f>$G35*'HE25 DD Shares'!S34</f>
        <v>0</v>
      </c>
      <c r="T35" s="26">
        <f>$G35*'HE25 DD Shares'!T34</f>
        <v>0</v>
      </c>
      <c r="U35" s="26">
        <f>$G35*'HE25 DD Shares'!U34</f>
        <v>0</v>
      </c>
      <c r="V35" s="26">
        <f>$G35*'HE25 DD Shares'!V34</f>
        <v>0</v>
      </c>
    </row>
    <row r="36" spans="1:24" ht="28.8" hidden="1" x14ac:dyDescent="0.3">
      <c r="A36" s="5" t="s">
        <v>38</v>
      </c>
      <c r="B36" s="6" t="s">
        <v>44</v>
      </c>
      <c r="C36" s="20">
        <v>15</v>
      </c>
      <c r="D36" s="9">
        <v>0.4</v>
      </c>
      <c r="E36" s="23">
        <f t="shared" si="1"/>
        <v>6</v>
      </c>
      <c r="F36" s="9">
        <v>0</v>
      </c>
      <c r="G36" s="21">
        <f t="shared" si="2"/>
        <v>0</v>
      </c>
      <c r="H36" s="26">
        <f>$G36*'HE25 DD Shares'!H35</f>
        <v>0</v>
      </c>
      <c r="I36" s="26">
        <f>$G36*'HE25 DD Shares'!I35</f>
        <v>0</v>
      </c>
      <c r="J36" s="26">
        <f>$G36*'HE25 DD Shares'!J35</f>
        <v>0</v>
      </c>
      <c r="K36" s="26">
        <f>$G36*'HE25 DD Shares'!K35</f>
        <v>0</v>
      </c>
      <c r="L36" s="26">
        <f>$G36*'HE25 DD Shares'!L35</f>
        <v>0</v>
      </c>
      <c r="M36" s="26">
        <f>$G36*'HE25 DD Shares'!M35</f>
        <v>0</v>
      </c>
      <c r="N36" s="26">
        <f>$G36*'HE25 DD Shares'!N35</f>
        <v>0</v>
      </c>
      <c r="O36" s="26">
        <f>$G36*'HE25 DD Shares'!O35</f>
        <v>0</v>
      </c>
      <c r="P36" s="26">
        <f>$G36*'HE25 DD Shares'!P35</f>
        <v>0</v>
      </c>
      <c r="Q36" s="26">
        <f>$G36*'HE25 DD Shares'!Q35</f>
        <v>0</v>
      </c>
      <c r="R36" s="26">
        <f>$G36*'HE25 DD Shares'!R35</f>
        <v>0</v>
      </c>
      <c r="S36" s="26">
        <f>$G36*'HE25 DD Shares'!S35</f>
        <v>0</v>
      </c>
      <c r="T36" s="26">
        <f>$G36*'HE25 DD Shares'!T35</f>
        <v>0</v>
      </c>
      <c r="U36" s="26">
        <f>$G36*'HE25 DD Shares'!U35</f>
        <v>0</v>
      </c>
      <c r="V36" s="26">
        <f>$G36*'HE25 DD Shares'!V35</f>
        <v>0</v>
      </c>
    </row>
    <row r="37" spans="1:24" hidden="1" x14ac:dyDescent="0.3">
      <c r="A37" s="5" t="s">
        <v>38</v>
      </c>
      <c r="B37" s="6" t="s">
        <v>45</v>
      </c>
      <c r="C37" s="20">
        <v>7</v>
      </c>
      <c r="D37" s="9">
        <v>0.4</v>
      </c>
      <c r="E37" s="23">
        <f t="shared" si="1"/>
        <v>2.8000000000000003</v>
      </c>
      <c r="F37" s="9">
        <v>0</v>
      </c>
      <c r="G37" s="21">
        <f t="shared" si="2"/>
        <v>0</v>
      </c>
      <c r="H37" s="26">
        <f>$G37*'HE25 DD Shares'!H36</f>
        <v>0</v>
      </c>
      <c r="I37" s="26">
        <f>$G37*'HE25 DD Shares'!I36</f>
        <v>0</v>
      </c>
      <c r="J37" s="26">
        <f>$G37*'HE25 DD Shares'!J36</f>
        <v>0</v>
      </c>
      <c r="K37" s="26">
        <f>$G37*'HE25 DD Shares'!K36</f>
        <v>0</v>
      </c>
      <c r="L37" s="26">
        <f>$G37*'HE25 DD Shares'!L36</f>
        <v>0</v>
      </c>
      <c r="M37" s="26">
        <f>$G37*'HE25 DD Shares'!M36</f>
        <v>0</v>
      </c>
      <c r="N37" s="26">
        <f>$G37*'HE25 DD Shares'!N36</f>
        <v>0</v>
      </c>
      <c r="O37" s="26">
        <f>$G37*'HE25 DD Shares'!O36</f>
        <v>0</v>
      </c>
      <c r="P37" s="26">
        <f>$G37*'HE25 DD Shares'!P36</f>
        <v>0</v>
      </c>
      <c r="Q37" s="26">
        <f>$G37*'HE25 DD Shares'!Q36</f>
        <v>0</v>
      </c>
      <c r="R37" s="26">
        <f>$G37*'HE25 DD Shares'!R36</f>
        <v>0</v>
      </c>
      <c r="S37" s="26">
        <f>$G37*'HE25 DD Shares'!S36</f>
        <v>0</v>
      </c>
      <c r="T37" s="26">
        <f>$G37*'HE25 DD Shares'!T36</f>
        <v>0</v>
      </c>
      <c r="U37" s="26">
        <f>$G37*'HE25 DD Shares'!U36</f>
        <v>0</v>
      </c>
      <c r="V37" s="26">
        <f>$G37*'HE25 DD Shares'!V36</f>
        <v>0</v>
      </c>
    </row>
    <row r="38" spans="1:24" hidden="1" x14ac:dyDescent="0.3">
      <c r="A38" s="5" t="s">
        <v>38</v>
      </c>
      <c r="B38" s="6" t="s">
        <v>46</v>
      </c>
      <c r="C38" s="20">
        <v>9</v>
      </c>
      <c r="D38" s="9">
        <v>0.4</v>
      </c>
      <c r="E38" s="23">
        <f t="shared" si="1"/>
        <v>3.6</v>
      </c>
      <c r="F38" s="9">
        <v>0</v>
      </c>
      <c r="G38" s="21">
        <f t="shared" si="2"/>
        <v>0</v>
      </c>
      <c r="H38" s="26">
        <f>$G38*'HE25 DD Shares'!H37</f>
        <v>0</v>
      </c>
      <c r="I38" s="26">
        <f>$G38*'HE25 DD Shares'!I37</f>
        <v>0</v>
      </c>
      <c r="J38" s="26">
        <f>$G38*'HE25 DD Shares'!J37</f>
        <v>0</v>
      </c>
      <c r="K38" s="26">
        <f>$G38*'HE25 DD Shares'!K37</f>
        <v>0</v>
      </c>
      <c r="L38" s="26">
        <f>$G38*'HE25 DD Shares'!L37</f>
        <v>0</v>
      </c>
      <c r="M38" s="26">
        <f>$G38*'HE25 DD Shares'!M37</f>
        <v>0</v>
      </c>
      <c r="N38" s="26">
        <f>$G38*'HE25 DD Shares'!N37</f>
        <v>0</v>
      </c>
      <c r="O38" s="26">
        <f>$G38*'HE25 DD Shares'!O37</f>
        <v>0</v>
      </c>
      <c r="P38" s="26">
        <f>$G38*'HE25 DD Shares'!P37</f>
        <v>0</v>
      </c>
      <c r="Q38" s="26">
        <f>$G38*'HE25 DD Shares'!Q37</f>
        <v>0</v>
      </c>
      <c r="R38" s="26">
        <f>$G38*'HE25 DD Shares'!R37</f>
        <v>0</v>
      </c>
      <c r="S38" s="26">
        <f>$G38*'HE25 DD Shares'!S37</f>
        <v>0</v>
      </c>
      <c r="T38" s="26">
        <f>$G38*'HE25 DD Shares'!T37</f>
        <v>0</v>
      </c>
      <c r="U38" s="26">
        <f>$G38*'HE25 DD Shares'!U37</f>
        <v>0</v>
      </c>
      <c r="V38" s="26">
        <f>$G38*'HE25 DD Shares'!V37</f>
        <v>0</v>
      </c>
    </row>
    <row r="39" spans="1:24" ht="28.8" hidden="1" x14ac:dyDescent="0.3">
      <c r="A39" s="5" t="s">
        <v>38</v>
      </c>
      <c r="B39" s="6" t="s">
        <v>47</v>
      </c>
      <c r="C39" s="20">
        <v>12</v>
      </c>
      <c r="D39" s="9">
        <v>0.4</v>
      </c>
      <c r="E39" s="23">
        <f t="shared" si="1"/>
        <v>4.8000000000000007</v>
      </c>
      <c r="F39" s="9">
        <v>0</v>
      </c>
      <c r="G39" s="21">
        <f t="shared" si="2"/>
        <v>0</v>
      </c>
      <c r="H39" s="26">
        <f>$G39*'HE25 DD Shares'!H38</f>
        <v>0</v>
      </c>
      <c r="I39" s="26">
        <f>$G39*'HE25 DD Shares'!I38</f>
        <v>0</v>
      </c>
      <c r="J39" s="26">
        <f>$G39*'HE25 DD Shares'!J38</f>
        <v>0</v>
      </c>
      <c r="K39" s="26">
        <f>$G39*'HE25 DD Shares'!K38</f>
        <v>0</v>
      </c>
      <c r="L39" s="26">
        <f>$G39*'HE25 DD Shares'!L38</f>
        <v>0</v>
      </c>
      <c r="M39" s="26">
        <f>$G39*'HE25 DD Shares'!M38</f>
        <v>0</v>
      </c>
      <c r="N39" s="26">
        <f>$G39*'HE25 DD Shares'!N38</f>
        <v>0</v>
      </c>
      <c r="O39" s="26">
        <f>$G39*'HE25 DD Shares'!O38</f>
        <v>0</v>
      </c>
      <c r="P39" s="26">
        <f>$G39*'HE25 DD Shares'!P38</f>
        <v>0</v>
      </c>
      <c r="Q39" s="26">
        <f>$G39*'HE25 DD Shares'!Q38</f>
        <v>0</v>
      </c>
      <c r="R39" s="26">
        <f>$G39*'HE25 DD Shares'!R38</f>
        <v>0</v>
      </c>
      <c r="S39" s="26">
        <f>$G39*'HE25 DD Shares'!S38</f>
        <v>0</v>
      </c>
      <c r="T39" s="26">
        <f>$G39*'HE25 DD Shares'!T38</f>
        <v>0</v>
      </c>
      <c r="U39" s="26">
        <f>$G39*'HE25 DD Shares'!U38</f>
        <v>0</v>
      </c>
      <c r="V39" s="26">
        <f>$G39*'HE25 DD Shares'!V38</f>
        <v>0</v>
      </c>
    </row>
    <row r="40" spans="1:24" hidden="1" x14ac:dyDescent="0.3">
      <c r="A40" s="5" t="s">
        <v>38</v>
      </c>
      <c r="B40" s="6" t="s">
        <v>48</v>
      </c>
      <c r="C40" s="20">
        <v>10</v>
      </c>
      <c r="D40" s="9">
        <v>0.4</v>
      </c>
      <c r="E40" s="23">
        <f t="shared" si="1"/>
        <v>4</v>
      </c>
      <c r="F40" s="9">
        <v>0</v>
      </c>
      <c r="G40" s="21">
        <f t="shared" si="2"/>
        <v>0</v>
      </c>
      <c r="H40" s="26">
        <f>$G40*'HE25 DD Shares'!H39</f>
        <v>0</v>
      </c>
      <c r="I40" s="26">
        <f>$G40*'HE25 DD Shares'!I39</f>
        <v>0</v>
      </c>
      <c r="J40" s="26">
        <f>$G40*'HE25 DD Shares'!J39</f>
        <v>0</v>
      </c>
      <c r="K40" s="26">
        <f>$G40*'HE25 DD Shares'!K39</f>
        <v>0</v>
      </c>
      <c r="L40" s="26">
        <f>$G40*'HE25 DD Shares'!L39</f>
        <v>0</v>
      </c>
      <c r="M40" s="26">
        <f>$G40*'HE25 DD Shares'!M39</f>
        <v>0</v>
      </c>
      <c r="N40" s="26">
        <f>$G40*'HE25 DD Shares'!N39</f>
        <v>0</v>
      </c>
      <c r="O40" s="26">
        <f>$G40*'HE25 DD Shares'!O39</f>
        <v>0</v>
      </c>
      <c r="P40" s="26">
        <f>$G40*'HE25 DD Shares'!P39</f>
        <v>0</v>
      </c>
      <c r="Q40" s="26">
        <f>$G40*'HE25 DD Shares'!Q39</f>
        <v>0</v>
      </c>
      <c r="R40" s="26">
        <f>$G40*'HE25 DD Shares'!R39</f>
        <v>0</v>
      </c>
      <c r="S40" s="26">
        <f>$G40*'HE25 DD Shares'!S39</f>
        <v>0</v>
      </c>
      <c r="T40" s="26">
        <f>$G40*'HE25 DD Shares'!T39</f>
        <v>0</v>
      </c>
      <c r="U40" s="26">
        <f>$G40*'HE25 DD Shares'!U39</f>
        <v>0</v>
      </c>
      <c r="V40" s="26">
        <f>$G40*'HE25 DD Shares'!V39</f>
        <v>0</v>
      </c>
    </row>
    <row r="41" spans="1:24" ht="28.8" hidden="1" x14ac:dyDescent="0.3">
      <c r="A41" s="5" t="s">
        <v>38</v>
      </c>
      <c r="B41" s="6" t="s">
        <v>49</v>
      </c>
      <c r="C41" s="20">
        <v>7.5</v>
      </c>
      <c r="D41" s="9">
        <v>0.4</v>
      </c>
      <c r="E41" s="23">
        <f t="shared" si="1"/>
        <v>3</v>
      </c>
      <c r="F41" s="9">
        <v>0</v>
      </c>
      <c r="G41" s="21">
        <f t="shared" si="2"/>
        <v>0</v>
      </c>
      <c r="H41" s="26">
        <f>$G41*'HE25 DD Shares'!H40</f>
        <v>0</v>
      </c>
      <c r="I41" s="26">
        <f>$G41*'HE25 DD Shares'!I40</f>
        <v>0</v>
      </c>
      <c r="J41" s="26">
        <f>$G41*'HE25 DD Shares'!J40</f>
        <v>0</v>
      </c>
      <c r="K41" s="26">
        <f>$G41*'HE25 DD Shares'!K40</f>
        <v>0</v>
      </c>
      <c r="L41" s="26">
        <f>$G41*'HE25 DD Shares'!L40</f>
        <v>0</v>
      </c>
      <c r="M41" s="26">
        <f>$G41*'HE25 DD Shares'!M40</f>
        <v>0</v>
      </c>
      <c r="N41" s="26">
        <f>$G41*'HE25 DD Shares'!N40</f>
        <v>0</v>
      </c>
      <c r="O41" s="26">
        <f>$G41*'HE25 DD Shares'!O40</f>
        <v>0</v>
      </c>
      <c r="P41" s="26">
        <f>$G41*'HE25 DD Shares'!P40</f>
        <v>0</v>
      </c>
      <c r="Q41" s="26">
        <f>$G41*'HE25 DD Shares'!Q40</f>
        <v>0</v>
      </c>
      <c r="R41" s="26">
        <f>$G41*'HE25 DD Shares'!R40</f>
        <v>0</v>
      </c>
      <c r="S41" s="26">
        <f>$G41*'HE25 DD Shares'!S40</f>
        <v>0</v>
      </c>
      <c r="T41" s="26">
        <f>$G41*'HE25 DD Shares'!T40</f>
        <v>0</v>
      </c>
      <c r="U41" s="26">
        <f>$G41*'HE25 DD Shares'!U40</f>
        <v>0</v>
      </c>
      <c r="V41" s="26">
        <f>$G41*'HE25 DD Shares'!V40</f>
        <v>0</v>
      </c>
    </row>
    <row r="42" spans="1:24" hidden="1" x14ac:dyDescent="0.3">
      <c r="A42" s="5" t="s">
        <v>38</v>
      </c>
      <c r="B42" s="6" t="s">
        <v>50</v>
      </c>
      <c r="C42" s="20">
        <v>18</v>
      </c>
      <c r="D42" s="9">
        <v>0.4</v>
      </c>
      <c r="E42" s="23">
        <f t="shared" si="1"/>
        <v>7.2</v>
      </c>
      <c r="F42" s="9">
        <v>0</v>
      </c>
      <c r="G42" s="21">
        <f t="shared" si="2"/>
        <v>0</v>
      </c>
      <c r="H42" s="26">
        <f>$G42*'HE25 DD Shares'!H41</f>
        <v>0</v>
      </c>
      <c r="I42" s="26">
        <f>$G42*'HE25 DD Shares'!I41</f>
        <v>0</v>
      </c>
      <c r="J42" s="26">
        <f>$G42*'HE25 DD Shares'!J41</f>
        <v>0</v>
      </c>
      <c r="K42" s="26">
        <f>$G42*'HE25 DD Shares'!K41</f>
        <v>0</v>
      </c>
      <c r="L42" s="26">
        <f>$G42*'HE25 DD Shares'!L41</f>
        <v>0</v>
      </c>
      <c r="M42" s="26">
        <f>$G42*'HE25 DD Shares'!M41</f>
        <v>0</v>
      </c>
      <c r="N42" s="26">
        <f>$G42*'HE25 DD Shares'!N41</f>
        <v>0</v>
      </c>
      <c r="O42" s="26">
        <f>$G42*'HE25 DD Shares'!O41</f>
        <v>0</v>
      </c>
      <c r="P42" s="26">
        <f>$G42*'HE25 DD Shares'!P41</f>
        <v>0</v>
      </c>
      <c r="Q42" s="26">
        <f>$G42*'HE25 DD Shares'!Q41</f>
        <v>0</v>
      </c>
      <c r="R42" s="26">
        <f>$G42*'HE25 DD Shares'!R41</f>
        <v>0</v>
      </c>
      <c r="S42" s="26">
        <f>$G42*'HE25 DD Shares'!S41</f>
        <v>0</v>
      </c>
      <c r="T42" s="26">
        <f>$G42*'HE25 DD Shares'!T41</f>
        <v>0</v>
      </c>
      <c r="U42" s="26">
        <f>$G42*'HE25 DD Shares'!U41</f>
        <v>0</v>
      </c>
      <c r="V42" s="26">
        <f>$G42*'HE25 DD Shares'!V41</f>
        <v>0</v>
      </c>
    </row>
    <row r="43" spans="1:24" ht="28.8" hidden="1" x14ac:dyDescent="0.3">
      <c r="A43" s="5" t="s">
        <v>38</v>
      </c>
      <c r="B43" s="6" t="s">
        <v>51</v>
      </c>
      <c r="C43" s="20">
        <v>12</v>
      </c>
      <c r="D43" s="9">
        <v>0.4</v>
      </c>
      <c r="E43" s="23">
        <f t="shared" si="1"/>
        <v>4.8000000000000007</v>
      </c>
      <c r="F43" s="9">
        <v>0</v>
      </c>
      <c r="G43" s="21">
        <f t="shared" si="2"/>
        <v>0</v>
      </c>
      <c r="H43" s="26">
        <f>$G43*'HE25 DD Shares'!H42</f>
        <v>0</v>
      </c>
      <c r="I43" s="26">
        <f>$G43*'HE25 DD Shares'!I42</f>
        <v>0</v>
      </c>
      <c r="J43" s="26">
        <f>$G43*'HE25 DD Shares'!J42</f>
        <v>0</v>
      </c>
      <c r="K43" s="26">
        <f>$G43*'HE25 DD Shares'!K42</f>
        <v>0</v>
      </c>
      <c r="L43" s="26">
        <f>$G43*'HE25 DD Shares'!L42</f>
        <v>0</v>
      </c>
      <c r="M43" s="26">
        <f>$G43*'HE25 DD Shares'!M42</f>
        <v>0</v>
      </c>
      <c r="N43" s="26">
        <f>$G43*'HE25 DD Shares'!N42</f>
        <v>0</v>
      </c>
      <c r="O43" s="26">
        <f>$G43*'HE25 DD Shares'!O42</f>
        <v>0</v>
      </c>
      <c r="P43" s="26">
        <f>$G43*'HE25 DD Shares'!P42</f>
        <v>0</v>
      </c>
      <c r="Q43" s="26">
        <f>$G43*'HE25 DD Shares'!Q42</f>
        <v>0</v>
      </c>
      <c r="R43" s="26">
        <f>$G43*'HE25 DD Shares'!R42</f>
        <v>0</v>
      </c>
      <c r="S43" s="26">
        <f>$G43*'HE25 DD Shares'!S42</f>
        <v>0</v>
      </c>
      <c r="T43" s="26">
        <f>$G43*'HE25 DD Shares'!T42</f>
        <v>0</v>
      </c>
      <c r="U43" s="26">
        <f>$G43*'HE25 DD Shares'!U42</f>
        <v>0</v>
      </c>
      <c r="V43" s="26">
        <f>$G43*'HE25 DD Shares'!V42</f>
        <v>0</v>
      </c>
    </row>
    <row r="44" spans="1:24" hidden="1" x14ac:dyDescent="0.3">
      <c r="A44" s="5" t="s">
        <v>38</v>
      </c>
      <c r="B44" s="6" t="s">
        <v>52</v>
      </c>
      <c r="C44" s="20">
        <v>9</v>
      </c>
      <c r="D44" s="9">
        <v>0.4</v>
      </c>
      <c r="E44" s="23">
        <f t="shared" si="1"/>
        <v>3.6</v>
      </c>
      <c r="F44" s="9">
        <v>0</v>
      </c>
      <c r="G44" s="21">
        <f t="shared" si="2"/>
        <v>0</v>
      </c>
      <c r="H44" s="26">
        <f>$G44*'HE25 DD Shares'!H43</f>
        <v>0</v>
      </c>
      <c r="I44" s="26">
        <f>$G44*'HE25 DD Shares'!I43</f>
        <v>0</v>
      </c>
      <c r="J44" s="26">
        <f>$G44*'HE25 DD Shares'!J43</f>
        <v>0</v>
      </c>
      <c r="K44" s="26">
        <f>$G44*'HE25 DD Shares'!K43</f>
        <v>0</v>
      </c>
      <c r="L44" s="26">
        <f>$G44*'HE25 DD Shares'!L43</f>
        <v>0</v>
      </c>
      <c r="M44" s="26">
        <f>$G44*'HE25 DD Shares'!M43</f>
        <v>0</v>
      </c>
      <c r="N44" s="26">
        <f>$G44*'HE25 DD Shares'!N43</f>
        <v>0</v>
      </c>
      <c r="O44" s="26">
        <f>$G44*'HE25 DD Shares'!O43</f>
        <v>0</v>
      </c>
      <c r="P44" s="26">
        <f>$G44*'HE25 DD Shares'!P43</f>
        <v>0</v>
      </c>
      <c r="Q44" s="26">
        <f>$G44*'HE25 DD Shares'!Q43</f>
        <v>0</v>
      </c>
      <c r="R44" s="26">
        <f>$G44*'HE25 DD Shares'!R43</f>
        <v>0</v>
      </c>
      <c r="S44" s="26">
        <f>$G44*'HE25 DD Shares'!S43</f>
        <v>0</v>
      </c>
      <c r="T44" s="26">
        <f>$G44*'HE25 DD Shares'!T43</f>
        <v>0</v>
      </c>
      <c r="U44" s="26">
        <f>$G44*'HE25 DD Shares'!U43</f>
        <v>0</v>
      </c>
      <c r="V44" s="26">
        <f>$G44*'HE25 DD Shares'!V43</f>
        <v>0</v>
      </c>
    </row>
    <row r="45" spans="1:24" ht="43.2" hidden="1" x14ac:dyDescent="0.3">
      <c r="A45" s="5" t="s">
        <v>38</v>
      </c>
      <c r="B45" s="6" t="s">
        <v>53</v>
      </c>
      <c r="C45" s="20">
        <v>13.5</v>
      </c>
      <c r="D45" s="9">
        <v>0.4</v>
      </c>
      <c r="E45" s="23">
        <f t="shared" si="1"/>
        <v>5.4</v>
      </c>
      <c r="F45" s="9">
        <v>0</v>
      </c>
      <c r="G45" s="21">
        <f t="shared" si="2"/>
        <v>0</v>
      </c>
      <c r="H45" s="26">
        <f>$G45*'HE25 DD Shares'!H44</f>
        <v>0</v>
      </c>
      <c r="I45" s="26">
        <f>$G45*'HE25 DD Shares'!I44</f>
        <v>0</v>
      </c>
      <c r="J45" s="26">
        <f>$G45*'HE25 DD Shares'!J44</f>
        <v>0</v>
      </c>
      <c r="K45" s="26">
        <f>$G45*'HE25 DD Shares'!K44</f>
        <v>0</v>
      </c>
      <c r="L45" s="26">
        <f>$G45*'HE25 DD Shares'!L44</f>
        <v>0</v>
      </c>
      <c r="M45" s="26">
        <f>$G45*'HE25 DD Shares'!M44</f>
        <v>0</v>
      </c>
      <c r="N45" s="26">
        <f>$G45*'HE25 DD Shares'!N44</f>
        <v>0</v>
      </c>
      <c r="O45" s="26">
        <f>$G45*'HE25 DD Shares'!O44</f>
        <v>0</v>
      </c>
      <c r="P45" s="26">
        <f>$G45*'HE25 DD Shares'!P44</f>
        <v>0</v>
      </c>
      <c r="Q45" s="26">
        <f>$G45*'HE25 DD Shares'!Q44</f>
        <v>0</v>
      </c>
      <c r="R45" s="26">
        <f>$G45*'HE25 DD Shares'!R44</f>
        <v>0</v>
      </c>
      <c r="S45" s="26">
        <f>$G45*'HE25 DD Shares'!S44</f>
        <v>0</v>
      </c>
      <c r="T45" s="26">
        <f>$G45*'HE25 DD Shares'!T44</f>
        <v>0</v>
      </c>
      <c r="U45" s="26">
        <f>$G45*'HE25 DD Shares'!U44</f>
        <v>0</v>
      </c>
      <c r="V45" s="26">
        <f>$G45*'HE25 DD Shares'!V44</f>
        <v>0</v>
      </c>
    </row>
    <row r="46" spans="1:24" hidden="1" x14ac:dyDescent="0.3">
      <c r="A46" s="5" t="s">
        <v>38</v>
      </c>
      <c r="B46" s="6" t="s">
        <v>20</v>
      </c>
      <c r="C46" s="20">
        <v>26.283667999999999</v>
      </c>
      <c r="D46" s="9">
        <v>0</v>
      </c>
      <c r="E46" s="23">
        <f t="shared" si="1"/>
        <v>0</v>
      </c>
      <c r="F46" s="9">
        <v>0</v>
      </c>
      <c r="G46" s="21">
        <f t="shared" si="2"/>
        <v>0</v>
      </c>
      <c r="H46" s="26">
        <f>$G46*'HE25 DD Shares'!H45</f>
        <v>0</v>
      </c>
      <c r="I46" s="26">
        <f>$G46*'HE25 DD Shares'!I45</f>
        <v>0</v>
      </c>
      <c r="J46" s="26">
        <f>$G46*'HE25 DD Shares'!J45</f>
        <v>0</v>
      </c>
      <c r="K46" s="26">
        <f>$G46*'HE25 DD Shares'!K45</f>
        <v>0</v>
      </c>
      <c r="L46" s="26">
        <f>$G46*'HE25 DD Shares'!L45</f>
        <v>0</v>
      </c>
      <c r="M46" s="26">
        <f>$G46*'HE25 DD Shares'!M45</f>
        <v>0</v>
      </c>
      <c r="N46" s="26">
        <f>$G46*'HE25 DD Shares'!N45</f>
        <v>0</v>
      </c>
      <c r="O46" s="26">
        <f>$G46*'HE25 DD Shares'!O45</f>
        <v>0</v>
      </c>
      <c r="P46" s="26">
        <f>$G46*'HE25 DD Shares'!P45</f>
        <v>0</v>
      </c>
      <c r="Q46" s="26">
        <f>$G46*'HE25 DD Shares'!Q45</f>
        <v>0</v>
      </c>
      <c r="R46" s="26">
        <f>$G46*'HE25 DD Shares'!R45</f>
        <v>0</v>
      </c>
      <c r="S46" s="26">
        <f>$G46*'HE25 DD Shares'!S45</f>
        <v>0</v>
      </c>
      <c r="T46" s="26">
        <f>$G46*'HE25 DD Shares'!T45</f>
        <v>0</v>
      </c>
      <c r="U46" s="26">
        <f>$G46*'HE25 DD Shares'!U45</f>
        <v>0</v>
      </c>
      <c r="V46" s="26">
        <f>$G46*'HE25 DD Shares'!V45</f>
        <v>0</v>
      </c>
    </row>
    <row r="47" spans="1:24" hidden="1" x14ac:dyDescent="0.3">
      <c r="A47" s="5" t="s">
        <v>38</v>
      </c>
      <c r="B47" s="6" t="s">
        <v>54</v>
      </c>
      <c r="C47" s="20">
        <v>5</v>
      </c>
      <c r="D47" s="9">
        <v>0.4</v>
      </c>
      <c r="E47" s="23">
        <f t="shared" si="1"/>
        <v>2</v>
      </c>
      <c r="F47" s="9">
        <v>0</v>
      </c>
      <c r="G47" s="21">
        <f t="shared" si="2"/>
        <v>0</v>
      </c>
      <c r="H47" s="26">
        <f>$G47*'HE25 DD Shares'!H46</f>
        <v>0</v>
      </c>
      <c r="I47" s="26">
        <f>$G47*'HE25 DD Shares'!I46</f>
        <v>0</v>
      </c>
      <c r="J47" s="26">
        <f>$G47*'HE25 DD Shares'!J46</f>
        <v>0</v>
      </c>
      <c r="K47" s="26">
        <f>$G47*'HE25 DD Shares'!K46</f>
        <v>0</v>
      </c>
      <c r="L47" s="26">
        <f>$G47*'HE25 DD Shares'!L46</f>
        <v>0</v>
      </c>
      <c r="M47" s="26">
        <f>$G47*'HE25 DD Shares'!M46</f>
        <v>0</v>
      </c>
      <c r="N47" s="26">
        <f>$G47*'HE25 DD Shares'!N46</f>
        <v>0</v>
      </c>
      <c r="O47" s="26">
        <f>$G47*'HE25 DD Shares'!O46</f>
        <v>0</v>
      </c>
      <c r="P47" s="26">
        <f>$G47*'HE25 DD Shares'!P46</f>
        <v>0</v>
      </c>
      <c r="Q47" s="26">
        <f>$G47*'HE25 DD Shares'!Q46</f>
        <v>0</v>
      </c>
      <c r="R47" s="26">
        <f>$G47*'HE25 DD Shares'!R46</f>
        <v>0</v>
      </c>
      <c r="S47" s="26">
        <f>$G47*'HE25 DD Shares'!S46</f>
        <v>0</v>
      </c>
      <c r="T47" s="26">
        <f>$G47*'HE25 DD Shares'!T46</f>
        <v>0</v>
      </c>
      <c r="U47" s="26">
        <f>$G47*'HE25 DD Shares'!U46</f>
        <v>0</v>
      </c>
      <c r="V47" s="26">
        <f>$G47*'HE25 DD Shares'!V46</f>
        <v>0</v>
      </c>
    </row>
    <row r="48" spans="1:24" x14ac:dyDescent="0.3">
      <c r="A48" s="5" t="s">
        <v>55</v>
      </c>
      <c r="B48" s="6" t="s">
        <v>56</v>
      </c>
      <c r="C48" s="20">
        <v>30</v>
      </c>
      <c r="D48" s="9">
        <v>1</v>
      </c>
      <c r="E48" s="23">
        <f t="shared" si="1"/>
        <v>30</v>
      </c>
      <c r="F48" s="9">
        <v>0.4</v>
      </c>
      <c r="G48" s="21">
        <f t="shared" si="2"/>
        <v>12</v>
      </c>
      <c r="H48" s="26">
        <f>$G48*'HE25 DD Shares'!H47</f>
        <v>0</v>
      </c>
      <c r="I48" s="26">
        <f>$G48*'HE25 DD Shares'!I47</f>
        <v>0</v>
      </c>
      <c r="J48" s="26">
        <f>$G48*'HE25 DD Shares'!J47</f>
        <v>0</v>
      </c>
      <c r="K48" s="26">
        <f>$G48*'HE25 DD Shares'!K47</f>
        <v>0</v>
      </c>
      <c r="L48" s="26">
        <f>$G48*'HE25 DD Shares'!L47</f>
        <v>0</v>
      </c>
      <c r="M48" s="26">
        <f>$G48*'HE25 DD Shares'!M47</f>
        <v>0</v>
      </c>
      <c r="N48" s="26">
        <f>$G48*'HE25 DD Shares'!N47</f>
        <v>0</v>
      </c>
      <c r="O48" s="26">
        <f>$G48*'HE25 DD Shares'!O47</f>
        <v>0</v>
      </c>
      <c r="P48" s="26">
        <f>$G48*'HE25 DD Shares'!P47</f>
        <v>0</v>
      </c>
      <c r="Q48" s="26">
        <f>$G48*'HE25 DD Shares'!Q47</f>
        <v>12</v>
      </c>
      <c r="R48" s="26">
        <f>$G48*'HE25 DD Shares'!R47</f>
        <v>0</v>
      </c>
      <c r="S48" s="26">
        <f>$G48*'HE25 DD Shares'!S47</f>
        <v>0</v>
      </c>
      <c r="T48" s="26">
        <f>$G48*'HE25 DD Shares'!T47</f>
        <v>0</v>
      </c>
      <c r="U48" s="26">
        <f>$G48*'HE25 DD Shares'!U47</f>
        <v>0</v>
      </c>
      <c r="V48" s="26">
        <f>$G48*'HE25 DD Shares'!V47</f>
        <v>0</v>
      </c>
      <c r="W48" s="30">
        <f>SUM(H48:V48)</f>
        <v>12</v>
      </c>
      <c r="X48">
        <f>IF(W48&lt;&gt;G48,1,0)</f>
        <v>0</v>
      </c>
    </row>
    <row r="49" spans="1:24" ht="28.8" hidden="1" x14ac:dyDescent="0.3">
      <c r="A49" s="5" t="s">
        <v>55</v>
      </c>
      <c r="B49" s="6" t="s">
        <v>57</v>
      </c>
      <c r="C49" s="20">
        <v>15</v>
      </c>
      <c r="D49" s="9">
        <v>0.4</v>
      </c>
      <c r="E49" s="23">
        <f t="shared" si="1"/>
        <v>6</v>
      </c>
      <c r="F49" s="9">
        <v>0</v>
      </c>
      <c r="G49" s="21">
        <f t="shared" si="2"/>
        <v>0</v>
      </c>
      <c r="H49" s="26">
        <f>$G49*'HE25 DD Shares'!H48</f>
        <v>0</v>
      </c>
      <c r="I49" s="26">
        <f>$G49*'HE25 DD Shares'!I48</f>
        <v>0</v>
      </c>
      <c r="J49" s="26">
        <f>$G49*'HE25 DD Shares'!J48</f>
        <v>0</v>
      </c>
      <c r="K49" s="26">
        <f>$G49*'HE25 DD Shares'!K48</f>
        <v>0</v>
      </c>
      <c r="L49" s="26">
        <f>$G49*'HE25 DD Shares'!L48</f>
        <v>0</v>
      </c>
      <c r="M49" s="26">
        <f>$G49*'HE25 DD Shares'!M48</f>
        <v>0</v>
      </c>
      <c r="N49" s="26">
        <f>$G49*'HE25 DD Shares'!N48</f>
        <v>0</v>
      </c>
      <c r="O49" s="26">
        <f>$G49*'HE25 DD Shares'!O48</f>
        <v>0</v>
      </c>
      <c r="P49" s="26">
        <f>$G49*'HE25 DD Shares'!P48</f>
        <v>0</v>
      </c>
      <c r="Q49" s="26">
        <f>$G49*'HE25 DD Shares'!Q48</f>
        <v>0</v>
      </c>
      <c r="R49" s="26">
        <f>$G49*'HE25 DD Shares'!R48</f>
        <v>0</v>
      </c>
      <c r="S49" s="26">
        <f>$G49*'HE25 DD Shares'!S48</f>
        <v>0</v>
      </c>
      <c r="T49" s="26">
        <f>$G49*'HE25 DD Shares'!T48</f>
        <v>0</v>
      </c>
      <c r="U49" s="26">
        <f>$G49*'HE25 DD Shares'!U48</f>
        <v>0</v>
      </c>
      <c r="V49" s="26">
        <f>$G49*'HE25 DD Shares'!V48</f>
        <v>0</v>
      </c>
    </row>
    <row r="50" spans="1:24" ht="28.8" hidden="1" x14ac:dyDescent="0.3">
      <c r="A50" s="5" t="s">
        <v>55</v>
      </c>
      <c r="B50" s="6" t="s">
        <v>58</v>
      </c>
      <c r="C50" s="20">
        <v>42</v>
      </c>
      <c r="D50" s="9">
        <v>0.4</v>
      </c>
      <c r="E50" s="23">
        <f t="shared" si="1"/>
        <v>16.8</v>
      </c>
      <c r="F50" s="9">
        <v>0</v>
      </c>
      <c r="G50" s="21">
        <f t="shared" si="2"/>
        <v>0</v>
      </c>
      <c r="H50" s="26">
        <f>$G50*'HE25 DD Shares'!H49</f>
        <v>0</v>
      </c>
      <c r="I50" s="26">
        <f>$G50*'HE25 DD Shares'!I49</f>
        <v>0</v>
      </c>
      <c r="J50" s="26">
        <f>$G50*'HE25 DD Shares'!J49</f>
        <v>0</v>
      </c>
      <c r="K50" s="26">
        <f>$G50*'HE25 DD Shares'!K49</f>
        <v>0</v>
      </c>
      <c r="L50" s="26">
        <f>$G50*'HE25 DD Shares'!L49</f>
        <v>0</v>
      </c>
      <c r="M50" s="26">
        <f>$G50*'HE25 DD Shares'!M49</f>
        <v>0</v>
      </c>
      <c r="N50" s="26">
        <f>$G50*'HE25 DD Shares'!N49</f>
        <v>0</v>
      </c>
      <c r="O50" s="26">
        <f>$G50*'HE25 DD Shares'!O49</f>
        <v>0</v>
      </c>
      <c r="P50" s="26">
        <f>$G50*'HE25 DD Shares'!P49</f>
        <v>0</v>
      </c>
      <c r="Q50" s="26">
        <f>$G50*'HE25 DD Shares'!Q49</f>
        <v>0</v>
      </c>
      <c r="R50" s="26">
        <f>$G50*'HE25 DD Shares'!R49</f>
        <v>0</v>
      </c>
      <c r="S50" s="26">
        <f>$G50*'HE25 DD Shares'!S49</f>
        <v>0</v>
      </c>
      <c r="T50" s="26">
        <f>$G50*'HE25 DD Shares'!T49</f>
        <v>0</v>
      </c>
      <c r="U50" s="26">
        <f>$G50*'HE25 DD Shares'!U49</f>
        <v>0</v>
      </c>
      <c r="V50" s="26">
        <f>$G50*'HE25 DD Shares'!V49</f>
        <v>0</v>
      </c>
    </row>
    <row r="51" spans="1:24" ht="28.8" hidden="1" x14ac:dyDescent="0.3">
      <c r="A51" s="5" t="s">
        <v>55</v>
      </c>
      <c r="B51" s="6" t="s">
        <v>59</v>
      </c>
      <c r="C51" s="20">
        <v>25</v>
      </c>
      <c r="D51" s="9">
        <v>1</v>
      </c>
      <c r="E51" s="23">
        <f t="shared" si="1"/>
        <v>25</v>
      </c>
      <c r="F51" s="9">
        <v>0</v>
      </c>
      <c r="G51" s="21">
        <f t="shared" si="2"/>
        <v>0</v>
      </c>
      <c r="H51" s="26">
        <f>$G51*'HE25 DD Shares'!H50</f>
        <v>0</v>
      </c>
      <c r="I51" s="26">
        <f>$G51*'HE25 DD Shares'!I50</f>
        <v>0</v>
      </c>
      <c r="J51" s="26">
        <f>$G51*'HE25 DD Shares'!J50</f>
        <v>0</v>
      </c>
      <c r="K51" s="26">
        <f>$G51*'HE25 DD Shares'!K50</f>
        <v>0</v>
      </c>
      <c r="L51" s="26">
        <f>$G51*'HE25 DD Shares'!L50</f>
        <v>0</v>
      </c>
      <c r="M51" s="26">
        <f>$G51*'HE25 DD Shares'!M50</f>
        <v>0</v>
      </c>
      <c r="N51" s="26">
        <f>$G51*'HE25 DD Shares'!N50</f>
        <v>0</v>
      </c>
      <c r="O51" s="26">
        <f>$G51*'HE25 DD Shares'!O50</f>
        <v>0</v>
      </c>
      <c r="P51" s="26">
        <f>$G51*'HE25 DD Shares'!P50</f>
        <v>0</v>
      </c>
      <c r="Q51" s="26">
        <f>$G51*'HE25 DD Shares'!Q50</f>
        <v>0</v>
      </c>
      <c r="R51" s="26">
        <f>$G51*'HE25 DD Shares'!R50</f>
        <v>0</v>
      </c>
      <c r="S51" s="26">
        <f>$G51*'HE25 DD Shares'!S50</f>
        <v>0</v>
      </c>
      <c r="T51" s="26">
        <f>$G51*'HE25 DD Shares'!T50</f>
        <v>0</v>
      </c>
      <c r="U51" s="26">
        <f>$G51*'HE25 DD Shares'!U50</f>
        <v>0</v>
      </c>
      <c r="V51" s="26">
        <f>$G51*'HE25 DD Shares'!V50</f>
        <v>0</v>
      </c>
    </row>
    <row r="52" spans="1:24" ht="28.8" hidden="1" x14ac:dyDescent="0.3">
      <c r="A52" s="5" t="s">
        <v>55</v>
      </c>
      <c r="B52" s="6" t="s">
        <v>60</v>
      </c>
      <c r="C52" s="20">
        <v>2.5</v>
      </c>
      <c r="D52" s="9">
        <v>1</v>
      </c>
      <c r="E52" s="23">
        <f t="shared" si="1"/>
        <v>2.5</v>
      </c>
      <c r="F52" s="9">
        <v>0</v>
      </c>
      <c r="G52" s="21">
        <f t="shared" si="2"/>
        <v>0</v>
      </c>
      <c r="H52" s="26">
        <f>$G52*'HE25 DD Shares'!H51</f>
        <v>0</v>
      </c>
      <c r="I52" s="26">
        <f>$G52*'HE25 DD Shares'!I51</f>
        <v>0</v>
      </c>
      <c r="J52" s="26">
        <f>$G52*'HE25 DD Shares'!J51</f>
        <v>0</v>
      </c>
      <c r="K52" s="26">
        <f>$G52*'HE25 DD Shares'!K51</f>
        <v>0</v>
      </c>
      <c r="L52" s="26">
        <f>$G52*'HE25 DD Shares'!L51</f>
        <v>0</v>
      </c>
      <c r="M52" s="26">
        <f>$G52*'HE25 DD Shares'!M51</f>
        <v>0</v>
      </c>
      <c r="N52" s="26">
        <f>$G52*'HE25 DD Shares'!N51</f>
        <v>0</v>
      </c>
      <c r="O52" s="26">
        <f>$G52*'HE25 DD Shares'!O51</f>
        <v>0</v>
      </c>
      <c r="P52" s="26">
        <f>$G52*'HE25 DD Shares'!P51</f>
        <v>0</v>
      </c>
      <c r="Q52" s="26">
        <f>$G52*'HE25 DD Shares'!Q51</f>
        <v>0</v>
      </c>
      <c r="R52" s="26">
        <f>$G52*'HE25 DD Shares'!R51</f>
        <v>0</v>
      </c>
      <c r="S52" s="26">
        <f>$G52*'HE25 DD Shares'!S51</f>
        <v>0</v>
      </c>
      <c r="T52" s="26">
        <f>$G52*'HE25 DD Shares'!T51</f>
        <v>0</v>
      </c>
      <c r="U52" s="26">
        <f>$G52*'HE25 DD Shares'!U51</f>
        <v>0</v>
      </c>
      <c r="V52" s="26">
        <f>$G52*'HE25 DD Shares'!V51</f>
        <v>0</v>
      </c>
    </row>
    <row r="53" spans="1:24" x14ac:dyDescent="0.3">
      <c r="A53" s="5" t="s">
        <v>55</v>
      </c>
      <c r="B53" s="6" t="s">
        <v>61</v>
      </c>
      <c r="C53" s="20">
        <v>2</v>
      </c>
      <c r="D53" s="9">
        <v>1</v>
      </c>
      <c r="E53" s="23">
        <f t="shared" si="1"/>
        <v>2</v>
      </c>
      <c r="F53" s="9">
        <v>1</v>
      </c>
      <c r="G53" s="21">
        <f t="shared" si="2"/>
        <v>2</v>
      </c>
      <c r="H53" s="26">
        <f>$G53*'HE25 DD Shares'!H52</f>
        <v>0</v>
      </c>
      <c r="I53" s="26">
        <f>$G53*'HE25 DD Shares'!I52</f>
        <v>0</v>
      </c>
      <c r="J53" s="26">
        <f>$G53*'HE25 DD Shares'!J52</f>
        <v>0</v>
      </c>
      <c r="K53" s="26">
        <f>$G53*'HE25 DD Shares'!K52</f>
        <v>0</v>
      </c>
      <c r="L53" s="26">
        <f>$G53*'HE25 DD Shares'!L52</f>
        <v>0</v>
      </c>
      <c r="M53" s="26">
        <f>$G53*'HE25 DD Shares'!M52</f>
        <v>0</v>
      </c>
      <c r="N53" s="26">
        <f>$G53*'HE25 DD Shares'!N52</f>
        <v>0</v>
      </c>
      <c r="O53" s="26">
        <f>$G53*'HE25 DD Shares'!O52</f>
        <v>0</v>
      </c>
      <c r="P53" s="26">
        <f>$G53*'HE25 DD Shares'!P52</f>
        <v>0.76923076923076916</v>
      </c>
      <c r="Q53" s="26">
        <f>$G53*'HE25 DD Shares'!Q52</f>
        <v>1.2307692307692308</v>
      </c>
      <c r="R53" s="26">
        <f>$G53*'HE25 DD Shares'!R52</f>
        <v>0</v>
      </c>
      <c r="S53" s="26">
        <f>$G53*'HE25 DD Shares'!S52</f>
        <v>0</v>
      </c>
      <c r="T53" s="26">
        <f>$G53*'HE25 DD Shares'!T52</f>
        <v>0</v>
      </c>
      <c r="U53" s="26">
        <f>$G53*'HE25 DD Shares'!U52</f>
        <v>0</v>
      </c>
      <c r="V53" s="26">
        <f>$G53*'HE25 DD Shares'!V52</f>
        <v>0</v>
      </c>
      <c r="W53" s="30">
        <f t="shared" ref="W53:W54" si="5">SUM(H53:V53)</f>
        <v>2</v>
      </c>
      <c r="X53">
        <f t="shared" ref="X53:X54" si="6">IF(W53&lt;&gt;G53,1,0)</f>
        <v>0</v>
      </c>
    </row>
    <row r="54" spans="1:24" ht="28.8" x14ac:dyDescent="0.3">
      <c r="A54" s="5" t="s">
        <v>55</v>
      </c>
      <c r="B54" s="6" t="s">
        <v>62</v>
      </c>
      <c r="C54" s="20">
        <v>7</v>
      </c>
      <c r="D54" s="9">
        <v>1</v>
      </c>
      <c r="E54" s="23">
        <f t="shared" si="1"/>
        <v>7</v>
      </c>
      <c r="F54" s="9">
        <v>1</v>
      </c>
      <c r="G54" s="21">
        <f t="shared" si="2"/>
        <v>7</v>
      </c>
      <c r="H54" s="26">
        <f>$G54*'HE25 DD Shares'!H53</f>
        <v>0</v>
      </c>
      <c r="I54" s="26">
        <f>$G54*'HE25 DD Shares'!I53</f>
        <v>0</v>
      </c>
      <c r="J54" s="26">
        <f>$G54*'HE25 DD Shares'!J53</f>
        <v>0</v>
      </c>
      <c r="K54" s="26">
        <f>$G54*'HE25 DD Shares'!K53</f>
        <v>0</v>
      </c>
      <c r="L54" s="26">
        <f>$G54*'HE25 DD Shares'!L53</f>
        <v>0</v>
      </c>
      <c r="M54" s="26">
        <f>$G54*'HE25 DD Shares'!M53</f>
        <v>0</v>
      </c>
      <c r="N54" s="26">
        <f>$G54*'HE25 DD Shares'!N53</f>
        <v>0</v>
      </c>
      <c r="O54" s="26">
        <f>$G54*'HE25 DD Shares'!O53</f>
        <v>0</v>
      </c>
      <c r="P54" s="26">
        <f>$G54*'HE25 DD Shares'!P53</f>
        <v>0</v>
      </c>
      <c r="Q54" s="26">
        <f>$G54*'HE25 DD Shares'!Q53</f>
        <v>7</v>
      </c>
      <c r="R54" s="26">
        <f>$G54*'HE25 DD Shares'!R53</f>
        <v>0</v>
      </c>
      <c r="S54" s="26">
        <f>$G54*'HE25 DD Shares'!S53</f>
        <v>0</v>
      </c>
      <c r="T54" s="26">
        <f>$G54*'HE25 DD Shares'!T53</f>
        <v>0</v>
      </c>
      <c r="U54" s="26">
        <f>$G54*'HE25 DD Shares'!U53</f>
        <v>0</v>
      </c>
      <c r="V54" s="26">
        <f>$G54*'HE25 DD Shares'!V53</f>
        <v>0</v>
      </c>
      <c r="W54" s="30">
        <f t="shared" si="5"/>
        <v>7</v>
      </c>
      <c r="X54">
        <f t="shared" si="6"/>
        <v>0</v>
      </c>
    </row>
    <row r="55" spans="1:24" hidden="1" x14ac:dyDescent="0.3">
      <c r="A55" s="5" t="s">
        <v>55</v>
      </c>
      <c r="B55" s="6" t="s">
        <v>63</v>
      </c>
      <c r="C55" s="20">
        <v>1.5</v>
      </c>
      <c r="D55" s="9">
        <v>0.4</v>
      </c>
      <c r="E55" s="23">
        <f t="shared" si="1"/>
        <v>0.60000000000000009</v>
      </c>
      <c r="F55" s="9">
        <v>0</v>
      </c>
      <c r="G55" s="21">
        <f t="shared" si="2"/>
        <v>0</v>
      </c>
      <c r="H55" s="26">
        <f>$G55*'HE25 DD Shares'!H54</f>
        <v>0</v>
      </c>
      <c r="I55" s="26">
        <f>$G55*'HE25 DD Shares'!I54</f>
        <v>0</v>
      </c>
      <c r="J55" s="26">
        <f>$G55*'HE25 DD Shares'!J54</f>
        <v>0</v>
      </c>
      <c r="K55" s="26">
        <f>$G55*'HE25 DD Shares'!K54</f>
        <v>0</v>
      </c>
      <c r="L55" s="26">
        <f>$G55*'HE25 DD Shares'!L54</f>
        <v>0</v>
      </c>
      <c r="M55" s="26">
        <f>$G55*'HE25 DD Shares'!M54</f>
        <v>0</v>
      </c>
      <c r="N55" s="26">
        <f>$G55*'HE25 DD Shares'!N54</f>
        <v>0</v>
      </c>
      <c r="O55" s="26">
        <f>$G55*'HE25 DD Shares'!O54</f>
        <v>0</v>
      </c>
      <c r="P55" s="26">
        <f>$G55*'HE25 DD Shares'!P54</f>
        <v>0</v>
      </c>
      <c r="Q55" s="26">
        <f>$G55*'HE25 DD Shares'!Q54</f>
        <v>0</v>
      </c>
      <c r="R55" s="26">
        <f>$G55*'HE25 DD Shares'!R54</f>
        <v>0</v>
      </c>
      <c r="S55" s="26">
        <f>$G55*'HE25 DD Shares'!S54</f>
        <v>0</v>
      </c>
      <c r="T55" s="26">
        <f>$G55*'HE25 DD Shares'!T54</f>
        <v>0</v>
      </c>
      <c r="U55" s="26">
        <f>$G55*'HE25 DD Shares'!U54</f>
        <v>0</v>
      </c>
      <c r="V55" s="26">
        <f>$G55*'HE25 DD Shares'!V54</f>
        <v>0</v>
      </c>
    </row>
    <row r="56" spans="1:24" hidden="1" x14ac:dyDescent="0.3">
      <c r="A56" s="5" t="s">
        <v>55</v>
      </c>
      <c r="B56" s="6" t="s">
        <v>64</v>
      </c>
      <c r="C56" s="20">
        <v>1</v>
      </c>
      <c r="D56" s="9">
        <v>0.4</v>
      </c>
      <c r="E56" s="23">
        <f t="shared" si="1"/>
        <v>0.4</v>
      </c>
      <c r="F56" s="9">
        <v>0</v>
      </c>
      <c r="G56" s="21">
        <f t="shared" si="2"/>
        <v>0</v>
      </c>
      <c r="H56" s="26">
        <f>$G56*'HE25 DD Shares'!H55</f>
        <v>0</v>
      </c>
      <c r="I56" s="26">
        <f>$G56*'HE25 DD Shares'!I55</f>
        <v>0</v>
      </c>
      <c r="J56" s="26">
        <f>$G56*'HE25 DD Shares'!J55</f>
        <v>0</v>
      </c>
      <c r="K56" s="26">
        <f>$G56*'HE25 DD Shares'!K55</f>
        <v>0</v>
      </c>
      <c r="L56" s="26">
        <f>$G56*'HE25 DD Shares'!L55</f>
        <v>0</v>
      </c>
      <c r="M56" s="26">
        <f>$G56*'HE25 DD Shares'!M55</f>
        <v>0</v>
      </c>
      <c r="N56" s="26">
        <f>$G56*'HE25 DD Shares'!N55</f>
        <v>0</v>
      </c>
      <c r="O56" s="26">
        <f>$G56*'HE25 DD Shares'!O55</f>
        <v>0</v>
      </c>
      <c r="P56" s="26">
        <f>$G56*'HE25 DD Shares'!P55</f>
        <v>0</v>
      </c>
      <c r="Q56" s="26">
        <f>$G56*'HE25 DD Shares'!Q55</f>
        <v>0</v>
      </c>
      <c r="R56" s="26">
        <f>$G56*'HE25 DD Shares'!R55</f>
        <v>0</v>
      </c>
      <c r="S56" s="26">
        <f>$G56*'HE25 DD Shares'!S55</f>
        <v>0</v>
      </c>
      <c r="T56" s="26">
        <f>$G56*'HE25 DD Shares'!T55</f>
        <v>0</v>
      </c>
      <c r="U56" s="26">
        <f>$G56*'HE25 DD Shares'!U55</f>
        <v>0</v>
      </c>
      <c r="V56" s="26">
        <f>$G56*'HE25 DD Shares'!V55</f>
        <v>0</v>
      </c>
    </row>
    <row r="57" spans="1:24" x14ac:dyDescent="0.3">
      <c r="A57" s="5" t="s">
        <v>55</v>
      </c>
      <c r="B57" s="6" t="s">
        <v>65</v>
      </c>
      <c r="C57" s="20">
        <v>45</v>
      </c>
      <c r="D57" s="9">
        <v>1</v>
      </c>
      <c r="E57" s="23">
        <f t="shared" si="1"/>
        <v>45</v>
      </c>
      <c r="F57" s="9">
        <v>1</v>
      </c>
      <c r="G57" s="21">
        <f t="shared" si="2"/>
        <v>45</v>
      </c>
      <c r="H57" s="26">
        <f>$G57*'HE25 DD Shares'!H56</f>
        <v>0</v>
      </c>
      <c r="I57" s="26">
        <f>$G57*'HE25 DD Shares'!I56</f>
        <v>0</v>
      </c>
      <c r="J57" s="26">
        <f>$G57*'HE25 DD Shares'!J56</f>
        <v>0</v>
      </c>
      <c r="K57" s="26">
        <f>$G57*'HE25 DD Shares'!K56</f>
        <v>0</v>
      </c>
      <c r="L57" s="26">
        <f>$G57*'HE25 DD Shares'!L56</f>
        <v>0</v>
      </c>
      <c r="M57" s="26">
        <f>$G57*'HE25 DD Shares'!M56</f>
        <v>0</v>
      </c>
      <c r="N57" s="26">
        <f>$G57*'HE25 DD Shares'!N56</f>
        <v>0</v>
      </c>
      <c r="O57" s="26">
        <f>$G57*'HE25 DD Shares'!O56</f>
        <v>0</v>
      </c>
      <c r="P57" s="26">
        <f>$G57*'HE25 DD Shares'!P56</f>
        <v>0</v>
      </c>
      <c r="Q57" s="26">
        <f>$G57*'HE25 DD Shares'!Q56</f>
        <v>45</v>
      </c>
      <c r="R57" s="26">
        <f>$G57*'HE25 DD Shares'!R56</f>
        <v>0</v>
      </c>
      <c r="S57" s="26">
        <f>$G57*'HE25 DD Shares'!S56</f>
        <v>0</v>
      </c>
      <c r="T57" s="26">
        <f>$G57*'HE25 DD Shares'!T56</f>
        <v>0</v>
      </c>
      <c r="U57" s="26">
        <f>$G57*'HE25 DD Shares'!U56</f>
        <v>0</v>
      </c>
      <c r="V57" s="26">
        <f>$G57*'HE25 DD Shares'!V56</f>
        <v>0</v>
      </c>
      <c r="W57" s="30">
        <f t="shared" ref="W57:W58" si="7">SUM(H57:V57)</f>
        <v>45</v>
      </c>
      <c r="X57">
        <f t="shared" ref="X57:X58" si="8">IF(W57&lt;&gt;G57,1,0)</f>
        <v>0</v>
      </c>
    </row>
    <row r="58" spans="1:24" x14ac:dyDescent="0.3">
      <c r="A58" s="5" t="s">
        <v>55</v>
      </c>
      <c r="B58" s="6" t="s">
        <v>66</v>
      </c>
      <c r="C58" s="20">
        <v>4.5</v>
      </c>
      <c r="D58" s="9">
        <v>1</v>
      </c>
      <c r="E58" s="23">
        <f t="shared" si="1"/>
        <v>4.5</v>
      </c>
      <c r="F58" s="9">
        <v>1</v>
      </c>
      <c r="G58" s="21">
        <f t="shared" si="2"/>
        <v>4.5</v>
      </c>
      <c r="H58" s="26">
        <f>$G58*'HE25 DD Shares'!H57</f>
        <v>0</v>
      </c>
      <c r="I58" s="26">
        <f>$G58*'HE25 DD Shares'!I57</f>
        <v>0</v>
      </c>
      <c r="J58" s="26">
        <f>$G58*'HE25 DD Shares'!J57</f>
        <v>0</v>
      </c>
      <c r="K58" s="26">
        <f>$G58*'HE25 DD Shares'!K57</f>
        <v>0</v>
      </c>
      <c r="L58" s="26">
        <f>$G58*'HE25 DD Shares'!L57</f>
        <v>0</v>
      </c>
      <c r="M58" s="26">
        <f>$G58*'HE25 DD Shares'!M57</f>
        <v>0</v>
      </c>
      <c r="N58" s="26">
        <f>$G58*'HE25 DD Shares'!N57</f>
        <v>4.5</v>
      </c>
      <c r="O58" s="26">
        <f>$G58*'HE25 DD Shares'!O57</f>
        <v>0</v>
      </c>
      <c r="P58" s="26">
        <f>$G58*'HE25 DD Shares'!P57</f>
        <v>0</v>
      </c>
      <c r="Q58" s="26">
        <f>$G58*'HE25 DD Shares'!Q57</f>
        <v>0</v>
      </c>
      <c r="R58" s="26">
        <f>$G58*'HE25 DD Shares'!R57</f>
        <v>0</v>
      </c>
      <c r="S58" s="26">
        <f>$G58*'HE25 DD Shares'!S57</f>
        <v>0</v>
      </c>
      <c r="T58" s="26">
        <f>$G58*'HE25 DD Shares'!T57</f>
        <v>0</v>
      </c>
      <c r="U58" s="26">
        <f>$G58*'HE25 DD Shares'!U57</f>
        <v>0</v>
      </c>
      <c r="V58" s="26">
        <f>$G58*'HE25 DD Shares'!V57</f>
        <v>0</v>
      </c>
      <c r="W58" s="30">
        <f t="shared" si="7"/>
        <v>4.5</v>
      </c>
      <c r="X58">
        <f t="shared" si="8"/>
        <v>0</v>
      </c>
    </row>
    <row r="59" spans="1:24" ht="43.2" hidden="1" x14ac:dyDescent="0.3">
      <c r="A59" s="5" t="s">
        <v>55</v>
      </c>
      <c r="B59" s="6" t="s">
        <v>67</v>
      </c>
      <c r="C59" s="20">
        <v>3</v>
      </c>
      <c r="D59" s="9">
        <v>0.4</v>
      </c>
      <c r="E59" s="23">
        <f t="shared" si="1"/>
        <v>1.2000000000000002</v>
      </c>
      <c r="F59" s="9">
        <v>0</v>
      </c>
      <c r="G59" s="21">
        <f t="shared" si="2"/>
        <v>0</v>
      </c>
      <c r="H59" s="26">
        <f>$G59*'HE25 DD Shares'!H58</f>
        <v>0</v>
      </c>
      <c r="I59" s="26">
        <f>$G59*'HE25 DD Shares'!I58</f>
        <v>0</v>
      </c>
      <c r="J59" s="26">
        <f>$G59*'HE25 DD Shares'!J58</f>
        <v>0</v>
      </c>
      <c r="K59" s="26">
        <f>$G59*'HE25 DD Shares'!K58</f>
        <v>0</v>
      </c>
      <c r="L59" s="26">
        <f>$G59*'HE25 DD Shares'!L58</f>
        <v>0</v>
      </c>
      <c r="M59" s="26">
        <f>$G59*'HE25 DD Shares'!M58</f>
        <v>0</v>
      </c>
      <c r="N59" s="26">
        <f>$G59*'HE25 DD Shares'!N58</f>
        <v>0</v>
      </c>
      <c r="O59" s="26">
        <f>$G59*'HE25 DD Shares'!O58</f>
        <v>0</v>
      </c>
      <c r="P59" s="26">
        <f>$G59*'HE25 DD Shares'!P58</f>
        <v>0</v>
      </c>
      <c r="Q59" s="26">
        <f>$G59*'HE25 DD Shares'!Q58</f>
        <v>0</v>
      </c>
      <c r="R59" s="26">
        <f>$G59*'HE25 DD Shares'!R58</f>
        <v>0</v>
      </c>
      <c r="S59" s="26">
        <f>$G59*'HE25 DD Shares'!S58</f>
        <v>0</v>
      </c>
      <c r="T59" s="26">
        <f>$G59*'HE25 DD Shares'!T58</f>
        <v>0</v>
      </c>
      <c r="U59" s="26">
        <f>$G59*'HE25 DD Shares'!U58</f>
        <v>0</v>
      </c>
      <c r="V59" s="26">
        <f>$G59*'HE25 DD Shares'!V58</f>
        <v>0</v>
      </c>
    </row>
    <row r="60" spans="1:24" ht="28.8" hidden="1" x14ac:dyDescent="0.3">
      <c r="A60" s="5" t="s">
        <v>55</v>
      </c>
      <c r="B60" s="6" t="s">
        <v>68</v>
      </c>
      <c r="C60" s="20">
        <v>3</v>
      </c>
      <c r="D60" s="9">
        <v>0.4</v>
      </c>
      <c r="E60" s="23">
        <f t="shared" si="1"/>
        <v>1.2000000000000002</v>
      </c>
      <c r="F60" s="9">
        <v>0</v>
      </c>
      <c r="G60" s="21">
        <f t="shared" si="2"/>
        <v>0</v>
      </c>
      <c r="H60" s="26">
        <f>$G60*'HE25 DD Shares'!H59</f>
        <v>0</v>
      </c>
      <c r="I60" s="26">
        <f>$G60*'HE25 DD Shares'!I59</f>
        <v>0</v>
      </c>
      <c r="J60" s="26">
        <f>$G60*'HE25 DD Shares'!J59</f>
        <v>0</v>
      </c>
      <c r="K60" s="26">
        <f>$G60*'HE25 DD Shares'!K59</f>
        <v>0</v>
      </c>
      <c r="L60" s="26">
        <f>$G60*'HE25 DD Shares'!L59</f>
        <v>0</v>
      </c>
      <c r="M60" s="26">
        <f>$G60*'HE25 DD Shares'!M59</f>
        <v>0</v>
      </c>
      <c r="N60" s="26">
        <f>$G60*'HE25 DD Shares'!N59</f>
        <v>0</v>
      </c>
      <c r="O60" s="26">
        <f>$G60*'HE25 DD Shares'!O59</f>
        <v>0</v>
      </c>
      <c r="P60" s="26">
        <f>$G60*'HE25 DD Shares'!P59</f>
        <v>0</v>
      </c>
      <c r="Q60" s="26">
        <f>$G60*'HE25 DD Shares'!Q59</f>
        <v>0</v>
      </c>
      <c r="R60" s="26">
        <f>$G60*'HE25 DD Shares'!R59</f>
        <v>0</v>
      </c>
      <c r="S60" s="26">
        <f>$G60*'HE25 DD Shares'!S59</f>
        <v>0</v>
      </c>
      <c r="T60" s="26">
        <f>$G60*'HE25 DD Shares'!T59</f>
        <v>0</v>
      </c>
      <c r="U60" s="26">
        <f>$G60*'HE25 DD Shares'!U59</f>
        <v>0</v>
      </c>
      <c r="V60" s="26">
        <f>$G60*'HE25 DD Shares'!V59</f>
        <v>0</v>
      </c>
    </row>
    <row r="61" spans="1:24" ht="28.8" hidden="1" x14ac:dyDescent="0.3">
      <c r="A61" s="5" t="s">
        <v>55</v>
      </c>
      <c r="B61" s="6" t="s">
        <v>69</v>
      </c>
      <c r="C61" s="20">
        <v>10</v>
      </c>
      <c r="D61" s="9">
        <v>0.4</v>
      </c>
      <c r="E61" s="23">
        <f t="shared" si="1"/>
        <v>4</v>
      </c>
      <c r="F61" s="9">
        <v>0</v>
      </c>
      <c r="G61" s="21">
        <f t="shared" si="2"/>
        <v>0</v>
      </c>
      <c r="H61" s="26">
        <f>$G61*'HE25 DD Shares'!H60</f>
        <v>0</v>
      </c>
      <c r="I61" s="26">
        <f>$G61*'HE25 DD Shares'!I60</f>
        <v>0</v>
      </c>
      <c r="J61" s="26">
        <f>$G61*'HE25 DD Shares'!J60</f>
        <v>0</v>
      </c>
      <c r="K61" s="26">
        <f>$G61*'HE25 DD Shares'!K60</f>
        <v>0</v>
      </c>
      <c r="L61" s="26">
        <f>$G61*'HE25 DD Shares'!L60</f>
        <v>0</v>
      </c>
      <c r="M61" s="26">
        <f>$G61*'HE25 DD Shares'!M60</f>
        <v>0</v>
      </c>
      <c r="N61" s="26">
        <f>$G61*'HE25 DD Shares'!N60</f>
        <v>0</v>
      </c>
      <c r="O61" s="26">
        <f>$G61*'HE25 DD Shares'!O60</f>
        <v>0</v>
      </c>
      <c r="P61" s="26">
        <f>$G61*'HE25 DD Shares'!P60</f>
        <v>0</v>
      </c>
      <c r="Q61" s="26">
        <f>$G61*'HE25 DD Shares'!Q60</f>
        <v>0</v>
      </c>
      <c r="R61" s="26">
        <f>$G61*'HE25 DD Shares'!R60</f>
        <v>0</v>
      </c>
      <c r="S61" s="26">
        <f>$G61*'HE25 DD Shares'!S60</f>
        <v>0</v>
      </c>
      <c r="T61" s="26">
        <f>$G61*'HE25 DD Shares'!T60</f>
        <v>0</v>
      </c>
      <c r="U61" s="26">
        <f>$G61*'HE25 DD Shares'!U60</f>
        <v>0</v>
      </c>
      <c r="V61" s="26">
        <f>$G61*'HE25 DD Shares'!V60</f>
        <v>0</v>
      </c>
    </row>
    <row r="62" spans="1:24" ht="28.8" hidden="1" x14ac:dyDescent="0.3">
      <c r="A62" s="5" t="s">
        <v>55</v>
      </c>
      <c r="B62" s="6" t="s">
        <v>70</v>
      </c>
      <c r="C62" s="20">
        <v>5</v>
      </c>
      <c r="D62" s="9">
        <v>0.4</v>
      </c>
      <c r="E62" s="23">
        <f t="shared" si="1"/>
        <v>2</v>
      </c>
      <c r="F62" s="9">
        <v>0</v>
      </c>
      <c r="G62" s="21">
        <f t="shared" si="2"/>
        <v>0</v>
      </c>
      <c r="H62" s="26">
        <f>$G62*'HE25 DD Shares'!H61</f>
        <v>0</v>
      </c>
      <c r="I62" s="26">
        <f>$G62*'HE25 DD Shares'!I61</f>
        <v>0</v>
      </c>
      <c r="J62" s="26">
        <f>$G62*'HE25 DD Shares'!J61</f>
        <v>0</v>
      </c>
      <c r="K62" s="26">
        <f>$G62*'HE25 DD Shares'!K61</f>
        <v>0</v>
      </c>
      <c r="L62" s="26">
        <f>$G62*'HE25 DD Shares'!L61</f>
        <v>0</v>
      </c>
      <c r="M62" s="26">
        <f>$G62*'HE25 DD Shares'!M61</f>
        <v>0</v>
      </c>
      <c r="N62" s="26">
        <f>$G62*'HE25 DD Shares'!N61</f>
        <v>0</v>
      </c>
      <c r="O62" s="26">
        <f>$G62*'HE25 DD Shares'!O61</f>
        <v>0</v>
      </c>
      <c r="P62" s="26">
        <f>$G62*'HE25 DD Shares'!P61</f>
        <v>0</v>
      </c>
      <c r="Q62" s="26">
        <f>$G62*'HE25 DD Shares'!Q61</f>
        <v>0</v>
      </c>
      <c r="R62" s="26">
        <f>$G62*'HE25 DD Shares'!R61</f>
        <v>0</v>
      </c>
      <c r="S62" s="26">
        <f>$G62*'HE25 DD Shares'!S61</f>
        <v>0</v>
      </c>
      <c r="T62" s="26">
        <f>$G62*'HE25 DD Shares'!T61</f>
        <v>0</v>
      </c>
      <c r="U62" s="26">
        <f>$G62*'HE25 DD Shares'!U61</f>
        <v>0</v>
      </c>
      <c r="V62" s="26">
        <f>$G62*'HE25 DD Shares'!V61</f>
        <v>0</v>
      </c>
    </row>
    <row r="63" spans="1:24" hidden="1" x14ac:dyDescent="0.3">
      <c r="A63" s="5" t="s">
        <v>55</v>
      </c>
      <c r="B63" s="6" t="s">
        <v>71</v>
      </c>
      <c r="C63" s="20">
        <v>43</v>
      </c>
      <c r="D63" s="9">
        <v>1</v>
      </c>
      <c r="E63" s="23">
        <f t="shared" si="1"/>
        <v>43</v>
      </c>
      <c r="F63" s="9">
        <v>0</v>
      </c>
      <c r="G63" s="21">
        <f t="shared" si="2"/>
        <v>0</v>
      </c>
      <c r="H63" s="26">
        <f>$G63*'HE25 DD Shares'!H62</f>
        <v>0</v>
      </c>
      <c r="I63" s="26">
        <f>$G63*'HE25 DD Shares'!I62</f>
        <v>0</v>
      </c>
      <c r="J63" s="26">
        <f>$G63*'HE25 DD Shares'!J62</f>
        <v>0</v>
      </c>
      <c r="K63" s="26">
        <f>$G63*'HE25 DD Shares'!K62</f>
        <v>0</v>
      </c>
      <c r="L63" s="26">
        <f>$G63*'HE25 DD Shares'!L62</f>
        <v>0</v>
      </c>
      <c r="M63" s="26">
        <f>$G63*'HE25 DD Shares'!M62</f>
        <v>0</v>
      </c>
      <c r="N63" s="26">
        <f>$G63*'HE25 DD Shares'!N62</f>
        <v>0</v>
      </c>
      <c r="O63" s="26">
        <f>$G63*'HE25 DD Shares'!O62</f>
        <v>0</v>
      </c>
      <c r="P63" s="26">
        <f>$G63*'HE25 DD Shares'!P62</f>
        <v>0</v>
      </c>
      <c r="Q63" s="26">
        <f>$G63*'HE25 DD Shares'!Q62</f>
        <v>0</v>
      </c>
      <c r="R63" s="26">
        <f>$G63*'HE25 DD Shares'!R62</f>
        <v>0</v>
      </c>
      <c r="S63" s="26">
        <f>$G63*'HE25 DD Shares'!S62</f>
        <v>0</v>
      </c>
      <c r="T63" s="26">
        <f>$G63*'HE25 DD Shares'!T62</f>
        <v>0</v>
      </c>
      <c r="U63" s="26">
        <f>$G63*'HE25 DD Shares'!U62</f>
        <v>0</v>
      </c>
      <c r="V63" s="26">
        <f>$G63*'HE25 DD Shares'!V62</f>
        <v>0</v>
      </c>
    </row>
    <row r="64" spans="1:24" hidden="1" x14ac:dyDescent="0.3">
      <c r="A64" s="5" t="s">
        <v>55</v>
      </c>
      <c r="B64" s="6" t="s">
        <v>72</v>
      </c>
      <c r="C64" s="20">
        <v>10</v>
      </c>
      <c r="D64" s="9">
        <v>0.4</v>
      </c>
      <c r="E64" s="23">
        <f t="shared" si="1"/>
        <v>4</v>
      </c>
      <c r="F64" s="9">
        <v>0</v>
      </c>
      <c r="G64" s="21">
        <f t="shared" si="2"/>
        <v>0</v>
      </c>
      <c r="H64" s="26">
        <f>$G64*'HE25 DD Shares'!H63</f>
        <v>0</v>
      </c>
      <c r="I64" s="26">
        <f>$G64*'HE25 DD Shares'!I63</f>
        <v>0</v>
      </c>
      <c r="J64" s="26">
        <f>$G64*'HE25 DD Shares'!J63</f>
        <v>0</v>
      </c>
      <c r="K64" s="26">
        <f>$G64*'HE25 DD Shares'!K63</f>
        <v>0</v>
      </c>
      <c r="L64" s="26">
        <f>$G64*'HE25 DD Shares'!L63</f>
        <v>0</v>
      </c>
      <c r="M64" s="26">
        <f>$G64*'HE25 DD Shares'!M63</f>
        <v>0</v>
      </c>
      <c r="N64" s="26">
        <f>$G64*'HE25 DD Shares'!N63</f>
        <v>0</v>
      </c>
      <c r="O64" s="26">
        <f>$G64*'HE25 DD Shares'!O63</f>
        <v>0</v>
      </c>
      <c r="P64" s="26">
        <f>$G64*'HE25 DD Shares'!P63</f>
        <v>0</v>
      </c>
      <c r="Q64" s="26">
        <f>$G64*'HE25 DD Shares'!Q63</f>
        <v>0</v>
      </c>
      <c r="R64" s="26">
        <f>$G64*'HE25 DD Shares'!R63</f>
        <v>0</v>
      </c>
      <c r="S64" s="26">
        <f>$G64*'HE25 DD Shares'!S63</f>
        <v>0</v>
      </c>
      <c r="T64" s="26">
        <f>$G64*'HE25 DD Shares'!T63</f>
        <v>0</v>
      </c>
      <c r="U64" s="26">
        <f>$G64*'HE25 DD Shares'!U63</f>
        <v>0</v>
      </c>
      <c r="V64" s="26">
        <f>$G64*'HE25 DD Shares'!V63</f>
        <v>0</v>
      </c>
    </row>
    <row r="65" spans="1:24" ht="28.8" hidden="1" x14ac:dyDescent="0.3">
      <c r="A65" s="5" t="s">
        <v>55</v>
      </c>
      <c r="B65" s="6" t="s">
        <v>73</v>
      </c>
      <c r="C65" s="20">
        <v>48</v>
      </c>
      <c r="D65" s="9">
        <v>0.4</v>
      </c>
      <c r="E65" s="23">
        <f t="shared" si="1"/>
        <v>19.200000000000003</v>
      </c>
      <c r="F65" s="9">
        <v>0</v>
      </c>
      <c r="G65" s="21">
        <f t="shared" si="2"/>
        <v>0</v>
      </c>
      <c r="H65" s="26">
        <f>$G65*'HE25 DD Shares'!H64</f>
        <v>0</v>
      </c>
      <c r="I65" s="26">
        <f>$G65*'HE25 DD Shares'!I64</f>
        <v>0</v>
      </c>
      <c r="J65" s="26">
        <f>$G65*'HE25 DD Shares'!J64</f>
        <v>0</v>
      </c>
      <c r="K65" s="26">
        <f>$G65*'HE25 DD Shares'!K64</f>
        <v>0</v>
      </c>
      <c r="L65" s="26">
        <f>$G65*'HE25 DD Shares'!L64</f>
        <v>0</v>
      </c>
      <c r="M65" s="26">
        <f>$G65*'HE25 DD Shares'!M64</f>
        <v>0</v>
      </c>
      <c r="N65" s="26">
        <f>$G65*'HE25 DD Shares'!N64</f>
        <v>0</v>
      </c>
      <c r="O65" s="26">
        <f>$G65*'HE25 DD Shares'!O64</f>
        <v>0</v>
      </c>
      <c r="P65" s="26">
        <f>$G65*'HE25 DD Shares'!P64</f>
        <v>0</v>
      </c>
      <c r="Q65" s="26">
        <f>$G65*'HE25 DD Shares'!Q64</f>
        <v>0</v>
      </c>
      <c r="R65" s="26">
        <f>$G65*'HE25 DD Shares'!R64</f>
        <v>0</v>
      </c>
      <c r="S65" s="26">
        <f>$G65*'HE25 DD Shares'!S64</f>
        <v>0</v>
      </c>
      <c r="T65" s="26">
        <f>$G65*'HE25 DD Shares'!T64</f>
        <v>0</v>
      </c>
      <c r="U65" s="26">
        <f>$G65*'HE25 DD Shares'!U64</f>
        <v>0</v>
      </c>
      <c r="V65" s="26">
        <f>$G65*'HE25 DD Shares'!V64</f>
        <v>0</v>
      </c>
    </row>
    <row r="66" spans="1:24" ht="28.8" hidden="1" x14ac:dyDescent="0.3">
      <c r="A66" s="5" t="s">
        <v>55</v>
      </c>
      <c r="B66" s="6" t="s">
        <v>74</v>
      </c>
      <c r="C66" s="20">
        <v>30</v>
      </c>
      <c r="D66" s="9">
        <v>0.4</v>
      </c>
      <c r="E66" s="23">
        <f t="shared" si="1"/>
        <v>12</v>
      </c>
      <c r="F66" s="9">
        <v>0</v>
      </c>
      <c r="G66" s="21">
        <f t="shared" si="2"/>
        <v>0</v>
      </c>
      <c r="H66" s="26">
        <f>$G66*'HE25 DD Shares'!H65</f>
        <v>0</v>
      </c>
      <c r="I66" s="26">
        <f>$G66*'HE25 DD Shares'!I65</f>
        <v>0</v>
      </c>
      <c r="J66" s="26">
        <f>$G66*'HE25 DD Shares'!J65</f>
        <v>0</v>
      </c>
      <c r="K66" s="26">
        <f>$G66*'HE25 DD Shares'!K65</f>
        <v>0</v>
      </c>
      <c r="L66" s="26">
        <f>$G66*'HE25 DD Shares'!L65</f>
        <v>0</v>
      </c>
      <c r="M66" s="26">
        <f>$G66*'HE25 DD Shares'!M65</f>
        <v>0</v>
      </c>
      <c r="N66" s="26">
        <f>$G66*'HE25 DD Shares'!N65</f>
        <v>0</v>
      </c>
      <c r="O66" s="26">
        <f>$G66*'HE25 DD Shares'!O65</f>
        <v>0</v>
      </c>
      <c r="P66" s="26">
        <f>$G66*'HE25 DD Shares'!P65</f>
        <v>0</v>
      </c>
      <c r="Q66" s="26">
        <f>$G66*'HE25 DD Shares'!Q65</f>
        <v>0</v>
      </c>
      <c r="R66" s="26">
        <f>$G66*'HE25 DD Shares'!R65</f>
        <v>0</v>
      </c>
      <c r="S66" s="26">
        <f>$G66*'HE25 DD Shares'!S65</f>
        <v>0</v>
      </c>
      <c r="T66" s="26">
        <f>$G66*'HE25 DD Shares'!T65</f>
        <v>0</v>
      </c>
      <c r="U66" s="26">
        <f>$G66*'HE25 DD Shares'!U65</f>
        <v>0</v>
      </c>
      <c r="V66" s="26">
        <f>$G66*'HE25 DD Shares'!V65</f>
        <v>0</v>
      </c>
    </row>
    <row r="67" spans="1:24" ht="28.8" hidden="1" x14ac:dyDescent="0.3">
      <c r="A67" s="5" t="s">
        <v>55</v>
      </c>
      <c r="B67" s="6" t="s">
        <v>75</v>
      </c>
      <c r="C67" s="20">
        <v>6</v>
      </c>
      <c r="D67" s="9">
        <v>1</v>
      </c>
      <c r="E67" s="23">
        <f t="shared" si="1"/>
        <v>6</v>
      </c>
      <c r="F67" s="9">
        <v>0</v>
      </c>
      <c r="G67" s="21">
        <f t="shared" si="2"/>
        <v>0</v>
      </c>
      <c r="H67" s="26">
        <f>$G67*'HE25 DD Shares'!H66</f>
        <v>0</v>
      </c>
      <c r="I67" s="26">
        <f>$G67*'HE25 DD Shares'!I66</f>
        <v>0</v>
      </c>
      <c r="J67" s="26">
        <f>$G67*'HE25 DD Shares'!J66</f>
        <v>0</v>
      </c>
      <c r="K67" s="26">
        <f>$G67*'HE25 DD Shares'!K66</f>
        <v>0</v>
      </c>
      <c r="L67" s="26">
        <f>$G67*'HE25 DD Shares'!L66</f>
        <v>0</v>
      </c>
      <c r="M67" s="26">
        <f>$G67*'HE25 DD Shares'!M66</f>
        <v>0</v>
      </c>
      <c r="N67" s="26">
        <f>$G67*'HE25 DD Shares'!N66</f>
        <v>0</v>
      </c>
      <c r="O67" s="26">
        <f>$G67*'HE25 DD Shares'!O66</f>
        <v>0</v>
      </c>
      <c r="P67" s="26">
        <f>$G67*'HE25 DD Shares'!P66</f>
        <v>0</v>
      </c>
      <c r="Q67" s="26">
        <f>$G67*'HE25 DD Shares'!Q66</f>
        <v>0</v>
      </c>
      <c r="R67" s="26">
        <f>$G67*'HE25 DD Shares'!R66</f>
        <v>0</v>
      </c>
      <c r="S67" s="26">
        <f>$G67*'HE25 DD Shares'!S66</f>
        <v>0</v>
      </c>
      <c r="T67" s="26">
        <f>$G67*'HE25 DD Shares'!T66</f>
        <v>0</v>
      </c>
      <c r="U67" s="26">
        <f>$G67*'HE25 DD Shares'!U66</f>
        <v>0</v>
      </c>
      <c r="V67" s="26">
        <f>$G67*'HE25 DD Shares'!V66</f>
        <v>0</v>
      </c>
    </row>
    <row r="68" spans="1:24" ht="28.8" hidden="1" x14ac:dyDescent="0.3">
      <c r="A68" s="5" t="s">
        <v>55</v>
      </c>
      <c r="B68" s="6" t="s">
        <v>76</v>
      </c>
      <c r="C68" s="20">
        <v>3</v>
      </c>
      <c r="D68" s="9">
        <v>1</v>
      </c>
      <c r="E68" s="23">
        <f t="shared" ref="E68:E131" si="9">C68*D68</f>
        <v>3</v>
      </c>
      <c r="F68" s="9">
        <v>0</v>
      </c>
      <c r="G68" s="21">
        <f t="shared" ref="G68:G131" si="10">E68*F68</f>
        <v>0</v>
      </c>
      <c r="H68" s="26">
        <f>$G68*'HE25 DD Shares'!H67</f>
        <v>0</v>
      </c>
      <c r="I68" s="26">
        <f>$G68*'HE25 DD Shares'!I67</f>
        <v>0</v>
      </c>
      <c r="J68" s="26">
        <f>$G68*'HE25 DD Shares'!J67</f>
        <v>0</v>
      </c>
      <c r="K68" s="26">
        <f>$G68*'HE25 DD Shares'!K67</f>
        <v>0</v>
      </c>
      <c r="L68" s="26">
        <f>$G68*'HE25 DD Shares'!L67</f>
        <v>0</v>
      </c>
      <c r="M68" s="26">
        <f>$G68*'HE25 DD Shares'!M67</f>
        <v>0</v>
      </c>
      <c r="N68" s="26">
        <f>$G68*'HE25 DD Shares'!N67</f>
        <v>0</v>
      </c>
      <c r="O68" s="26">
        <f>$G68*'HE25 DD Shares'!O67</f>
        <v>0</v>
      </c>
      <c r="P68" s="26">
        <f>$G68*'HE25 DD Shares'!P67</f>
        <v>0</v>
      </c>
      <c r="Q68" s="26">
        <f>$G68*'HE25 DD Shares'!Q67</f>
        <v>0</v>
      </c>
      <c r="R68" s="26">
        <f>$G68*'HE25 DD Shares'!R67</f>
        <v>0</v>
      </c>
      <c r="S68" s="26">
        <f>$G68*'HE25 DD Shares'!S67</f>
        <v>0</v>
      </c>
      <c r="T68" s="26">
        <f>$G68*'HE25 DD Shares'!T67</f>
        <v>0</v>
      </c>
      <c r="U68" s="26">
        <f>$G68*'HE25 DD Shares'!U67</f>
        <v>0</v>
      </c>
      <c r="V68" s="26">
        <f>$G68*'HE25 DD Shares'!V67</f>
        <v>0</v>
      </c>
    </row>
    <row r="69" spans="1:24" ht="28.8" hidden="1" x14ac:dyDescent="0.3">
      <c r="A69" s="5" t="s">
        <v>55</v>
      </c>
      <c r="B69" s="6" t="s">
        <v>77</v>
      </c>
      <c r="C69" s="20">
        <v>7</v>
      </c>
      <c r="D69" s="9">
        <v>1</v>
      </c>
      <c r="E69" s="23">
        <f t="shared" si="9"/>
        <v>7</v>
      </c>
      <c r="F69" s="9">
        <v>0</v>
      </c>
      <c r="G69" s="21">
        <f t="shared" si="10"/>
        <v>0</v>
      </c>
      <c r="H69" s="26">
        <f>$G69*'HE25 DD Shares'!H68</f>
        <v>0</v>
      </c>
      <c r="I69" s="26">
        <f>$G69*'HE25 DD Shares'!I68</f>
        <v>0</v>
      </c>
      <c r="J69" s="26">
        <f>$G69*'HE25 DD Shares'!J68</f>
        <v>0</v>
      </c>
      <c r="K69" s="26">
        <f>$G69*'HE25 DD Shares'!K68</f>
        <v>0</v>
      </c>
      <c r="L69" s="26">
        <f>$G69*'HE25 DD Shares'!L68</f>
        <v>0</v>
      </c>
      <c r="M69" s="26">
        <f>$G69*'HE25 DD Shares'!M68</f>
        <v>0</v>
      </c>
      <c r="N69" s="26">
        <f>$G69*'HE25 DD Shares'!N68</f>
        <v>0</v>
      </c>
      <c r="O69" s="26">
        <f>$G69*'HE25 DD Shares'!O68</f>
        <v>0</v>
      </c>
      <c r="P69" s="26">
        <f>$G69*'HE25 DD Shares'!P68</f>
        <v>0</v>
      </c>
      <c r="Q69" s="26">
        <f>$G69*'HE25 DD Shares'!Q68</f>
        <v>0</v>
      </c>
      <c r="R69" s="26">
        <f>$G69*'HE25 DD Shares'!R68</f>
        <v>0</v>
      </c>
      <c r="S69" s="26">
        <f>$G69*'HE25 DD Shares'!S68</f>
        <v>0</v>
      </c>
      <c r="T69" s="26">
        <f>$G69*'HE25 DD Shares'!T68</f>
        <v>0</v>
      </c>
      <c r="U69" s="26">
        <f>$G69*'HE25 DD Shares'!U68</f>
        <v>0</v>
      </c>
      <c r="V69" s="26">
        <f>$G69*'HE25 DD Shares'!V68</f>
        <v>0</v>
      </c>
    </row>
    <row r="70" spans="1:24" ht="28.8" x14ac:dyDescent="0.3">
      <c r="A70" s="5" t="s">
        <v>55</v>
      </c>
      <c r="B70" s="6" t="s">
        <v>78</v>
      </c>
      <c r="C70" s="20">
        <v>10</v>
      </c>
      <c r="D70" s="9">
        <v>0.4</v>
      </c>
      <c r="E70" s="23">
        <f t="shared" si="9"/>
        <v>4</v>
      </c>
      <c r="F70" s="9">
        <v>0.4</v>
      </c>
      <c r="G70" s="21">
        <f t="shared" si="10"/>
        <v>1.6</v>
      </c>
      <c r="H70" s="26">
        <f>$G70*'HE25 DD Shares'!H69</f>
        <v>0</v>
      </c>
      <c r="I70" s="26">
        <f>$G70*'HE25 DD Shares'!I69</f>
        <v>0</v>
      </c>
      <c r="J70" s="26">
        <f>$G70*'HE25 DD Shares'!J69</f>
        <v>0</v>
      </c>
      <c r="K70" s="26">
        <f>$G70*'HE25 DD Shares'!K69</f>
        <v>0</v>
      </c>
      <c r="L70" s="26">
        <f>$G70*'HE25 DD Shares'!L69</f>
        <v>0</v>
      </c>
      <c r="M70" s="26">
        <f>$G70*'HE25 DD Shares'!M69</f>
        <v>0</v>
      </c>
      <c r="N70" s="26">
        <f>$G70*'HE25 DD Shares'!N69</f>
        <v>0</v>
      </c>
      <c r="O70" s="26">
        <f>$G70*'HE25 DD Shares'!O69</f>
        <v>0</v>
      </c>
      <c r="P70" s="26">
        <f>$G70*'HE25 DD Shares'!P69</f>
        <v>0</v>
      </c>
      <c r="Q70" s="26">
        <f>$G70*'HE25 DD Shares'!Q69</f>
        <v>0.71111111111111114</v>
      </c>
      <c r="R70" s="26">
        <f>$G70*'HE25 DD Shares'!R69</f>
        <v>0.88888888888888895</v>
      </c>
      <c r="S70" s="26">
        <f>$G70*'HE25 DD Shares'!S69</f>
        <v>0</v>
      </c>
      <c r="T70" s="26">
        <f>$G70*'HE25 DD Shares'!T69</f>
        <v>0</v>
      </c>
      <c r="U70" s="26">
        <f>$G70*'HE25 DD Shares'!U69</f>
        <v>0</v>
      </c>
      <c r="V70" s="26">
        <f>$G70*'HE25 DD Shares'!V69</f>
        <v>0</v>
      </c>
      <c r="W70" s="30">
        <f>SUM(H70:V70)</f>
        <v>1.6</v>
      </c>
      <c r="X70">
        <f>IF(W70&lt;&gt;G70,1,0)</f>
        <v>0</v>
      </c>
    </row>
    <row r="71" spans="1:24" ht="28.8" hidden="1" x14ac:dyDescent="0.3">
      <c r="A71" s="5" t="s">
        <v>55</v>
      </c>
      <c r="B71" s="6" t="s">
        <v>79</v>
      </c>
      <c r="C71" s="20">
        <v>14.5</v>
      </c>
      <c r="D71" s="9">
        <v>1</v>
      </c>
      <c r="E71" s="23">
        <f t="shared" si="9"/>
        <v>14.5</v>
      </c>
      <c r="F71" s="9">
        <v>0</v>
      </c>
      <c r="G71" s="21">
        <f t="shared" si="10"/>
        <v>0</v>
      </c>
      <c r="H71" s="26">
        <f>$G71*'HE25 DD Shares'!H70</f>
        <v>0</v>
      </c>
      <c r="I71" s="26">
        <f>$G71*'HE25 DD Shares'!I70</f>
        <v>0</v>
      </c>
      <c r="J71" s="26">
        <f>$G71*'HE25 DD Shares'!J70</f>
        <v>0</v>
      </c>
      <c r="K71" s="26">
        <f>$G71*'HE25 DD Shares'!K70</f>
        <v>0</v>
      </c>
      <c r="L71" s="26">
        <f>$G71*'HE25 DD Shares'!L70</f>
        <v>0</v>
      </c>
      <c r="M71" s="26">
        <f>$G71*'HE25 DD Shares'!M70</f>
        <v>0</v>
      </c>
      <c r="N71" s="26">
        <f>$G71*'HE25 DD Shares'!N70</f>
        <v>0</v>
      </c>
      <c r="O71" s="26">
        <f>$G71*'HE25 DD Shares'!O70</f>
        <v>0</v>
      </c>
      <c r="P71" s="26">
        <f>$G71*'HE25 DD Shares'!P70</f>
        <v>0</v>
      </c>
      <c r="Q71" s="26">
        <f>$G71*'HE25 DD Shares'!Q70</f>
        <v>0</v>
      </c>
      <c r="R71" s="26">
        <f>$G71*'HE25 DD Shares'!R70</f>
        <v>0</v>
      </c>
      <c r="S71" s="26">
        <f>$G71*'HE25 DD Shares'!S70</f>
        <v>0</v>
      </c>
      <c r="T71" s="26">
        <f>$G71*'HE25 DD Shares'!T70</f>
        <v>0</v>
      </c>
      <c r="U71" s="26">
        <f>$G71*'HE25 DD Shares'!U70</f>
        <v>0</v>
      </c>
      <c r="V71" s="26">
        <f>$G71*'HE25 DD Shares'!V70</f>
        <v>0</v>
      </c>
    </row>
    <row r="72" spans="1:24" ht="28.8" hidden="1" x14ac:dyDescent="0.3">
      <c r="A72" s="5" t="s">
        <v>55</v>
      </c>
      <c r="B72" s="6" t="s">
        <v>80</v>
      </c>
      <c r="C72" s="20">
        <v>58</v>
      </c>
      <c r="D72" s="9">
        <v>0.4</v>
      </c>
      <c r="E72" s="23">
        <f t="shared" si="9"/>
        <v>23.200000000000003</v>
      </c>
      <c r="F72" s="9">
        <v>0</v>
      </c>
      <c r="G72" s="21">
        <f t="shared" si="10"/>
        <v>0</v>
      </c>
      <c r="H72" s="26">
        <f>$G72*'HE25 DD Shares'!H71</f>
        <v>0</v>
      </c>
      <c r="I72" s="26">
        <f>$G72*'HE25 DD Shares'!I71</f>
        <v>0</v>
      </c>
      <c r="J72" s="26">
        <f>$G72*'HE25 DD Shares'!J71</f>
        <v>0</v>
      </c>
      <c r="K72" s="26">
        <f>$G72*'HE25 DD Shares'!K71</f>
        <v>0</v>
      </c>
      <c r="L72" s="26">
        <f>$G72*'HE25 DD Shares'!L71</f>
        <v>0</v>
      </c>
      <c r="M72" s="26">
        <f>$G72*'HE25 DD Shares'!M71</f>
        <v>0</v>
      </c>
      <c r="N72" s="26">
        <f>$G72*'HE25 DD Shares'!N71</f>
        <v>0</v>
      </c>
      <c r="O72" s="26">
        <f>$G72*'HE25 DD Shares'!O71</f>
        <v>0</v>
      </c>
      <c r="P72" s="26">
        <f>$G72*'HE25 DD Shares'!P71</f>
        <v>0</v>
      </c>
      <c r="Q72" s="26">
        <f>$G72*'HE25 DD Shares'!Q71</f>
        <v>0</v>
      </c>
      <c r="R72" s="26">
        <f>$G72*'HE25 DD Shares'!R71</f>
        <v>0</v>
      </c>
      <c r="S72" s="26">
        <f>$G72*'HE25 DD Shares'!S71</f>
        <v>0</v>
      </c>
      <c r="T72" s="26">
        <f>$G72*'HE25 DD Shares'!T71</f>
        <v>0</v>
      </c>
      <c r="U72" s="26">
        <f>$G72*'HE25 DD Shares'!U71</f>
        <v>0</v>
      </c>
      <c r="V72" s="26">
        <f>$G72*'HE25 DD Shares'!V71</f>
        <v>0</v>
      </c>
    </row>
    <row r="73" spans="1:24" ht="28.8" hidden="1" x14ac:dyDescent="0.3">
      <c r="A73" s="5" t="s">
        <v>55</v>
      </c>
      <c r="B73" s="6" t="s">
        <v>81</v>
      </c>
      <c r="C73" s="20">
        <v>75.5</v>
      </c>
      <c r="D73" s="9">
        <v>0.4</v>
      </c>
      <c r="E73" s="23">
        <f t="shared" si="9"/>
        <v>30.200000000000003</v>
      </c>
      <c r="F73" s="9">
        <v>0</v>
      </c>
      <c r="G73" s="21">
        <f t="shared" si="10"/>
        <v>0</v>
      </c>
      <c r="H73" s="26">
        <f>$G73*'HE25 DD Shares'!H72</f>
        <v>0</v>
      </c>
      <c r="I73" s="26">
        <f>$G73*'HE25 DD Shares'!I72</f>
        <v>0</v>
      </c>
      <c r="J73" s="26">
        <f>$G73*'HE25 DD Shares'!J72</f>
        <v>0</v>
      </c>
      <c r="K73" s="26">
        <f>$G73*'HE25 DD Shares'!K72</f>
        <v>0</v>
      </c>
      <c r="L73" s="26">
        <f>$G73*'HE25 DD Shares'!L72</f>
        <v>0</v>
      </c>
      <c r="M73" s="26">
        <f>$G73*'HE25 DD Shares'!M72</f>
        <v>0</v>
      </c>
      <c r="N73" s="26">
        <f>$G73*'HE25 DD Shares'!N72</f>
        <v>0</v>
      </c>
      <c r="O73" s="26">
        <f>$G73*'HE25 DD Shares'!O72</f>
        <v>0</v>
      </c>
      <c r="P73" s="26">
        <f>$G73*'HE25 DD Shares'!P72</f>
        <v>0</v>
      </c>
      <c r="Q73" s="26">
        <f>$G73*'HE25 DD Shares'!Q72</f>
        <v>0</v>
      </c>
      <c r="R73" s="26">
        <f>$G73*'HE25 DD Shares'!R72</f>
        <v>0</v>
      </c>
      <c r="S73" s="26">
        <f>$G73*'HE25 DD Shares'!S72</f>
        <v>0</v>
      </c>
      <c r="T73" s="26">
        <f>$G73*'HE25 DD Shares'!T72</f>
        <v>0</v>
      </c>
      <c r="U73" s="26">
        <f>$G73*'HE25 DD Shares'!U72</f>
        <v>0</v>
      </c>
      <c r="V73" s="26">
        <f>$G73*'HE25 DD Shares'!V72</f>
        <v>0</v>
      </c>
    </row>
    <row r="74" spans="1:24" ht="28.8" hidden="1" x14ac:dyDescent="0.3">
      <c r="A74" s="5" t="s">
        <v>55</v>
      </c>
      <c r="B74" s="6" t="s">
        <v>82</v>
      </c>
      <c r="C74" s="20">
        <v>8</v>
      </c>
      <c r="D74" s="9">
        <v>0.4</v>
      </c>
      <c r="E74" s="23">
        <f t="shared" si="9"/>
        <v>3.2</v>
      </c>
      <c r="F74" s="9">
        <v>0</v>
      </c>
      <c r="G74" s="21">
        <f t="shared" si="10"/>
        <v>0</v>
      </c>
      <c r="H74" s="26">
        <f>$G74*'HE25 DD Shares'!H73</f>
        <v>0</v>
      </c>
      <c r="I74" s="26">
        <f>$G74*'HE25 DD Shares'!I73</f>
        <v>0</v>
      </c>
      <c r="J74" s="26">
        <f>$G74*'HE25 DD Shares'!J73</f>
        <v>0</v>
      </c>
      <c r="K74" s="26">
        <f>$G74*'HE25 DD Shares'!K73</f>
        <v>0</v>
      </c>
      <c r="L74" s="26">
        <f>$G74*'HE25 DD Shares'!L73</f>
        <v>0</v>
      </c>
      <c r="M74" s="26">
        <f>$G74*'HE25 DD Shares'!M73</f>
        <v>0</v>
      </c>
      <c r="N74" s="26">
        <f>$G74*'HE25 DD Shares'!N73</f>
        <v>0</v>
      </c>
      <c r="O74" s="26">
        <f>$G74*'HE25 DD Shares'!O73</f>
        <v>0</v>
      </c>
      <c r="P74" s="26">
        <f>$G74*'HE25 DD Shares'!P73</f>
        <v>0</v>
      </c>
      <c r="Q74" s="26">
        <f>$G74*'HE25 DD Shares'!Q73</f>
        <v>0</v>
      </c>
      <c r="R74" s="26">
        <f>$G74*'HE25 DD Shares'!R73</f>
        <v>0</v>
      </c>
      <c r="S74" s="26">
        <f>$G74*'HE25 DD Shares'!S73</f>
        <v>0</v>
      </c>
      <c r="T74" s="26">
        <f>$G74*'HE25 DD Shares'!T73</f>
        <v>0</v>
      </c>
      <c r="U74" s="26">
        <f>$G74*'HE25 DD Shares'!U73</f>
        <v>0</v>
      </c>
      <c r="V74" s="26">
        <f>$G74*'HE25 DD Shares'!V73</f>
        <v>0</v>
      </c>
    </row>
    <row r="75" spans="1:24" ht="28.8" hidden="1" x14ac:dyDescent="0.3">
      <c r="A75" s="5" t="s">
        <v>55</v>
      </c>
      <c r="B75" s="6" t="s">
        <v>83</v>
      </c>
      <c r="C75" s="20">
        <v>90</v>
      </c>
      <c r="D75" s="9">
        <v>0.4</v>
      </c>
      <c r="E75" s="23">
        <f t="shared" si="9"/>
        <v>36</v>
      </c>
      <c r="F75" s="9">
        <v>0</v>
      </c>
      <c r="G75" s="21">
        <f t="shared" si="10"/>
        <v>0</v>
      </c>
      <c r="H75" s="26">
        <f>$G75*'HE25 DD Shares'!H74</f>
        <v>0</v>
      </c>
      <c r="I75" s="26">
        <f>$G75*'HE25 DD Shares'!I74</f>
        <v>0</v>
      </c>
      <c r="J75" s="26">
        <f>$G75*'HE25 DD Shares'!J74</f>
        <v>0</v>
      </c>
      <c r="K75" s="26">
        <f>$G75*'HE25 DD Shares'!K74</f>
        <v>0</v>
      </c>
      <c r="L75" s="26">
        <f>$G75*'HE25 DD Shares'!L74</f>
        <v>0</v>
      </c>
      <c r="M75" s="26">
        <f>$G75*'HE25 DD Shares'!M74</f>
        <v>0</v>
      </c>
      <c r="N75" s="26">
        <f>$G75*'HE25 DD Shares'!N74</f>
        <v>0</v>
      </c>
      <c r="O75" s="26">
        <f>$G75*'HE25 DD Shares'!O74</f>
        <v>0</v>
      </c>
      <c r="P75" s="26">
        <f>$G75*'HE25 DD Shares'!P74</f>
        <v>0</v>
      </c>
      <c r="Q75" s="26">
        <f>$G75*'HE25 DD Shares'!Q74</f>
        <v>0</v>
      </c>
      <c r="R75" s="26">
        <f>$G75*'HE25 DD Shares'!R74</f>
        <v>0</v>
      </c>
      <c r="S75" s="26">
        <f>$G75*'HE25 DD Shares'!S74</f>
        <v>0</v>
      </c>
      <c r="T75" s="26">
        <f>$G75*'HE25 DD Shares'!T74</f>
        <v>0</v>
      </c>
      <c r="U75" s="26">
        <f>$G75*'HE25 DD Shares'!U74</f>
        <v>0</v>
      </c>
      <c r="V75" s="26">
        <f>$G75*'HE25 DD Shares'!V74</f>
        <v>0</v>
      </c>
    </row>
    <row r="76" spans="1:24" hidden="1" x14ac:dyDescent="0.3">
      <c r="A76" s="5" t="s">
        <v>55</v>
      </c>
      <c r="B76" s="6" t="s">
        <v>84</v>
      </c>
      <c r="C76" s="20">
        <v>0.5</v>
      </c>
      <c r="D76" s="9">
        <v>1</v>
      </c>
      <c r="E76" s="23">
        <f t="shared" si="9"/>
        <v>0.5</v>
      </c>
      <c r="F76" s="9">
        <v>0</v>
      </c>
      <c r="G76" s="21">
        <f t="shared" si="10"/>
        <v>0</v>
      </c>
      <c r="H76" s="26">
        <f>$G76*'HE25 DD Shares'!H75</f>
        <v>0</v>
      </c>
      <c r="I76" s="26">
        <f>$G76*'HE25 DD Shares'!I75</f>
        <v>0</v>
      </c>
      <c r="J76" s="26">
        <f>$G76*'HE25 DD Shares'!J75</f>
        <v>0</v>
      </c>
      <c r="K76" s="26">
        <f>$G76*'HE25 DD Shares'!K75</f>
        <v>0</v>
      </c>
      <c r="L76" s="26">
        <f>$G76*'HE25 DD Shares'!L75</f>
        <v>0</v>
      </c>
      <c r="M76" s="26">
        <f>$G76*'HE25 DD Shares'!M75</f>
        <v>0</v>
      </c>
      <c r="N76" s="26">
        <f>$G76*'HE25 DD Shares'!N75</f>
        <v>0</v>
      </c>
      <c r="O76" s="26">
        <f>$G76*'HE25 DD Shares'!O75</f>
        <v>0</v>
      </c>
      <c r="P76" s="26">
        <f>$G76*'HE25 DD Shares'!P75</f>
        <v>0</v>
      </c>
      <c r="Q76" s="26">
        <f>$G76*'HE25 DD Shares'!Q75</f>
        <v>0</v>
      </c>
      <c r="R76" s="26">
        <f>$G76*'HE25 DD Shares'!R75</f>
        <v>0</v>
      </c>
      <c r="S76" s="26">
        <f>$G76*'HE25 DD Shares'!S75</f>
        <v>0</v>
      </c>
      <c r="T76" s="26">
        <f>$G76*'HE25 DD Shares'!T75</f>
        <v>0</v>
      </c>
      <c r="U76" s="26">
        <f>$G76*'HE25 DD Shares'!U75</f>
        <v>0</v>
      </c>
      <c r="V76" s="26">
        <f>$G76*'HE25 DD Shares'!V75</f>
        <v>0</v>
      </c>
    </row>
    <row r="77" spans="1:24" ht="28.8" hidden="1" x14ac:dyDescent="0.3">
      <c r="A77" s="5" t="s">
        <v>55</v>
      </c>
      <c r="B77" s="6" t="s">
        <v>85</v>
      </c>
      <c r="C77" s="20">
        <v>15</v>
      </c>
      <c r="D77" s="9">
        <v>0.4</v>
      </c>
      <c r="E77" s="23">
        <f t="shared" si="9"/>
        <v>6</v>
      </c>
      <c r="F77" s="9">
        <v>0</v>
      </c>
      <c r="G77" s="21">
        <f t="shared" si="10"/>
        <v>0</v>
      </c>
      <c r="H77" s="26">
        <f>$G77*'HE25 DD Shares'!H76</f>
        <v>0</v>
      </c>
      <c r="I77" s="26">
        <f>$G77*'HE25 DD Shares'!I76</f>
        <v>0</v>
      </c>
      <c r="J77" s="26">
        <f>$G77*'HE25 DD Shares'!J76</f>
        <v>0</v>
      </c>
      <c r="K77" s="26">
        <f>$G77*'HE25 DD Shares'!K76</f>
        <v>0</v>
      </c>
      <c r="L77" s="26">
        <f>$G77*'HE25 DD Shares'!L76</f>
        <v>0</v>
      </c>
      <c r="M77" s="26">
        <f>$G77*'HE25 DD Shares'!M76</f>
        <v>0</v>
      </c>
      <c r="N77" s="26">
        <f>$G77*'HE25 DD Shares'!N76</f>
        <v>0</v>
      </c>
      <c r="O77" s="26">
        <f>$G77*'HE25 DD Shares'!O76</f>
        <v>0</v>
      </c>
      <c r="P77" s="26">
        <f>$G77*'HE25 DD Shares'!P76</f>
        <v>0</v>
      </c>
      <c r="Q77" s="26">
        <f>$G77*'HE25 DD Shares'!Q76</f>
        <v>0</v>
      </c>
      <c r="R77" s="26">
        <f>$G77*'HE25 DD Shares'!R76</f>
        <v>0</v>
      </c>
      <c r="S77" s="26">
        <f>$G77*'HE25 DD Shares'!S76</f>
        <v>0</v>
      </c>
      <c r="T77" s="26">
        <f>$G77*'HE25 DD Shares'!T76</f>
        <v>0</v>
      </c>
      <c r="U77" s="26">
        <f>$G77*'HE25 DD Shares'!U76</f>
        <v>0</v>
      </c>
      <c r="V77" s="26">
        <f>$G77*'HE25 DD Shares'!V76</f>
        <v>0</v>
      </c>
    </row>
    <row r="78" spans="1:24" ht="28.8" x14ac:dyDescent="0.3">
      <c r="A78" s="5" t="s">
        <v>55</v>
      </c>
      <c r="B78" s="6" t="s">
        <v>86</v>
      </c>
      <c r="C78" s="20">
        <v>30</v>
      </c>
      <c r="D78" s="9">
        <v>1</v>
      </c>
      <c r="E78" s="23">
        <f t="shared" si="9"/>
        <v>30</v>
      </c>
      <c r="F78" s="9">
        <v>1</v>
      </c>
      <c r="G78" s="21">
        <f t="shared" si="10"/>
        <v>30</v>
      </c>
      <c r="H78" s="26">
        <f>$G78*'HE25 DD Shares'!H77</f>
        <v>0</v>
      </c>
      <c r="I78" s="26">
        <f>$G78*'HE25 DD Shares'!I77</f>
        <v>0</v>
      </c>
      <c r="J78" s="26">
        <f>$G78*'HE25 DD Shares'!J77</f>
        <v>0</v>
      </c>
      <c r="K78" s="26">
        <f>$G78*'HE25 DD Shares'!K77</f>
        <v>0</v>
      </c>
      <c r="L78" s="26">
        <f>$G78*'HE25 DD Shares'!L77</f>
        <v>0</v>
      </c>
      <c r="M78" s="26">
        <f>$G78*'HE25 DD Shares'!M77</f>
        <v>0</v>
      </c>
      <c r="N78" s="26">
        <f>$G78*'HE25 DD Shares'!N77</f>
        <v>0</v>
      </c>
      <c r="O78" s="26">
        <f>$G78*'HE25 DD Shares'!O77</f>
        <v>0</v>
      </c>
      <c r="P78" s="26">
        <f>$G78*'HE25 DD Shares'!P77</f>
        <v>0</v>
      </c>
      <c r="Q78" s="26">
        <f>$G78*'HE25 DD Shares'!Q77</f>
        <v>30</v>
      </c>
      <c r="R78" s="26">
        <f>$G78*'HE25 DD Shares'!R77</f>
        <v>0</v>
      </c>
      <c r="S78" s="26">
        <f>$G78*'HE25 DD Shares'!S77</f>
        <v>0</v>
      </c>
      <c r="T78" s="26">
        <f>$G78*'HE25 DD Shares'!T77</f>
        <v>0</v>
      </c>
      <c r="U78" s="26">
        <f>$G78*'HE25 DD Shares'!U77</f>
        <v>0</v>
      </c>
      <c r="V78" s="26">
        <f>$G78*'HE25 DD Shares'!V77</f>
        <v>0</v>
      </c>
      <c r="W78" s="30">
        <f t="shared" ref="W78:W81" si="11">SUM(H78:V78)</f>
        <v>30</v>
      </c>
      <c r="X78">
        <f t="shared" ref="X78:X81" si="12">IF(W78&lt;&gt;G78,1,0)</f>
        <v>0</v>
      </c>
    </row>
    <row r="79" spans="1:24" ht="28.8" x14ac:dyDescent="0.3">
      <c r="A79" s="5" t="s">
        <v>55</v>
      </c>
      <c r="B79" s="6" t="s">
        <v>87</v>
      </c>
      <c r="C79" s="20">
        <v>30</v>
      </c>
      <c r="D79" s="9">
        <v>1</v>
      </c>
      <c r="E79" s="23">
        <f t="shared" si="9"/>
        <v>30</v>
      </c>
      <c r="F79" s="9">
        <v>1</v>
      </c>
      <c r="G79" s="21">
        <f t="shared" si="10"/>
        <v>30</v>
      </c>
      <c r="H79" s="26">
        <f>$G79*'HE25 DD Shares'!H78</f>
        <v>0</v>
      </c>
      <c r="I79" s="26">
        <f>$G79*'HE25 DD Shares'!I78</f>
        <v>0</v>
      </c>
      <c r="J79" s="26">
        <f>$G79*'HE25 DD Shares'!J78</f>
        <v>0</v>
      </c>
      <c r="K79" s="26">
        <f>$G79*'HE25 DD Shares'!K78</f>
        <v>0</v>
      </c>
      <c r="L79" s="26">
        <f>$G79*'HE25 DD Shares'!L78</f>
        <v>0</v>
      </c>
      <c r="M79" s="26">
        <f>$G79*'HE25 DD Shares'!M78</f>
        <v>0</v>
      </c>
      <c r="N79" s="26">
        <f>$G79*'HE25 DD Shares'!N78</f>
        <v>0</v>
      </c>
      <c r="O79" s="26">
        <f>$G79*'HE25 DD Shares'!O78</f>
        <v>0</v>
      </c>
      <c r="P79" s="26">
        <f>$G79*'HE25 DD Shares'!P78</f>
        <v>0</v>
      </c>
      <c r="Q79" s="26">
        <f>$G79*'HE25 DD Shares'!Q78</f>
        <v>30</v>
      </c>
      <c r="R79" s="26">
        <f>$G79*'HE25 DD Shares'!R78</f>
        <v>0</v>
      </c>
      <c r="S79" s="26">
        <f>$G79*'HE25 DD Shares'!S78</f>
        <v>0</v>
      </c>
      <c r="T79" s="26">
        <f>$G79*'HE25 DD Shares'!T78</f>
        <v>0</v>
      </c>
      <c r="U79" s="26">
        <f>$G79*'HE25 DD Shares'!U78</f>
        <v>0</v>
      </c>
      <c r="V79" s="26">
        <f>$G79*'HE25 DD Shares'!V78</f>
        <v>0</v>
      </c>
      <c r="W79" s="30">
        <f t="shared" si="11"/>
        <v>30</v>
      </c>
      <c r="X79">
        <f t="shared" si="12"/>
        <v>0</v>
      </c>
    </row>
    <row r="80" spans="1:24" x14ac:dyDescent="0.3">
      <c r="A80" s="5" t="s">
        <v>55</v>
      </c>
      <c r="B80" s="6" t="s">
        <v>88</v>
      </c>
      <c r="C80" s="20">
        <v>3</v>
      </c>
      <c r="D80" s="9">
        <v>1</v>
      </c>
      <c r="E80" s="23">
        <f t="shared" si="9"/>
        <v>3</v>
      </c>
      <c r="F80" s="9">
        <v>0.4</v>
      </c>
      <c r="G80" s="21">
        <f t="shared" si="10"/>
        <v>1.2000000000000002</v>
      </c>
      <c r="H80" s="26">
        <f>$G80*'HE25 DD Shares'!H79</f>
        <v>0</v>
      </c>
      <c r="I80" s="26">
        <f>$G80*'HE25 DD Shares'!I79</f>
        <v>0</v>
      </c>
      <c r="J80" s="26">
        <f>$G80*'HE25 DD Shares'!J79</f>
        <v>0</v>
      </c>
      <c r="K80" s="26">
        <f>$G80*'HE25 DD Shares'!K79</f>
        <v>0</v>
      </c>
      <c r="L80" s="26">
        <f>$G80*'HE25 DD Shares'!L79</f>
        <v>0</v>
      </c>
      <c r="M80" s="26">
        <f>$G80*'HE25 DD Shares'!M79</f>
        <v>0</v>
      </c>
      <c r="N80" s="26">
        <f>$G80*'HE25 DD Shares'!N79</f>
        <v>0</v>
      </c>
      <c r="O80" s="26">
        <f>$G80*'HE25 DD Shares'!O79</f>
        <v>0</v>
      </c>
      <c r="P80" s="26">
        <f>$G80*'HE25 DD Shares'!P79</f>
        <v>0</v>
      </c>
      <c r="Q80" s="26">
        <f>$G80*'HE25 DD Shares'!Q79</f>
        <v>1.2000000000000002</v>
      </c>
      <c r="R80" s="26">
        <f>$G80*'HE25 DD Shares'!R79</f>
        <v>0</v>
      </c>
      <c r="S80" s="26">
        <f>$G80*'HE25 DD Shares'!S79</f>
        <v>0</v>
      </c>
      <c r="T80" s="26">
        <f>$G80*'HE25 DD Shares'!T79</f>
        <v>0</v>
      </c>
      <c r="U80" s="26">
        <f>$G80*'HE25 DD Shares'!U79</f>
        <v>0</v>
      </c>
      <c r="V80" s="26">
        <f>$G80*'HE25 DD Shares'!V79</f>
        <v>0</v>
      </c>
      <c r="W80" s="30">
        <f t="shared" si="11"/>
        <v>1.2000000000000002</v>
      </c>
      <c r="X80">
        <f t="shared" si="12"/>
        <v>0</v>
      </c>
    </row>
    <row r="81" spans="1:24" ht="28.8" x14ac:dyDescent="0.3">
      <c r="A81" s="5" t="s">
        <v>55</v>
      </c>
      <c r="B81" s="6" t="s">
        <v>89</v>
      </c>
      <c r="C81" s="20">
        <v>45</v>
      </c>
      <c r="D81" s="9">
        <v>1</v>
      </c>
      <c r="E81" s="23">
        <f t="shared" si="9"/>
        <v>45</v>
      </c>
      <c r="F81" s="9">
        <v>0.4</v>
      </c>
      <c r="G81" s="21">
        <f t="shared" si="10"/>
        <v>18</v>
      </c>
      <c r="H81" s="26">
        <f>$G81*'HE25 DD Shares'!H80</f>
        <v>0</v>
      </c>
      <c r="I81" s="26">
        <f>$G81*'HE25 DD Shares'!I80</f>
        <v>0</v>
      </c>
      <c r="J81" s="26">
        <f>$G81*'HE25 DD Shares'!J80</f>
        <v>0</v>
      </c>
      <c r="K81" s="26">
        <f>$G81*'HE25 DD Shares'!K80</f>
        <v>0</v>
      </c>
      <c r="L81" s="26">
        <f>$G81*'HE25 DD Shares'!L80</f>
        <v>0</v>
      </c>
      <c r="M81" s="26">
        <f>$G81*'HE25 DD Shares'!M80</f>
        <v>0</v>
      </c>
      <c r="N81" s="26">
        <f>$G81*'HE25 DD Shares'!N80</f>
        <v>0</v>
      </c>
      <c r="O81" s="26">
        <f>$G81*'HE25 DD Shares'!O80</f>
        <v>0</v>
      </c>
      <c r="P81" s="26">
        <f>$G81*'HE25 DD Shares'!P80</f>
        <v>9</v>
      </c>
      <c r="Q81" s="26">
        <f>$G81*'HE25 DD Shares'!Q80</f>
        <v>9</v>
      </c>
      <c r="R81" s="26">
        <f>$G81*'HE25 DD Shares'!R80</f>
        <v>0</v>
      </c>
      <c r="S81" s="26">
        <f>$G81*'HE25 DD Shares'!S80</f>
        <v>0</v>
      </c>
      <c r="T81" s="26">
        <f>$G81*'HE25 DD Shares'!T80</f>
        <v>0</v>
      </c>
      <c r="U81" s="26">
        <f>$G81*'HE25 DD Shares'!U80</f>
        <v>0</v>
      </c>
      <c r="V81" s="26">
        <f>$G81*'HE25 DD Shares'!V80</f>
        <v>0</v>
      </c>
      <c r="W81" s="30">
        <f t="shared" si="11"/>
        <v>18</v>
      </c>
      <c r="X81">
        <f t="shared" si="12"/>
        <v>0</v>
      </c>
    </row>
    <row r="82" spans="1:24" hidden="1" x14ac:dyDescent="0.3">
      <c r="A82" s="5" t="s">
        <v>55</v>
      </c>
      <c r="B82" s="6" t="s">
        <v>90</v>
      </c>
      <c r="C82" s="20">
        <v>5</v>
      </c>
      <c r="D82" s="9">
        <v>0.4</v>
      </c>
      <c r="E82" s="23">
        <f t="shared" si="9"/>
        <v>2</v>
      </c>
      <c r="F82" s="9">
        <v>0</v>
      </c>
      <c r="G82" s="21">
        <f t="shared" si="10"/>
        <v>0</v>
      </c>
      <c r="H82" s="26">
        <f>$G82*'HE25 DD Shares'!H81</f>
        <v>0</v>
      </c>
      <c r="I82" s="26">
        <f>$G82*'HE25 DD Shares'!I81</f>
        <v>0</v>
      </c>
      <c r="J82" s="26">
        <f>$G82*'HE25 DD Shares'!J81</f>
        <v>0</v>
      </c>
      <c r="K82" s="26">
        <f>$G82*'HE25 DD Shares'!K81</f>
        <v>0</v>
      </c>
      <c r="L82" s="26">
        <f>$G82*'HE25 DD Shares'!L81</f>
        <v>0</v>
      </c>
      <c r="M82" s="26">
        <f>$G82*'HE25 DD Shares'!M81</f>
        <v>0</v>
      </c>
      <c r="N82" s="26">
        <f>$G82*'HE25 DD Shares'!N81</f>
        <v>0</v>
      </c>
      <c r="O82" s="26">
        <f>$G82*'HE25 DD Shares'!O81</f>
        <v>0</v>
      </c>
      <c r="P82" s="26">
        <f>$G82*'HE25 DD Shares'!P81</f>
        <v>0</v>
      </c>
      <c r="Q82" s="26">
        <f>$G82*'HE25 DD Shares'!Q81</f>
        <v>0</v>
      </c>
      <c r="R82" s="26">
        <f>$G82*'HE25 DD Shares'!R81</f>
        <v>0</v>
      </c>
      <c r="S82" s="26">
        <f>$G82*'HE25 DD Shares'!S81</f>
        <v>0</v>
      </c>
      <c r="T82" s="26">
        <f>$G82*'HE25 DD Shares'!T81</f>
        <v>0</v>
      </c>
      <c r="U82" s="26">
        <f>$G82*'HE25 DD Shares'!U81</f>
        <v>0</v>
      </c>
      <c r="V82" s="26">
        <f>$G82*'HE25 DD Shares'!V81</f>
        <v>0</v>
      </c>
    </row>
    <row r="83" spans="1:24" x14ac:dyDescent="0.3">
      <c r="A83" s="5" t="s">
        <v>55</v>
      </c>
      <c r="B83" s="6" t="s">
        <v>91</v>
      </c>
      <c r="C83" s="20">
        <v>3</v>
      </c>
      <c r="D83" s="9">
        <v>1</v>
      </c>
      <c r="E83" s="23">
        <f t="shared" si="9"/>
        <v>3</v>
      </c>
      <c r="F83" s="9">
        <v>1</v>
      </c>
      <c r="G83" s="21">
        <f t="shared" si="10"/>
        <v>3</v>
      </c>
      <c r="H83" s="26">
        <f>$G83*'HE25 DD Shares'!H82</f>
        <v>0</v>
      </c>
      <c r="I83" s="26">
        <f>$G83*'HE25 DD Shares'!I82</f>
        <v>0</v>
      </c>
      <c r="J83" s="26">
        <f>$G83*'HE25 DD Shares'!J82</f>
        <v>0</v>
      </c>
      <c r="K83" s="26">
        <f>$G83*'HE25 DD Shares'!K82</f>
        <v>0</v>
      </c>
      <c r="L83" s="26">
        <f>$G83*'HE25 DD Shares'!L82</f>
        <v>0</v>
      </c>
      <c r="M83" s="26">
        <f>$G83*'HE25 DD Shares'!M82</f>
        <v>0</v>
      </c>
      <c r="N83" s="26">
        <f>$G83*'HE25 DD Shares'!N82</f>
        <v>0</v>
      </c>
      <c r="O83" s="26">
        <f>$G83*'HE25 DD Shares'!O82</f>
        <v>0</v>
      </c>
      <c r="P83" s="26">
        <f>$G83*'HE25 DD Shares'!P82</f>
        <v>0</v>
      </c>
      <c r="Q83" s="26">
        <f>$G83*'HE25 DD Shares'!Q82</f>
        <v>3</v>
      </c>
      <c r="R83" s="26">
        <f>$G83*'HE25 DD Shares'!R82</f>
        <v>0</v>
      </c>
      <c r="S83" s="26">
        <f>$G83*'HE25 DD Shares'!S82</f>
        <v>0</v>
      </c>
      <c r="T83" s="26">
        <f>$G83*'HE25 DD Shares'!T82</f>
        <v>0</v>
      </c>
      <c r="U83" s="26">
        <f>$G83*'HE25 DD Shares'!U82</f>
        <v>0</v>
      </c>
      <c r="V83" s="26">
        <f>$G83*'HE25 DD Shares'!V82</f>
        <v>0</v>
      </c>
      <c r="W83" s="30">
        <f t="shared" ref="W83:W84" si="13">SUM(H83:V83)</f>
        <v>3</v>
      </c>
      <c r="X83">
        <f t="shared" ref="X83:X84" si="14">IF(W83&lt;&gt;G83,1,0)</f>
        <v>0</v>
      </c>
    </row>
    <row r="84" spans="1:24" ht="43.2" x14ac:dyDescent="0.3">
      <c r="A84" s="5" t="s">
        <v>55</v>
      </c>
      <c r="B84" s="6" t="s">
        <v>92</v>
      </c>
      <c r="C84" s="20">
        <v>20</v>
      </c>
      <c r="D84" s="9">
        <v>1</v>
      </c>
      <c r="E84" s="23">
        <f t="shared" si="9"/>
        <v>20</v>
      </c>
      <c r="F84" s="9">
        <v>1</v>
      </c>
      <c r="G84" s="21">
        <f t="shared" si="10"/>
        <v>20</v>
      </c>
      <c r="H84" s="26">
        <f>$G84*'HE25 DD Shares'!H83</f>
        <v>0</v>
      </c>
      <c r="I84" s="26">
        <f>$G84*'HE25 DD Shares'!I83</f>
        <v>0</v>
      </c>
      <c r="J84" s="26">
        <f>$G84*'HE25 DD Shares'!J83</f>
        <v>0</v>
      </c>
      <c r="K84" s="26">
        <f>$G84*'HE25 DD Shares'!K83</f>
        <v>0</v>
      </c>
      <c r="L84" s="26">
        <f>$G84*'HE25 DD Shares'!L83</f>
        <v>0</v>
      </c>
      <c r="M84" s="26">
        <f>$G84*'HE25 DD Shares'!M83</f>
        <v>0</v>
      </c>
      <c r="N84" s="26">
        <f>$G84*'HE25 DD Shares'!N83</f>
        <v>0</v>
      </c>
      <c r="O84" s="26">
        <f>$G84*'HE25 DD Shares'!O83</f>
        <v>0</v>
      </c>
      <c r="P84" s="26">
        <f>$G84*'HE25 DD Shares'!P83</f>
        <v>0</v>
      </c>
      <c r="Q84" s="26">
        <f>$G84*'HE25 DD Shares'!Q83</f>
        <v>20</v>
      </c>
      <c r="R84" s="26">
        <f>$G84*'HE25 DD Shares'!R83</f>
        <v>0</v>
      </c>
      <c r="S84" s="26">
        <f>$G84*'HE25 DD Shares'!S83</f>
        <v>0</v>
      </c>
      <c r="T84" s="26">
        <f>$G84*'HE25 DD Shares'!T83</f>
        <v>0</v>
      </c>
      <c r="U84" s="26">
        <f>$G84*'HE25 DD Shares'!U83</f>
        <v>0</v>
      </c>
      <c r="V84" s="26">
        <f>$G84*'HE25 DD Shares'!V83</f>
        <v>0</v>
      </c>
      <c r="W84" s="30">
        <f t="shared" si="13"/>
        <v>20</v>
      </c>
      <c r="X84">
        <f t="shared" si="14"/>
        <v>0</v>
      </c>
    </row>
    <row r="85" spans="1:24" hidden="1" x14ac:dyDescent="0.3">
      <c r="A85" s="5" t="s">
        <v>55</v>
      </c>
      <c r="B85" s="6" t="s">
        <v>93</v>
      </c>
      <c r="C85" s="20">
        <v>25</v>
      </c>
      <c r="D85" s="9">
        <v>0.4</v>
      </c>
      <c r="E85" s="23">
        <f t="shared" si="9"/>
        <v>10</v>
      </c>
      <c r="F85" s="9">
        <v>0</v>
      </c>
      <c r="G85" s="21">
        <f t="shared" si="10"/>
        <v>0</v>
      </c>
      <c r="H85" s="26">
        <f>$G85*'HE25 DD Shares'!H84</f>
        <v>0</v>
      </c>
      <c r="I85" s="26">
        <f>$G85*'HE25 DD Shares'!I84</f>
        <v>0</v>
      </c>
      <c r="J85" s="26">
        <f>$G85*'HE25 DD Shares'!J84</f>
        <v>0</v>
      </c>
      <c r="K85" s="26">
        <f>$G85*'HE25 DD Shares'!K84</f>
        <v>0</v>
      </c>
      <c r="L85" s="26">
        <f>$G85*'HE25 DD Shares'!L84</f>
        <v>0</v>
      </c>
      <c r="M85" s="26">
        <f>$G85*'HE25 DD Shares'!M84</f>
        <v>0</v>
      </c>
      <c r="N85" s="26">
        <f>$G85*'HE25 DD Shares'!N84</f>
        <v>0</v>
      </c>
      <c r="O85" s="26">
        <f>$G85*'HE25 DD Shares'!O84</f>
        <v>0</v>
      </c>
      <c r="P85" s="26">
        <f>$G85*'HE25 DD Shares'!P84</f>
        <v>0</v>
      </c>
      <c r="Q85" s="26">
        <f>$G85*'HE25 DD Shares'!Q84</f>
        <v>0</v>
      </c>
      <c r="R85" s="26">
        <f>$G85*'HE25 DD Shares'!R84</f>
        <v>0</v>
      </c>
      <c r="S85" s="26">
        <f>$G85*'HE25 DD Shares'!S84</f>
        <v>0</v>
      </c>
      <c r="T85" s="26">
        <f>$G85*'HE25 DD Shares'!T84</f>
        <v>0</v>
      </c>
      <c r="U85" s="26">
        <f>$G85*'HE25 DD Shares'!U84</f>
        <v>0</v>
      </c>
      <c r="V85" s="26">
        <f>$G85*'HE25 DD Shares'!V84</f>
        <v>0</v>
      </c>
    </row>
    <row r="86" spans="1:24" x14ac:dyDescent="0.3">
      <c r="A86" s="5" t="s">
        <v>55</v>
      </c>
      <c r="B86" s="6" t="s">
        <v>94</v>
      </c>
      <c r="C86" s="20">
        <v>5</v>
      </c>
      <c r="D86" s="9">
        <v>0.4</v>
      </c>
      <c r="E86" s="23">
        <f t="shared" si="9"/>
        <v>2</v>
      </c>
      <c r="F86" s="9">
        <v>0.4</v>
      </c>
      <c r="G86" s="21">
        <f t="shared" si="10"/>
        <v>0.8</v>
      </c>
      <c r="H86" s="26">
        <f>$G86*'HE25 DD Shares'!H85</f>
        <v>0.8</v>
      </c>
      <c r="I86" s="26">
        <f>$G86*'HE25 DD Shares'!I85</f>
        <v>0</v>
      </c>
      <c r="J86" s="26">
        <f>$G86*'HE25 DD Shares'!J85</f>
        <v>0</v>
      </c>
      <c r="K86" s="26">
        <f>$G86*'HE25 DD Shares'!K85</f>
        <v>0</v>
      </c>
      <c r="L86" s="26">
        <f>$G86*'HE25 DD Shares'!L85</f>
        <v>0</v>
      </c>
      <c r="M86" s="26">
        <f>$G86*'HE25 DD Shares'!M85</f>
        <v>0</v>
      </c>
      <c r="N86" s="26">
        <f>$G86*'HE25 DD Shares'!N85</f>
        <v>0</v>
      </c>
      <c r="O86" s="26">
        <f>$G86*'HE25 DD Shares'!O85</f>
        <v>0</v>
      </c>
      <c r="P86" s="26">
        <f>$G86*'HE25 DD Shares'!P85</f>
        <v>0</v>
      </c>
      <c r="Q86" s="26">
        <f>$G86*'HE25 DD Shares'!Q85</f>
        <v>0</v>
      </c>
      <c r="R86" s="26">
        <f>$G86*'HE25 DD Shares'!R85</f>
        <v>0</v>
      </c>
      <c r="S86" s="26">
        <f>$G86*'HE25 DD Shares'!S85</f>
        <v>0</v>
      </c>
      <c r="T86" s="26">
        <f>$G86*'HE25 DD Shares'!T85</f>
        <v>0</v>
      </c>
      <c r="U86" s="26">
        <f>$G86*'HE25 DD Shares'!U85</f>
        <v>0</v>
      </c>
      <c r="V86" s="26">
        <f>$G86*'HE25 DD Shares'!V85</f>
        <v>0</v>
      </c>
      <c r="W86" s="30">
        <f>SUM(H86:V86)</f>
        <v>0.8</v>
      </c>
      <c r="X86">
        <f>IF(W86&lt;&gt;G86,1,0)</f>
        <v>0</v>
      </c>
    </row>
    <row r="87" spans="1:24" ht="28.8" hidden="1" x14ac:dyDescent="0.3">
      <c r="A87" s="5" t="s">
        <v>55</v>
      </c>
      <c r="B87" s="6" t="s">
        <v>95</v>
      </c>
      <c r="C87" s="20">
        <v>2</v>
      </c>
      <c r="D87" s="9">
        <v>0.4</v>
      </c>
      <c r="E87" s="23">
        <f t="shared" si="9"/>
        <v>0.8</v>
      </c>
      <c r="F87" s="9">
        <v>0</v>
      </c>
      <c r="G87" s="21">
        <f t="shared" si="10"/>
        <v>0</v>
      </c>
      <c r="H87" s="26">
        <f>$G87*'HE25 DD Shares'!H86</f>
        <v>0</v>
      </c>
      <c r="I87" s="26">
        <f>$G87*'HE25 DD Shares'!I86</f>
        <v>0</v>
      </c>
      <c r="J87" s="26">
        <f>$G87*'HE25 DD Shares'!J86</f>
        <v>0</v>
      </c>
      <c r="K87" s="26">
        <f>$G87*'HE25 DD Shares'!K86</f>
        <v>0</v>
      </c>
      <c r="L87" s="26">
        <f>$G87*'HE25 DD Shares'!L86</f>
        <v>0</v>
      </c>
      <c r="M87" s="26">
        <f>$G87*'HE25 DD Shares'!M86</f>
        <v>0</v>
      </c>
      <c r="N87" s="26">
        <f>$G87*'HE25 DD Shares'!N86</f>
        <v>0</v>
      </c>
      <c r="O87" s="26">
        <f>$G87*'HE25 DD Shares'!O86</f>
        <v>0</v>
      </c>
      <c r="P87" s="26">
        <f>$G87*'HE25 DD Shares'!P86</f>
        <v>0</v>
      </c>
      <c r="Q87" s="26">
        <f>$G87*'HE25 DD Shares'!Q86</f>
        <v>0</v>
      </c>
      <c r="R87" s="26">
        <f>$G87*'HE25 DD Shares'!R86</f>
        <v>0</v>
      </c>
      <c r="S87" s="26">
        <f>$G87*'HE25 DD Shares'!S86</f>
        <v>0</v>
      </c>
      <c r="T87" s="26">
        <f>$G87*'HE25 DD Shares'!T86</f>
        <v>0</v>
      </c>
      <c r="U87" s="26">
        <f>$G87*'HE25 DD Shares'!U86</f>
        <v>0</v>
      </c>
      <c r="V87" s="26">
        <f>$G87*'HE25 DD Shares'!V86</f>
        <v>0</v>
      </c>
    </row>
    <row r="88" spans="1:24" hidden="1" x14ac:dyDescent="0.3">
      <c r="A88" s="5" t="s">
        <v>55</v>
      </c>
      <c r="B88" s="6" t="s">
        <v>96</v>
      </c>
      <c r="C88" s="20">
        <v>1.5</v>
      </c>
      <c r="D88" s="9">
        <v>0.4</v>
      </c>
      <c r="E88" s="23">
        <f t="shared" si="9"/>
        <v>0.60000000000000009</v>
      </c>
      <c r="F88" s="9">
        <v>0</v>
      </c>
      <c r="G88" s="21">
        <f t="shared" si="10"/>
        <v>0</v>
      </c>
      <c r="H88" s="26">
        <f>$G88*'HE25 DD Shares'!H87</f>
        <v>0</v>
      </c>
      <c r="I88" s="26">
        <f>$G88*'HE25 DD Shares'!I87</f>
        <v>0</v>
      </c>
      <c r="J88" s="26">
        <f>$G88*'HE25 DD Shares'!J87</f>
        <v>0</v>
      </c>
      <c r="K88" s="26">
        <f>$G88*'HE25 DD Shares'!K87</f>
        <v>0</v>
      </c>
      <c r="L88" s="26">
        <f>$G88*'HE25 DD Shares'!L87</f>
        <v>0</v>
      </c>
      <c r="M88" s="26">
        <f>$G88*'HE25 DD Shares'!M87</f>
        <v>0</v>
      </c>
      <c r="N88" s="26">
        <f>$G88*'HE25 DD Shares'!N87</f>
        <v>0</v>
      </c>
      <c r="O88" s="26">
        <f>$G88*'HE25 DD Shares'!O87</f>
        <v>0</v>
      </c>
      <c r="P88" s="26">
        <f>$G88*'HE25 DD Shares'!P87</f>
        <v>0</v>
      </c>
      <c r="Q88" s="26">
        <f>$G88*'HE25 DD Shares'!Q87</f>
        <v>0</v>
      </c>
      <c r="R88" s="26">
        <f>$G88*'HE25 DD Shares'!R87</f>
        <v>0</v>
      </c>
      <c r="S88" s="26">
        <f>$G88*'HE25 DD Shares'!S87</f>
        <v>0</v>
      </c>
      <c r="T88" s="26">
        <f>$G88*'HE25 DD Shares'!T87</f>
        <v>0</v>
      </c>
      <c r="U88" s="26">
        <f>$G88*'HE25 DD Shares'!U87</f>
        <v>0</v>
      </c>
      <c r="V88" s="26">
        <f>$G88*'HE25 DD Shares'!V87</f>
        <v>0</v>
      </c>
    </row>
    <row r="89" spans="1:24" hidden="1" x14ac:dyDescent="0.3">
      <c r="A89" s="5" t="s">
        <v>55</v>
      </c>
      <c r="B89" s="6" t="s">
        <v>97</v>
      </c>
      <c r="C89" s="20">
        <v>17.5</v>
      </c>
      <c r="D89" s="9">
        <v>0.4</v>
      </c>
      <c r="E89" s="23">
        <f t="shared" si="9"/>
        <v>7</v>
      </c>
      <c r="F89" s="9">
        <v>0</v>
      </c>
      <c r="G89" s="21">
        <f t="shared" si="10"/>
        <v>0</v>
      </c>
      <c r="H89" s="26">
        <f>$G89*'HE25 DD Shares'!H88</f>
        <v>0</v>
      </c>
      <c r="I89" s="26">
        <f>$G89*'HE25 DD Shares'!I88</f>
        <v>0</v>
      </c>
      <c r="J89" s="26">
        <f>$G89*'HE25 DD Shares'!J88</f>
        <v>0</v>
      </c>
      <c r="K89" s="26">
        <f>$G89*'HE25 DD Shares'!K88</f>
        <v>0</v>
      </c>
      <c r="L89" s="26">
        <f>$G89*'HE25 DD Shares'!L88</f>
        <v>0</v>
      </c>
      <c r="M89" s="26">
        <f>$G89*'HE25 DD Shares'!M88</f>
        <v>0</v>
      </c>
      <c r="N89" s="26">
        <f>$G89*'HE25 DD Shares'!N88</f>
        <v>0</v>
      </c>
      <c r="O89" s="26">
        <f>$G89*'HE25 DD Shares'!O88</f>
        <v>0</v>
      </c>
      <c r="P89" s="26">
        <f>$G89*'HE25 DD Shares'!P88</f>
        <v>0</v>
      </c>
      <c r="Q89" s="26">
        <f>$G89*'HE25 DD Shares'!Q88</f>
        <v>0</v>
      </c>
      <c r="R89" s="26">
        <f>$G89*'HE25 DD Shares'!R88</f>
        <v>0</v>
      </c>
      <c r="S89" s="26">
        <f>$G89*'HE25 DD Shares'!S88</f>
        <v>0</v>
      </c>
      <c r="T89" s="26">
        <f>$G89*'HE25 DD Shares'!T88</f>
        <v>0</v>
      </c>
      <c r="U89" s="26">
        <f>$G89*'HE25 DD Shares'!U88</f>
        <v>0</v>
      </c>
      <c r="V89" s="26">
        <f>$G89*'HE25 DD Shares'!V88</f>
        <v>0</v>
      </c>
    </row>
    <row r="90" spans="1:24" hidden="1" x14ac:dyDescent="0.3">
      <c r="A90" s="5" t="s">
        <v>55</v>
      </c>
      <c r="B90" s="6" t="s">
        <v>98</v>
      </c>
      <c r="C90" s="20">
        <v>12</v>
      </c>
      <c r="D90" s="9">
        <v>0.4</v>
      </c>
      <c r="E90" s="23">
        <f t="shared" si="9"/>
        <v>4.8000000000000007</v>
      </c>
      <c r="F90" s="9">
        <v>0</v>
      </c>
      <c r="G90" s="21">
        <f t="shared" si="10"/>
        <v>0</v>
      </c>
      <c r="H90" s="26">
        <f>$G90*'HE25 DD Shares'!H89</f>
        <v>0</v>
      </c>
      <c r="I90" s="26">
        <f>$G90*'HE25 DD Shares'!I89</f>
        <v>0</v>
      </c>
      <c r="J90" s="26">
        <f>$G90*'HE25 DD Shares'!J89</f>
        <v>0</v>
      </c>
      <c r="K90" s="26">
        <f>$G90*'HE25 DD Shares'!K89</f>
        <v>0</v>
      </c>
      <c r="L90" s="26">
        <f>$G90*'HE25 DD Shares'!L89</f>
        <v>0</v>
      </c>
      <c r="M90" s="26">
        <f>$G90*'HE25 DD Shares'!M89</f>
        <v>0</v>
      </c>
      <c r="N90" s="26">
        <f>$G90*'HE25 DD Shares'!N89</f>
        <v>0</v>
      </c>
      <c r="O90" s="26">
        <f>$G90*'HE25 DD Shares'!O89</f>
        <v>0</v>
      </c>
      <c r="P90" s="26">
        <f>$G90*'HE25 DD Shares'!P89</f>
        <v>0</v>
      </c>
      <c r="Q90" s="26">
        <f>$G90*'HE25 DD Shares'!Q89</f>
        <v>0</v>
      </c>
      <c r="R90" s="26">
        <f>$G90*'HE25 DD Shares'!R89</f>
        <v>0</v>
      </c>
      <c r="S90" s="26">
        <f>$G90*'HE25 DD Shares'!S89</f>
        <v>0</v>
      </c>
      <c r="T90" s="26">
        <f>$G90*'HE25 DD Shares'!T89</f>
        <v>0</v>
      </c>
      <c r="U90" s="26">
        <f>$G90*'HE25 DD Shares'!U89</f>
        <v>0</v>
      </c>
      <c r="V90" s="26">
        <f>$G90*'HE25 DD Shares'!V89</f>
        <v>0</v>
      </c>
    </row>
    <row r="91" spans="1:24" hidden="1" x14ac:dyDescent="0.3">
      <c r="A91" s="5" t="s">
        <v>55</v>
      </c>
      <c r="B91" s="6" t="s">
        <v>99</v>
      </c>
      <c r="C91" s="20">
        <v>18</v>
      </c>
      <c r="D91" s="9">
        <v>0.4</v>
      </c>
      <c r="E91" s="23">
        <f t="shared" si="9"/>
        <v>7.2</v>
      </c>
      <c r="F91" s="9">
        <v>0</v>
      </c>
      <c r="G91" s="21">
        <f t="shared" si="10"/>
        <v>0</v>
      </c>
      <c r="H91" s="26">
        <f>$G91*'HE25 DD Shares'!H90</f>
        <v>0</v>
      </c>
      <c r="I91" s="26">
        <f>$G91*'HE25 DD Shares'!I90</f>
        <v>0</v>
      </c>
      <c r="J91" s="26">
        <f>$G91*'HE25 DD Shares'!J90</f>
        <v>0</v>
      </c>
      <c r="K91" s="26">
        <f>$G91*'HE25 DD Shares'!K90</f>
        <v>0</v>
      </c>
      <c r="L91" s="26">
        <f>$G91*'HE25 DD Shares'!L90</f>
        <v>0</v>
      </c>
      <c r="M91" s="26">
        <f>$G91*'HE25 DD Shares'!M90</f>
        <v>0</v>
      </c>
      <c r="N91" s="26">
        <f>$G91*'HE25 DD Shares'!N90</f>
        <v>0</v>
      </c>
      <c r="O91" s="26">
        <f>$G91*'HE25 DD Shares'!O90</f>
        <v>0</v>
      </c>
      <c r="P91" s="26">
        <f>$G91*'HE25 DD Shares'!P90</f>
        <v>0</v>
      </c>
      <c r="Q91" s="26">
        <f>$G91*'HE25 DD Shares'!Q90</f>
        <v>0</v>
      </c>
      <c r="R91" s="26">
        <f>$G91*'HE25 DD Shares'!R90</f>
        <v>0</v>
      </c>
      <c r="S91" s="26">
        <f>$G91*'HE25 DD Shares'!S90</f>
        <v>0</v>
      </c>
      <c r="T91" s="26">
        <f>$G91*'HE25 DD Shares'!T90</f>
        <v>0</v>
      </c>
      <c r="U91" s="26">
        <f>$G91*'HE25 DD Shares'!U90</f>
        <v>0</v>
      </c>
      <c r="V91" s="26">
        <f>$G91*'HE25 DD Shares'!V90</f>
        <v>0</v>
      </c>
    </row>
    <row r="92" spans="1:24" hidden="1" x14ac:dyDescent="0.3">
      <c r="A92" s="5" t="s">
        <v>55</v>
      </c>
      <c r="B92" s="6" t="s">
        <v>100</v>
      </c>
      <c r="C92" s="20">
        <v>5</v>
      </c>
      <c r="D92" s="9">
        <v>0.4</v>
      </c>
      <c r="E92" s="23">
        <f t="shared" si="9"/>
        <v>2</v>
      </c>
      <c r="F92" s="9">
        <v>0</v>
      </c>
      <c r="G92" s="21">
        <f t="shared" si="10"/>
        <v>0</v>
      </c>
      <c r="H92" s="26">
        <f>$G92*'HE25 DD Shares'!H91</f>
        <v>0</v>
      </c>
      <c r="I92" s="26">
        <f>$G92*'HE25 DD Shares'!I91</f>
        <v>0</v>
      </c>
      <c r="J92" s="26">
        <f>$G92*'HE25 DD Shares'!J91</f>
        <v>0</v>
      </c>
      <c r="K92" s="26">
        <f>$G92*'HE25 DD Shares'!K91</f>
        <v>0</v>
      </c>
      <c r="L92" s="26">
        <f>$G92*'HE25 DD Shares'!L91</f>
        <v>0</v>
      </c>
      <c r="M92" s="26">
        <f>$G92*'HE25 DD Shares'!M91</f>
        <v>0</v>
      </c>
      <c r="N92" s="26">
        <f>$G92*'HE25 DD Shares'!N91</f>
        <v>0</v>
      </c>
      <c r="O92" s="26">
        <f>$G92*'HE25 DD Shares'!O91</f>
        <v>0</v>
      </c>
      <c r="P92" s="26">
        <f>$G92*'HE25 DD Shares'!P91</f>
        <v>0</v>
      </c>
      <c r="Q92" s="26">
        <f>$G92*'HE25 DD Shares'!Q91</f>
        <v>0</v>
      </c>
      <c r="R92" s="26">
        <f>$G92*'HE25 DD Shares'!R91</f>
        <v>0</v>
      </c>
      <c r="S92" s="26">
        <f>$G92*'HE25 DD Shares'!S91</f>
        <v>0</v>
      </c>
      <c r="T92" s="26">
        <f>$G92*'HE25 DD Shares'!T91</f>
        <v>0</v>
      </c>
      <c r="U92" s="26">
        <f>$G92*'HE25 DD Shares'!U91</f>
        <v>0</v>
      </c>
      <c r="V92" s="26">
        <f>$G92*'HE25 DD Shares'!V91</f>
        <v>0</v>
      </c>
    </row>
    <row r="93" spans="1:24" ht="28.8" hidden="1" x14ac:dyDescent="0.3">
      <c r="A93" s="5" t="s">
        <v>55</v>
      </c>
      <c r="B93" s="6" t="s">
        <v>101</v>
      </c>
      <c r="C93" s="20">
        <v>15</v>
      </c>
      <c r="D93" s="9">
        <v>1</v>
      </c>
      <c r="E93" s="23">
        <f t="shared" si="9"/>
        <v>15</v>
      </c>
      <c r="F93" s="9">
        <v>0</v>
      </c>
      <c r="G93" s="21">
        <f t="shared" si="10"/>
        <v>0</v>
      </c>
      <c r="H93" s="26">
        <f>$G93*'HE25 DD Shares'!H92</f>
        <v>0</v>
      </c>
      <c r="I93" s="26">
        <f>$G93*'HE25 DD Shares'!I92</f>
        <v>0</v>
      </c>
      <c r="J93" s="26">
        <f>$G93*'HE25 DD Shares'!J92</f>
        <v>0</v>
      </c>
      <c r="K93" s="26">
        <f>$G93*'HE25 DD Shares'!K92</f>
        <v>0</v>
      </c>
      <c r="L93" s="26">
        <f>$G93*'HE25 DD Shares'!L92</f>
        <v>0</v>
      </c>
      <c r="M93" s="26">
        <f>$G93*'HE25 DD Shares'!M92</f>
        <v>0</v>
      </c>
      <c r="N93" s="26">
        <f>$G93*'HE25 DD Shares'!N92</f>
        <v>0</v>
      </c>
      <c r="O93" s="26">
        <f>$G93*'HE25 DD Shares'!O92</f>
        <v>0</v>
      </c>
      <c r="P93" s="26">
        <f>$G93*'HE25 DD Shares'!P92</f>
        <v>0</v>
      </c>
      <c r="Q93" s="26">
        <f>$G93*'HE25 DD Shares'!Q92</f>
        <v>0</v>
      </c>
      <c r="R93" s="26">
        <f>$G93*'HE25 DD Shares'!R92</f>
        <v>0</v>
      </c>
      <c r="S93" s="26">
        <f>$G93*'HE25 DD Shares'!S92</f>
        <v>0</v>
      </c>
      <c r="T93" s="26">
        <f>$G93*'HE25 DD Shares'!T92</f>
        <v>0</v>
      </c>
      <c r="U93" s="26">
        <f>$G93*'HE25 DD Shares'!U92</f>
        <v>0</v>
      </c>
      <c r="V93" s="26">
        <f>$G93*'HE25 DD Shares'!V92</f>
        <v>0</v>
      </c>
    </row>
    <row r="94" spans="1:24" ht="43.2" hidden="1" x14ac:dyDescent="0.3">
      <c r="A94" s="5" t="s">
        <v>55</v>
      </c>
      <c r="B94" s="6" t="s">
        <v>102</v>
      </c>
      <c r="C94" s="20">
        <v>10</v>
      </c>
      <c r="D94" s="9">
        <v>1</v>
      </c>
      <c r="E94" s="23">
        <f t="shared" si="9"/>
        <v>10</v>
      </c>
      <c r="F94" s="9">
        <v>0</v>
      </c>
      <c r="G94" s="21">
        <f t="shared" si="10"/>
        <v>0</v>
      </c>
      <c r="H94" s="26">
        <f>$G94*'HE25 DD Shares'!H93</f>
        <v>0</v>
      </c>
      <c r="I94" s="26">
        <f>$G94*'HE25 DD Shares'!I93</f>
        <v>0</v>
      </c>
      <c r="J94" s="26">
        <f>$G94*'HE25 DD Shares'!J93</f>
        <v>0</v>
      </c>
      <c r="K94" s="26">
        <f>$G94*'HE25 DD Shares'!K93</f>
        <v>0</v>
      </c>
      <c r="L94" s="26">
        <f>$G94*'HE25 DD Shares'!L93</f>
        <v>0</v>
      </c>
      <c r="M94" s="26">
        <f>$G94*'HE25 DD Shares'!M93</f>
        <v>0</v>
      </c>
      <c r="N94" s="26">
        <f>$G94*'HE25 DD Shares'!N93</f>
        <v>0</v>
      </c>
      <c r="O94" s="26">
        <f>$G94*'HE25 DD Shares'!O93</f>
        <v>0</v>
      </c>
      <c r="P94" s="26">
        <f>$G94*'HE25 DD Shares'!P93</f>
        <v>0</v>
      </c>
      <c r="Q94" s="26">
        <f>$G94*'HE25 DD Shares'!Q93</f>
        <v>0</v>
      </c>
      <c r="R94" s="26">
        <f>$G94*'HE25 DD Shares'!R93</f>
        <v>0</v>
      </c>
      <c r="S94" s="26">
        <f>$G94*'HE25 DD Shares'!S93</f>
        <v>0</v>
      </c>
      <c r="T94" s="26">
        <f>$G94*'HE25 DD Shares'!T93</f>
        <v>0</v>
      </c>
      <c r="U94" s="26">
        <f>$G94*'HE25 DD Shares'!U93</f>
        <v>0</v>
      </c>
      <c r="V94" s="26">
        <f>$G94*'HE25 DD Shares'!V93</f>
        <v>0</v>
      </c>
    </row>
    <row r="95" spans="1:24" ht="43.2" hidden="1" x14ac:dyDescent="0.3">
      <c r="A95" s="5" t="s">
        <v>55</v>
      </c>
      <c r="B95" s="6" t="s">
        <v>103</v>
      </c>
      <c r="C95" s="20">
        <v>30</v>
      </c>
      <c r="D95" s="9">
        <v>0.4</v>
      </c>
      <c r="E95" s="23">
        <f t="shared" si="9"/>
        <v>12</v>
      </c>
      <c r="F95" s="9">
        <v>0</v>
      </c>
      <c r="G95" s="21">
        <f t="shared" si="10"/>
        <v>0</v>
      </c>
      <c r="H95" s="26">
        <f>$G95*'HE25 DD Shares'!H94</f>
        <v>0</v>
      </c>
      <c r="I95" s="26">
        <f>$G95*'HE25 DD Shares'!I94</f>
        <v>0</v>
      </c>
      <c r="J95" s="26">
        <f>$G95*'HE25 DD Shares'!J94</f>
        <v>0</v>
      </c>
      <c r="K95" s="26">
        <f>$G95*'HE25 DD Shares'!K94</f>
        <v>0</v>
      </c>
      <c r="L95" s="26">
        <f>$G95*'HE25 DD Shares'!L94</f>
        <v>0</v>
      </c>
      <c r="M95" s="26">
        <f>$G95*'HE25 DD Shares'!M94</f>
        <v>0</v>
      </c>
      <c r="N95" s="26">
        <f>$G95*'HE25 DD Shares'!N94</f>
        <v>0</v>
      </c>
      <c r="O95" s="26">
        <f>$G95*'HE25 DD Shares'!O94</f>
        <v>0</v>
      </c>
      <c r="P95" s="26">
        <f>$G95*'HE25 DD Shares'!P94</f>
        <v>0</v>
      </c>
      <c r="Q95" s="26">
        <f>$G95*'HE25 DD Shares'!Q94</f>
        <v>0</v>
      </c>
      <c r="R95" s="26">
        <f>$G95*'HE25 DD Shares'!R94</f>
        <v>0</v>
      </c>
      <c r="S95" s="26">
        <f>$G95*'HE25 DD Shares'!S94</f>
        <v>0</v>
      </c>
      <c r="T95" s="26">
        <f>$G95*'HE25 DD Shares'!T94</f>
        <v>0</v>
      </c>
      <c r="U95" s="26">
        <f>$G95*'HE25 DD Shares'!U94</f>
        <v>0</v>
      </c>
      <c r="V95" s="26">
        <f>$G95*'HE25 DD Shares'!V94</f>
        <v>0</v>
      </c>
    </row>
    <row r="96" spans="1:24" ht="43.2" hidden="1" x14ac:dyDescent="0.3">
      <c r="A96" s="5" t="s">
        <v>55</v>
      </c>
      <c r="B96" s="6" t="s">
        <v>104</v>
      </c>
      <c r="C96" s="20">
        <v>30</v>
      </c>
      <c r="D96" s="9">
        <v>0.4</v>
      </c>
      <c r="E96" s="23">
        <f t="shared" si="9"/>
        <v>12</v>
      </c>
      <c r="F96" s="9">
        <v>0</v>
      </c>
      <c r="G96" s="21">
        <f t="shared" si="10"/>
        <v>0</v>
      </c>
      <c r="H96" s="26">
        <f>$G96*'HE25 DD Shares'!H95</f>
        <v>0</v>
      </c>
      <c r="I96" s="26">
        <f>$G96*'HE25 DD Shares'!I95</f>
        <v>0</v>
      </c>
      <c r="J96" s="26">
        <f>$G96*'HE25 DD Shares'!J95</f>
        <v>0</v>
      </c>
      <c r="K96" s="26">
        <f>$G96*'HE25 DD Shares'!K95</f>
        <v>0</v>
      </c>
      <c r="L96" s="26">
        <f>$G96*'HE25 DD Shares'!L95</f>
        <v>0</v>
      </c>
      <c r="M96" s="26">
        <f>$G96*'HE25 DD Shares'!M95</f>
        <v>0</v>
      </c>
      <c r="N96" s="26">
        <f>$G96*'HE25 DD Shares'!N95</f>
        <v>0</v>
      </c>
      <c r="O96" s="26">
        <f>$G96*'HE25 DD Shares'!O95</f>
        <v>0</v>
      </c>
      <c r="P96" s="26">
        <f>$G96*'HE25 DD Shares'!P95</f>
        <v>0</v>
      </c>
      <c r="Q96" s="26">
        <f>$G96*'HE25 DD Shares'!Q95</f>
        <v>0</v>
      </c>
      <c r="R96" s="26">
        <f>$G96*'HE25 DD Shares'!R95</f>
        <v>0</v>
      </c>
      <c r="S96" s="26">
        <f>$G96*'HE25 DD Shares'!S95</f>
        <v>0</v>
      </c>
      <c r="T96" s="26">
        <f>$G96*'HE25 DD Shares'!T95</f>
        <v>0</v>
      </c>
      <c r="U96" s="26">
        <f>$G96*'HE25 DD Shares'!U95</f>
        <v>0</v>
      </c>
      <c r="V96" s="26">
        <f>$G96*'HE25 DD Shares'!V95</f>
        <v>0</v>
      </c>
    </row>
    <row r="97" spans="1:24" hidden="1" x14ac:dyDescent="0.3">
      <c r="A97" s="5" t="s">
        <v>55</v>
      </c>
      <c r="B97" s="6" t="s">
        <v>105</v>
      </c>
      <c r="C97" s="20">
        <v>2</v>
      </c>
      <c r="D97" s="9">
        <v>0.4</v>
      </c>
      <c r="E97" s="23">
        <f t="shared" si="9"/>
        <v>0.8</v>
      </c>
      <c r="F97" s="9">
        <v>0</v>
      </c>
      <c r="G97" s="21">
        <f t="shared" si="10"/>
        <v>0</v>
      </c>
      <c r="H97" s="26">
        <f>$G97*'HE25 DD Shares'!H96</f>
        <v>0</v>
      </c>
      <c r="I97" s="26">
        <f>$G97*'HE25 DD Shares'!I96</f>
        <v>0</v>
      </c>
      <c r="J97" s="26">
        <f>$G97*'HE25 DD Shares'!J96</f>
        <v>0</v>
      </c>
      <c r="K97" s="26">
        <f>$G97*'HE25 DD Shares'!K96</f>
        <v>0</v>
      </c>
      <c r="L97" s="26">
        <f>$G97*'HE25 DD Shares'!L96</f>
        <v>0</v>
      </c>
      <c r="M97" s="26">
        <f>$G97*'HE25 DD Shares'!M96</f>
        <v>0</v>
      </c>
      <c r="N97" s="26">
        <f>$G97*'HE25 DD Shares'!N96</f>
        <v>0</v>
      </c>
      <c r="O97" s="26">
        <f>$G97*'HE25 DD Shares'!O96</f>
        <v>0</v>
      </c>
      <c r="P97" s="26">
        <f>$G97*'HE25 DD Shares'!P96</f>
        <v>0</v>
      </c>
      <c r="Q97" s="26">
        <f>$G97*'HE25 DD Shares'!Q96</f>
        <v>0</v>
      </c>
      <c r="R97" s="26">
        <f>$G97*'HE25 DD Shares'!R96</f>
        <v>0</v>
      </c>
      <c r="S97" s="26">
        <f>$G97*'HE25 DD Shares'!S96</f>
        <v>0</v>
      </c>
      <c r="T97" s="26">
        <f>$G97*'HE25 DD Shares'!T96</f>
        <v>0</v>
      </c>
      <c r="U97" s="26">
        <f>$G97*'HE25 DD Shares'!U96</f>
        <v>0</v>
      </c>
      <c r="V97" s="26">
        <f>$G97*'HE25 DD Shares'!V96</f>
        <v>0</v>
      </c>
    </row>
    <row r="98" spans="1:24" ht="28.8" hidden="1" x14ac:dyDescent="0.3">
      <c r="A98" s="5" t="s">
        <v>55</v>
      </c>
      <c r="B98" s="6" t="s">
        <v>106</v>
      </c>
      <c r="C98" s="20">
        <v>5</v>
      </c>
      <c r="D98" s="9">
        <v>0.4</v>
      </c>
      <c r="E98" s="23">
        <f t="shared" si="9"/>
        <v>2</v>
      </c>
      <c r="F98" s="9">
        <v>0</v>
      </c>
      <c r="G98" s="21">
        <f t="shared" si="10"/>
        <v>0</v>
      </c>
      <c r="H98" s="26">
        <f>$G98*'HE25 DD Shares'!H97</f>
        <v>0</v>
      </c>
      <c r="I98" s="26">
        <f>$G98*'HE25 DD Shares'!I97</f>
        <v>0</v>
      </c>
      <c r="J98" s="26">
        <f>$G98*'HE25 DD Shares'!J97</f>
        <v>0</v>
      </c>
      <c r="K98" s="26">
        <f>$G98*'HE25 DD Shares'!K97</f>
        <v>0</v>
      </c>
      <c r="L98" s="26">
        <f>$G98*'HE25 DD Shares'!L97</f>
        <v>0</v>
      </c>
      <c r="M98" s="26">
        <f>$G98*'HE25 DD Shares'!M97</f>
        <v>0</v>
      </c>
      <c r="N98" s="26">
        <f>$G98*'HE25 DD Shares'!N97</f>
        <v>0</v>
      </c>
      <c r="O98" s="26">
        <f>$G98*'HE25 DD Shares'!O97</f>
        <v>0</v>
      </c>
      <c r="P98" s="26">
        <f>$G98*'HE25 DD Shares'!P97</f>
        <v>0</v>
      </c>
      <c r="Q98" s="26">
        <f>$G98*'HE25 DD Shares'!Q97</f>
        <v>0</v>
      </c>
      <c r="R98" s="26">
        <f>$G98*'HE25 DD Shares'!R97</f>
        <v>0</v>
      </c>
      <c r="S98" s="26">
        <f>$G98*'HE25 DD Shares'!S97</f>
        <v>0</v>
      </c>
      <c r="T98" s="26">
        <f>$G98*'HE25 DD Shares'!T97</f>
        <v>0</v>
      </c>
      <c r="U98" s="26">
        <f>$G98*'HE25 DD Shares'!U97</f>
        <v>0</v>
      </c>
      <c r="V98" s="26">
        <f>$G98*'HE25 DD Shares'!V97</f>
        <v>0</v>
      </c>
    </row>
    <row r="99" spans="1:24" x14ac:dyDescent="0.3">
      <c r="A99" s="5" t="s">
        <v>55</v>
      </c>
      <c r="B99" s="6" t="s">
        <v>107</v>
      </c>
      <c r="C99" s="20">
        <v>24</v>
      </c>
      <c r="D99" s="9">
        <v>0.4</v>
      </c>
      <c r="E99" s="23">
        <f t="shared" si="9"/>
        <v>9.6000000000000014</v>
      </c>
      <c r="F99" s="9">
        <v>1</v>
      </c>
      <c r="G99" s="21">
        <f t="shared" si="10"/>
        <v>9.6000000000000014</v>
      </c>
      <c r="H99" s="26">
        <f>$G99*'HE25 DD Shares'!H98</f>
        <v>0</v>
      </c>
      <c r="I99" s="26">
        <f>$G99*'HE25 DD Shares'!I98</f>
        <v>0</v>
      </c>
      <c r="J99" s="26">
        <f>$G99*'HE25 DD Shares'!J98</f>
        <v>0</v>
      </c>
      <c r="K99" s="26">
        <f>$G99*'HE25 DD Shares'!K98</f>
        <v>0</v>
      </c>
      <c r="L99" s="26">
        <f>$G99*'HE25 DD Shares'!L98</f>
        <v>9.6000000000000014</v>
      </c>
      <c r="M99" s="26">
        <f>$G99*'HE25 DD Shares'!M98</f>
        <v>0</v>
      </c>
      <c r="N99" s="26">
        <f>$G99*'HE25 DD Shares'!N98</f>
        <v>0</v>
      </c>
      <c r="O99" s="26">
        <f>$G99*'HE25 DD Shares'!O98</f>
        <v>0</v>
      </c>
      <c r="P99" s="26">
        <f>$G99*'HE25 DD Shares'!P98</f>
        <v>0</v>
      </c>
      <c r="Q99" s="26">
        <f>$G99*'HE25 DD Shares'!Q98</f>
        <v>0</v>
      </c>
      <c r="R99" s="26">
        <f>$G99*'HE25 DD Shares'!R98</f>
        <v>0</v>
      </c>
      <c r="S99" s="26">
        <f>$G99*'HE25 DD Shares'!S98</f>
        <v>0</v>
      </c>
      <c r="T99" s="26">
        <f>$G99*'HE25 DD Shares'!T98</f>
        <v>0</v>
      </c>
      <c r="U99" s="26">
        <f>$G99*'HE25 DD Shares'!U98</f>
        <v>0</v>
      </c>
      <c r="V99" s="26">
        <f>$G99*'HE25 DD Shares'!V98</f>
        <v>0</v>
      </c>
      <c r="W99" s="30">
        <f t="shared" ref="W99:W100" si="15">SUM(H99:V99)</f>
        <v>9.6000000000000014</v>
      </c>
      <c r="X99">
        <f t="shared" ref="X99:X100" si="16">IF(W99&lt;&gt;G99,1,0)</f>
        <v>0</v>
      </c>
    </row>
    <row r="100" spans="1:24" x14ac:dyDescent="0.3">
      <c r="A100" s="5" t="s">
        <v>55</v>
      </c>
      <c r="B100" s="6" t="s">
        <v>108</v>
      </c>
      <c r="C100" s="20">
        <v>35</v>
      </c>
      <c r="D100" s="9">
        <v>0.4</v>
      </c>
      <c r="E100" s="23">
        <f t="shared" si="9"/>
        <v>14</v>
      </c>
      <c r="F100" s="9">
        <v>0.4</v>
      </c>
      <c r="G100" s="21">
        <f t="shared" si="10"/>
        <v>5.6000000000000005</v>
      </c>
      <c r="H100" s="26">
        <f>$G100*'HE25 DD Shares'!H99</f>
        <v>0</v>
      </c>
      <c r="I100" s="26">
        <f>$G100*'HE25 DD Shares'!I99</f>
        <v>0</v>
      </c>
      <c r="J100" s="26">
        <f>$G100*'HE25 DD Shares'!J99</f>
        <v>0</v>
      </c>
      <c r="K100" s="26">
        <f>$G100*'HE25 DD Shares'!K99</f>
        <v>0</v>
      </c>
      <c r="L100" s="26">
        <f>$G100*'HE25 DD Shares'!L99</f>
        <v>0</v>
      </c>
      <c r="M100" s="26">
        <f>$G100*'HE25 DD Shares'!M99</f>
        <v>0</v>
      </c>
      <c r="N100" s="26">
        <f>$G100*'HE25 DD Shares'!N99</f>
        <v>0</v>
      </c>
      <c r="O100" s="26">
        <f>$G100*'HE25 DD Shares'!O99</f>
        <v>0</v>
      </c>
      <c r="P100" s="26">
        <f>$G100*'HE25 DD Shares'!P99</f>
        <v>0</v>
      </c>
      <c r="Q100" s="26">
        <f>$G100*'HE25 DD Shares'!Q99</f>
        <v>5.6000000000000005</v>
      </c>
      <c r="R100" s="26">
        <f>$G100*'HE25 DD Shares'!R99</f>
        <v>0</v>
      </c>
      <c r="S100" s="26">
        <f>$G100*'HE25 DD Shares'!S99</f>
        <v>0</v>
      </c>
      <c r="T100" s="26">
        <f>$G100*'HE25 DD Shares'!T99</f>
        <v>0</v>
      </c>
      <c r="U100" s="26">
        <f>$G100*'HE25 DD Shares'!U99</f>
        <v>0</v>
      </c>
      <c r="V100" s="26">
        <f>$G100*'HE25 DD Shares'!V99</f>
        <v>0</v>
      </c>
      <c r="W100" s="30">
        <f t="shared" si="15"/>
        <v>5.6000000000000005</v>
      </c>
      <c r="X100">
        <f t="shared" si="16"/>
        <v>0</v>
      </c>
    </row>
    <row r="101" spans="1:24" ht="28.8" hidden="1" x14ac:dyDescent="0.3">
      <c r="A101" s="5" t="s">
        <v>55</v>
      </c>
      <c r="B101" s="6" t="s">
        <v>109</v>
      </c>
      <c r="C101" s="20">
        <v>25</v>
      </c>
      <c r="D101" s="9">
        <v>0.4</v>
      </c>
      <c r="E101" s="23">
        <f t="shared" si="9"/>
        <v>10</v>
      </c>
      <c r="F101" s="9">
        <v>0</v>
      </c>
      <c r="G101" s="21">
        <f t="shared" si="10"/>
        <v>0</v>
      </c>
      <c r="H101" s="26">
        <f>$G101*'HE25 DD Shares'!H100</f>
        <v>0</v>
      </c>
      <c r="I101" s="26">
        <f>$G101*'HE25 DD Shares'!I100</f>
        <v>0</v>
      </c>
      <c r="J101" s="26">
        <f>$G101*'HE25 DD Shares'!J100</f>
        <v>0</v>
      </c>
      <c r="K101" s="26">
        <f>$G101*'HE25 DD Shares'!K100</f>
        <v>0</v>
      </c>
      <c r="L101" s="26">
        <f>$G101*'HE25 DD Shares'!L100</f>
        <v>0</v>
      </c>
      <c r="M101" s="26">
        <f>$G101*'HE25 DD Shares'!M100</f>
        <v>0</v>
      </c>
      <c r="N101" s="26">
        <f>$G101*'HE25 DD Shares'!N100</f>
        <v>0</v>
      </c>
      <c r="O101" s="26">
        <f>$G101*'HE25 DD Shares'!O100</f>
        <v>0</v>
      </c>
      <c r="P101" s="26">
        <f>$G101*'HE25 DD Shares'!P100</f>
        <v>0</v>
      </c>
      <c r="Q101" s="26">
        <f>$G101*'HE25 DD Shares'!Q100</f>
        <v>0</v>
      </c>
      <c r="R101" s="26">
        <f>$G101*'HE25 DD Shares'!R100</f>
        <v>0</v>
      </c>
      <c r="S101" s="26">
        <f>$G101*'HE25 DD Shares'!S100</f>
        <v>0</v>
      </c>
      <c r="T101" s="26">
        <f>$G101*'HE25 DD Shares'!T100</f>
        <v>0</v>
      </c>
      <c r="U101" s="26">
        <f>$G101*'HE25 DD Shares'!U100</f>
        <v>0</v>
      </c>
      <c r="V101" s="26">
        <f>$G101*'HE25 DD Shares'!V100</f>
        <v>0</v>
      </c>
    </row>
    <row r="102" spans="1:24" x14ac:dyDescent="0.3">
      <c r="A102" s="5" t="s">
        <v>55</v>
      </c>
      <c r="B102" s="6" t="s">
        <v>110</v>
      </c>
      <c r="C102" s="20">
        <v>3</v>
      </c>
      <c r="D102" s="9">
        <v>1</v>
      </c>
      <c r="E102" s="23">
        <f t="shared" si="9"/>
        <v>3</v>
      </c>
      <c r="F102" s="9">
        <v>1</v>
      </c>
      <c r="G102" s="21">
        <f t="shared" si="10"/>
        <v>3</v>
      </c>
      <c r="H102" s="26">
        <f>$G102*'HE25 DD Shares'!H101</f>
        <v>0</v>
      </c>
      <c r="I102" s="26">
        <f>$G102*'HE25 DD Shares'!I101</f>
        <v>0</v>
      </c>
      <c r="J102" s="26">
        <f>$G102*'HE25 DD Shares'!J101</f>
        <v>0</v>
      </c>
      <c r="K102" s="26">
        <f>$G102*'HE25 DD Shares'!K101</f>
        <v>0</v>
      </c>
      <c r="L102" s="26">
        <f>$G102*'HE25 DD Shares'!L101</f>
        <v>3</v>
      </c>
      <c r="M102" s="26">
        <f>$G102*'HE25 DD Shares'!M101</f>
        <v>0</v>
      </c>
      <c r="N102" s="26">
        <f>$G102*'HE25 DD Shares'!N101</f>
        <v>0</v>
      </c>
      <c r="O102" s="26">
        <f>$G102*'HE25 DD Shares'!O101</f>
        <v>0</v>
      </c>
      <c r="P102" s="26">
        <f>$G102*'HE25 DD Shares'!P101</f>
        <v>0</v>
      </c>
      <c r="Q102" s="26">
        <f>$G102*'HE25 DD Shares'!Q101</f>
        <v>0</v>
      </c>
      <c r="R102" s="26">
        <f>$G102*'HE25 DD Shares'!R101</f>
        <v>0</v>
      </c>
      <c r="S102" s="26">
        <f>$G102*'HE25 DD Shares'!S101</f>
        <v>0</v>
      </c>
      <c r="T102" s="26">
        <f>$G102*'HE25 DD Shares'!T101</f>
        <v>0</v>
      </c>
      <c r="U102" s="26">
        <f>$G102*'HE25 DD Shares'!U101</f>
        <v>0</v>
      </c>
      <c r="V102" s="26">
        <f>$G102*'HE25 DD Shares'!V101</f>
        <v>0</v>
      </c>
      <c r="W102" s="30">
        <f t="shared" ref="W102:W103" si="17">SUM(H102:V102)</f>
        <v>3</v>
      </c>
      <c r="X102">
        <f t="shared" ref="X102:X103" si="18">IF(W102&lt;&gt;G102,1,0)</f>
        <v>0</v>
      </c>
    </row>
    <row r="103" spans="1:24" ht="43.2" x14ac:dyDescent="0.3">
      <c r="A103" s="5" t="s">
        <v>55</v>
      </c>
      <c r="B103" s="6" t="s">
        <v>111</v>
      </c>
      <c r="C103" s="20">
        <v>75</v>
      </c>
      <c r="D103" s="9">
        <v>1</v>
      </c>
      <c r="E103" s="23">
        <f t="shared" si="9"/>
        <v>75</v>
      </c>
      <c r="F103" s="9">
        <v>1</v>
      </c>
      <c r="G103" s="21">
        <f t="shared" si="10"/>
        <v>75</v>
      </c>
      <c r="H103" s="26">
        <f>$G103*'HE25 DD Shares'!H102</f>
        <v>0</v>
      </c>
      <c r="I103" s="26">
        <f>$G103*'HE25 DD Shares'!I102</f>
        <v>0</v>
      </c>
      <c r="J103" s="26">
        <f>$G103*'HE25 DD Shares'!J102</f>
        <v>0</v>
      </c>
      <c r="K103" s="26">
        <f>$G103*'HE25 DD Shares'!K102</f>
        <v>0</v>
      </c>
      <c r="L103" s="26">
        <f>$G103*'HE25 DD Shares'!L102</f>
        <v>0</v>
      </c>
      <c r="M103" s="26">
        <f>$G103*'HE25 DD Shares'!M102</f>
        <v>50</v>
      </c>
      <c r="N103" s="26">
        <f>$G103*'HE25 DD Shares'!N102</f>
        <v>0</v>
      </c>
      <c r="O103" s="26">
        <f>$G103*'HE25 DD Shares'!O102</f>
        <v>0</v>
      </c>
      <c r="P103" s="26">
        <f>$G103*'HE25 DD Shares'!P102</f>
        <v>0</v>
      </c>
      <c r="Q103" s="26">
        <f>$G103*'HE25 DD Shares'!Q102</f>
        <v>25</v>
      </c>
      <c r="R103" s="26">
        <f>$G103*'HE25 DD Shares'!R102</f>
        <v>0</v>
      </c>
      <c r="S103" s="26">
        <f>$G103*'HE25 DD Shares'!S102</f>
        <v>0</v>
      </c>
      <c r="T103" s="26">
        <f>$G103*'HE25 DD Shares'!T102</f>
        <v>0</v>
      </c>
      <c r="U103" s="26">
        <f>$G103*'HE25 DD Shares'!U102</f>
        <v>0</v>
      </c>
      <c r="V103" s="26">
        <f>$G103*'HE25 DD Shares'!V102</f>
        <v>0</v>
      </c>
      <c r="W103" s="30">
        <f t="shared" si="17"/>
        <v>75</v>
      </c>
      <c r="X103">
        <f t="shared" si="18"/>
        <v>0</v>
      </c>
    </row>
    <row r="104" spans="1:24" hidden="1" x14ac:dyDescent="0.3">
      <c r="A104" s="5" t="s">
        <v>55</v>
      </c>
      <c r="B104" s="6" t="s">
        <v>112</v>
      </c>
      <c r="C104" s="20">
        <v>28</v>
      </c>
      <c r="D104" s="9">
        <v>1</v>
      </c>
      <c r="E104" s="23">
        <f t="shared" si="9"/>
        <v>28</v>
      </c>
      <c r="F104" s="9">
        <v>0</v>
      </c>
      <c r="G104" s="21">
        <f t="shared" si="10"/>
        <v>0</v>
      </c>
      <c r="H104" s="26">
        <f>$G104*'HE25 DD Shares'!H103</f>
        <v>0</v>
      </c>
      <c r="I104" s="26">
        <f>$G104*'HE25 DD Shares'!I103</f>
        <v>0</v>
      </c>
      <c r="J104" s="26">
        <f>$G104*'HE25 DD Shares'!J103</f>
        <v>0</v>
      </c>
      <c r="K104" s="26">
        <f>$G104*'HE25 DD Shares'!K103</f>
        <v>0</v>
      </c>
      <c r="L104" s="26">
        <f>$G104*'HE25 DD Shares'!L103</f>
        <v>0</v>
      </c>
      <c r="M104" s="26">
        <f>$G104*'HE25 DD Shares'!M103</f>
        <v>0</v>
      </c>
      <c r="N104" s="26">
        <f>$G104*'HE25 DD Shares'!N103</f>
        <v>0</v>
      </c>
      <c r="O104" s="26">
        <f>$G104*'HE25 DD Shares'!O103</f>
        <v>0</v>
      </c>
      <c r="P104" s="26">
        <f>$G104*'HE25 DD Shares'!P103</f>
        <v>0</v>
      </c>
      <c r="Q104" s="26">
        <f>$G104*'HE25 DD Shares'!Q103</f>
        <v>0</v>
      </c>
      <c r="R104" s="26">
        <f>$G104*'HE25 DD Shares'!R103</f>
        <v>0</v>
      </c>
      <c r="S104" s="26">
        <f>$G104*'HE25 DD Shares'!S103</f>
        <v>0</v>
      </c>
      <c r="T104" s="26">
        <f>$G104*'HE25 DD Shares'!T103</f>
        <v>0</v>
      </c>
      <c r="U104" s="26">
        <f>$G104*'HE25 DD Shares'!U103</f>
        <v>0</v>
      </c>
      <c r="V104" s="26">
        <f>$G104*'HE25 DD Shares'!V103</f>
        <v>0</v>
      </c>
    </row>
    <row r="105" spans="1:24" ht="28.8" hidden="1" x14ac:dyDescent="0.3">
      <c r="A105" s="5" t="s">
        <v>55</v>
      </c>
      <c r="B105" s="6" t="s">
        <v>113</v>
      </c>
      <c r="C105" s="20">
        <v>10</v>
      </c>
      <c r="D105" s="9">
        <v>1</v>
      </c>
      <c r="E105" s="23">
        <f t="shared" si="9"/>
        <v>10</v>
      </c>
      <c r="F105" s="9">
        <v>0</v>
      </c>
      <c r="G105" s="21">
        <f t="shared" si="10"/>
        <v>0</v>
      </c>
      <c r="H105" s="26">
        <f>$G105*'HE25 DD Shares'!H104</f>
        <v>0</v>
      </c>
      <c r="I105" s="26">
        <f>$G105*'HE25 DD Shares'!I104</f>
        <v>0</v>
      </c>
      <c r="J105" s="26">
        <f>$G105*'HE25 DD Shares'!J104</f>
        <v>0</v>
      </c>
      <c r="K105" s="26">
        <f>$G105*'HE25 DD Shares'!K104</f>
        <v>0</v>
      </c>
      <c r="L105" s="26">
        <f>$G105*'HE25 DD Shares'!L104</f>
        <v>0</v>
      </c>
      <c r="M105" s="26">
        <f>$G105*'HE25 DD Shares'!M104</f>
        <v>0</v>
      </c>
      <c r="N105" s="26">
        <f>$G105*'HE25 DD Shares'!N104</f>
        <v>0</v>
      </c>
      <c r="O105" s="26">
        <f>$G105*'HE25 DD Shares'!O104</f>
        <v>0</v>
      </c>
      <c r="P105" s="26">
        <f>$G105*'HE25 DD Shares'!P104</f>
        <v>0</v>
      </c>
      <c r="Q105" s="26">
        <f>$G105*'HE25 DD Shares'!Q104</f>
        <v>0</v>
      </c>
      <c r="R105" s="26">
        <f>$G105*'HE25 DD Shares'!R104</f>
        <v>0</v>
      </c>
      <c r="S105" s="26">
        <f>$G105*'HE25 DD Shares'!S104</f>
        <v>0</v>
      </c>
      <c r="T105" s="26">
        <f>$G105*'HE25 DD Shares'!T104</f>
        <v>0</v>
      </c>
      <c r="U105" s="26">
        <f>$G105*'HE25 DD Shares'!U104</f>
        <v>0</v>
      </c>
      <c r="V105" s="26">
        <f>$G105*'HE25 DD Shares'!V104</f>
        <v>0</v>
      </c>
    </row>
    <row r="106" spans="1:24" ht="28.8" hidden="1" x14ac:dyDescent="0.3">
      <c r="A106" s="5" t="s">
        <v>55</v>
      </c>
      <c r="B106" s="6" t="s">
        <v>114</v>
      </c>
      <c r="C106" s="20">
        <v>35</v>
      </c>
      <c r="D106" s="9">
        <v>1</v>
      </c>
      <c r="E106" s="23">
        <f t="shared" si="9"/>
        <v>35</v>
      </c>
      <c r="F106" s="9">
        <v>0</v>
      </c>
      <c r="G106" s="21">
        <f t="shared" si="10"/>
        <v>0</v>
      </c>
      <c r="H106" s="26">
        <f>$G106*'HE25 DD Shares'!H105</f>
        <v>0</v>
      </c>
      <c r="I106" s="26">
        <f>$G106*'HE25 DD Shares'!I105</f>
        <v>0</v>
      </c>
      <c r="J106" s="26">
        <f>$G106*'HE25 DD Shares'!J105</f>
        <v>0</v>
      </c>
      <c r="K106" s="26">
        <f>$G106*'HE25 DD Shares'!K105</f>
        <v>0</v>
      </c>
      <c r="L106" s="26">
        <f>$G106*'HE25 DD Shares'!L105</f>
        <v>0</v>
      </c>
      <c r="M106" s="26">
        <f>$G106*'HE25 DD Shares'!M105</f>
        <v>0</v>
      </c>
      <c r="N106" s="26">
        <f>$G106*'HE25 DD Shares'!N105</f>
        <v>0</v>
      </c>
      <c r="O106" s="26">
        <f>$G106*'HE25 DD Shares'!O105</f>
        <v>0</v>
      </c>
      <c r="P106" s="26">
        <f>$G106*'HE25 DD Shares'!P105</f>
        <v>0</v>
      </c>
      <c r="Q106" s="26">
        <f>$G106*'HE25 DD Shares'!Q105</f>
        <v>0</v>
      </c>
      <c r="R106" s="26">
        <f>$G106*'HE25 DD Shares'!R105</f>
        <v>0</v>
      </c>
      <c r="S106" s="26">
        <f>$G106*'HE25 DD Shares'!S105</f>
        <v>0</v>
      </c>
      <c r="T106" s="26">
        <f>$G106*'HE25 DD Shares'!T105</f>
        <v>0</v>
      </c>
      <c r="U106" s="26">
        <f>$G106*'HE25 DD Shares'!U105</f>
        <v>0</v>
      </c>
      <c r="V106" s="26">
        <f>$G106*'HE25 DD Shares'!V105</f>
        <v>0</v>
      </c>
    </row>
    <row r="107" spans="1:24" x14ac:dyDescent="0.3">
      <c r="A107" s="5" t="s">
        <v>55</v>
      </c>
      <c r="B107" s="6" t="s">
        <v>115</v>
      </c>
      <c r="C107" s="20">
        <v>2.5</v>
      </c>
      <c r="D107" s="9">
        <v>1</v>
      </c>
      <c r="E107" s="23">
        <f t="shared" si="9"/>
        <v>2.5</v>
      </c>
      <c r="F107" s="9">
        <v>1</v>
      </c>
      <c r="G107" s="21">
        <f t="shared" si="10"/>
        <v>2.5</v>
      </c>
      <c r="H107" s="26">
        <f>$G107*'HE25 DD Shares'!H106</f>
        <v>0</v>
      </c>
      <c r="I107" s="26">
        <f>$G107*'HE25 DD Shares'!I106</f>
        <v>0</v>
      </c>
      <c r="J107" s="26">
        <f>$G107*'HE25 DD Shares'!J106</f>
        <v>0</v>
      </c>
      <c r="K107" s="26">
        <f>$G107*'HE25 DD Shares'!K106</f>
        <v>0</v>
      </c>
      <c r="L107" s="26">
        <f>$G107*'HE25 DD Shares'!L106</f>
        <v>0</v>
      </c>
      <c r="M107" s="26">
        <f>$G107*'HE25 DD Shares'!M106</f>
        <v>0</v>
      </c>
      <c r="N107" s="26">
        <f>$G107*'HE25 DD Shares'!N106</f>
        <v>2.5</v>
      </c>
      <c r="O107" s="26">
        <f>$G107*'HE25 DD Shares'!O106</f>
        <v>0</v>
      </c>
      <c r="P107" s="26">
        <f>$G107*'HE25 DD Shares'!P106</f>
        <v>0</v>
      </c>
      <c r="Q107" s="26">
        <f>$G107*'HE25 DD Shares'!Q106</f>
        <v>0</v>
      </c>
      <c r="R107" s="26">
        <f>$G107*'HE25 DD Shares'!R106</f>
        <v>0</v>
      </c>
      <c r="S107" s="26">
        <f>$G107*'HE25 DD Shares'!S106</f>
        <v>0</v>
      </c>
      <c r="T107" s="26">
        <f>$G107*'HE25 DD Shares'!T106</f>
        <v>0</v>
      </c>
      <c r="U107" s="26">
        <f>$G107*'HE25 DD Shares'!U106</f>
        <v>0</v>
      </c>
      <c r="V107" s="26">
        <f>$G107*'HE25 DD Shares'!V106</f>
        <v>0</v>
      </c>
      <c r="W107" s="30">
        <f>SUM(H107:V107)</f>
        <v>2.5</v>
      </c>
      <c r="X107">
        <f>IF(W107&lt;&gt;G107,1,0)</f>
        <v>0</v>
      </c>
    </row>
    <row r="108" spans="1:24" ht="28.8" hidden="1" x14ac:dyDescent="0.3">
      <c r="A108" s="5" t="s">
        <v>55</v>
      </c>
      <c r="B108" s="6" t="s">
        <v>116</v>
      </c>
      <c r="C108" s="20">
        <v>11</v>
      </c>
      <c r="D108" s="9">
        <v>1</v>
      </c>
      <c r="E108" s="23">
        <f t="shared" si="9"/>
        <v>11</v>
      </c>
      <c r="F108" s="9">
        <v>0</v>
      </c>
      <c r="G108" s="21">
        <f t="shared" si="10"/>
        <v>0</v>
      </c>
      <c r="H108" s="26">
        <f>$G108*'HE25 DD Shares'!H107</f>
        <v>0</v>
      </c>
      <c r="I108" s="26">
        <f>$G108*'HE25 DD Shares'!I107</f>
        <v>0</v>
      </c>
      <c r="J108" s="26">
        <f>$G108*'HE25 DD Shares'!J107</f>
        <v>0</v>
      </c>
      <c r="K108" s="26">
        <f>$G108*'HE25 DD Shares'!K107</f>
        <v>0</v>
      </c>
      <c r="L108" s="26">
        <f>$G108*'HE25 DD Shares'!L107</f>
        <v>0</v>
      </c>
      <c r="M108" s="26">
        <f>$G108*'HE25 DD Shares'!M107</f>
        <v>0</v>
      </c>
      <c r="N108" s="26">
        <f>$G108*'HE25 DD Shares'!N107</f>
        <v>0</v>
      </c>
      <c r="O108" s="26">
        <f>$G108*'HE25 DD Shares'!O107</f>
        <v>0</v>
      </c>
      <c r="P108" s="26">
        <f>$G108*'HE25 DD Shares'!P107</f>
        <v>0</v>
      </c>
      <c r="Q108" s="26">
        <f>$G108*'HE25 DD Shares'!Q107</f>
        <v>0</v>
      </c>
      <c r="R108" s="26">
        <f>$G108*'HE25 DD Shares'!R107</f>
        <v>0</v>
      </c>
      <c r="S108" s="26">
        <f>$G108*'HE25 DD Shares'!S107</f>
        <v>0</v>
      </c>
      <c r="T108" s="26">
        <f>$G108*'HE25 DD Shares'!T107</f>
        <v>0</v>
      </c>
      <c r="U108" s="26">
        <f>$G108*'HE25 DD Shares'!U107</f>
        <v>0</v>
      </c>
      <c r="V108" s="26">
        <f>$G108*'HE25 DD Shares'!V107</f>
        <v>0</v>
      </c>
    </row>
    <row r="109" spans="1:24" hidden="1" x14ac:dyDescent="0.3">
      <c r="A109" s="5" t="s">
        <v>55</v>
      </c>
      <c r="B109" s="6" t="s">
        <v>117</v>
      </c>
      <c r="C109" s="20">
        <v>2.1</v>
      </c>
      <c r="D109" s="9">
        <v>1</v>
      </c>
      <c r="E109" s="23">
        <f t="shared" si="9"/>
        <v>2.1</v>
      </c>
      <c r="F109" s="9">
        <v>0</v>
      </c>
      <c r="G109" s="21">
        <f t="shared" si="10"/>
        <v>0</v>
      </c>
      <c r="H109" s="26">
        <f>$G109*'HE25 DD Shares'!H108</f>
        <v>0</v>
      </c>
      <c r="I109" s="26">
        <f>$G109*'HE25 DD Shares'!I108</f>
        <v>0</v>
      </c>
      <c r="J109" s="26">
        <f>$G109*'HE25 DD Shares'!J108</f>
        <v>0</v>
      </c>
      <c r="K109" s="26">
        <f>$G109*'HE25 DD Shares'!K108</f>
        <v>0</v>
      </c>
      <c r="L109" s="26">
        <f>$G109*'HE25 DD Shares'!L108</f>
        <v>0</v>
      </c>
      <c r="M109" s="26">
        <f>$G109*'HE25 DD Shares'!M108</f>
        <v>0</v>
      </c>
      <c r="N109" s="26">
        <f>$G109*'HE25 DD Shares'!N108</f>
        <v>0</v>
      </c>
      <c r="O109" s="26">
        <f>$G109*'HE25 DD Shares'!O108</f>
        <v>0</v>
      </c>
      <c r="P109" s="26">
        <f>$G109*'HE25 DD Shares'!P108</f>
        <v>0</v>
      </c>
      <c r="Q109" s="26">
        <f>$G109*'HE25 DD Shares'!Q108</f>
        <v>0</v>
      </c>
      <c r="R109" s="26">
        <f>$G109*'HE25 DD Shares'!R108</f>
        <v>0</v>
      </c>
      <c r="S109" s="26">
        <f>$G109*'HE25 DD Shares'!S108</f>
        <v>0</v>
      </c>
      <c r="T109" s="26">
        <f>$G109*'HE25 DD Shares'!T108</f>
        <v>0</v>
      </c>
      <c r="U109" s="26">
        <f>$G109*'HE25 DD Shares'!U108</f>
        <v>0</v>
      </c>
      <c r="V109" s="26">
        <f>$G109*'HE25 DD Shares'!V108</f>
        <v>0</v>
      </c>
    </row>
    <row r="110" spans="1:24" ht="28.8" x14ac:dyDescent="0.3">
      <c r="A110" s="5" t="s">
        <v>55</v>
      </c>
      <c r="B110" s="6" t="s">
        <v>118</v>
      </c>
      <c r="C110" s="20">
        <v>10</v>
      </c>
      <c r="D110" s="9">
        <v>1</v>
      </c>
      <c r="E110" s="23">
        <f t="shared" si="9"/>
        <v>10</v>
      </c>
      <c r="F110" s="9">
        <v>1</v>
      </c>
      <c r="G110" s="21">
        <f t="shared" si="10"/>
        <v>10</v>
      </c>
      <c r="H110" s="26">
        <f>$G110*'HE25 DD Shares'!H109</f>
        <v>0</v>
      </c>
      <c r="I110" s="26">
        <f>$G110*'HE25 DD Shares'!I109</f>
        <v>0</v>
      </c>
      <c r="J110" s="26">
        <f>$G110*'HE25 DD Shares'!J109</f>
        <v>0</v>
      </c>
      <c r="K110" s="26">
        <f>$G110*'HE25 DD Shares'!K109</f>
        <v>0</v>
      </c>
      <c r="L110" s="26">
        <f>$G110*'HE25 DD Shares'!L109</f>
        <v>0</v>
      </c>
      <c r="M110" s="26">
        <f>$G110*'HE25 DD Shares'!M109</f>
        <v>0</v>
      </c>
      <c r="N110" s="26">
        <f>$G110*'HE25 DD Shares'!N109</f>
        <v>10</v>
      </c>
      <c r="O110" s="26">
        <f>$G110*'HE25 DD Shares'!O109</f>
        <v>0</v>
      </c>
      <c r="P110" s="26">
        <f>$G110*'HE25 DD Shares'!P109</f>
        <v>0</v>
      </c>
      <c r="Q110" s="26">
        <f>$G110*'HE25 DD Shares'!Q109</f>
        <v>0</v>
      </c>
      <c r="R110" s="26">
        <f>$G110*'HE25 DD Shares'!R109</f>
        <v>0</v>
      </c>
      <c r="S110" s="26">
        <f>$G110*'HE25 DD Shares'!S109</f>
        <v>0</v>
      </c>
      <c r="T110" s="26">
        <f>$G110*'HE25 DD Shares'!T109</f>
        <v>0</v>
      </c>
      <c r="U110" s="26">
        <f>$G110*'HE25 DD Shares'!U109</f>
        <v>0</v>
      </c>
      <c r="V110" s="26">
        <f>$G110*'HE25 DD Shares'!V109</f>
        <v>0</v>
      </c>
      <c r="W110" s="30">
        <f t="shared" ref="W110:W112" si="19">SUM(H110:V110)</f>
        <v>10</v>
      </c>
      <c r="X110">
        <f t="shared" ref="X110:X112" si="20">IF(W110&lt;&gt;G110,1,0)</f>
        <v>0</v>
      </c>
    </row>
    <row r="111" spans="1:24" ht="28.8" x14ac:dyDescent="0.3">
      <c r="A111" s="5" t="s">
        <v>55</v>
      </c>
      <c r="B111" s="6" t="s">
        <v>119</v>
      </c>
      <c r="C111" s="20">
        <v>47.5</v>
      </c>
      <c r="D111" s="9">
        <v>1</v>
      </c>
      <c r="E111" s="23">
        <f t="shared" si="9"/>
        <v>47.5</v>
      </c>
      <c r="F111" s="9">
        <v>1</v>
      </c>
      <c r="G111" s="21">
        <f t="shared" si="10"/>
        <v>47.5</v>
      </c>
      <c r="H111" s="26">
        <f>$G111*'HE25 DD Shares'!H110</f>
        <v>0</v>
      </c>
      <c r="I111" s="26">
        <f>$G111*'HE25 DD Shares'!I110</f>
        <v>0</v>
      </c>
      <c r="J111" s="26">
        <f>$G111*'HE25 DD Shares'!J110</f>
        <v>0</v>
      </c>
      <c r="K111" s="26">
        <f>$G111*'HE25 DD Shares'!K110</f>
        <v>0</v>
      </c>
      <c r="L111" s="26">
        <f>$G111*'HE25 DD Shares'!L110</f>
        <v>0</v>
      </c>
      <c r="M111" s="26">
        <f>$G111*'HE25 DD Shares'!M110</f>
        <v>0</v>
      </c>
      <c r="N111" s="26">
        <f>$G111*'HE25 DD Shares'!N110</f>
        <v>47.5</v>
      </c>
      <c r="O111" s="26">
        <f>$G111*'HE25 DD Shares'!O110</f>
        <v>0</v>
      </c>
      <c r="P111" s="26">
        <f>$G111*'HE25 DD Shares'!P110</f>
        <v>0</v>
      </c>
      <c r="Q111" s="26">
        <f>$G111*'HE25 DD Shares'!Q110</f>
        <v>0</v>
      </c>
      <c r="R111" s="26">
        <f>$G111*'HE25 DD Shares'!R110</f>
        <v>0</v>
      </c>
      <c r="S111" s="26">
        <f>$G111*'HE25 DD Shares'!S110</f>
        <v>0</v>
      </c>
      <c r="T111" s="26">
        <f>$G111*'HE25 DD Shares'!T110</f>
        <v>0</v>
      </c>
      <c r="U111" s="26">
        <f>$G111*'HE25 DD Shares'!U110</f>
        <v>0</v>
      </c>
      <c r="V111" s="26">
        <f>$G111*'HE25 DD Shares'!V110</f>
        <v>0</v>
      </c>
      <c r="W111" s="30">
        <f t="shared" si="19"/>
        <v>47.5</v>
      </c>
      <c r="X111">
        <f t="shared" si="20"/>
        <v>0</v>
      </c>
    </row>
    <row r="112" spans="1:24" x14ac:dyDescent="0.3">
      <c r="A112" s="5" t="s">
        <v>55</v>
      </c>
      <c r="B112" s="6" t="s">
        <v>120</v>
      </c>
      <c r="C112" s="20">
        <v>8</v>
      </c>
      <c r="D112" s="9">
        <v>0.4</v>
      </c>
      <c r="E112" s="23">
        <f t="shared" si="9"/>
        <v>3.2</v>
      </c>
      <c r="F112" s="9">
        <v>1</v>
      </c>
      <c r="G112" s="21">
        <f t="shared" si="10"/>
        <v>3.2</v>
      </c>
      <c r="H112" s="26">
        <f>$G112*'HE25 DD Shares'!H111</f>
        <v>0</v>
      </c>
      <c r="I112" s="26">
        <f>$G112*'HE25 DD Shares'!I111</f>
        <v>0</v>
      </c>
      <c r="J112" s="26">
        <f>$G112*'HE25 DD Shares'!J111</f>
        <v>0</v>
      </c>
      <c r="K112" s="26">
        <f>$G112*'HE25 DD Shares'!K111</f>
        <v>0</v>
      </c>
      <c r="L112" s="26">
        <f>$G112*'HE25 DD Shares'!L111</f>
        <v>0</v>
      </c>
      <c r="M112" s="26">
        <f>$G112*'HE25 DD Shares'!M111</f>
        <v>0</v>
      </c>
      <c r="N112" s="26">
        <f>$G112*'HE25 DD Shares'!N111</f>
        <v>3.2</v>
      </c>
      <c r="O112" s="26">
        <f>$G112*'HE25 DD Shares'!O111</f>
        <v>0</v>
      </c>
      <c r="P112" s="26">
        <f>$G112*'HE25 DD Shares'!P111</f>
        <v>0</v>
      </c>
      <c r="Q112" s="26">
        <f>$G112*'HE25 DD Shares'!Q111</f>
        <v>0</v>
      </c>
      <c r="R112" s="26">
        <f>$G112*'HE25 DD Shares'!R111</f>
        <v>0</v>
      </c>
      <c r="S112" s="26">
        <f>$G112*'HE25 DD Shares'!S111</f>
        <v>0</v>
      </c>
      <c r="T112" s="26">
        <f>$G112*'HE25 DD Shares'!T111</f>
        <v>0</v>
      </c>
      <c r="U112" s="26">
        <f>$G112*'HE25 DD Shares'!U111</f>
        <v>0</v>
      </c>
      <c r="V112" s="26">
        <f>$G112*'HE25 DD Shares'!V111</f>
        <v>0</v>
      </c>
      <c r="W112" s="30">
        <f t="shared" si="19"/>
        <v>3.2</v>
      </c>
      <c r="X112">
        <f t="shared" si="20"/>
        <v>0</v>
      </c>
    </row>
    <row r="113" spans="1:24" ht="28.8" hidden="1" x14ac:dyDescent="0.3">
      <c r="A113" s="5" t="s">
        <v>55</v>
      </c>
      <c r="B113" s="6" t="s">
        <v>121</v>
      </c>
      <c r="C113" s="20">
        <v>2.5</v>
      </c>
      <c r="D113" s="9">
        <v>1</v>
      </c>
      <c r="E113" s="23">
        <f t="shared" si="9"/>
        <v>2.5</v>
      </c>
      <c r="F113" s="9">
        <v>0</v>
      </c>
      <c r="G113" s="21">
        <f t="shared" si="10"/>
        <v>0</v>
      </c>
      <c r="H113" s="26">
        <f>$G113*'HE25 DD Shares'!H112</f>
        <v>0</v>
      </c>
      <c r="I113" s="26">
        <f>$G113*'HE25 DD Shares'!I112</f>
        <v>0</v>
      </c>
      <c r="J113" s="26">
        <f>$G113*'HE25 DD Shares'!J112</f>
        <v>0</v>
      </c>
      <c r="K113" s="26">
        <f>$G113*'HE25 DD Shares'!K112</f>
        <v>0</v>
      </c>
      <c r="L113" s="26">
        <f>$G113*'HE25 DD Shares'!L112</f>
        <v>0</v>
      </c>
      <c r="M113" s="26">
        <f>$G113*'HE25 DD Shares'!M112</f>
        <v>0</v>
      </c>
      <c r="N113" s="26">
        <f>$G113*'HE25 DD Shares'!N112</f>
        <v>0</v>
      </c>
      <c r="O113" s="26">
        <f>$G113*'HE25 DD Shares'!O112</f>
        <v>0</v>
      </c>
      <c r="P113" s="26">
        <f>$G113*'HE25 DD Shares'!P112</f>
        <v>0</v>
      </c>
      <c r="Q113" s="26">
        <f>$G113*'HE25 DD Shares'!Q112</f>
        <v>0</v>
      </c>
      <c r="R113" s="26">
        <f>$G113*'HE25 DD Shares'!R112</f>
        <v>0</v>
      </c>
      <c r="S113" s="26">
        <f>$G113*'HE25 DD Shares'!S112</f>
        <v>0</v>
      </c>
      <c r="T113" s="26">
        <f>$G113*'HE25 DD Shares'!T112</f>
        <v>0</v>
      </c>
      <c r="U113" s="26">
        <f>$G113*'HE25 DD Shares'!U112</f>
        <v>0</v>
      </c>
      <c r="V113" s="26">
        <f>$G113*'HE25 DD Shares'!V112</f>
        <v>0</v>
      </c>
    </row>
    <row r="114" spans="1:24" ht="28.8" x14ac:dyDescent="0.3">
      <c r="A114" s="5" t="s">
        <v>55</v>
      </c>
      <c r="B114" s="6" t="s">
        <v>122</v>
      </c>
      <c r="C114" s="20">
        <v>85</v>
      </c>
      <c r="D114" s="9">
        <v>1</v>
      </c>
      <c r="E114" s="23">
        <f t="shared" si="9"/>
        <v>85</v>
      </c>
      <c r="F114" s="9">
        <v>1</v>
      </c>
      <c r="G114" s="21">
        <f t="shared" si="10"/>
        <v>85</v>
      </c>
      <c r="H114" s="26">
        <f>$G114*'HE25 DD Shares'!H113</f>
        <v>0</v>
      </c>
      <c r="I114" s="26">
        <f>$G114*'HE25 DD Shares'!I113</f>
        <v>0</v>
      </c>
      <c r="J114" s="26">
        <f>$G114*'HE25 DD Shares'!J113</f>
        <v>0</v>
      </c>
      <c r="K114" s="26">
        <f>$G114*'HE25 DD Shares'!K113</f>
        <v>0</v>
      </c>
      <c r="L114" s="26">
        <f>$G114*'HE25 DD Shares'!L113</f>
        <v>0</v>
      </c>
      <c r="M114" s="26">
        <f>$G114*'HE25 DD Shares'!M113</f>
        <v>0</v>
      </c>
      <c r="N114" s="26">
        <f>$G114*'HE25 DD Shares'!N113</f>
        <v>0</v>
      </c>
      <c r="O114" s="26">
        <f>$G114*'HE25 DD Shares'!O113</f>
        <v>0</v>
      </c>
      <c r="P114" s="26">
        <f>$G114*'HE25 DD Shares'!P113</f>
        <v>0</v>
      </c>
      <c r="Q114" s="26">
        <f>$G114*'HE25 DD Shares'!Q113</f>
        <v>85</v>
      </c>
      <c r="R114" s="26">
        <f>$G114*'HE25 DD Shares'!R113</f>
        <v>0</v>
      </c>
      <c r="S114" s="26">
        <f>$G114*'HE25 DD Shares'!S113</f>
        <v>0</v>
      </c>
      <c r="T114" s="26">
        <f>$G114*'HE25 DD Shares'!T113</f>
        <v>0</v>
      </c>
      <c r="U114" s="26">
        <f>$G114*'HE25 DD Shares'!U113</f>
        <v>0</v>
      </c>
      <c r="V114" s="26">
        <f>$G114*'HE25 DD Shares'!V113</f>
        <v>0</v>
      </c>
      <c r="W114" s="30">
        <f>SUM(H114:V114)</f>
        <v>85</v>
      </c>
      <c r="X114">
        <f>IF(W114&lt;&gt;G114,1,0)</f>
        <v>0</v>
      </c>
    </row>
    <row r="115" spans="1:24" hidden="1" x14ac:dyDescent="0.3">
      <c r="A115" s="5" t="s">
        <v>55</v>
      </c>
      <c r="B115" s="6" t="s">
        <v>123</v>
      </c>
      <c r="C115" s="20">
        <v>24</v>
      </c>
      <c r="D115" s="9">
        <v>0.4</v>
      </c>
      <c r="E115" s="23">
        <f t="shared" si="9"/>
        <v>9.6000000000000014</v>
      </c>
      <c r="F115" s="9">
        <v>0</v>
      </c>
      <c r="G115" s="21">
        <f t="shared" si="10"/>
        <v>0</v>
      </c>
      <c r="H115" s="26">
        <f>$G115*'HE25 DD Shares'!H114</f>
        <v>0</v>
      </c>
      <c r="I115" s="26">
        <f>$G115*'HE25 DD Shares'!I114</f>
        <v>0</v>
      </c>
      <c r="J115" s="26">
        <f>$G115*'HE25 DD Shares'!J114</f>
        <v>0</v>
      </c>
      <c r="K115" s="26">
        <f>$G115*'HE25 DD Shares'!K114</f>
        <v>0</v>
      </c>
      <c r="L115" s="26">
        <f>$G115*'HE25 DD Shares'!L114</f>
        <v>0</v>
      </c>
      <c r="M115" s="26">
        <f>$G115*'HE25 DD Shares'!M114</f>
        <v>0</v>
      </c>
      <c r="N115" s="26">
        <f>$G115*'HE25 DD Shares'!N114</f>
        <v>0</v>
      </c>
      <c r="O115" s="26">
        <f>$G115*'HE25 DD Shares'!O114</f>
        <v>0</v>
      </c>
      <c r="P115" s="26">
        <f>$G115*'HE25 DD Shares'!P114</f>
        <v>0</v>
      </c>
      <c r="Q115" s="26">
        <f>$G115*'HE25 DD Shares'!Q114</f>
        <v>0</v>
      </c>
      <c r="R115" s="26">
        <f>$G115*'HE25 DD Shares'!R114</f>
        <v>0</v>
      </c>
      <c r="S115" s="26">
        <f>$G115*'HE25 DD Shares'!S114</f>
        <v>0</v>
      </c>
      <c r="T115" s="26">
        <f>$G115*'HE25 DD Shares'!T114</f>
        <v>0</v>
      </c>
      <c r="U115" s="26">
        <f>$G115*'HE25 DD Shares'!U114</f>
        <v>0</v>
      </c>
      <c r="V115" s="26">
        <f>$G115*'HE25 DD Shares'!V114</f>
        <v>0</v>
      </c>
    </row>
    <row r="116" spans="1:24" ht="28.8" hidden="1" x14ac:dyDescent="0.3">
      <c r="A116" s="5" t="s">
        <v>55</v>
      </c>
      <c r="B116" s="6" t="s">
        <v>124</v>
      </c>
      <c r="C116" s="20">
        <v>25</v>
      </c>
      <c r="D116" s="9">
        <v>0.4</v>
      </c>
      <c r="E116" s="23">
        <f t="shared" si="9"/>
        <v>10</v>
      </c>
      <c r="F116" s="9">
        <v>0</v>
      </c>
      <c r="G116" s="21">
        <f t="shared" si="10"/>
        <v>0</v>
      </c>
      <c r="H116" s="26">
        <f>$G116*'HE25 DD Shares'!H115</f>
        <v>0</v>
      </c>
      <c r="I116" s="26">
        <f>$G116*'HE25 DD Shares'!I115</f>
        <v>0</v>
      </c>
      <c r="J116" s="26">
        <f>$G116*'HE25 DD Shares'!J115</f>
        <v>0</v>
      </c>
      <c r="K116" s="26">
        <f>$G116*'HE25 DD Shares'!K115</f>
        <v>0</v>
      </c>
      <c r="L116" s="26">
        <f>$G116*'HE25 DD Shares'!L115</f>
        <v>0</v>
      </c>
      <c r="M116" s="26">
        <f>$G116*'HE25 DD Shares'!M115</f>
        <v>0</v>
      </c>
      <c r="N116" s="26">
        <f>$G116*'HE25 DD Shares'!N115</f>
        <v>0</v>
      </c>
      <c r="O116" s="26">
        <f>$G116*'HE25 DD Shares'!O115</f>
        <v>0</v>
      </c>
      <c r="P116" s="26">
        <f>$G116*'HE25 DD Shares'!P115</f>
        <v>0</v>
      </c>
      <c r="Q116" s="26">
        <f>$G116*'HE25 DD Shares'!Q115</f>
        <v>0</v>
      </c>
      <c r="R116" s="26">
        <f>$G116*'HE25 DD Shares'!R115</f>
        <v>0</v>
      </c>
      <c r="S116" s="26">
        <f>$G116*'HE25 DD Shares'!S115</f>
        <v>0</v>
      </c>
      <c r="T116" s="26">
        <f>$G116*'HE25 DD Shares'!T115</f>
        <v>0</v>
      </c>
      <c r="U116" s="26">
        <f>$G116*'HE25 DD Shares'!U115</f>
        <v>0</v>
      </c>
      <c r="V116" s="26">
        <f>$G116*'HE25 DD Shares'!V115</f>
        <v>0</v>
      </c>
    </row>
    <row r="117" spans="1:24" x14ac:dyDescent="0.3">
      <c r="A117" s="5" t="s">
        <v>55</v>
      </c>
      <c r="B117" s="6" t="s">
        <v>125</v>
      </c>
      <c r="C117" s="20">
        <v>20</v>
      </c>
      <c r="D117" s="9">
        <v>1</v>
      </c>
      <c r="E117" s="23">
        <f t="shared" si="9"/>
        <v>20</v>
      </c>
      <c r="F117" s="9">
        <v>0.4</v>
      </c>
      <c r="G117" s="21">
        <f t="shared" si="10"/>
        <v>8</v>
      </c>
      <c r="H117" s="26">
        <f>$G117*'HE25 DD Shares'!H116</f>
        <v>0</v>
      </c>
      <c r="I117" s="26">
        <f>$G117*'HE25 DD Shares'!I116</f>
        <v>0</v>
      </c>
      <c r="J117" s="26">
        <f>$G117*'HE25 DD Shares'!J116</f>
        <v>0</v>
      </c>
      <c r="K117" s="26">
        <f>$G117*'HE25 DD Shares'!K116</f>
        <v>0</v>
      </c>
      <c r="L117" s="26">
        <f>$G117*'HE25 DD Shares'!L116</f>
        <v>0</v>
      </c>
      <c r="M117" s="26">
        <f>$G117*'HE25 DD Shares'!M116</f>
        <v>0</v>
      </c>
      <c r="N117" s="26">
        <f>$G117*'HE25 DD Shares'!N116</f>
        <v>0</v>
      </c>
      <c r="O117" s="26">
        <f>$G117*'HE25 DD Shares'!O116</f>
        <v>0</v>
      </c>
      <c r="P117" s="26">
        <f>$G117*'HE25 DD Shares'!P116</f>
        <v>0</v>
      </c>
      <c r="Q117" s="26">
        <f>$G117*'HE25 DD Shares'!Q116</f>
        <v>8</v>
      </c>
      <c r="R117" s="26">
        <f>$G117*'HE25 DD Shares'!R116</f>
        <v>0</v>
      </c>
      <c r="S117" s="26">
        <f>$G117*'HE25 DD Shares'!S116</f>
        <v>0</v>
      </c>
      <c r="T117" s="26">
        <f>$G117*'HE25 DD Shares'!T116</f>
        <v>0</v>
      </c>
      <c r="U117" s="26">
        <f>$G117*'HE25 DD Shares'!U116</f>
        <v>0</v>
      </c>
      <c r="V117" s="26">
        <f>$G117*'HE25 DD Shares'!V116</f>
        <v>0</v>
      </c>
      <c r="W117" s="30">
        <f t="shared" ref="W117:W118" si="21">SUM(H117:V117)</f>
        <v>8</v>
      </c>
      <c r="X117">
        <f t="shared" ref="X117:X118" si="22">IF(W117&lt;&gt;G117,1,0)</f>
        <v>0</v>
      </c>
    </row>
    <row r="118" spans="1:24" x14ac:dyDescent="0.3">
      <c r="A118" s="5" t="s">
        <v>55</v>
      </c>
      <c r="B118" s="6" t="s">
        <v>126</v>
      </c>
      <c r="C118" s="20">
        <v>15</v>
      </c>
      <c r="D118" s="9">
        <v>1</v>
      </c>
      <c r="E118" s="23">
        <f t="shared" si="9"/>
        <v>15</v>
      </c>
      <c r="F118" s="9">
        <v>1</v>
      </c>
      <c r="G118" s="21">
        <f t="shared" si="10"/>
        <v>15</v>
      </c>
      <c r="H118" s="26">
        <f>$G118*'HE25 DD Shares'!H117</f>
        <v>0</v>
      </c>
      <c r="I118" s="26">
        <f>$G118*'HE25 DD Shares'!I117</f>
        <v>0</v>
      </c>
      <c r="J118" s="26">
        <f>$G118*'HE25 DD Shares'!J117</f>
        <v>0</v>
      </c>
      <c r="K118" s="26">
        <f>$G118*'HE25 DD Shares'!K117</f>
        <v>0</v>
      </c>
      <c r="L118" s="26">
        <f>$G118*'HE25 DD Shares'!L117</f>
        <v>0</v>
      </c>
      <c r="M118" s="26">
        <f>$G118*'HE25 DD Shares'!M117</f>
        <v>0</v>
      </c>
      <c r="N118" s="26">
        <f>$G118*'HE25 DD Shares'!N117</f>
        <v>0</v>
      </c>
      <c r="O118" s="26">
        <f>$G118*'HE25 DD Shares'!O117</f>
        <v>0</v>
      </c>
      <c r="P118" s="26">
        <f>$G118*'HE25 DD Shares'!P117</f>
        <v>0</v>
      </c>
      <c r="Q118" s="26">
        <f>$G118*'HE25 DD Shares'!Q117</f>
        <v>15</v>
      </c>
      <c r="R118" s="26">
        <f>$G118*'HE25 DD Shares'!R117</f>
        <v>0</v>
      </c>
      <c r="S118" s="26">
        <f>$G118*'HE25 DD Shares'!S117</f>
        <v>0</v>
      </c>
      <c r="T118" s="26">
        <f>$G118*'HE25 DD Shares'!T117</f>
        <v>0</v>
      </c>
      <c r="U118" s="26">
        <f>$G118*'HE25 DD Shares'!U117</f>
        <v>0</v>
      </c>
      <c r="V118" s="26">
        <f>$G118*'HE25 DD Shares'!V117</f>
        <v>0</v>
      </c>
      <c r="W118" s="30">
        <f t="shared" si="21"/>
        <v>15</v>
      </c>
      <c r="X118">
        <f t="shared" si="22"/>
        <v>0</v>
      </c>
    </row>
    <row r="119" spans="1:24" ht="28.8" hidden="1" x14ac:dyDescent="0.3">
      <c r="A119" s="5" t="s">
        <v>55</v>
      </c>
      <c r="B119" s="6" t="s">
        <v>127</v>
      </c>
      <c r="C119" s="20">
        <v>28</v>
      </c>
      <c r="D119" s="9">
        <v>0.4</v>
      </c>
      <c r="E119" s="23">
        <f t="shared" si="9"/>
        <v>11.200000000000001</v>
      </c>
      <c r="F119" s="9">
        <v>0</v>
      </c>
      <c r="G119" s="21">
        <f t="shared" si="10"/>
        <v>0</v>
      </c>
      <c r="H119" s="26">
        <f>$G119*'HE25 DD Shares'!H118</f>
        <v>0</v>
      </c>
      <c r="I119" s="26">
        <f>$G119*'HE25 DD Shares'!I118</f>
        <v>0</v>
      </c>
      <c r="J119" s="26">
        <f>$G119*'HE25 DD Shares'!J118</f>
        <v>0</v>
      </c>
      <c r="K119" s="26">
        <f>$G119*'HE25 DD Shares'!K118</f>
        <v>0</v>
      </c>
      <c r="L119" s="26">
        <f>$G119*'HE25 DD Shares'!L118</f>
        <v>0</v>
      </c>
      <c r="M119" s="26">
        <f>$G119*'HE25 DD Shares'!M118</f>
        <v>0</v>
      </c>
      <c r="N119" s="26">
        <f>$G119*'HE25 DD Shares'!N118</f>
        <v>0</v>
      </c>
      <c r="O119" s="26">
        <f>$G119*'HE25 DD Shares'!O118</f>
        <v>0</v>
      </c>
      <c r="P119" s="26">
        <f>$G119*'HE25 DD Shares'!P118</f>
        <v>0</v>
      </c>
      <c r="Q119" s="26">
        <f>$G119*'HE25 DD Shares'!Q118</f>
        <v>0</v>
      </c>
      <c r="R119" s="26">
        <f>$G119*'HE25 DD Shares'!R118</f>
        <v>0</v>
      </c>
      <c r="S119" s="26">
        <f>$G119*'HE25 DD Shares'!S118</f>
        <v>0</v>
      </c>
      <c r="T119" s="26">
        <f>$G119*'HE25 DD Shares'!T118</f>
        <v>0</v>
      </c>
      <c r="U119" s="26">
        <f>$G119*'HE25 DD Shares'!U118</f>
        <v>0</v>
      </c>
      <c r="V119" s="26">
        <f>$G119*'HE25 DD Shares'!V118</f>
        <v>0</v>
      </c>
    </row>
    <row r="120" spans="1:24" hidden="1" x14ac:dyDescent="0.3">
      <c r="A120" s="5" t="s">
        <v>55</v>
      </c>
      <c r="B120" s="6" t="s">
        <v>128</v>
      </c>
      <c r="C120" s="20">
        <v>1</v>
      </c>
      <c r="D120" s="9">
        <v>0.4</v>
      </c>
      <c r="E120" s="23">
        <f t="shared" si="9"/>
        <v>0.4</v>
      </c>
      <c r="F120" s="9">
        <v>0</v>
      </c>
      <c r="G120" s="21">
        <f t="shared" si="10"/>
        <v>0</v>
      </c>
      <c r="H120" s="26">
        <f>$G120*'HE25 DD Shares'!H119</f>
        <v>0</v>
      </c>
      <c r="I120" s="26">
        <f>$G120*'HE25 DD Shares'!I119</f>
        <v>0</v>
      </c>
      <c r="J120" s="26">
        <f>$G120*'HE25 DD Shares'!J119</f>
        <v>0</v>
      </c>
      <c r="K120" s="26">
        <f>$G120*'HE25 DD Shares'!K119</f>
        <v>0</v>
      </c>
      <c r="L120" s="26">
        <f>$G120*'HE25 DD Shares'!L119</f>
        <v>0</v>
      </c>
      <c r="M120" s="26">
        <f>$G120*'HE25 DD Shares'!M119</f>
        <v>0</v>
      </c>
      <c r="N120" s="26">
        <f>$G120*'HE25 DD Shares'!N119</f>
        <v>0</v>
      </c>
      <c r="O120" s="26">
        <f>$G120*'HE25 DD Shares'!O119</f>
        <v>0</v>
      </c>
      <c r="P120" s="26">
        <f>$G120*'HE25 DD Shares'!P119</f>
        <v>0</v>
      </c>
      <c r="Q120" s="26">
        <f>$G120*'HE25 DD Shares'!Q119</f>
        <v>0</v>
      </c>
      <c r="R120" s="26">
        <f>$G120*'HE25 DD Shares'!R119</f>
        <v>0</v>
      </c>
      <c r="S120" s="26">
        <f>$G120*'HE25 DD Shares'!S119</f>
        <v>0</v>
      </c>
      <c r="T120" s="26">
        <f>$G120*'HE25 DD Shares'!T119</f>
        <v>0</v>
      </c>
      <c r="U120" s="26">
        <f>$G120*'HE25 DD Shares'!U119</f>
        <v>0</v>
      </c>
      <c r="V120" s="26">
        <f>$G120*'HE25 DD Shares'!V119</f>
        <v>0</v>
      </c>
    </row>
    <row r="121" spans="1:24" x14ac:dyDescent="0.3">
      <c r="A121" s="5" t="s">
        <v>55</v>
      </c>
      <c r="B121" s="6" t="s">
        <v>129</v>
      </c>
      <c r="C121" s="20">
        <v>6</v>
      </c>
      <c r="D121" s="9">
        <v>0.4</v>
      </c>
      <c r="E121" s="23">
        <f t="shared" si="9"/>
        <v>2.4000000000000004</v>
      </c>
      <c r="F121" s="9">
        <v>0.4</v>
      </c>
      <c r="G121" s="21">
        <f t="shared" si="10"/>
        <v>0.96000000000000019</v>
      </c>
      <c r="H121" s="26">
        <f>$G121*'HE25 DD Shares'!H120</f>
        <v>0</v>
      </c>
      <c r="I121" s="26">
        <f>$G121*'HE25 DD Shares'!I120</f>
        <v>0</v>
      </c>
      <c r="J121" s="26">
        <f>$G121*'HE25 DD Shares'!J120</f>
        <v>0</v>
      </c>
      <c r="K121" s="26">
        <f>$G121*'HE25 DD Shares'!K120</f>
        <v>0</v>
      </c>
      <c r="L121" s="26">
        <f>$G121*'HE25 DD Shares'!L120</f>
        <v>0.96000000000000019</v>
      </c>
      <c r="M121" s="26">
        <f>$G121*'HE25 DD Shares'!M120</f>
        <v>0</v>
      </c>
      <c r="N121" s="26">
        <f>$G121*'HE25 DD Shares'!N120</f>
        <v>0</v>
      </c>
      <c r="O121" s="26">
        <f>$G121*'HE25 DD Shares'!O120</f>
        <v>0</v>
      </c>
      <c r="P121" s="26">
        <f>$G121*'HE25 DD Shares'!P120</f>
        <v>0</v>
      </c>
      <c r="Q121" s="26">
        <f>$G121*'HE25 DD Shares'!Q120</f>
        <v>0</v>
      </c>
      <c r="R121" s="26">
        <f>$G121*'HE25 DD Shares'!R120</f>
        <v>0</v>
      </c>
      <c r="S121" s="26">
        <f>$G121*'HE25 DD Shares'!S120</f>
        <v>0</v>
      </c>
      <c r="T121" s="26">
        <f>$G121*'HE25 DD Shares'!T120</f>
        <v>0</v>
      </c>
      <c r="U121" s="26">
        <f>$G121*'HE25 DD Shares'!U120</f>
        <v>0</v>
      </c>
      <c r="V121" s="26">
        <f>$G121*'HE25 DD Shares'!V120</f>
        <v>0</v>
      </c>
      <c r="W121" s="30">
        <f t="shared" ref="W121:W122" si="23">SUM(H121:V121)</f>
        <v>0.96000000000000019</v>
      </c>
      <c r="X121">
        <f t="shared" ref="X121:X122" si="24">IF(W121&lt;&gt;G121,1,0)</f>
        <v>0</v>
      </c>
    </row>
    <row r="122" spans="1:24" x14ac:dyDescent="0.3">
      <c r="A122" s="5" t="s">
        <v>55</v>
      </c>
      <c r="B122" s="6" t="s">
        <v>130</v>
      </c>
      <c r="C122" s="20">
        <v>5</v>
      </c>
      <c r="D122" s="9">
        <v>0.4</v>
      </c>
      <c r="E122" s="23">
        <f t="shared" si="9"/>
        <v>2</v>
      </c>
      <c r="F122" s="9">
        <v>1</v>
      </c>
      <c r="G122" s="21">
        <f t="shared" si="10"/>
        <v>2</v>
      </c>
      <c r="H122" s="26">
        <f>$G122*'HE25 DD Shares'!H121</f>
        <v>0</v>
      </c>
      <c r="I122" s="26">
        <f>$G122*'HE25 DD Shares'!I121</f>
        <v>0</v>
      </c>
      <c r="J122" s="26">
        <f>$G122*'HE25 DD Shares'!J121</f>
        <v>0</v>
      </c>
      <c r="K122" s="26">
        <f>$G122*'HE25 DD Shares'!K121</f>
        <v>0</v>
      </c>
      <c r="L122" s="26">
        <f>$G122*'HE25 DD Shares'!L121</f>
        <v>2</v>
      </c>
      <c r="M122" s="26">
        <f>$G122*'HE25 DD Shares'!M121</f>
        <v>0</v>
      </c>
      <c r="N122" s="26">
        <f>$G122*'HE25 DD Shares'!N121</f>
        <v>0</v>
      </c>
      <c r="O122" s="26">
        <f>$G122*'HE25 DD Shares'!O121</f>
        <v>0</v>
      </c>
      <c r="P122" s="26">
        <f>$G122*'HE25 DD Shares'!P121</f>
        <v>0</v>
      </c>
      <c r="Q122" s="26">
        <f>$G122*'HE25 DD Shares'!Q121</f>
        <v>0</v>
      </c>
      <c r="R122" s="26">
        <f>$G122*'HE25 DD Shares'!R121</f>
        <v>0</v>
      </c>
      <c r="S122" s="26">
        <f>$G122*'HE25 DD Shares'!S121</f>
        <v>0</v>
      </c>
      <c r="T122" s="26">
        <f>$G122*'HE25 DD Shares'!T121</f>
        <v>0</v>
      </c>
      <c r="U122" s="26">
        <f>$G122*'HE25 DD Shares'!U121</f>
        <v>0</v>
      </c>
      <c r="V122" s="26">
        <f>$G122*'HE25 DD Shares'!V121</f>
        <v>0</v>
      </c>
      <c r="W122" s="30">
        <f t="shared" si="23"/>
        <v>2</v>
      </c>
      <c r="X122">
        <f t="shared" si="24"/>
        <v>0</v>
      </c>
    </row>
    <row r="123" spans="1:24" ht="28.8" hidden="1" x14ac:dyDescent="0.3">
      <c r="A123" s="5" t="s">
        <v>55</v>
      </c>
      <c r="B123" s="6" t="s">
        <v>131</v>
      </c>
      <c r="C123" s="20">
        <v>8</v>
      </c>
      <c r="D123" s="9">
        <v>0.4</v>
      </c>
      <c r="E123" s="23">
        <f t="shared" si="9"/>
        <v>3.2</v>
      </c>
      <c r="F123" s="9">
        <v>0</v>
      </c>
      <c r="G123" s="21">
        <f t="shared" si="10"/>
        <v>0</v>
      </c>
      <c r="H123" s="26">
        <f>$G123*'HE25 DD Shares'!H122</f>
        <v>0</v>
      </c>
      <c r="I123" s="26">
        <f>$G123*'HE25 DD Shares'!I122</f>
        <v>0</v>
      </c>
      <c r="J123" s="26">
        <f>$G123*'HE25 DD Shares'!J122</f>
        <v>0</v>
      </c>
      <c r="K123" s="26">
        <f>$G123*'HE25 DD Shares'!K122</f>
        <v>0</v>
      </c>
      <c r="L123" s="26">
        <f>$G123*'HE25 DD Shares'!L122</f>
        <v>0</v>
      </c>
      <c r="M123" s="26">
        <f>$G123*'HE25 DD Shares'!M122</f>
        <v>0</v>
      </c>
      <c r="N123" s="26">
        <f>$G123*'HE25 DD Shares'!N122</f>
        <v>0</v>
      </c>
      <c r="O123" s="26">
        <f>$G123*'HE25 DD Shares'!O122</f>
        <v>0</v>
      </c>
      <c r="P123" s="26">
        <f>$G123*'HE25 DD Shares'!P122</f>
        <v>0</v>
      </c>
      <c r="Q123" s="26">
        <f>$G123*'HE25 DD Shares'!Q122</f>
        <v>0</v>
      </c>
      <c r="R123" s="26">
        <f>$G123*'HE25 DD Shares'!R122</f>
        <v>0</v>
      </c>
      <c r="S123" s="26">
        <f>$G123*'HE25 DD Shares'!S122</f>
        <v>0</v>
      </c>
      <c r="T123" s="26">
        <f>$G123*'HE25 DD Shares'!T122</f>
        <v>0</v>
      </c>
      <c r="U123" s="26">
        <f>$G123*'HE25 DD Shares'!U122</f>
        <v>0</v>
      </c>
      <c r="V123" s="26">
        <f>$G123*'HE25 DD Shares'!V122</f>
        <v>0</v>
      </c>
    </row>
    <row r="124" spans="1:24" ht="28.8" x14ac:dyDescent="0.3">
      <c r="A124" s="5" t="s">
        <v>55</v>
      </c>
      <c r="B124" s="6" t="s">
        <v>132</v>
      </c>
      <c r="C124" s="20">
        <v>2.5</v>
      </c>
      <c r="D124" s="9">
        <v>1</v>
      </c>
      <c r="E124" s="23">
        <f t="shared" si="9"/>
        <v>2.5</v>
      </c>
      <c r="F124" s="9">
        <v>0.4</v>
      </c>
      <c r="G124" s="21">
        <f t="shared" si="10"/>
        <v>1</v>
      </c>
      <c r="H124" s="26">
        <f>$G124*'HE25 DD Shares'!H123</f>
        <v>0</v>
      </c>
      <c r="I124" s="26">
        <f>$G124*'HE25 DD Shares'!I123</f>
        <v>0</v>
      </c>
      <c r="J124" s="26">
        <f>$G124*'HE25 DD Shares'!J123</f>
        <v>0</v>
      </c>
      <c r="K124" s="26">
        <f>$G124*'HE25 DD Shares'!K123</f>
        <v>0</v>
      </c>
      <c r="L124" s="26">
        <f>$G124*'HE25 DD Shares'!L123</f>
        <v>0</v>
      </c>
      <c r="M124" s="26">
        <f>$G124*'HE25 DD Shares'!M123</f>
        <v>0</v>
      </c>
      <c r="N124" s="26">
        <f>$G124*'HE25 DD Shares'!N123</f>
        <v>0</v>
      </c>
      <c r="O124" s="26">
        <f>$G124*'HE25 DD Shares'!O123</f>
        <v>0</v>
      </c>
      <c r="P124" s="26">
        <f>$G124*'HE25 DD Shares'!P123</f>
        <v>0</v>
      </c>
      <c r="Q124" s="26">
        <f>$G124*'HE25 DD Shares'!Q123</f>
        <v>0</v>
      </c>
      <c r="R124" s="26">
        <f>$G124*'HE25 DD Shares'!R123</f>
        <v>0</v>
      </c>
      <c r="S124" s="26">
        <f>$G124*'HE25 DD Shares'!S123</f>
        <v>0</v>
      </c>
      <c r="T124" s="26">
        <f>$G124*'HE25 DD Shares'!T123</f>
        <v>0</v>
      </c>
      <c r="U124" s="26">
        <f>$G124*'HE25 DD Shares'!U123</f>
        <v>0</v>
      </c>
      <c r="V124" s="26">
        <f>$G124*'HE25 DD Shares'!V123</f>
        <v>1</v>
      </c>
      <c r="W124" s="30">
        <f>SUM(H124:V124)</f>
        <v>1</v>
      </c>
      <c r="X124">
        <f>IF(W124&lt;&gt;G124,1,0)</f>
        <v>0</v>
      </c>
    </row>
    <row r="125" spans="1:24" hidden="1" x14ac:dyDescent="0.3">
      <c r="A125" s="5" t="s">
        <v>55</v>
      </c>
      <c r="B125" s="6" t="s">
        <v>133</v>
      </c>
      <c r="C125" s="20">
        <v>1</v>
      </c>
      <c r="D125" s="9">
        <v>0.4</v>
      </c>
      <c r="E125" s="23">
        <f t="shared" si="9"/>
        <v>0.4</v>
      </c>
      <c r="F125" s="9">
        <v>0</v>
      </c>
      <c r="G125" s="21">
        <f t="shared" si="10"/>
        <v>0</v>
      </c>
      <c r="H125" s="26">
        <f>$G125*'HE25 DD Shares'!H124</f>
        <v>0</v>
      </c>
      <c r="I125" s="26">
        <f>$G125*'HE25 DD Shares'!I124</f>
        <v>0</v>
      </c>
      <c r="J125" s="26">
        <f>$G125*'HE25 DD Shares'!J124</f>
        <v>0</v>
      </c>
      <c r="K125" s="26">
        <f>$G125*'HE25 DD Shares'!K124</f>
        <v>0</v>
      </c>
      <c r="L125" s="26">
        <f>$G125*'HE25 DD Shares'!L124</f>
        <v>0</v>
      </c>
      <c r="M125" s="26">
        <f>$G125*'HE25 DD Shares'!M124</f>
        <v>0</v>
      </c>
      <c r="N125" s="26">
        <f>$G125*'HE25 DD Shares'!N124</f>
        <v>0</v>
      </c>
      <c r="O125" s="26">
        <f>$G125*'HE25 DD Shares'!O124</f>
        <v>0</v>
      </c>
      <c r="P125" s="26">
        <f>$G125*'HE25 DD Shares'!P124</f>
        <v>0</v>
      </c>
      <c r="Q125" s="26">
        <f>$G125*'HE25 DD Shares'!Q124</f>
        <v>0</v>
      </c>
      <c r="R125" s="26">
        <f>$G125*'HE25 DD Shares'!R124</f>
        <v>0</v>
      </c>
      <c r="S125" s="26">
        <f>$G125*'HE25 DD Shares'!S124</f>
        <v>0</v>
      </c>
      <c r="T125" s="26">
        <f>$G125*'HE25 DD Shares'!T124</f>
        <v>0</v>
      </c>
      <c r="U125" s="26">
        <f>$G125*'HE25 DD Shares'!U124</f>
        <v>0</v>
      </c>
      <c r="V125" s="26">
        <f>$G125*'HE25 DD Shares'!V124</f>
        <v>0</v>
      </c>
    </row>
    <row r="126" spans="1:24" ht="28.8" hidden="1" x14ac:dyDescent="0.3">
      <c r="A126" s="5" t="s">
        <v>55</v>
      </c>
      <c r="B126" s="6" t="s">
        <v>134</v>
      </c>
      <c r="C126" s="20">
        <v>30</v>
      </c>
      <c r="D126" s="9">
        <v>0.4</v>
      </c>
      <c r="E126" s="23">
        <f t="shared" si="9"/>
        <v>12</v>
      </c>
      <c r="F126" s="9">
        <v>0</v>
      </c>
      <c r="G126" s="21">
        <f t="shared" si="10"/>
        <v>0</v>
      </c>
      <c r="H126" s="26">
        <f>$G126*'HE25 DD Shares'!H125</f>
        <v>0</v>
      </c>
      <c r="I126" s="26">
        <f>$G126*'HE25 DD Shares'!I125</f>
        <v>0</v>
      </c>
      <c r="J126" s="26">
        <f>$G126*'HE25 DD Shares'!J125</f>
        <v>0</v>
      </c>
      <c r="K126" s="26">
        <f>$G126*'HE25 DD Shares'!K125</f>
        <v>0</v>
      </c>
      <c r="L126" s="26">
        <f>$G126*'HE25 DD Shares'!L125</f>
        <v>0</v>
      </c>
      <c r="M126" s="26">
        <f>$G126*'HE25 DD Shares'!M125</f>
        <v>0</v>
      </c>
      <c r="N126" s="26">
        <f>$G126*'HE25 DD Shares'!N125</f>
        <v>0</v>
      </c>
      <c r="O126" s="26">
        <f>$G126*'HE25 DD Shares'!O125</f>
        <v>0</v>
      </c>
      <c r="P126" s="26">
        <f>$G126*'HE25 DD Shares'!P125</f>
        <v>0</v>
      </c>
      <c r="Q126" s="26">
        <f>$G126*'HE25 DD Shares'!Q125</f>
        <v>0</v>
      </c>
      <c r="R126" s="26">
        <f>$G126*'HE25 DD Shares'!R125</f>
        <v>0</v>
      </c>
      <c r="S126" s="26">
        <f>$G126*'HE25 DD Shares'!S125</f>
        <v>0</v>
      </c>
      <c r="T126" s="26">
        <f>$G126*'HE25 DD Shares'!T125</f>
        <v>0</v>
      </c>
      <c r="U126" s="26">
        <f>$G126*'HE25 DD Shares'!U125</f>
        <v>0</v>
      </c>
      <c r="V126" s="26">
        <f>$G126*'HE25 DD Shares'!V125</f>
        <v>0</v>
      </c>
    </row>
    <row r="127" spans="1:24" x14ac:dyDescent="0.3">
      <c r="A127" s="5" t="s">
        <v>55</v>
      </c>
      <c r="B127" s="6" t="s">
        <v>135</v>
      </c>
      <c r="C127" s="20">
        <v>1</v>
      </c>
      <c r="D127" s="9">
        <v>1</v>
      </c>
      <c r="E127" s="23">
        <f t="shared" si="9"/>
        <v>1</v>
      </c>
      <c r="F127" s="9">
        <v>1</v>
      </c>
      <c r="G127" s="21">
        <f t="shared" si="10"/>
        <v>1</v>
      </c>
      <c r="H127" s="26">
        <f>$G127*'HE25 DD Shares'!H126</f>
        <v>0</v>
      </c>
      <c r="I127" s="26">
        <f>$G127*'HE25 DD Shares'!I126</f>
        <v>0</v>
      </c>
      <c r="J127" s="26">
        <f>$G127*'HE25 DD Shares'!J126</f>
        <v>0</v>
      </c>
      <c r="K127" s="26">
        <f>$G127*'HE25 DD Shares'!K126</f>
        <v>0</v>
      </c>
      <c r="L127" s="26">
        <f>$G127*'HE25 DD Shares'!L126</f>
        <v>0.61538461538461542</v>
      </c>
      <c r="M127" s="26">
        <f>$G127*'HE25 DD Shares'!M126</f>
        <v>0</v>
      </c>
      <c r="N127" s="26">
        <f>$G127*'HE25 DD Shares'!N126</f>
        <v>0</v>
      </c>
      <c r="O127" s="26">
        <f>$G127*'HE25 DD Shares'!O126</f>
        <v>0</v>
      </c>
      <c r="P127" s="26">
        <f>$G127*'HE25 DD Shares'!P126</f>
        <v>0</v>
      </c>
      <c r="Q127" s="26">
        <f>$G127*'HE25 DD Shares'!Q126</f>
        <v>0</v>
      </c>
      <c r="R127" s="26">
        <f>$G127*'HE25 DD Shares'!R126</f>
        <v>0</v>
      </c>
      <c r="S127" s="26">
        <f>$G127*'HE25 DD Shares'!S126</f>
        <v>0.38461538461538458</v>
      </c>
      <c r="T127" s="26">
        <f>$G127*'HE25 DD Shares'!T126</f>
        <v>0</v>
      </c>
      <c r="U127" s="26">
        <f>$G127*'HE25 DD Shares'!U126</f>
        <v>0</v>
      </c>
      <c r="V127" s="26">
        <f>$G127*'HE25 DD Shares'!V126</f>
        <v>0</v>
      </c>
      <c r="W127" s="30">
        <f t="shared" ref="W127:W128" si="25">SUM(H127:V127)</f>
        <v>1</v>
      </c>
      <c r="X127">
        <f t="shared" ref="X127:X128" si="26">IF(W127&lt;&gt;G127,1,0)</f>
        <v>0</v>
      </c>
    </row>
    <row r="128" spans="1:24" x14ac:dyDescent="0.3">
      <c r="A128" s="5" t="s">
        <v>55</v>
      </c>
      <c r="B128" s="6" t="s">
        <v>136</v>
      </c>
      <c r="C128" s="20">
        <v>12</v>
      </c>
      <c r="D128" s="9">
        <v>1</v>
      </c>
      <c r="E128" s="23">
        <f t="shared" si="9"/>
        <v>12</v>
      </c>
      <c r="F128" s="9">
        <v>1</v>
      </c>
      <c r="G128" s="21">
        <f t="shared" si="10"/>
        <v>12</v>
      </c>
      <c r="H128" s="26">
        <f>$G128*'HE25 DD Shares'!H127</f>
        <v>0</v>
      </c>
      <c r="I128" s="26">
        <f>$G128*'HE25 DD Shares'!I127</f>
        <v>0</v>
      </c>
      <c r="J128" s="26">
        <f>$G128*'HE25 DD Shares'!J127</f>
        <v>0</v>
      </c>
      <c r="K128" s="26">
        <f>$G128*'HE25 DD Shares'!K127</f>
        <v>0</v>
      </c>
      <c r="L128" s="26">
        <f>$G128*'HE25 DD Shares'!L127</f>
        <v>0</v>
      </c>
      <c r="M128" s="26">
        <f>$G128*'HE25 DD Shares'!M127</f>
        <v>0</v>
      </c>
      <c r="N128" s="26">
        <f>$G128*'HE25 DD Shares'!N127</f>
        <v>0</v>
      </c>
      <c r="O128" s="26">
        <f>$G128*'HE25 DD Shares'!O127</f>
        <v>0</v>
      </c>
      <c r="P128" s="26">
        <f>$G128*'HE25 DD Shares'!P127</f>
        <v>5</v>
      </c>
      <c r="Q128" s="26">
        <f>$G128*'HE25 DD Shares'!Q127</f>
        <v>7</v>
      </c>
      <c r="R128" s="26">
        <f>$G128*'HE25 DD Shares'!R127</f>
        <v>0</v>
      </c>
      <c r="S128" s="26">
        <f>$G128*'HE25 DD Shares'!S127</f>
        <v>0</v>
      </c>
      <c r="T128" s="26">
        <f>$G128*'HE25 DD Shares'!T127</f>
        <v>0</v>
      </c>
      <c r="U128" s="26">
        <f>$G128*'HE25 DD Shares'!U127</f>
        <v>0</v>
      </c>
      <c r="V128" s="26">
        <f>$G128*'HE25 DD Shares'!V127</f>
        <v>0</v>
      </c>
      <c r="W128" s="30">
        <f t="shared" si="25"/>
        <v>12</v>
      </c>
      <c r="X128">
        <f t="shared" si="26"/>
        <v>0</v>
      </c>
    </row>
    <row r="129" spans="1:24" ht="28.8" hidden="1" x14ac:dyDescent="0.3">
      <c r="A129" s="5" t="s">
        <v>55</v>
      </c>
      <c r="B129" s="6" t="s">
        <v>137</v>
      </c>
      <c r="C129" s="20">
        <v>1</v>
      </c>
      <c r="D129" s="9">
        <v>0.4</v>
      </c>
      <c r="E129" s="23">
        <f t="shared" si="9"/>
        <v>0.4</v>
      </c>
      <c r="F129" s="9">
        <v>0</v>
      </c>
      <c r="G129" s="21">
        <f t="shared" si="10"/>
        <v>0</v>
      </c>
      <c r="H129" s="26">
        <f>$G129*'HE25 DD Shares'!H128</f>
        <v>0</v>
      </c>
      <c r="I129" s="26">
        <f>$G129*'HE25 DD Shares'!I128</f>
        <v>0</v>
      </c>
      <c r="J129" s="26">
        <f>$G129*'HE25 DD Shares'!J128</f>
        <v>0</v>
      </c>
      <c r="K129" s="26">
        <f>$G129*'HE25 DD Shares'!K128</f>
        <v>0</v>
      </c>
      <c r="L129" s="26">
        <f>$G129*'HE25 DD Shares'!L128</f>
        <v>0</v>
      </c>
      <c r="M129" s="26">
        <f>$G129*'HE25 DD Shares'!M128</f>
        <v>0</v>
      </c>
      <c r="N129" s="26">
        <f>$G129*'HE25 DD Shares'!N128</f>
        <v>0</v>
      </c>
      <c r="O129" s="26">
        <f>$G129*'HE25 DD Shares'!O128</f>
        <v>0</v>
      </c>
      <c r="P129" s="26">
        <f>$G129*'HE25 DD Shares'!P128</f>
        <v>0</v>
      </c>
      <c r="Q129" s="26">
        <f>$G129*'HE25 DD Shares'!Q128</f>
        <v>0</v>
      </c>
      <c r="R129" s="26">
        <f>$G129*'HE25 DD Shares'!R128</f>
        <v>0</v>
      </c>
      <c r="S129" s="26">
        <f>$G129*'HE25 DD Shares'!S128</f>
        <v>0</v>
      </c>
      <c r="T129" s="26">
        <f>$G129*'HE25 DD Shares'!T128</f>
        <v>0</v>
      </c>
      <c r="U129" s="26">
        <f>$G129*'HE25 DD Shares'!U128</f>
        <v>0</v>
      </c>
      <c r="V129" s="26">
        <f>$G129*'HE25 DD Shares'!V128</f>
        <v>0</v>
      </c>
    </row>
    <row r="130" spans="1:24" hidden="1" x14ac:dyDescent="0.3">
      <c r="A130" s="5" t="s">
        <v>55</v>
      </c>
      <c r="B130" s="6" t="s">
        <v>138</v>
      </c>
      <c r="C130" s="20">
        <v>3</v>
      </c>
      <c r="D130" s="9">
        <v>0.4</v>
      </c>
      <c r="E130" s="23">
        <f t="shared" si="9"/>
        <v>1.2000000000000002</v>
      </c>
      <c r="F130" s="9">
        <v>0</v>
      </c>
      <c r="G130" s="21">
        <f t="shared" si="10"/>
        <v>0</v>
      </c>
      <c r="H130" s="26">
        <f>$G130*'HE25 DD Shares'!H129</f>
        <v>0</v>
      </c>
      <c r="I130" s="26">
        <f>$G130*'HE25 DD Shares'!I129</f>
        <v>0</v>
      </c>
      <c r="J130" s="26">
        <f>$G130*'HE25 DD Shares'!J129</f>
        <v>0</v>
      </c>
      <c r="K130" s="26">
        <f>$G130*'HE25 DD Shares'!K129</f>
        <v>0</v>
      </c>
      <c r="L130" s="26">
        <f>$G130*'HE25 DD Shares'!L129</f>
        <v>0</v>
      </c>
      <c r="M130" s="26">
        <f>$G130*'HE25 DD Shares'!M129</f>
        <v>0</v>
      </c>
      <c r="N130" s="26">
        <f>$G130*'HE25 DD Shares'!N129</f>
        <v>0</v>
      </c>
      <c r="O130" s="26">
        <f>$G130*'HE25 DD Shares'!O129</f>
        <v>0</v>
      </c>
      <c r="P130" s="26">
        <f>$G130*'HE25 DD Shares'!P129</f>
        <v>0</v>
      </c>
      <c r="Q130" s="26">
        <f>$G130*'HE25 DD Shares'!Q129</f>
        <v>0</v>
      </c>
      <c r="R130" s="26">
        <f>$G130*'HE25 DD Shares'!R129</f>
        <v>0</v>
      </c>
      <c r="S130" s="26">
        <f>$G130*'HE25 DD Shares'!S129</f>
        <v>0</v>
      </c>
      <c r="T130" s="26">
        <f>$G130*'HE25 DD Shares'!T129</f>
        <v>0</v>
      </c>
      <c r="U130" s="26">
        <f>$G130*'HE25 DD Shares'!U129</f>
        <v>0</v>
      </c>
      <c r="V130" s="26">
        <f>$G130*'HE25 DD Shares'!V129</f>
        <v>0</v>
      </c>
    </row>
    <row r="131" spans="1:24" hidden="1" x14ac:dyDescent="0.3">
      <c r="A131" s="5" t="s">
        <v>55</v>
      </c>
      <c r="B131" s="6" t="s">
        <v>20</v>
      </c>
      <c r="C131" s="20">
        <v>120.98</v>
      </c>
      <c r="D131" s="9">
        <v>0</v>
      </c>
      <c r="E131" s="23">
        <f t="shared" si="9"/>
        <v>0</v>
      </c>
      <c r="F131" s="9">
        <v>0</v>
      </c>
      <c r="G131" s="21">
        <f t="shared" si="10"/>
        <v>0</v>
      </c>
      <c r="H131" s="26">
        <f>$G131*'HE25 DD Shares'!H130</f>
        <v>0</v>
      </c>
      <c r="I131" s="26">
        <f>$G131*'HE25 DD Shares'!I130</f>
        <v>0</v>
      </c>
      <c r="J131" s="26">
        <f>$G131*'HE25 DD Shares'!J130</f>
        <v>0</v>
      </c>
      <c r="K131" s="26">
        <f>$G131*'HE25 DD Shares'!K130</f>
        <v>0</v>
      </c>
      <c r="L131" s="26">
        <f>$G131*'HE25 DD Shares'!L130</f>
        <v>0</v>
      </c>
      <c r="M131" s="26">
        <f>$G131*'HE25 DD Shares'!M130</f>
        <v>0</v>
      </c>
      <c r="N131" s="26">
        <f>$G131*'HE25 DD Shares'!N130</f>
        <v>0</v>
      </c>
      <c r="O131" s="26">
        <f>$G131*'HE25 DD Shares'!O130</f>
        <v>0</v>
      </c>
      <c r="P131" s="26">
        <f>$G131*'HE25 DD Shares'!P130</f>
        <v>0</v>
      </c>
      <c r="Q131" s="26">
        <f>$G131*'HE25 DD Shares'!Q130</f>
        <v>0</v>
      </c>
      <c r="R131" s="26">
        <f>$G131*'HE25 DD Shares'!R130</f>
        <v>0</v>
      </c>
      <c r="S131" s="26">
        <f>$G131*'HE25 DD Shares'!S130</f>
        <v>0</v>
      </c>
      <c r="T131" s="26">
        <f>$G131*'HE25 DD Shares'!T130</f>
        <v>0</v>
      </c>
      <c r="U131" s="26">
        <f>$G131*'HE25 DD Shares'!U130</f>
        <v>0</v>
      </c>
      <c r="V131" s="26">
        <f>$G131*'HE25 DD Shares'!V130</f>
        <v>0</v>
      </c>
    </row>
    <row r="132" spans="1:24" ht="28.8" hidden="1" x14ac:dyDescent="0.3">
      <c r="A132" s="5" t="s">
        <v>55</v>
      </c>
      <c r="B132" s="6" t="s">
        <v>139</v>
      </c>
      <c r="C132" s="20">
        <v>2</v>
      </c>
      <c r="D132" s="9">
        <v>0.4</v>
      </c>
      <c r="E132" s="23">
        <f t="shared" ref="E132:E195" si="27">C132*D132</f>
        <v>0.8</v>
      </c>
      <c r="F132" s="9">
        <v>0</v>
      </c>
      <c r="G132" s="21">
        <f t="shared" ref="G132:G195" si="28">E132*F132</f>
        <v>0</v>
      </c>
      <c r="H132" s="26">
        <f>$G132*'HE25 DD Shares'!H131</f>
        <v>0</v>
      </c>
      <c r="I132" s="26">
        <f>$G132*'HE25 DD Shares'!I131</f>
        <v>0</v>
      </c>
      <c r="J132" s="26">
        <f>$G132*'HE25 DD Shares'!J131</f>
        <v>0</v>
      </c>
      <c r="K132" s="26">
        <f>$G132*'HE25 DD Shares'!K131</f>
        <v>0</v>
      </c>
      <c r="L132" s="26">
        <f>$G132*'HE25 DD Shares'!L131</f>
        <v>0</v>
      </c>
      <c r="M132" s="26">
        <f>$G132*'HE25 DD Shares'!M131</f>
        <v>0</v>
      </c>
      <c r="N132" s="26">
        <f>$G132*'HE25 DD Shares'!N131</f>
        <v>0</v>
      </c>
      <c r="O132" s="26">
        <f>$G132*'HE25 DD Shares'!O131</f>
        <v>0</v>
      </c>
      <c r="P132" s="26">
        <f>$G132*'HE25 DD Shares'!P131</f>
        <v>0</v>
      </c>
      <c r="Q132" s="26">
        <f>$G132*'HE25 DD Shares'!Q131</f>
        <v>0</v>
      </c>
      <c r="R132" s="26">
        <f>$G132*'HE25 DD Shares'!R131</f>
        <v>0</v>
      </c>
      <c r="S132" s="26">
        <f>$G132*'HE25 DD Shares'!S131</f>
        <v>0</v>
      </c>
      <c r="T132" s="26">
        <f>$G132*'HE25 DD Shares'!T131</f>
        <v>0</v>
      </c>
      <c r="U132" s="26">
        <f>$G132*'HE25 DD Shares'!U131</f>
        <v>0</v>
      </c>
      <c r="V132" s="26">
        <f>$G132*'HE25 DD Shares'!V131</f>
        <v>0</v>
      </c>
    </row>
    <row r="133" spans="1:24" ht="28.8" hidden="1" x14ac:dyDescent="0.3">
      <c r="A133" s="5" t="s">
        <v>140</v>
      </c>
      <c r="B133" s="6" t="s">
        <v>141</v>
      </c>
      <c r="C133" s="20">
        <v>15</v>
      </c>
      <c r="D133" s="9">
        <v>1</v>
      </c>
      <c r="E133" s="23">
        <f t="shared" si="27"/>
        <v>15</v>
      </c>
      <c r="F133" s="9">
        <v>0</v>
      </c>
      <c r="G133" s="21">
        <f t="shared" si="28"/>
        <v>0</v>
      </c>
      <c r="H133" s="26">
        <f>$G133*'HE25 DD Shares'!H132</f>
        <v>0</v>
      </c>
      <c r="I133" s="26">
        <f>$G133*'HE25 DD Shares'!I132</f>
        <v>0</v>
      </c>
      <c r="J133" s="26">
        <f>$G133*'HE25 DD Shares'!J132</f>
        <v>0</v>
      </c>
      <c r="K133" s="26">
        <f>$G133*'HE25 DD Shares'!K132</f>
        <v>0</v>
      </c>
      <c r="L133" s="26">
        <f>$G133*'HE25 DD Shares'!L132</f>
        <v>0</v>
      </c>
      <c r="M133" s="26">
        <f>$G133*'HE25 DD Shares'!M132</f>
        <v>0</v>
      </c>
      <c r="N133" s="26">
        <f>$G133*'HE25 DD Shares'!N132</f>
        <v>0</v>
      </c>
      <c r="O133" s="26">
        <f>$G133*'HE25 DD Shares'!O132</f>
        <v>0</v>
      </c>
      <c r="P133" s="26">
        <f>$G133*'HE25 DD Shares'!P132</f>
        <v>0</v>
      </c>
      <c r="Q133" s="26">
        <f>$G133*'HE25 DD Shares'!Q132</f>
        <v>0</v>
      </c>
      <c r="R133" s="26">
        <f>$G133*'HE25 DD Shares'!R132</f>
        <v>0</v>
      </c>
      <c r="S133" s="26">
        <f>$G133*'HE25 DD Shares'!S132</f>
        <v>0</v>
      </c>
      <c r="T133" s="26">
        <f>$G133*'HE25 DD Shares'!T132</f>
        <v>0</v>
      </c>
      <c r="U133" s="26">
        <f>$G133*'HE25 DD Shares'!U132</f>
        <v>0</v>
      </c>
      <c r="V133" s="26">
        <f>$G133*'HE25 DD Shares'!V132</f>
        <v>0</v>
      </c>
    </row>
    <row r="134" spans="1:24" x14ac:dyDescent="0.3">
      <c r="A134" s="5" t="s">
        <v>140</v>
      </c>
      <c r="B134" s="6" t="s">
        <v>142</v>
      </c>
      <c r="C134" s="20">
        <v>15</v>
      </c>
      <c r="D134" s="9">
        <v>1</v>
      </c>
      <c r="E134" s="23">
        <f t="shared" si="27"/>
        <v>15</v>
      </c>
      <c r="F134" s="9">
        <v>0.4</v>
      </c>
      <c r="G134" s="21">
        <f t="shared" si="28"/>
        <v>6</v>
      </c>
      <c r="H134" s="26">
        <f>$G134*'HE25 DD Shares'!H133</f>
        <v>0</v>
      </c>
      <c r="I134" s="26">
        <f>$G134*'HE25 DD Shares'!I133</f>
        <v>0</v>
      </c>
      <c r="J134" s="26">
        <f>$G134*'HE25 DD Shares'!J133</f>
        <v>0</v>
      </c>
      <c r="K134" s="26">
        <f>$G134*'HE25 DD Shares'!K133</f>
        <v>0</v>
      </c>
      <c r="L134" s="26">
        <f>$G134*'HE25 DD Shares'!L133</f>
        <v>0</v>
      </c>
      <c r="M134" s="26">
        <f>$G134*'HE25 DD Shares'!M133</f>
        <v>0</v>
      </c>
      <c r="N134" s="26">
        <f>$G134*'HE25 DD Shares'!N133</f>
        <v>0</v>
      </c>
      <c r="O134" s="26">
        <f>$G134*'HE25 DD Shares'!O133</f>
        <v>0</v>
      </c>
      <c r="P134" s="26">
        <f>$G134*'HE25 DD Shares'!P133</f>
        <v>0</v>
      </c>
      <c r="Q134" s="26">
        <f>$G134*'HE25 DD Shares'!Q133</f>
        <v>0</v>
      </c>
      <c r="R134" s="26">
        <f>$G134*'HE25 DD Shares'!R133</f>
        <v>6</v>
      </c>
      <c r="S134" s="26">
        <f>$G134*'HE25 DD Shares'!S133</f>
        <v>0</v>
      </c>
      <c r="T134" s="26">
        <f>$G134*'HE25 DD Shares'!T133</f>
        <v>0</v>
      </c>
      <c r="U134" s="26">
        <f>$G134*'HE25 DD Shares'!U133</f>
        <v>0</v>
      </c>
      <c r="V134" s="26">
        <f>$G134*'HE25 DD Shares'!V133</f>
        <v>0</v>
      </c>
      <c r="W134" s="30">
        <f>SUM(H134:V134)</f>
        <v>6</v>
      </c>
      <c r="X134">
        <f>IF(W134&lt;&gt;G134,1,0)</f>
        <v>0</v>
      </c>
    </row>
    <row r="135" spans="1:24" hidden="1" x14ac:dyDescent="0.3">
      <c r="A135" s="5" t="s">
        <v>140</v>
      </c>
      <c r="B135" s="6" t="s">
        <v>143</v>
      </c>
      <c r="C135" s="20">
        <v>2</v>
      </c>
      <c r="D135" s="9">
        <v>0.4</v>
      </c>
      <c r="E135" s="23">
        <f t="shared" si="27"/>
        <v>0.8</v>
      </c>
      <c r="F135" s="9">
        <v>0</v>
      </c>
      <c r="G135" s="21">
        <f t="shared" si="28"/>
        <v>0</v>
      </c>
      <c r="H135" s="26">
        <f>$G135*'HE25 DD Shares'!H134</f>
        <v>0</v>
      </c>
      <c r="I135" s="26">
        <f>$G135*'HE25 DD Shares'!I134</f>
        <v>0</v>
      </c>
      <c r="J135" s="26">
        <f>$G135*'HE25 DD Shares'!J134</f>
        <v>0</v>
      </c>
      <c r="K135" s="26">
        <f>$G135*'HE25 DD Shares'!K134</f>
        <v>0</v>
      </c>
      <c r="L135" s="26">
        <f>$G135*'HE25 DD Shares'!L134</f>
        <v>0</v>
      </c>
      <c r="M135" s="26">
        <f>$G135*'HE25 DD Shares'!M134</f>
        <v>0</v>
      </c>
      <c r="N135" s="26">
        <f>$G135*'HE25 DD Shares'!N134</f>
        <v>0</v>
      </c>
      <c r="O135" s="26">
        <f>$G135*'HE25 DD Shares'!O134</f>
        <v>0</v>
      </c>
      <c r="P135" s="26">
        <f>$G135*'HE25 DD Shares'!P134</f>
        <v>0</v>
      </c>
      <c r="Q135" s="26">
        <f>$G135*'HE25 DD Shares'!Q134</f>
        <v>0</v>
      </c>
      <c r="R135" s="26">
        <f>$G135*'HE25 DD Shares'!R134</f>
        <v>0</v>
      </c>
      <c r="S135" s="26">
        <f>$G135*'HE25 DD Shares'!S134</f>
        <v>0</v>
      </c>
      <c r="T135" s="26">
        <f>$G135*'HE25 DD Shares'!T134</f>
        <v>0</v>
      </c>
      <c r="U135" s="26">
        <f>$G135*'HE25 DD Shares'!U134</f>
        <v>0</v>
      </c>
      <c r="V135" s="26">
        <f>$G135*'HE25 DD Shares'!V134</f>
        <v>0</v>
      </c>
    </row>
    <row r="136" spans="1:24" hidden="1" x14ac:dyDescent="0.3">
      <c r="A136" s="5" t="s">
        <v>140</v>
      </c>
      <c r="B136" s="6" t="s">
        <v>144</v>
      </c>
      <c r="C136" s="20">
        <v>15</v>
      </c>
      <c r="D136" s="9">
        <v>1</v>
      </c>
      <c r="E136" s="23">
        <f t="shared" si="27"/>
        <v>15</v>
      </c>
      <c r="F136" s="9">
        <v>0</v>
      </c>
      <c r="G136" s="21">
        <f t="shared" si="28"/>
        <v>0</v>
      </c>
      <c r="H136" s="26">
        <f>$G136*'HE25 DD Shares'!H135</f>
        <v>0</v>
      </c>
      <c r="I136" s="26">
        <f>$G136*'HE25 DD Shares'!I135</f>
        <v>0</v>
      </c>
      <c r="J136" s="26">
        <f>$G136*'HE25 DD Shares'!J135</f>
        <v>0</v>
      </c>
      <c r="K136" s="26">
        <f>$G136*'HE25 DD Shares'!K135</f>
        <v>0</v>
      </c>
      <c r="L136" s="26">
        <f>$G136*'HE25 DD Shares'!L135</f>
        <v>0</v>
      </c>
      <c r="M136" s="26">
        <f>$G136*'HE25 DD Shares'!M135</f>
        <v>0</v>
      </c>
      <c r="N136" s="26">
        <f>$G136*'HE25 DD Shares'!N135</f>
        <v>0</v>
      </c>
      <c r="O136" s="26">
        <f>$G136*'HE25 DD Shares'!O135</f>
        <v>0</v>
      </c>
      <c r="P136" s="26">
        <f>$G136*'HE25 DD Shares'!P135</f>
        <v>0</v>
      </c>
      <c r="Q136" s="26">
        <f>$G136*'HE25 DD Shares'!Q135</f>
        <v>0</v>
      </c>
      <c r="R136" s="26">
        <f>$G136*'HE25 DD Shares'!R135</f>
        <v>0</v>
      </c>
      <c r="S136" s="26">
        <f>$G136*'HE25 DD Shares'!S135</f>
        <v>0</v>
      </c>
      <c r="T136" s="26">
        <f>$G136*'HE25 DD Shares'!T135</f>
        <v>0</v>
      </c>
      <c r="U136" s="26">
        <f>$G136*'HE25 DD Shares'!U135</f>
        <v>0</v>
      </c>
      <c r="V136" s="26">
        <f>$G136*'HE25 DD Shares'!V135</f>
        <v>0</v>
      </c>
    </row>
    <row r="137" spans="1:24" ht="43.2" hidden="1" x14ac:dyDescent="0.3">
      <c r="A137" s="5" t="s">
        <v>140</v>
      </c>
      <c r="B137" s="6" t="s">
        <v>145</v>
      </c>
      <c r="C137" s="20">
        <v>12</v>
      </c>
      <c r="D137" s="9">
        <v>1</v>
      </c>
      <c r="E137" s="23">
        <f t="shared" si="27"/>
        <v>12</v>
      </c>
      <c r="F137" s="9">
        <v>0</v>
      </c>
      <c r="G137" s="21">
        <f t="shared" si="28"/>
        <v>0</v>
      </c>
      <c r="H137" s="26">
        <f>$G137*'HE25 DD Shares'!H136</f>
        <v>0</v>
      </c>
      <c r="I137" s="26">
        <f>$G137*'HE25 DD Shares'!I136</f>
        <v>0</v>
      </c>
      <c r="J137" s="26">
        <f>$G137*'HE25 DD Shares'!J136</f>
        <v>0</v>
      </c>
      <c r="K137" s="26">
        <f>$G137*'HE25 DD Shares'!K136</f>
        <v>0</v>
      </c>
      <c r="L137" s="26">
        <f>$G137*'HE25 DD Shares'!L136</f>
        <v>0</v>
      </c>
      <c r="M137" s="26">
        <f>$G137*'HE25 DD Shares'!M136</f>
        <v>0</v>
      </c>
      <c r="N137" s="26">
        <f>$G137*'HE25 DD Shares'!N136</f>
        <v>0</v>
      </c>
      <c r="O137" s="26">
        <f>$G137*'HE25 DD Shares'!O136</f>
        <v>0</v>
      </c>
      <c r="P137" s="26">
        <f>$G137*'HE25 DD Shares'!P136</f>
        <v>0</v>
      </c>
      <c r="Q137" s="26">
        <f>$G137*'HE25 DD Shares'!Q136</f>
        <v>0</v>
      </c>
      <c r="R137" s="26">
        <f>$G137*'HE25 DD Shares'!R136</f>
        <v>0</v>
      </c>
      <c r="S137" s="26">
        <f>$G137*'HE25 DD Shares'!S136</f>
        <v>0</v>
      </c>
      <c r="T137" s="26">
        <f>$G137*'HE25 DD Shares'!T136</f>
        <v>0</v>
      </c>
      <c r="U137" s="26">
        <f>$G137*'HE25 DD Shares'!U136</f>
        <v>0</v>
      </c>
      <c r="V137" s="26">
        <f>$G137*'HE25 DD Shares'!V136</f>
        <v>0</v>
      </c>
    </row>
    <row r="138" spans="1:24" ht="28.8" x14ac:dyDescent="0.3">
      <c r="A138" s="5" t="s">
        <v>140</v>
      </c>
      <c r="B138" s="6" t="s">
        <v>146</v>
      </c>
      <c r="C138" s="20">
        <v>4</v>
      </c>
      <c r="D138" s="9">
        <v>1</v>
      </c>
      <c r="E138" s="23">
        <f t="shared" si="27"/>
        <v>4</v>
      </c>
      <c r="F138" s="9">
        <v>0.4</v>
      </c>
      <c r="G138" s="21">
        <f t="shared" si="28"/>
        <v>1.6</v>
      </c>
      <c r="H138" s="26">
        <f>$G138*'HE25 DD Shares'!H137</f>
        <v>0</v>
      </c>
      <c r="I138" s="26">
        <f>$G138*'HE25 DD Shares'!I137</f>
        <v>0</v>
      </c>
      <c r="J138" s="26">
        <f>$G138*'HE25 DD Shares'!J137</f>
        <v>0</v>
      </c>
      <c r="K138" s="26">
        <f>$G138*'HE25 DD Shares'!K137</f>
        <v>0</v>
      </c>
      <c r="L138" s="26">
        <f>$G138*'HE25 DD Shares'!L137</f>
        <v>0</v>
      </c>
      <c r="M138" s="26">
        <f>$G138*'HE25 DD Shares'!M137</f>
        <v>0.71111111111111114</v>
      </c>
      <c r="N138" s="26">
        <f>$G138*'HE25 DD Shares'!N137</f>
        <v>0</v>
      </c>
      <c r="O138" s="26">
        <f>$G138*'HE25 DD Shares'!O137</f>
        <v>0</v>
      </c>
      <c r="P138" s="26">
        <f>$G138*'HE25 DD Shares'!P137</f>
        <v>0</v>
      </c>
      <c r="Q138" s="26">
        <f>$G138*'HE25 DD Shares'!Q137</f>
        <v>0.88888888888888895</v>
      </c>
      <c r="R138" s="26">
        <f>$G138*'HE25 DD Shares'!R137</f>
        <v>0</v>
      </c>
      <c r="S138" s="26">
        <f>$G138*'HE25 DD Shares'!S137</f>
        <v>0</v>
      </c>
      <c r="T138" s="26">
        <f>$G138*'HE25 DD Shares'!T137</f>
        <v>0</v>
      </c>
      <c r="U138" s="26">
        <f>$G138*'HE25 DD Shares'!U137</f>
        <v>0</v>
      </c>
      <c r="V138" s="26">
        <f>$G138*'HE25 DD Shares'!V137</f>
        <v>0</v>
      </c>
      <c r="W138" s="30">
        <f>SUM(H138:V138)</f>
        <v>1.6</v>
      </c>
      <c r="X138">
        <f>IF(W138&lt;&gt;G138,1,0)</f>
        <v>0</v>
      </c>
    </row>
    <row r="139" spans="1:24" hidden="1" x14ac:dyDescent="0.3">
      <c r="A139" s="5" t="s">
        <v>140</v>
      </c>
      <c r="B139" s="6" t="s">
        <v>147</v>
      </c>
      <c r="C139" s="20">
        <v>4.5</v>
      </c>
      <c r="D139" s="9">
        <v>0.4</v>
      </c>
      <c r="E139" s="23">
        <f t="shared" si="27"/>
        <v>1.8</v>
      </c>
      <c r="F139" s="9">
        <v>0</v>
      </c>
      <c r="G139" s="21">
        <f t="shared" si="28"/>
        <v>0</v>
      </c>
      <c r="H139" s="26">
        <f>$G139*'HE25 DD Shares'!H138</f>
        <v>0</v>
      </c>
      <c r="I139" s="26">
        <f>$G139*'HE25 DD Shares'!I138</f>
        <v>0</v>
      </c>
      <c r="J139" s="26">
        <f>$G139*'HE25 DD Shares'!J138</f>
        <v>0</v>
      </c>
      <c r="K139" s="26">
        <f>$G139*'HE25 DD Shares'!K138</f>
        <v>0</v>
      </c>
      <c r="L139" s="26">
        <f>$G139*'HE25 DD Shares'!L138</f>
        <v>0</v>
      </c>
      <c r="M139" s="26">
        <f>$G139*'HE25 DD Shares'!M138</f>
        <v>0</v>
      </c>
      <c r="N139" s="26">
        <f>$G139*'HE25 DD Shares'!N138</f>
        <v>0</v>
      </c>
      <c r="O139" s="26">
        <f>$G139*'HE25 DD Shares'!O138</f>
        <v>0</v>
      </c>
      <c r="P139" s="26">
        <f>$G139*'HE25 DD Shares'!P138</f>
        <v>0</v>
      </c>
      <c r="Q139" s="26">
        <f>$G139*'HE25 DD Shares'!Q138</f>
        <v>0</v>
      </c>
      <c r="R139" s="26">
        <f>$G139*'HE25 DD Shares'!R138</f>
        <v>0</v>
      </c>
      <c r="S139" s="26">
        <f>$G139*'HE25 DD Shares'!S138</f>
        <v>0</v>
      </c>
      <c r="T139" s="26">
        <f>$G139*'HE25 DD Shares'!T138</f>
        <v>0</v>
      </c>
      <c r="U139" s="26">
        <f>$G139*'HE25 DD Shares'!U138</f>
        <v>0</v>
      </c>
      <c r="V139" s="26">
        <f>$G139*'HE25 DD Shares'!V138</f>
        <v>0</v>
      </c>
    </row>
    <row r="140" spans="1:24" ht="28.8" hidden="1" x14ac:dyDescent="0.3">
      <c r="A140" s="5" t="s">
        <v>140</v>
      </c>
      <c r="B140" s="6" t="s">
        <v>148</v>
      </c>
      <c r="C140" s="20">
        <v>30</v>
      </c>
      <c r="D140" s="9">
        <v>1</v>
      </c>
      <c r="E140" s="23">
        <f t="shared" si="27"/>
        <v>30</v>
      </c>
      <c r="F140" s="9">
        <v>0</v>
      </c>
      <c r="G140" s="21">
        <f t="shared" si="28"/>
        <v>0</v>
      </c>
      <c r="H140" s="26">
        <f>$G140*'HE25 DD Shares'!H139</f>
        <v>0</v>
      </c>
      <c r="I140" s="26">
        <f>$G140*'HE25 DD Shares'!I139</f>
        <v>0</v>
      </c>
      <c r="J140" s="26">
        <f>$G140*'HE25 DD Shares'!J139</f>
        <v>0</v>
      </c>
      <c r="K140" s="26">
        <f>$G140*'HE25 DD Shares'!K139</f>
        <v>0</v>
      </c>
      <c r="L140" s="26">
        <f>$G140*'HE25 DD Shares'!L139</f>
        <v>0</v>
      </c>
      <c r="M140" s="26">
        <f>$G140*'HE25 DD Shares'!M139</f>
        <v>0</v>
      </c>
      <c r="N140" s="26">
        <f>$G140*'HE25 DD Shares'!N139</f>
        <v>0</v>
      </c>
      <c r="O140" s="26">
        <f>$G140*'HE25 DD Shares'!O139</f>
        <v>0</v>
      </c>
      <c r="P140" s="26">
        <f>$G140*'HE25 DD Shares'!P139</f>
        <v>0</v>
      </c>
      <c r="Q140" s="26">
        <f>$G140*'HE25 DD Shares'!Q139</f>
        <v>0</v>
      </c>
      <c r="R140" s="26">
        <f>$G140*'HE25 DD Shares'!R139</f>
        <v>0</v>
      </c>
      <c r="S140" s="26">
        <f>$G140*'HE25 DD Shares'!S139</f>
        <v>0</v>
      </c>
      <c r="T140" s="26">
        <f>$G140*'HE25 DD Shares'!T139</f>
        <v>0</v>
      </c>
      <c r="U140" s="26">
        <f>$G140*'HE25 DD Shares'!U139</f>
        <v>0</v>
      </c>
      <c r="V140" s="26">
        <f>$G140*'HE25 DD Shares'!V139</f>
        <v>0</v>
      </c>
    </row>
    <row r="141" spans="1:24" hidden="1" x14ac:dyDescent="0.3">
      <c r="A141" s="5" t="s">
        <v>140</v>
      </c>
      <c r="B141" s="6" t="s">
        <v>149</v>
      </c>
      <c r="C141" s="20">
        <v>0.12</v>
      </c>
      <c r="D141" s="9">
        <v>1</v>
      </c>
      <c r="E141" s="23">
        <f t="shared" si="27"/>
        <v>0.12</v>
      </c>
      <c r="F141" s="9">
        <v>0</v>
      </c>
      <c r="G141" s="21">
        <f t="shared" si="28"/>
        <v>0</v>
      </c>
      <c r="H141" s="26">
        <f>$G141*'HE25 DD Shares'!H140</f>
        <v>0</v>
      </c>
      <c r="I141" s="26">
        <f>$G141*'HE25 DD Shares'!I140</f>
        <v>0</v>
      </c>
      <c r="J141" s="26">
        <f>$G141*'HE25 DD Shares'!J140</f>
        <v>0</v>
      </c>
      <c r="K141" s="26">
        <f>$G141*'HE25 DD Shares'!K140</f>
        <v>0</v>
      </c>
      <c r="L141" s="26">
        <f>$G141*'HE25 DD Shares'!L140</f>
        <v>0</v>
      </c>
      <c r="M141" s="26">
        <f>$G141*'HE25 DD Shares'!M140</f>
        <v>0</v>
      </c>
      <c r="N141" s="26">
        <f>$G141*'HE25 DD Shares'!N140</f>
        <v>0</v>
      </c>
      <c r="O141" s="26">
        <f>$G141*'HE25 DD Shares'!O140</f>
        <v>0</v>
      </c>
      <c r="P141" s="26">
        <f>$G141*'HE25 DD Shares'!P140</f>
        <v>0</v>
      </c>
      <c r="Q141" s="26">
        <f>$G141*'HE25 DD Shares'!Q140</f>
        <v>0</v>
      </c>
      <c r="R141" s="26">
        <f>$G141*'HE25 DD Shares'!R140</f>
        <v>0</v>
      </c>
      <c r="S141" s="26">
        <f>$G141*'HE25 DD Shares'!S140</f>
        <v>0</v>
      </c>
      <c r="T141" s="26">
        <f>$G141*'HE25 DD Shares'!T140</f>
        <v>0</v>
      </c>
      <c r="U141" s="26">
        <f>$G141*'HE25 DD Shares'!U140</f>
        <v>0</v>
      </c>
      <c r="V141" s="26">
        <f>$G141*'HE25 DD Shares'!V140</f>
        <v>0</v>
      </c>
    </row>
    <row r="142" spans="1:24" hidden="1" x14ac:dyDescent="0.3">
      <c r="A142" s="5" t="s">
        <v>140</v>
      </c>
      <c r="B142" s="6" t="s">
        <v>150</v>
      </c>
      <c r="C142" s="20">
        <v>20</v>
      </c>
      <c r="D142" s="9">
        <v>1</v>
      </c>
      <c r="E142" s="23">
        <f t="shared" si="27"/>
        <v>20</v>
      </c>
      <c r="F142" s="9">
        <v>0</v>
      </c>
      <c r="G142" s="21">
        <f t="shared" si="28"/>
        <v>0</v>
      </c>
      <c r="H142" s="26">
        <f>$G142*'HE25 DD Shares'!H141</f>
        <v>0</v>
      </c>
      <c r="I142" s="26">
        <f>$G142*'HE25 DD Shares'!I141</f>
        <v>0</v>
      </c>
      <c r="J142" s="26">
        <f>$G142*'HE25 DD Shares'!J141</f>
        <v>0</v>
      </c>
      <c r="K142" s="26">
        <f>$G142*'HE25 DD Shares'!K141</f>
        <v>0</v>
      </c>
      <c r="L142" s="26">
        <f>$G142*'HE25 DD Shares'!L141</f>
        <v>0</v>
      </c>
      <c r="M142" s="26">
        <f>$G142*'HE25 DD Shares'!M141</f>
        <v>0</v>
      </c>
      <c r="N142" s="26">
        <f>$G142*'HE25 DD Shares'!N141</f>
        <v>0</v>
      </c>
      <c r="O142" s="26">
        <f>$G142*'HE25 DD Shares'!O141</f>
        <v>0</v>
      </c>
      <c r="P142" s="26">
        <f>$G142*'HE25 DD Shares'!P141</f>
        <v>0</v>
      </c>
      <c r="Q142" s="26">
        <f>$G142*'HE25 DD Shares'!Q141</f>
        <v>0</v>
      </c>
      <c r="R142" s="26">
        <f>$G142*'HE25 DD Shares'!R141</f>
        <v>0</v>
      </c>
      <c r="S142" s="26">
        <f>$G142*'HE25 DD Shares'!S141</f>
        <v>0</v>
      </c>
      <c r="T142" s="26">
        <f>$G142*'HE25 DD Shares'!T141</f>
        <v>0</v>
      </c>
      <c r="U142" s="26">
        <f>$G142*'HE25 DD Shares'!U141</f>
        <v>0</v>
      </c>
      <c r="V142" s="26">
        <f>$G142*'HE25 DD Shares'!V141</f>
        <v>0</v>
      </c>
    </row>
    <row r="143" spans="1:24" ht="28.8" hidden="1" x14ac:dyDescent="0.3">
      <c r="A143" s="5" t="s">
        <v>140</v>
      </c>
      <c r="B143" s="6" t="s">
        <v>151</v>
      </c>
      <c r="C143" s="20">
        <v>15</v>
      </c>
      <c r="D143" s="9">
        <v>0.4</v>
      </c>
      <c r="E143" s="23">
        <f t="shared" si="27"/>
        <v>6</v>
      </c>
      <c r="F143" s="9">
        <v>0</v>
      </c>
      <c r="G143" s="21">
        <f t="shared" si="28"/>
        <v>0</v>
      </c>
      <c r="H143" s="26">
        <f>$G143*'HE25 DD Shares'!H142</f>
        <v>0</v>
      </c>
      <c r="I143" s="26">
        <f>$G143*'HE25 DD Shares'!I142</f>
        <v>0</v>
      </c>
      <c r="J143" s="26">
        <f>$G143*'HE25 DD Shares'!J142</f>
        <v>0</v>
      </c>
      <c r="K143" s="26">
        <f>$G143*'HE25 DD Shares'!K142</f>
        <v>0</v>
      </c>
      <c r="L143" s="26">
        <f>$G143*'HE25 DD Shares'!L142</f>
        <v>0</v>
      </c>
      <c r="M143" s="26">
        <f>$G143*'HE25 DD Shares'!M142</f>
        <v>0</v>
      </c>
      <c r="N143" s="26">
        <f>$G143*'HE25 DD Shares'!N142</f>
        <v>0</v>
      </c>
      <c r="O143" s="26">
        <f>$G143*'HE25 DD Shares'!O142</f>
        <v>0</v>
      </c>
      <c r="P143" s="26">
        <f>$G143*'HE25 DD Shares'!P142</f>
        <v>0</v>
      </c>
      <c r="Q143" s="26">
        <f>$G143*'HE25 DD Shares'!Q142</f>
        <v>0</v>
      </c>
      <c r="R143" s="26">
        <f>$G143*'HE25 DD Shares'!R142</f>
        <v>0</v>
      </c>
      <c r="S143" s="26">
        <f>$G143*'HE25 DD Shares'!S142</f>
        <v>0</v>
      </c>
      <c r="T143" s="26">
        <f>$G143*'HE25 DD Shares'!T142</f>
        <v>0</v>
      </c>
      <c r="U143" s="26">
        <f>$G143*'HE25 DD Shares'!U142</f>
        <v>0</v>
      </c>
      <c r="V143" s="26">
        <f>$G143*'HE25 DD Shares'!V142</f>
        <v>0</v>
      </c>
    </row>
    <row r="144" spans="1:24" hidden="1" x14ac:dyDescent="0.3">
      <c r="A144" s="5" t="s">
        <v>140</v>
      </c>
      <c r="B144" s="6" t="s">
        <v>152</v>
      </c>
      <c r="C144" s="20">
        <v>14</v>
      </c>
      <c r="D144" s="9">
        <v>1</v>
      </c>
      <c r="E144" s="23">
        <f t="shared" si="27"/>
        <v>14</v>
      </c>
      <c r="F144" s="9">
        <v>0</v>
      </c>
      <c r="G144" s="21">
        <f t="shared" si="28"/>
        <v>0</v>
      </c>
      <c r="H144" s="26">
        <f>$G144*'HE25 DD Shares'!H143</f>
        <v>0</v>
      </c>
      <c r="I144" s="26">
        <f>$G144*'HE25 DD Shares'!I143</f>
        <v>0</v>
      </c>
      <c r="J144" s="26">
        <f>$G144*'HE25 DD Shares'!J143</f>
        <v>0</v>
      </c>
      <c r="K144" s="26">
        <f>$G144*'HE25 DD Shares'!K143</f>
        <v>0</v>
      </c>
      <c r="L144" s="26">
        <f>$G144*'HE25 DD Shares'!L143</f>
        <v>0</v>
      </c>
      <c r="M144" s="26">
        <f>$G144*'HE25 DD Shares'!M143</f>
        <v>0</v>
      </c>
      <c r="N144" s="26">
        <f>$G144*'HE25 DD Shares'!N143</f>
        <v>0</v>
      </c>
      <c r="O144" s="26">
        <f>$G144*'HE25 DD Shares'!O143</f>
        <v>0</v>
      </c>
      <c r="P144" s="26">
        <f>$G144*'HE25 DD Shares'!P143</f>
        <v>0</v>
      </c>
      <c r="Q144" s="26">
        <f>$G144*'HE25 DD Shares'!Q143</f>
        <v>0</v>
      </c>
      <c r="R144" s="26">
        <f>$G144*'HE25 DD Shares'!R143</f>
        <v>0</v>
      </c>
      <c r="S144" s="26">
        <f>$G144*'HE25 DD Shares'!S143</f>
        <v>0</v>
      </c>
      <c r="T144" s="26">
        <f>$G144*'HE25 DD Shares'!T143</f>
        <v>0</v>
      </c>
      <c r="U144" s="26">
        <f>$G144*'HE25 DD Shares'!U143</f>
        <v>0</v>
      </c>
      <c r="V144" s="26">
        <f>$G144*'HE25 DD Shares'!V143</f>
        <v>0</v>
      </c>
    </row>
    <row r="145" spans="1:24" hidden="1" x14ac:dyDescent="0.3">
      <c r="A145" s="5" t="s">
        <v>140</v>
      </c>
      <c r="B145" s="6" t="s">
        <v>153</v>
      </c>
      <c r="C145" s="20">
        <v>10</v>
      </c>
      <c r="D145" s="9">
        <v>1</v>
      </c>
      <c r="E145" s="23">
        <f t="shared" si="27"/>
        <v>10</v>
      </c>
      <c r="F145" s="9">
        <v>0</v>
      </c>
      <c r="G145" s="21">
        <f t="shared" si="28"/>
        <v>0</v>
      </c>
      <c r="H145" s="26">
        <f>$G145*'HE25 DD Shares'!H144</f>
        <v>0</v>
      </c>
      <c r="I145" s="26">
        <f>$G145*'HE25 DD Shares'!I144</f>
        <v>0</v>
      </c>
      <c r="J145" s="26">
        <f>$G145*'HE25 DD Shares'!J144</f>
        <v>0</v>
      </c>
      <c r="K145" s="26">
        <f>$G145*'HE25 DD Shares'!K144</f>
        <v>0</v>
      </c>
      <c r="L145" s="26">
        <f>$G145*'HE25 DD Shares'!L144</f>
        <v>0</v>
      </c>
      <c r="M145" s="26">
        <f>$G145*'HE25 DD Shares'!M144</f>
        <v>0</v>
      </c>
      <c r="N145" s="26">
        <f>$G145*'HE25 DD Shares'!N144</f>
        <v>0</v>
      </c>
      <c r="O145" s="26">
        <f>$G145*'HE25 DD Shares'!O144</f>
        <v>0</v>
      </c>
      <c r="P145" s="26">
        <f>$G145*'HE25 DD Shares'!P144</f>
        <v>0</v>
      </c>
      <c r="Q145" s="26">
        <f>$G145*'HE25 DD Shares'!Q144</f>
        <v>0</v>
      </c>
      <c r="R145" s="26">
        <f>$G145*'HE25 DD Shares'!R144</f>
        <v>0</v>
      </c>
      <c r="S145" s="26">
        <f>$G145*'HE25 DD Shares'!S144</f>
        <v>0</v>
      </c>
      <c r="T145" s="26">
        <f>$G145*'HE25 DD Shares'!T144</f>
        <v>0</v>
      </c>
      <c r="U145" s="26">
        <f>$G145*'HE25 DD Shares'!U144</f>
        <v>0</v>
      </c>
      <c r="V145" s="26">
        <f>$G145*'HE25 DD Shares'!V144</f>
        <v>0</v>
      </c>
    </row>
    <row r="146" spans="1:24" ht="28.8" hidden="1" x14ac:dyDescent="0.3">
      <c r="A146" s="5" t="s">
        <v>140</v>
      </c>
      <c r="B146" s="6" t="s">
        <v>154</v>
      </c>
      <c r="C146" s="20">
        <v>12</v>
      </c>
      <c r="D146" s="9">
        <v>0.4</v>
      </c>
      <c r="E146" s="23">
        <f t="shared" si="27"/>
        <v>4.8000000000000007</v>
      </c>
      <c r="F146" s="9">
        <v>0</v>
      </c>
      <c r="G146" s="21">
        <f t="shared" si="28"/>
        <v>0</v>
      </c>
      <c r="H146" s="26">
        <f>$G146*'HE25 DD Shares'!H145</f>
        <v>0</v>
      </c>
      <c r="I146" s="26">
        <f>$G146*'HE25 DD Shares'!I145</f>
        <v>0</v>
      </c>
      <c r="J146" s="26">
        <f>$G146*'HE25 DD Shares'!J145</f>
        <v>0</v>
      </c>
      <c r="K146" s="26">
        <f>$G146*'HE25 DD Shares'!K145</f>
        <v>0</v>
      </c>
      <c r="L146" s="26">
        <f>$G146*'HE25 DD Shares'!L145</f>
        <v>0</v>
      </c>
      <c r="M146" s="26">
        <f>$G146*'HE25 DD Shares'!M145</f>
        <v>0</v>
      </c>
      <c r="N146" s="26">
        <f>$G146*'HE25 DD Shares'!N145</f>
        <v>0</v>
      </c>
      <c r="O146" s="26">
        <f>$G146*'HE25 DD Shares'!O145</f>
        <v>0</v>
      </c>
      <c r="P146" s="26">
        <f>$G146*'HE25 DD Shares'!P145</f>
        <v>0</v>
      </c>
      <c r="Q146" s="26">
        <f>$G146*'HE25 DD Shares'!Q145</f>
        <v>0</v>
      </c>
      <c r="R146" s="26">
        <f>$G146*'HE25 DD Shares'!R145</f>
        <v>0</v>
      </c>
      <c r="S146" s="26">
        <f>$G146*'HE25 DD Shares'!S145</f>
        <v>0</v>
      </c>
      <c r="T146" s="26">
        <f>$G146*'HE25 DD Shares'!T145</f>
        <v>0</v>
      </c>
      <c r="U146" s="26">
        <f>$G146*'HE25 DD Shares'!U145</f>
        <v>0</v>
      </c>
      <c r="V146" s="26">
        <f>$G146*'HE25 DD Shares'!V145</f>
        <v>0</v>
      </c>
    </row>
    <row r="147" spans="1:24" ht="28.8" hidden="1" x14ac:dyDescent="0.3">
      <c r="A147" s="5" t="s">
        <v>140</v>
      </c>
      <c r="B147" s="6" t="s">
        <v>155</v>
      </c>
      <c r="C147" s="20">
        <v>20</v>
      </c>
      <c r="D147" s="9">
        <v>1</v>
      </c>
      <c r="E147" s="23">
        <f t="shared" si="27"/>
        <v>20</v>
      </c>
      <c r="F147" s="9">
        <v>0</v>
      </c>
      <c r="G147" s="21">
        <f t="shared" si="28"/>
        <v>0</v>
      </c>
      <c r="H147" s="26">
        <f>$G147*'HE25 DD Shares'!H146</f>
        <v>0</v>
      </c>
      <c r="I147" s="26">
        <f>$G147*'HE25 DD Shares'!I146</f>
        <v>0</v>
      </c>
      <c r="J147" s="26">
        <f>$G147*'HE25 DD Shares'!J146</f>
        <v>0</v>
      </c>
      <c r="K147" s="26">
        <f>$G147*'HE25 DD Shares'!K146</f>
        <v>0</v>
      </c>
      <c r="L147" s="26">
        <f>$G147*'HE25 DD Shares'!L146</f>
        <v>0</v>
      </c>
      <c r="M147" s="26">
        <f>$G147*'HE25 DD Shares'!M146</f>
        <v>0</v>
      </c>
      <c r="N147" s="26">
        <f>$G147*'HE25 DD Shares'!N146</f>
        <v>0</v>
      </c>
      <c r="O147" s="26">
        <f>$G147*'HE25 DD Shares'!O146</f>
        <v>0</v>
      </c>
      <c r="P147" s="26">
        <f>$G147*'HE25 DD Shares'!P146</f>
        <v>0</v>
      </c>
      <c r="Q147" s="26">
        <f>$G147*'HE25 DD Shares'!Q146</f>
        <v>0</v>
      </c>
      <c r="R147" s="26">
        <f>$G147*'HE25 DD Shares'!R146</f>
        <v>0</v>
      </c>
      <c r="S147" s="26">
        <f>$G147*'HE25 DD Shares'!S146</f>
        <v>0</v>
      </c>
      <c r="T147" s="26">
        <f>$G147*'HE25 DD Shares'!T146</f>
        <v>0</v>
      </c>
      <c r="U147" s="26">
        <f>$G147*'HE25 DD Shares'!U146</f>
        <v>0</v>
      </c>
      <c r="V147" s="26">
        <f>$G147*'HE25 DD Shares'!V146</f>
        <v>0</v>
      </c>
    </row>
    <row r="148" spans="1:24" hidden="1" x14ac:dyDescent="0.3">
      <c r="A148" s="5" t="s">
        <v>140</v>
      </c>
      <c r="B148" s="6" t="s">
        <v>156</v>
      </c>
      <c r="C148" s="20">
        <v>5</v>
      </c>
      <c r="D148" s="9">
        <v>0.4</v>
      </c>
      <c r="E148" s="23">
        <f t="shared" si="27"/>
        <v>2</v>
      </c>
      <c r="F148" s="9">
        <v>0</v>
      </c>
      <c r="G148" s="21">
        <f t="shared" si="28"/>
        <v>0</v>
      </c>
      <c r="H148" s="26">
        <f>$G148*'HE25 DD Shares'!H147</f>
        <v>0</v>
      </c>
      <c r="I148" s="26">
        <f>$G148*'HE25 DD Shares'!I147</f>
        <v>0</v>
      </c>
      <c r="J148" s="26">
        <f>$G148*'HE25 DD Shares'!J147</f>
        <v>0</v>
      </c>
      <c r="K148" s="26">
        <f>$G148*'HE25 DD Shares'!K147</f>
        <v>0</v>
      </c>
      <c r="L148" s="26">
        <f>$G148*'HE25 DD Shares'!L147</f>
        <v>0</v>
      </c>
      <c r="M148" s="26">
        <f>$G148*'HE25 DD Shares'!M147</f>
        <v>0</v>
      </c>
      <c r="N148" s="26">
        <f>$G148*'HE25 DD Shares'!N147</f>
        <v>0</v>
      </c>
      <c r="O148" s="26">
        <f>$G148*'HE25 DD Shares'!O147</f>
        <v>0</v>
      </c>
      <c r="P148" s="26">
        <f>$G148*'HE25 DD Shares'!P147</f>
        <v>0</v>
      </c>
      <c r="Q148" s="26">
        <f>$G148*'HE25 DD Shares'!Q147</f>
        <v>0</v>
      </c>
      <c r="R148" s="26">
        <f>$G148*'HE25 DD Shares'!R147</f>
        <v>0</v>
      </c>
      <c r="S148" s="26">
        <f>$G148*'HE25 DD Shares'!S147</f>
        <v>0</v>
      </c>
      <c r="T148" s="26">
        <f>$G148*'HE25 DD Shares'!T147</f>
        <v>0</v>
      </c>
      <c r="U148" s="26">
        <f>$G148*'HE25 DD Shares'!U147</f>
        <v>0</v>
      </c>
      <c r="V148" s="26">
        <f>$G148*'HE25 DD Shares'!V147</f>
        <v>0</v>
      </c>
    </row>
    <row r="149" spans="1:24" hidden="1" x14ac:dyDescent="0.3">
      <c r="A149" s="5" t="s">
        <v>140</v>
      </c>
      <c r="B149" s="6" t="s">
        <v>157</v>
      </c>
      <c r="C149" s="20">
        <v>7</v>
      </c>
      <c r="D149" s="9">
        <v>0.4</v>
      </c>
      <c r="E149" s="23">
        <f t="shared" si="27"/>
        <v>2.8000000000000003</v>
      </c>
      <c r="F149" s="9">
        <v>0</v>
      </c>
      <c r="G149" s="21">
        <f t="shared" si="28"/>
        <v>0</v>
      </c>
      <c r="H149" s="26">
        <f>$G149*'HE25 DD Shares'!H148</f>
        <v>0</v>
      </c>
      <c r="I149" s="26">
        <f>$G149*'HE25 DD Shares'!I148</f>
        <v>0</v>
      </c>
      <c r="J149" s="26">
        <f>$G149*'HE25 DD Shares'!J148</f>
        <v>0</v>
      </c>
      <c r="K149" s="26">
        <f>$G149*'HE25 DD Shares'!K148</f>
        <v>0</v>
      </c>
      <c r="L149" s="26">
        <f>$G149*'HE25 DD Shares'!L148</f>
        <v>0</v>
      </c>
      <c r="M149" s="26">
        <f>$G149*'HE25 DD Shares'!M148</f>
        <v>0</v>
      </c>
      <c r="N149" s="26">
        <f>$G149*'HE25 DD Shares'!N148</f>
        <v>0</v>
      </c>
      <c r="O149" s="26">
        <f>$G149*'HE25 DD Shares'!O148</f>
        <v>0</v>
      </c>
      <c r="P149" s="26">
        <f>$G149*'HE25 DD Shares'!P148</f>
        <v>0</v>
      </c>
      <c r="Q149" s="26">
        <f>$G149*'HE25 DD Shares'!Q148</f>
        <v>0</v>
      </c>
      <c r="R149" s="26">
        <f>$G149*'HE25 DD Shares'!R148</f>
        <v>0</v>
      </c>
      <c r="S149" s="26">
        <f>$G149*'HE25 DD Shares'!S148</f>
        <v>0</v>
      </c>
      <c r="T149" s="26">
        <f>$G149*'HE25 DD Shares'!T148</f>
        <v>0</v>
      </c>
      <c r="U149" s="26">
        <f>$G149*'HE25 DD Shares'!U148</f>
        <v>0</v>
      </c>
      <c r="V149" s="26">
        <f>$G149*'HE25 DD Shares'!V148</f>
        <v>0</v>
      </c>
    </row>
    <row r="150" spans="1:24" hidden="1" x14ac:dyDescent="0.3">
      <c r="A150" s="5" t="s">
        <v>140</v>
      </c>
      <c r="B150" s="6" t="s">
        <v>158</v>
      </c>
      <c r="C150" s="20">
        <v>4</v>
      </c>
      <c r="D150" s="9">
        <v>1</v>
      </c>
      <c r="E150" s="23">
        <f t="shared" si="27"/>
        <v>4</v>
      </c>
      <c r="F150" s="9">
        <v>0</v>
      </c>
      <c r="G150" s="21">
        <f t="shared" si="28"/>
        <v>0</v>
      </c>
      <c r="H150" s="26">
        <f>$G150*'HE25 DD Shares'!H149</f>
        <v>0</v>
      </c>
      <c r="I150" s="26">
        <f>$G150*'HE25 DD Shares'!I149</f>
        <v>0</v>
      </c>
      <c r="J150" s="26">
        <f>$G150*'HE25 DD Shares'!J149</f>
        <v>0</v>
      </c>
      <c r="K150" s="26">
        <f>$G150*'HE25 DD Shares'!K149</f>
        <v>0</v>
      </c>
      <c r="L150" s="26">
        <f>$G150*'HE25 DD Shares'!L149</f>
        <v>0</v>
      </c>
      <c r="M150" s="26">
        <f>$G150*'HE25 DD Shares'!M149</f>
        <v>0</v>
      </c>
      <c r="N150" s="26">
        <f>$G150*'HE25 DD Shares'!N149</f>
        <v>0</v>
      </c>
      <c r="O150" s="26">
        <f>$G150*'HE25 DD Shares'!O149</f>
        <v>0</v>
      </c>
      <c r="P150" s="26">
        <f>$G150*'HE25 DD Shares'!P149</f>
        <v>0</v>
      </c>
      <c r="Q150" s="26">
        <f>$G150*'HE25 DD Shares'!Q149</f>
        <v>0</v>
      </c>
      <c r="R150" s="26">
        <f>$G150*'HE25 DD Shares'!R149</f>
        <v>0</v>
      </c>
      <c r="S150" s="26">
        <f>$G150*'HE25 DD Shares'!S149</f>
        <v>0</v>
      </c>
      <c r="T150" s="26">
        <f>$G150*'HE25 DD Shares'!T149</f>
        <v>0</v>
      </c>
      <c r="U150" s="26">
        <f>$G150*'HE25 DD Shares'!U149</f>
        <v>0</v>
      </c>
      <c r="V150" s="26">
        <f>$G150*'HE25 DD Shares'!V149</f>
        <v>0</v>
      </c>
    </row>
    <row r="151" spans="1:24" hidden="1" x14ac:dyDescent="0.3">
      <c r="A151" s="5" t="s">
        <v>140</v>
      </c>
      <c r="B151" s="6" t="s">
        <v>159</v>
      </c>
      <c r="C151" s="20">
        <v>5</v>
      </c>
      <c r="D151" s="9">
        <v>1</v>
      </c>
      <c r="E151" s="23">
        <f t="shared" si="27"/>
        <v>5</v>
      </c>
      <c r="F151" s="9">
        <v>0</v>
      </c>
      <c r="G151" s="21">
        <f t="shared" si="28"/>
        <v>0</v>
      </c>
      <c r="H151" s="26">
        <f>$G151*'HE25 DD Shares'!H150</f>
        <v>0</v>
      </c>
      <c r="I151" s="26">
        <f>$G151*'HE25 DD Shares'!I150</f>
        <v>0</v>
      </c>
      <c r="J151" s="26">
        <f>$G151*'HE25 DD Shares'!J150</f>
        <v>0</v>
      </c>
      <c r="K151" s="26">
        <f>$G151*'HE25 DD Shares'!K150</f>
        <v>0</v>
      </c>
      <c r="L151" s="26">
        <f>$G151*'HE25 DD Shares'!L150</f>
        <v>0</v>
      </c>
      <c r="M151" s="26">
        <f>$G151*'HE25 DD Shares'!M150</f>
        <v>0</v>
      </c>
      <c r="N151" s="26">
        <f>$G151*'HE25 DD Shares'!N150</f>
        <v>0</v>
      </c>
      <c r="O151" s="26">
        <f>$G151*'HE25 DD Shares'!O150</f>
        <v>0</v>
      </c>
      <c r="P151" s="26">
        <f>$G151*'HE25 DD Shares'!P150</f>
        <v>0</v>
      </c>
      <c r="Q151" s="26">
        <f>$G151*'HE25 DD Shares'!Q150</f>
        <v>0</v>
      </c>
      <c r="R151" s="26">
        <f>$G151*'HE25 DD Shares'!R150</f>
        <v>0</v>
      </c>
      <c r="S151" s="26">
        <f>$G151*'HE25 DD Shares'!S150</f>
        <v>0</v>
      </c>
      <c r="T151" s="26">
        <f>$G151*'HE25 DD Shares'!T150</f>
        <v>0</v>
      </c>
      <c r="U151" s="26">
        <f>$G151*'HE25 DD Shares'!U150</f>
        <v>0</v>
      </c>
      <c r="V151" s="26">
        <f>$G151*'HE25 DD Shares'!V150</f>
        <v>0</v>
      </c>
    </row>
    <row r="152" spans="1:24" hidden="1" x14ac:dyDescent="0.3">
      <c r="A152" s="5" t="s">
        <v>140</v>
      </c>
      <c r="B152" s="6" t="s">
        <v>160</v>
      </c>
      <c r="C152" s="20">
        <v>15</v>
      </c>
      <c r="D152" s="9">
        <v>1</v>
      </c>
      <c r="E152" s="23">
        <f t="shared" si="27"/>
        <v>15</v>
      </c>
      <c r="F152" s="9">
        <v>0</v>
      </c>
      <c r="G152" s="21">
        <f t="shared" si="28"/>
        <v>0</v>
      </c>
      <c r="H152" s="26">
        <f>$G152*'HE25 DD Shares'!H151</f>
        <v>0</v>
      </c>
      <c r="I152" s="26">
        <f>$G152*'HE25 DD Shares'!I151</f>
        <v>0</v>
      </c>
      <c r="J152" s="26">
        <f>$G152*'HE25 DD Shares'!J151</f>
        <v>0</v>
      </c>
      <c r="K152" s="26">
        <f>$G152*'HE25 DD Shares'!K151</f>
        <v>0</v>
      </c>
      <c r="L152" s="26">
        <f>$G152*'HE25 DD Shares'!L151</f>
        <v>0</v>
      </c>
      <c r="M152" s="26">
        <f>$G152*'HE25 DD Shares'!M151</f>
        <v>0</v>
      </c>
      <c r="N152" s="26">
        <f>$G152*'HE25 DD Shares'!N151</f>
        <v>0</v>
      </c>
      <c r="O152" s="26">
        <f>$G152*'HE25 DD Shares'!O151</f>
        <v>0</v>
      </c>
      <c r="P152" s="26">
        <f>$G152*'HE25 DD Shares'!P151</f>
        <v>0</v>
      </c>
      <c r="Q152" s="26">
        <f>$G152*'HE25 DD Shares'!Q151</f>
        <v>0</v>
      </c>
      <c r="R152" s="26">
        <f>$G152*'HE25 DD Shares'!R151</f>
        <v>0</v>
      </c>
      <c r="S152" s="26">
        <f>$G152*'HE25 DD Shares'!S151</f>
        <v>0</v>
      </c>
      <c r="T152" s="26">
        <f>$G152*'HE25 DD Shares'!T151</f>
        <v>0</v>
      </c>
      <c r="U152" s="26">
        <f>$G152*'HE25 DD Shares'!U151</f>
        <v>0</v>
      </c>
      <c r="V152" s="26">
        <f>$G152*'HE25 DD Shares'!V151</f>
        <v>0</v>
      </c>
    </row>
    <row r="153" spans="1:24" x14ac:dyDescent="0.3">
      <c r="A153" s="5" t="s">
        <v>140</v>
      </c>
      <c r="B153" s="6" t="s">
        <v>161</v>
      </c>
      <c r="C153" s="20">
        <v>16</v>
      </c>
      <c r="D153" s="9">
        <v>1</v>
      </c>
      <c r="E153" s="23">
        <f t="shared" si="27"/>
        <v>16</v>
      </c>
      <c r="F153" s="9">
        <v>1</v>
      </c>
      <c r="G153" s="21">
        <f t="shared" si="28"/>
        <v>16</v>
      </c>
      <c r="H153" s="26">
        <f>$G153*'HE25 DD Shares'!H152</f>
        <v>0</v>
      </c>
      <c r="I153" s="26">
        <f>$G153*'HE25 DD Shares'!I152</f>
        <v>0</v>
      </c>
      <c r="J153" s="26">
        <f>$G153*'HE25 DD Shares'!J152</f>
        <v>0</v>
      </c>
      <c r="K153" s="26">
        <f>$G153*'HE25 DD Shares'!K152</f>
        <v>0</v>
      </c>
      <c r="L153" s="26">
        <f>$G153*'HE25 DD Shares'!L152</f>
        <v>0</v>
      </c>
      <c r="M153" s="26">
        <f>$G153*'HE25 DD Shares'!M152</f>
        <v>0</v>
      </c>
      <c r="N153" s="26">
        <f>$G153*'HE25 DD Shares'!N152</f>
        <v>0</v>
      </c>
      <c r="O153" s="26">
        <f>$G153*'HE25 DD Shares'!O152</f>
        <v>0</v>
      </c>
      <c r="P153" s="26">
        <f>$G153*'HE25 DD Shares'!P152</f>
        <v>0</v>
      </c>
      <c r="Q153" s="26">
        <f>$G153*'HE25 DD Shares'!Q152</f>
        <v>16</v>
      </c>
      <c r="R153" s="26">
        <f>$G153*'HE25 DD Shares'!R152</f>
        <v>0</v>
      </c>
      <c r="S153" s="26">
        <f>$G153*'HE25 DD Shares'!S152</f>
        <v>0</v>
      </c>
      <c r="T153" s="26">
        <f>$G153*'HE25 DD Shares'!T152</f>
        <v>0</v>
      </c>
      <c r="U153" s="26">
        <f>$G153*'HE25 DD Shares'!U152</f>
        <v>0</v>
      </c>
      <c r="V153" s="26">
        <f>$G153*'HE25 DD Shares'!V152</f>
        <v>0</v>
      </c>
      <c r="W153" s="30">
        <f>SUM(H153:V153)</f>
        <v>16</v>
      </c>
      <c r="X153">
        <f>IF(W153&lt;&gt;G153,1,0)</f>
        <v>0</v>
      </c>
    </row>
    <row r="154" spans="1:24" ht="28.8" hidden="1" x14ac:dyDescent="0.3">
      <c r="A154" s="5" t="s">
        <v>140</v>
      </c>
      <c r="B154" s="6" t="s">
        <v>162</v>
      </c>
      <c r="C154" s="20">
        <v>10</v>
      </c>
      <c r="D154" s="9">
        <v>0.4</v>
      </c>
      <c r="E154" s="23">
        <f t="shared" si="27"/>
        <v>4</v>
      </c>
      <c r="F154" s="9">
        <v>0</v>
      </c>
      <c r="G154" s="21">
        <f t="shared" si="28"/>
        <v>0</v>
      </c>
      <c r="H154" s="26">
        <f>$G154*'HE25 DD Shares'!H153</f>
        <v>0</v>
      </c>
      <c r="I154" s="26">
        <f>$G154*'HE25 DD Shares'!I153</f>
        <v>0</v>
      </c>
      <c r="J154" s="26">
        <f>$G154*'HE25 DD Shares'!J153</f>
        <v>0</v>
      </c>
      <c r="K154" s="26">
        <f>$G154*'HE25 DD Shares'!K153</f>
        <v>0</v>
      </c>
      <c r="L154" s="26">
        <f>$G154*'HE25 DD Shares'!L153</f>
        <v>0</v>
      </c>
      <c r="M154" s="26">
        <f>$G154*'HE25 DD Shares'!M153</f>
        <v>0</v>
      </c>
      <c r="N154" s="26">
        <f>$G154*'HE25 DD Shares'!N153</f>
        <v>0</v>
      </c>
      <c r="O154" s="26">
        <f>$G154*'HE25 DD Shares'!O153</f>
        <v>0</v>
      </c>
      <c r="P154" s="26">
        <f>$G154*'HE25 DD Shares'!P153</f>
        <v>0</v>
      </c>
      <c r="Q154" s="26">
        <f>$G154*'HE25 DD Shares'!Q153</f>
        <v>0</v>
      </c>
      <c r="R154" s="26">
        <f>$G154*'HE25 DD Shares'!R153</f>
        <v>0</v>
      </c>
      <c r="S154" s="26">
        <f>$G154*'HE25 DD Shares'!S153</f>
        <v>0</v>
      </c>
      <c r="T154" s="26">
        <f>$G154*'HE25 DD Shares'!T153</f>
        <v>0</v>
      </c>
      <c r="U154" s="26">
        <f>$G154*'HE25 DD Shares'!U153</f>
        <v>0</v>
      </c>
      <c r="V154" s="26">
        <f>$G154*'HE25 DD Shares'!V153</f>
        <v>0</v>
      </c>
    </row>
    <row r="155" spans="1:24" hidden="1" x14ac:dyDescent="0.3">
      <c r="A155" s="5" t="s">
        <v>140</v>
      </c>
      <c r="B155" s="6" t="s">
        <v>163</v>
      </c>
      <c r="C155" s="20">
        <v>15</v>
      </c>
      <c r="D155" s="9">
        <v>0.4</v>
      </c>
      <c r="E155" s="23">
        <f t="shared" si="27"/>
        <v>6</v>
      </c>
      <c r="F155" s="9">
        <v>0</v>
      </c>
      <c r="G155" s="21">
        <f t="shared" si="28"/>
        <v>0</v>
      </c>
      <c r="H155" s="26">
        <f>$G155*'HE25 DD Shares'!H154</f>
        <v>0</v>
      </c>
      <c r="I155" s="26">
        <f>$G155*'HE25 DD Shares'!I154</f>
        <v>0</v>
      </c>
      <c r="J155" s="26">
        <f>$G155*'HE25 DD Shares'!J154</f>
        <v>0</v>
      </c>
      <c r="K155" s="26">
        <f>$G155*'HE25 DD Shares'!K154</f>
        <v>0</v>
      </c>
      <c r="L155" s="26">
        <f>$G155*'HE25 DD Shares'!L154</f>
        <v>0</v>
      </c>
      <c r="M155" s="26">
        <f>$G155*'HE25 DD Shares'!M154</f>
        <v>0</v>
      </c>
      <c r="N155" s="26">
        <f>$G155*'HE25 DD Shares'!N154</f>
        <v>0</v>
      </c>
      <c r="O155" s="26">
        <f>$G155*'HE25 DD Shares'!O154</f>
        <v>0</v>
      </c>
      <c r="P155" s="26">
        <f>$G155*'HE25 DD Shares'!P154</f>
        <v>0</v>
      </c>
      <c r="Q155" s="26">
        <f>$G155*'HE25 DD Shares'!Q154</f>
        <v>0</v>
      </c>
      <c r="R155" s="26">
        <f>$G155*'HE25 DD Shares'!R154</f>
        <v>0</v>
      </c>
      <c r="S155" s="26">
        <f>$G155*'HE25 DD Shares'!S154</f>
        <v>0</v>
      </c>
      <c r="T155" s="26">
        <f>$G155*'HE25 DD Shares'!T154</f>
        <v>0</v>
      </c>
      <c r="U155" s="26">
        <f>$G155*'HE25 DD Shares'!U154</f>
        <v>0</v>
      </c>
      <c r="V155" s="26">
        <f>$G155*'HE25 DD Shares'!V154</f>
        <v>0</v>
      </c>
    </row>
    <row r="156" spans="1:24" ht="28.8" hidden="1" x14ac:dyDescent="0.3">
      <c r="A156" s="5" t="s">
        <v>140</v>
      </c>
      <c r="B156" s="6" t="s">
        <v>164</v>
      </c>
      <c r="C156" s="20">
        <v>22</v>
      </c>
      <c r="D156" s="9">
        <v>0.4</v>
      </c>
      <c r="E156" s="23">
        <f t="shared" si="27"/>
        <v>8.8000000000000007</v>
      </c>
      <c r="F156" s="9">
        <v>0</v>
      </c>
      <c r="G156" s="21">
        <f t="shared" si="28"/>
        <v>0</v>
      </c>
      <c r="H156" s="26">
        <f>$G156*'HE25 DD Shares'!H155</f>
        <v>0</v>
      </c>
      <c r="I156" s="26">
        <f>$G156*'HE25 DD Shares'!I155</f>
        <v>0</v>
      </c>
      <c r="J156" s="26">
        <f>$G156*'HE25 DD Shares'!J155</f>
        <v>0</v>
      </c>
      <c r="K156" s="26">
        <f>$G156*'HE25 DD Shares'!K155</f>
        <v>0</v>
      </c>
      <c r="L156" s="26">
        <f>$G156*'HE25 DD Shares'!L155</f>
        <v>0</v>
      </c>
      <c r="M156" s="26">
        <f>$G156*'HE25 DD Shares'!M155</f>
        <v>0</v>
      </c>
      <c r="N156" s="26">
        <f>$G156*'HE25 DD Shares'!N155</f>
        <v>0</v>
      </c>
      <c r="O156" s="26">
        <f>$G156*'HE25 DD Shares'!O155</f>
        <v>0</v>
      </c>
      <c r="P156" s="26">
        <f>$G156*'HE25 DD Shares'!P155</f>
        <v>0</v>
      </c>
      <c r="Q156" s="26">
        <f>$G156*'HE25 DD Shares'!Q155</f>
        <v>0</v>
      </c>
      <c r="R156" s="26">
        <f>$G156*'HE25 DD Shares'!R155</f>
        <v>0</v>
      </c>
      <c r="S156" s="26">
        <f>$G156*'HE25 DD Shares'!S155</f>
        <v>0</v>
      </c>
      <c r="T156" s="26">
        <f>$G156*'HE25 DD Shares'!T155</f>
        <v>0</v>
      </c>
      <c r="U156" s="26">
        <f>$G156*'HE25 DD Shares'!U155</f>
        <v>0</v>
      </c>
      <c r="V156" s="26">
        <f>$G156*'HE25 DD Shares'!V155</f>
        <v>0</v>
      </c>
    </row>
    <row r="157" spans="1:24" hidden="1" x14ac:dyDescent="0.3">
      <c r="A157" s="5" t="s">
        <v>140</v>
      </c>
      <c r="B157" s="6" t="s">
        <v>165</v>
      </c>
      <c r="C157" s="20">
        <v>20</v>
      </c>
      <c r="D157" s="9">
        <v>1</v>
      </c>
      <c r="E157" s="23">
        <f t="shared" si="27"/>
        <v>20</v>
      </c>
      <c r="F157" s="9">
        <v>0</v>
      </c>
      <c r="G157" s="21">
        <f t="shared" si="28"/>
        <v>0</v>
      </c>
      <c r="H157" s="26">
        <f>$G157*'HE25 DD Shares'!H156</f>
        <v>0</v>
      </c>
      <c r="I157" s="26">
        <f>$G157*'HE25 DD Shares'!I156</f>
        <v>0</v>
      </c>
      <c r="J157" s="26">
        <f>$G157*'HE25 DD Shares'!J156</f>
        <v>0</v>
      </c>
      <c r="K157" s="26">
        <f>$G157*'HE25 DD Shares'!K156</f>
        <v>0</v>
      </c>
      <c r="L157" s="26">
        <f>$G157*'HE25 DD Shares'!L156</f>
        <v>0</v>
      </c>
      <c r="M157" s="26">
        <f>$G157*'HE25 DD Shares'!M156</f>
        <v>0</v>
      </c>
      <c r="N157" s="26">
        <f>$G157*'HE25 DD Shares'!N156</f>
        <v>0</v>
      </c>
      <c r="O157" s="26">
        <f>$G157*'HE25 DD Shares'!O156</f>
        <v>0</v>
      </c>
      <c r="P157" s="26">
        <f>$G157*'HE25 DD Shares'!P156</f>
        <v>0</v>
      </c>
      <c r="Q157" s="26">
        <f>$G157*'HE25 DD Shares'!Q156</f>
        <v>0</v>
      </c>
      <c r="R157" s="26">
        <f>$G157*'HE25 DD Shares'!R156</f>
        <v>0</v>
      </c>
      <c r="S157" s="26">
        <f>$G157*'HE25 DD Shares'!S156</f>
        <v>0</v>
      </c>
      <c r="T157" s="26">
        <f>$G157*'HE25 DD Shares'!T156</f>
        <v>0</v>
      </c>
      <c r="U157" s="26">
        <f>$G157*'HE25 DD Shares'!U156</f>
        <v>0</v>
      </c>
      <c r="V157" s="26">
        <f>$G157*'HE25 DD Shares'!V156</f>
        <v>0</v>
      </c>
    </row>
    <row r="158" spans="1:24" ht="28.8" hidden="1" x14ac:dyDescent="0.3">
      <c r="A158" s="5" t="s">
        <v>140</v>
      </c>
      <c r="B158" s="6" t="s">
        <v>166</v>
      </c>
      <c r="C158" s="20">
        <v>30</v>
      </c>
      <c r="D158" s="9">
        <v>1</v>
      </c>
      <c r="E158" s="23">
        <f t="shared" si="27"/>
        <v>30</v>
      </c>
      <c r="F158" s="9">
        <v>0</v>
      </c>
      <c r="G158" s="21">
        <f t="shared" si="28"/>
        <v>0</v>
      </c>
      <c r="H158" s="26">
        <f>$G158*'HE25 DD Shares'!H157</f>
        <v>0</v>
      </c>
      <c r="I158" s="26">
        <f>$G158*'HE25 DD Shares'!I157</f>
        <v>0</v>
      </c>
      <c r="J158" s="26">
        <f>$G158*'HE25 DD Shares'!J157</f>
        <v>0</v>
      </c>
      <c r="K158" s="26">
        <f>$G158*'HE25 DD Shares'!K157</f>
        <v>0</v>
      </c>
      <c r="L158" s="26">
        <f>$G158*'HE25 DD Shares'!L157</f>
        <v>0</v>
      </c>
      <c r="M158" s="26">
        <f>$G158*'HE25 DD Shares'!M157</f>
        <v>0</v>
      </c>
      <c r="N158" s="26">
        <f>$G158*'HE25 DD Shares'!N157</f>
        <v>0</v>
      </c>
      <c r="O158" s="26">
        <f>$G158*'HE25 DD Shares'!O157</f>
        <v>0</v>
      </c>
      <c r="P158" s="26">
        <f>$G158*'HE25 DD Shares'!P157</f>
        <v>0</v>
      </c>
      <c r="Q158" s="26">
        <f>$G158*'HE25 DD Shares'!Q157</f>
        <v>0</v>
      </c>
      <c r="R158" s="26">
        <f>$G158*'HE25 DD Shares'!R157</f>
        <v>0</v>
      </c>
      <c r="S158" s="26">
        <f>$G158*'HE25 DD Shares'!S157</f>
        <v>0</v>
      </c>
      <c r="T158" s="26">
        <f>$G158*'HE25 DD Shares'!T157</f>
        <v>0</v>
      </c>
      <c r="U158" s="26">
        <f>$G158*'HE25 DD Shares'!U157</f>
        <v>0</v>
      </c>
      <c r="V158" s="26">
        <f>$G158*'HE25 DD Shares'!V157</f>
        <v>0</v>
      </c>
    </row>
    <row r="159" spans="1:24" hidden="1" x14ac:dyDescent="0.3">
      <c r="A159" s="5" t="s">
        <v>140</v>
      </c>
      <c r="B159" s="6" t="s">
        <v>167</v>
      </c>
      <c r="C159" s="20">
        <v>16</v>
      </c>
      <c r="D159" s="9">
        <v>1</v>
      </c>
      <c r="E159" s="23">
        <f t="shared" si="27"/>
        <v>16</v>
      </c>
      <c r="F159" s="9">
        <v>0</v>
      </c>
      <c r="G159" s="21">
        <f t="shared" si="28"/>
        <v>0</v>
      </c>
      <c r="H159" s="26">
        <f>$G159*'HE25 DD Shares'!H158</f>
        <v>0</v>
      </c>
      <c r="I159" s="26">
        <f>$G159*'HE25 DD Shares'!I158</f>
        <v>0</v>
      </c>
      <c r="J159" s="26">
        <f>$G159*'HE25 DD Shares'!J158</f>
        <v>0</v>
      </c>
      <c r="K159" s="26">
        <f>$G159*'HE25 DD Shares'!K158</f>
        <v>0</v>
      </c>
      <c r="L159" s="26">
        <f>$G159*'HE25 DD Shares'!L158</f>
        <v>0</v>
      </c>
      <c r="M159" s="26">
        <f>$G159*'HE25 DD Shares'!M158</f>
        <v>0</v>
      </c>
      <c r="N159" s="26">
        <f>$G159*'HE25 DD Shares'!N158</f>
        <v>0</v>
      </c>
      <c r="O159" s="26">
        <f>$G159*'HE25 DD Shares'!O158</f>
        <v>0</v>
      </c>
      <c r="P159" s="26">
        <f>$G159*'HE25 DD Shares'!P158</f>
        <v>0</v>
      </c>
      <c r="Q159" s="26">
        <f>$G159*'HE25 DD Shares'!Q158</f>
        <v>0</v>
      </c>
      <c r="R159" s="26">
        <f>$G159*'HE25 DD Shares'!R158</f>
        <v>0</v>
      </c>
      <c r="S159" s="26">
        <f>$G159*'HE25 DD Shares'!S158</f>
        <v>0</v>
      </c>
      <c r="T159" s="26">
        <f>$G159*'HE25 DD Shares'!T158</f>
        <v>0</v>
      </c>
      <c r="U159" s="26">
        <f>$G159*'HE25 DD Shares'!U158</f>
        <v>0</v>
      </c>
      <c r="V159" s="26">
        <f>$G159*'HE25 DD Shares'!V158</f>
        <v>0</v>
      </c>
    </row>
    <row r="160" spans="1:24" ht="28.8" hidden="1" x14ac:dyDescent="0.3">
      <c r="A160" s="5" t="s">
        <v>140</v>
      </c>
      <c r="B160" s="6" t="s">
        <v>168</v>
      </c>
      <c r="C160" s="20">
        <v>5</v>
      </c>
      <c r="D160" s="9">
        <v>1</v>
      </c>
      <c r="E160" s="23">
        <f t="shared" si="27"/>
        <v>5</v>
      </c>
      <c r="F160" s="9">
        <v>0</v>
      </c>
      <c r="G160" s="21">
        <f t="shared" si="28"/>
        <v>0</v>
      </c>
      <c r="H160" s="26">
        <f>$G160*'HE25 DD Shares'!H159</f>
        <v>0</v>
      </c>
      <c r="I160" s="26">
        <f>$G160*'HE25 DD Shares'!I159</f>
        <v>0</v>
      </c>
      <c r="J160" s="26">
        <f>$G160*'HE25 DD Shares'!J159</f>
        <v>0</v>
      </c>
      <c r="K160" s="26">
        <f>$G160*'HE25 DD Shares'!K159</f>
        <v>0</v>
      </c>
      <c r="L160" s="26">
        <f>$G160*'HE25 DD Shares'!L159</f>
        <v>0</v>
      </c>
      <c r="M160" s="26">
        <f>$G160*'HE25 DD Shares'!M159</f>
        <v>0</v>
      </c>
      <c r="N160" s="26">
        <f>$G160*'HE25 DD Shares'!N159</f>
        <v>0</v>
      </c>
      <c r="O160" s="26">
        <f>$G160*'HE25 DD Shares'!O159</f>
        <v>0</v>
      </c>
      <c r="P160" s="26">
        <f>$G160*'HE25 DD Shares'!P159</f>
        <v>0</v>
      </c>
      <c r="Q160" s="26">
        <f>$G160*'HE25 DD Shares'!Q159</f>
        <v>0</v>
      </c>
      <c r="R160" s="26">
        <f>$G160*'HE25 DD Shares'!R159</f>
        <v>0</v>
      </c>
      <c r="S160" s="26">
        <f>$G160*'HE25 DD Shares'!S159</f>
        <v>0</v>
      </c>
      <c r="T160" s="26">
        <f>$G160*'HE25 DD Shares'!T159</f>
        <v>0</v>
      </c>
      <c r="U160" s="26">
        <f>$G160*'HE25 DD Shares'!U159</f>
        <v>0</v>
      </c>
      <c r="V160" s="26">
        <f>$G160*'HE25 DD Shares'!V159</f>
        <v>0</v>
      </c>
    </row>
    <row r="161" spans="1:24" hidden="1" x14ac:dyDescent="0.3">
      <c r="A161" s="5" t="s">
        <v>140</v>
      </c>
      <c r="B161" s="6" t="s">
        <v>169</v>
      </c>
      <c r="C161" s="20">
        <v>7.5</v>
      </c>
      <c r="D161" s="9">
        <v>0.4</v>
      </c>
      <c r="E161" s="23">
        <f t="shared" si="27"/>
        <v>3</v>
      </c>
      <c r="F161" s="9">
        <v>0</v>
      </c>
      <c r="G161" s="21">
        <f t="shared" si="28"/>
        <v>0</v>
      </c>
      <c r="H161" s="26">
        <f>$G161*'HE25 DD Shares'!H160</f>
        <v>0</v>
      </c>
      <c r="I161" s="26">
        <f>$G161*'HE25 DD Shares'!I160</f>
        <v>0</v>
      </c>
      <c r="J161" s="26">
        <f>$G161*'HE25 DD Shares'!J160</f>
        <v>0</v>
      </c>
      <c r="K161" s="26">
        <f>$G161*'HE25 DD Shares'!K160</f>
        <v>0</v>
      </c>
      <c r="L161" s="26">
        <f>$G161*'HE25 DD Shares'!L160</f>
        <v>0</v>
      </c>
      <c r="M161" s="26">
        <f>$G161*'HE25 DD Shares'!M160</f>
        <v>0</v>
      </c>
      <c r="N161" s="26">
        <f>$G161*'HE25 DD Shares'!N160</f>
        <v>0</v>
      </c>
      <c r="O161" s="26">
        <f>$G161*'HE25 DD Shares'!O160</f>
        <v>0</v>
      </c>
      <c r="P161" s="26">
        <f>$G161*'HE25 DD Shares'!P160</f>
        <v>0</v>
      </c>
      <c r="Q161" s="26">
        <f>$G161*'HE25 DD Shares'!Q160</f>
        <v>0</v>
      </c>
      <c r="R161" s="26">
        <f>$G161*'HE25 DD Shares'!R160</f>
        <v>0</v>
      </c>
      <c r="S161" s="26">
        <f>$G161*'HE25 DD Shares'!S160</f>
        <v>0</v>
      </c>
      <c r="T161" s="26">
        <f>$G161*'HE25 DD Shares'!T160</f>
        <v>0</v>
      </c>
      <c r="U161" s="26">
        <f>$G161*'HE25 DD Shares'!U160</f>
        <v>0</v>
      </c>
      <c r="V161" s="26">
        <f>$G161*'HE25 DD Shares'!V160</f>
        <v>0</v>
      </c>
    </row>
    <row r="162" spans="1:24" hidden="1" x14ac:dyDescent="0.3">
      <c r="A162" s="5" t="s">
        <v>140</v>
      </c>
      <c r="B162" s="6" t="s">
        <v>170</v>
      </c>
      <c r="C162" s="20">
        <v>7</v>
      </c>
      <c r="D162" s="9">
        <v>1</v>
      </c>
      <c r="E162" s="23">
        <f t="shared" si="27"/>
        <v>7</v>
      </c>
      <c r="F162" s="9">
        <v>0</v>
      </c>
      <c r="G162" s="21">
        <f t="shared" si="28"/>
        <v>0</v>
      </c>
      <c r="H162" s="26">
        <f>$G162*'HE25 DD Shares'!H161</f>
        <v>0</v>
      </c>
      <c r="I162" s="26">
        <f>$G162*'HE25 DD Shares'!I161</f>
        <v>0</v>
      </c>
      <c r="J162" s="26">
        <f>$G162*'HE25 DD Shares'!J161</f>
        <v>0</v>
      </c>
      <c r="K162" s="26">
        <f>$G162*'HE25 DD Shares'!K161</f>
        <v>0</v>
      </c>
      <c r="L162" s="26">
        <f>$G162*'HE25 DD Shares'!L161</f>
        <v>0</v>
      </c>
      <c r="M162" s="26">
        <f>$G162*'HE25 DD Shares'!M161</f>
        <v>0</v>
      </c>
      <c r="N162" s="26">
        <f>$G162*'HE25 DD Shares'!N161</f>
        <v>0</v>
      </c>
      <c r="O162" s="26">
        <f>$G162*'HE25 DD Shares'!O161</f>
        <v>0</v>
      </c>
      <c r="P162" s="26">
        <f>$G162*'HE25 DD Shares'!P161</f>
        <v>0</v>
      </c>
      <c r="Q162" s="26">
        <f>$G162*'HE25 DD Shares'!Q161</f>
        <v>0</v>
      </c>
      <c r="R162" s="26">
        <f>$G162*'HE25 DD Shares'!R161</f>
        <v>0</v>
      </c>
      <c r="S162" s="26">
        <f>$G162*'HE25 DD Shares'!S161</f>
        <v>0</v>
      </c>
      <c r="T162" s="26">
        <f>$G162*'HE25 DD Shares'!T161</f>
        <v>0</v>
      </c>
      <c r="U162" s="26">
        <f>$G162*'HE25 DD Shares'!U161</f>
        <v>0</v>
      </c>
      <c r="V162" s="26">
        <f>$G162*'HE25 DD Shares'!V161</f>
        <v>0</v>
      </c>
    </row>
    <row r="163" spans="1:24" hidden="1" x14ac:dyDescent="0.3">
      <c r="A163" s="5" t="s">
        <v>140</v>
      </c>
      <c r="B163" s="6" t="s">
        <v>171</v>
      </c>
      <c r="C163" s="20">
        <v>18</v>
      </c>
      <c r="D163" s="9">
        <v>1</v>
      </c>
      <c r="E163" s="23">
        <f t="shared" si="27"/>
        <v>18</v>
      </c>
      <c r="F163" s="9">
        <v>0</v>
      </c>
      <c r="G163" s="21">
        <f t="shared" si="28"/>
        <v>0</v>
      </c>
      <c r="H163" s="26">
        <f>$G163*'HE25 DD Shares'!H162</f>
        <v>0</v>
      </c>
      <c r="I163" s="26">
        <f>$G163*'HE25 DD Shares'!I162</f>
        <v>0</v>
      </c>
      <c r="J163" s="26">
        <f>$G163*'HE25 DD Shares'!J162</f>
        <v>0</v>
      </c>
      <c r="K163" s="26">
        <f>$G163*'HE25 DD Shares'!K162</f>
        <v>0</v>
      </c>
      <c r="L163" s="26">
        <f>$G163*'HE25 DD Shares'!L162</f>
        <v>0</v>
      </c>
      <c r="M163" s="26">
        <f>$G163*'HE25 DD Shares'!M162</f>
        <v>0</v>
      </c>
      <c r="N163" s="26">
        <f>$G163*'HE25 DD Shares'!N162</f>
        <v>0</v>
      </c>
      <c r="O163" s="26">
        <f>$G163*'HE25 DD Shares'!O162</f>
        <v>0</v>
      </c>
      <c r="P163" s="26">
        <f>$G163*'HE25 DD Shares'!P162</f>
        <v>0</v>
      </c>
      <c r="Q163" s="26">
        <f>$G163*'HE25 DD Shares'!Q162</f>
        <v>0</v>
      </c>
      <c r="R163" s="26">
        <f>$G163*'HE25 DD Shares'!R162</f>
        <v>0</v>
      </c>
      <c r="S163" s="26">
        <f>$G163*'HE25 DD Shares'!S162</f>
        <v>0</v>
      </c>
      <c r="T163" s="26">
        <f>$G163*'HE25 DD Shares'!T162</f>
        <v>0</v>
      </c>
      <c r="U163" s="26">
        <f>$G163*'HE25 DD Shares'!U162</f>
        <v>0</v>
      </c>
      <c r="V163" s="26">
        <f>$G163*'HE25 DD Shares'!V162</f>
        <v>0</v>
      </c>
    </row>
    <row r="164" spans="1:24" hidden="1" x14ac:dyDescent="0.3">
      <c r="A164" s="5" t="s">
        <v>140</v>
      </c>
      <c r="B164" s="6" t="s">
        <v>172</v>
      </c>
      <c r="C164" s="20">
        <v>15</v>
      </c>
      <c r="D164" s="9">
        <v>0.4</v>
      </c>
      <c r="E164" s="23">
        <f t="shared" si="27"/>
        <v>6</v>
      </c>
      <c r="F164" s="9">
        <v>0</v>
      </c>
      <c r="G164" s="21">
        <f t="shared" si="28"/>
        <v>0</v>
      </c>
      <c r="H164" s="26">
        <f>$G164*'HE25 DD Shares'!H163</f>
        <v>0</v>
      </c>
      <c r="I164" s="26">
        <f>$G164*'HE25 DD Shares'!I163</f>
        <v>0</v>
      </c>
      <c r="J164" s="26">
        <f>$G164*'HE25 DD Shares'!J163</f>
        <v>0</v>
      </c>
      <c r="K164" s="26">
        <f>$G164*'HE25 DD Shares'!K163</f>
        <v>0</v>
      </c>
      <c r="L164" s="26">
        <f>$G164*'HE25 DD Shares'!L163</f>
        <v>0</v>
      </c>
      <c r="M164" s="26">
        <f>$G164*'HE25 DD Shares'!M163</f>
        <v>0</v>
      </c>
      <c r="N164" s="26">
        <f>$G164*'HE25 DD Shares'!N163</f>
        <v>0</v>
      </c>
      <c r="O164" s="26">
        <f>$G164*'HE25 DD Shares'!O163</f>
        <v>0</v>
      </c>
      <c r="P164" s="26">
        <f>$G164*'HE25 DD Shares'!P163</f>
        <v>0</v>
      </c>
      <c r="Q164" s="26">
        <f>$G164*'HE25 DD Shares'!Q163</f>
        <v>0</v>
      </c>
      <c r="R164" s="26">
        <f>$G164*'HE25 DD Shares'!R163</f>
        <v>0</v>
      </c>
      <c r="S164" s="26">
        <f>$G164*'HE25 DD Shares'!S163</f>
        <v>0</v>
      </c>
      <c r="T164" s="26">
        <f>$G164*'HE25 DD Shares'!T163</f>
        <v>0</v>
      </c>
      <c r="U164" s="26">
        <f>$G164*'HE25 DD Shares'!U163</f>
        <v>0</v>
      </c>
      <c r="V164" s="26">
        <f>$G164*'HE25 DD Shares'!V163</f>
        <v>0</v>
      </c>
    </row>
    <row r="165" spans="1:24" ht="43.2" x14ac:dyDescent="0.3">
      <c r="A165" s="5" t="s">
        <v>140</v>
      </c>
      <c r="B165" s="6" t="s">
        <v>173</v>
      </c>
      <c r="C165" s="20">
        <v>8</v>
      </c>
      <c r="D165" s="9">
        <v>1</v>
      </c>
      <c r="E165" s="23">
        <f t="shared" si="27"/>
        <v>8</v>
      </c>
      <c r="F165" s="9">
        <v>0.4</v>
      </c>
      <c r="G165" s="21">
        <f t="shared" si="28"/>
        <v>3.2</v>
      </c>
      <c r="H165" s="26">
        <f>$G165*'HE25 DD Shares'!H164</f>
        <v>0</v>
      </c>
      <c r="I165" s="26">
        <f>$G165*'HE25 DD Shares'!I164</f>
        <v>0</v>
      </c>
      <c r="J165" s="26">
        <f>$G165*'HE25 DD Shares'!J164</f>
        <v>0</v>
      </c>
      <c r="K165" s="26">
        <f>$G165*'HE25 DD Shares'!K164</f>
        <v>0</v>
      </c>
      <c r="L165" s="26">
        <f>$G165*'HE25 DD Shares'!L164</f>
        <v>0</v>
      </c>
      <c r="M165" s="26">
        <f>$G165*'HE25 DD Shares'!M164</f>
        <v>0</v>
      </c>
      <c r="N165" s="26">
        <f>$G165*'HE25 DD Shares'!N164</f>
        <v>0</v>
      </c>
      <c r="O165" s="26">
        <f>$G165*'HE25 DD Shares'!O164</f>
        <v>0</v>
      </c>
      <c r="P165" s="26">
        <f>$G165*'HE25 DD Shares'!P164</f>
        <v>0</v>
      </c>
      <c r="Q165" s="26">
        <f>$G165*'HE25 DD Shares'!Q164</f>
        <v>3.2</v>
      </c>
      <c r="R165" s="26">
        <f>$G165*'HE25 DD Shares'!R164</f>
        <v>0</v>
      </c>
      <c r="S165" s="26">
        <f>$G165*'HE25 DD Shares'!S164</f>
        <v>0</v>
      </c>
      <c r="T165" s="26">
        <f>$G165*'HE25 DD Shares'!T164</f>
        <v>0</v>
      </c>
      <c r="U165" s="26">
        <f>$G165*'HE25 DD Shares'!U164</f>
        <v>0</v>
      </c>
      <c r="V165" s="26">
        <f>$G165*'HE25 DD Shares'!V164</f>
        <v>0</v>
      </c>
      <c r="W165" s="30">
        <f>SUM(H165:V165)</f>
        <v>3.2</v>
      </c>
      <c r="X165">
        <f>IF(W165&lt;&gt;G165,1,0)</f>
        <v>0</v>
      </c>
    </row>
    <row r="166" spans="1:24" hidden="1" x14ac:dyDescent="0.3">
      <c r="A166" s="5" t="s">
        <v>140</v>
      </c>
      <c r="B166" s="6" t="s">
        <v>174</v>
      </c>
      <c r="C166" s="20">
        <v>20</v>
      </c>
      <c r="D166" s="9">
        <v>1</v>
      </c>
      <c r="E166" s="23">
        <f t="shared" si="27"/>
        <v>20</v>
      </c>
      <c r="F166" s="9">
        <v>0</v>
      </c>
      <c r="G166" s="21">
        <f t="shared" si="28"/>
        <v>0</v>
      </c>
      <c r="H166" s="26">
        <f>$G166*'HE25 DD Shares'!H165</f>
        <v>0</v>
      </c>
      <c r="I166" s="26">
        <f>$G166*'HE25 DD Shares'!I165</f>
        <v>0</v>
      </c>
      <c r="J166" s="26">
        <f>$G166*'HE25 DD Shares'!J165</f>
        <v>0</v>
      </c>
      <c r="K166" s="26">
        <f>$G166*'HE25 DD Shares'!K165</f>
        <v>0</v>
      </c>
      <c r="L166" s="26">
        <f>$G166*'HE25 DD Shares'!L165</f>
        <v>0</v>
      </c>
      <c r="M166" s="26">
        <f>$G166*'HE25 DD Shares'!M165</f>
        <v>0</v>
      </c>
      <c r="N166" s="26">
        <f>$G166*'HE25 DD Shares'!N165</f>
        <v>0</v>
      </c>
      <c r="O166" s="26">
        <f>$G166*'HE25 DD Shares'!O165</f>
        <v>0</v>
      </c>
      <c r="P166" s="26">
        <f>$G166*'HE25 DD Shares'!P165</f>
        <v>0</v>
      </c>
      <c r="Q166" s="26">
        <f>$G166*'HE25 DD Shares'!Q165</f>
        <v>0</v>
      </c>
      <c r="R166" s="26">
        <f>$G166*'HE25 DD Shares'!R165</f>
        <v>0</v>
      </c>
      <c r="S166" s="26">
        <f>$G166*'HE25 DD Shares'!S165</f>
        <v>0</v>
      </c>
      <c r="T166" s="26">
        <f>$G166*'HE25 DD Shares'!T165</f>
        <v>0</v>
      </c>
      <c r="U166" s="26">
        <f>$G166*'HE25 DD Shares'!U165</f>
        <v>0</v>
      </c>
      <c r="V166" s="26">
        <f>$G166*'HE25 DD Shares'!V165</f>
        <v>0</v>
      </c>
    </row>
    <row r="167" spans="1:24" ht="28.8" x14ac:dyDescent="0.3">
      <c r="A167" s="5" t="s">
        <v>140</v>
      </c>
      <c r="B167" s="6" t="s">
        <v>175</v>
      </c>
      <c r="C167" s="20">
        <v>4</v>
      </c>
      <c r="D167" s="9">
        <v>1</v>
      </c>
      <c r="E167" s="23">
        <f t="shared" si="27"/>
        <v>4</v>
      </c>
      <c r="F167" s="9">
        <v>0.4</v>
      </c>
      <c r="G167" s="21">
        <f t="shared" si="28"/>
        <v>1.6</v>
      </c>
      <c r="H167" s="26">
        <f>$G167*'HE25 DD Shares'!H166</f>
        <v>0</v>
      </c>
      <c r="I167" s="26">
        <f>$G167*'HE25 DD Shares'!I166</f>
        <v>0</v>
      </c>
      <c r="J167" s="26">
        <f>$G167*'HE25 DD Shares'!J166</f>
        <v>0</v>
      </c>
      <c r="K167" s="26">
        <f>$G167*'HE25 DD Shares'!K166</f>
        <v>0</v>
      </c>
      <c r="L167" s="26">
        <f>$G167*'HE25 DD Shares'!L166</f>
        <v>0</v>
      </c>
      <c r="M167" s="26">
        <f>$G167*'HE25 DD Shares'!M166</f>
        <v>0</v>
      </c>
      <c r="N167" s="26">
        <f>$G167*'HE25 DD Shares'!N166</f>
        <v>0</v>
      </c>
      <c r="O167" s="26">
        <f>$G167*'HE25 DD Shares'!O166</f>
        <v>0</v>
      </c>
      <c r="P167" s="26">
        <f>$G167*'HE25 DD Shares'!P166</f>
        <v>0</v>
      </c>
      <c r="Q167" s="26">
        <f>$G167*'HE25 DD Shares'!Q166</f>
        <v>1.6</v>
      </c>
      <c r="R167" s="26">
        <f>$G167*'HE25 DD Shares'!R166</f>
        <v>0</v>
      </c>
      <c r="S167" s="26">
        <f>$G167*'HE25 DD Shares'!S166</f>
        <v>0</v>
      </c>
      <c r="T167" s="26">
        <f>$G167*'HE25 DD Shares'!T166</f>
        <v>0</v>
      </c>
      <c r="U167" s="26">
        <f>$G167*'HE25 DD Shares'!U166</f>
        <v>0</v>
      </c>
      <c r="V167" s="26">
        <f>$G167*'HE25 DD Shares'!V166</f>
        <v>0</v>
      </c>
      <c r="W167" s="30">
        <f>SUM(H167:V167)</f>
        <v>1.6</v>
      </c>
      <c r="X167">
        <f>IF(W167&lt;&gt;G167,1,0)</f>
        <v>0</v>
      </c>
    </row>
    <row r="168" spans="1:24" hidden="1" x14ac:dyDescent="0.3">
      <c r="A168" s="5" t="s">
        <v>140</v>
      </c>
      <c r="B168" s="6" t="s">
        <v>176</v>
      </c>
      <c r="C168" s="20">
        <v>18</v>
      </c>
      <c r="D168" s="9">
        <v>1</v>
      </c>
      <c r="E168" s="23">
        <f t="shared" si="27"/>
        <v>18</v>
      </c>
      <c r="F168" s="9">
        <v>0</v>
      </c>
      <c r="G168" s="21">
        <f t="shared" si="28"/>
        <v>0</v>
      </c>
      <c r="H168" s="26">
        <f>$G168*'HE25 DD Shares'!H167</f>
        <v>0</v>
      </c>
      <c r="I168" s="26">
        <f>$G168*'HE25 DD Shares'!I167</f>
        <v>0</v>
      </c>
      <c r="J168" s="26">
        <f>$G168*'HE25 DD Shares'!J167</f>
        <v>0</v>
      </c>
      <c r="K168" s="26">
        <f>$G168*'HE25 DD Shares'!K167</f>
        <v>0</v>
      </c>
      <c r="L168" s="26">
        <f>$G168*'HE25 DD Shares'!L167</f>
        <v>0</v>
      </c>
      <c r="M168" s="26">
        <f>$G168*'HE25 DD Shares'!M167</f>
        <v>0</v>
      </c>
      <c r="N168" s="26">
        <f>$G168*'HE25 DD Shares'!N167</f>
        <v>0</v>
      </c>
      <c r="O168" s="26">
        <f>$G168*'HE25 DD Shares'!O167</f>
        <v>0</v>
      </c>
      <c r="P168" s="26">
        <f>$G168*'HE25 DD Shares'!P167</f>
        <v>0</v>
      </c>
      <c r="Q168" s="26">
        <f>$G168*'HE25 DD Shares'!Q167</f>
        <v>0</v>
      </c>
      <c r="R168" s="26">
        <f>$G168*'HE25 DD Shares'!R167</f>
        <v>0</v>
      </c>
      <c r="S168" s="26">
        <f>$G168*'HE25 DD Shares'!S167</f>
        <v>0</v>
      </c>
      <c r="T168" s="26">
        <f>$G168*'HE25 DD Shares'!T167</f>
        <v>0</v>
      </c>
      <c r="U168" s="26">
        <f>$G168*'HE25 DD Shares'!U167</f>
        <v>0</v>
      </c>
      <c r="V168" s="26">
        <f>$G168*'HE25 DD Shares'!V167</f>
        <v>0</v>
      </c>
    </row>
    <row r="169" spans="1:24" ht="28.8" hidden="1" x14ac:dyDescent="0.3">
      <c r="A169" s="5" t="s">
        <v>140</v>
      </c>
      <c r="B169" s="6" t="s">
        <v>177</v>
      </c>
      <c r="C169" s="20">
        <v>15</v>
      </c>
      <c r="D169" s="9">
        <v>1</v>
      </c>
      <c r="E169" s="23">
        <f t="shared" si="27"/>
        <v>15</v>
      </c>
      <c r="F169" s="9">
        <v>0</v>
      </c>
      <c r="G169" s="21">
        <f t="shared" si="28"/>
        <v>0</v>
      </c>
      <c r="H169" s="26">
        <f>$G169*'HE25 DD Shares'!H168</f>
        <v>0</v>
      </c>
      <c r="I169" s="26">
        <f>$G169*'HE25 DD Shares'!I168</f>
        <v>0</v>
      </c>
      <c r="J169" s="26">
        <f>$G169*'HE25 DD Shares'!J168</f>
        <v>0</v>
      </c>
      <c r="K169" s="26">
        <f>$G169*'HE25 DD Shares'!K168</f>
        <v>0</v>
      </c>
      <c r="L169" s="26">
        <f>$G169*'HE25 DD Shares'!L168</f>
        <v>0</v>
      </c>
      <c r="M169" s="26">
        <f>$G169*'HE25 DD Shares'!M168</f>
        <v>0</v>
      </c>
      <c r="N169" s="26">
        <f>$G169*'HE25 DD Shares'!N168</f>
        <v>0</v>
      </c>
      <c r="O169" s="26">
        <f>$G169*'HE25 DD Shares'!O168</f>
        <v>0</v>
      </c>
      <c r="P169" s="26">
        <f>$G169*'HE25 DD Shares'!P168</f>
        <v>0</v>
      </c>
      <c r="Q169" s="26">
        <f>$G169*'HE25 DD Shares'!Q168</f>
        <v>0</v>
      </c>
      <c r="R169" s="26">
        <f>$G169*'HE25 DD Shares'!R168</f>
        <v>0</v>
      </c>
      <c r="S169" s="26">
        <f>$G169*'HE25 DD Shares'!S168</f>
        <v>0</v>
      </c>
      <c r="T169" s="26">
        <f>$G169*'HE25 DD Shares'!T168</f>
        <v>0</v>
      </c>
      <c r="U169" s="26">
        <f>$G169*'HE25 DD Shares'!U168</f>
        <v>0</v>
      </c>
      <c r="V169" s="26">
        <f>$G169*'HE25 DD Shares'!V168</f>
        <v>0</v>
      </c>
    </row>
    <row r="170" spans="1:24" ht="28.8" hidden="1" x14ac:dyDescent="0.3">
      <c r="A170" s="5" t="s">
        <v>140</v>
      </c>
      <c r="B170" s="6" t="s">
        <v>178</v>
      </c>
      <c r="C170" s="20">
        <v>7.5</v>
      </c>
      <c r="D170" s="9">
        <v>1</v>
      </c>
      <c r="E170" s="23">
        <f t="shared" si="27"/>
        <v>7.5</v>
      </c>
      <c r="F170" s="9">
        <v>0</v>
      </c>
      <c r="G170" s="21">
        <f t="shared" si="28"/>
        <v>0</v>
      </c>
      <c r="H170" s="26">
        <f>$G170*'HE25 DD Shares'!H169</f>
        <v>0</v>
      </c>
      <c r="I170" s="26">
        <f>$G170*'HE25 DD Shares'!I169</f>
        <v>0</v>
      </c>
      <c r="J170" s="26">
        <f>$G170*'HE25 DD Shares'!J169</f>
        <v>0</v>
      </c>
      <c r="K170" s="26">
        <f>$G170*'HE25 DD Shares'!K169</f>
        <v>0</v>
      </c>
      <c r="L170" s="26">
        <f>$G170*'HE25 DD Shares'!L169</f>
        <v>0</v>
      </c>
      <c r="M170" s="26">
        <f>$G170*'HE25 DD Shares'!M169</f>
        <v>0</v>
      </c>
      <c r="N170" s="26">
        <f>$G170*'HE25 DD Shares'!N169</f>
        <v>0</v>
      </c>
      <c r="O170" s="26">
        <f>$G170*'HE25 DD Shares'!O169</f>
        <v>0</v>
      </c>
      <c r="P170" s="26">
        <f>$G170*'HE25 DD Shares'!P169</f>
        <v>0</v>
      </c>
      <c r="Q170" s="26">
        <f>$G170*'HE25 DD Shares'!Q169</f>
        <v>0</v>
      </c>
      <c r="R170" s="26">
        <f>$G170*'HE25 DD Shares'!R169</f>
        <v>0</v>
      </c>
      <c r="S170" s="26">
        <f>$G170*'HE25 DD Shares'!S169</f>
        <v>0</v>
      </c>
      <c r="T170" s="26">
        <f>$G170*'HE25 DD Shares'!T169</f>
        <v>0</v>
      </c>
      <c r="U170" s="26">
        <f>$G170*'HE25 DD Shares'!U169</f>
        <v>0</v>
      </c>
      <c r="V170" s="26">
        <f>$G170*'HE25 DD Shares'!V169</f>
        <v>0</v>
      </c>
    </row>
    <row r="171" spans="1:24" x14ac:dyDescent="0.3">
      <c r="A171" s="5" t="s">
        <v>140</v>
      </c>
      <c r="B171" s="6" t="s">
        <v>179</v>
      </c>
      <c r="C171" s="20">
        <v>10</v>
      </c>
      <c r="D171" s="9">
        <v>1</v>
      </c>
      <c r="E171" s="23">
        <f t="shared" si="27"/>
        <v>10</v>
      </c>
      <c r="F171" s="9">
        <v>1</v>
      </c>
      <c r="G171" s="21">
        <f t="shared" si="28"/>
        <v>10</v>
      </c>
      <c r="H171" s="26">
        <f>$G171*'HE25 DD Shares'!H170</f>
        <v>0</v>
      </c>
      <c r="I171" s="26">
        <f>$G171*'HE25 DD Shares'!I170</f>
        <v>0</v>
      </c>
      <c r="J171" s="26">
        <f>$G171*'HE25 DD Shares'!J170</f>
        <v>0</v>
      </c>
      <c r="K171" s="26">
        <f>$G171*'HE25 DD Shares'!K170</f>
        <v>0</v>
      </c>
      <c r="L171" s="26">
        <f>$G171*'HE25 DD Shares'!L170</f>
        <v>0</v>
      </c>
      <c r="M171" s="26">
        <f>$G171*'HE25 DD Shares'!M170</f>
        <v>0</v>
      </c>
      <c r="N171" s="26">
        <f>$G171*'HE25 DD Shares'!N170</f>
        <v>0</v>
      </c>
      <c r="O171" s="26">
        <f>$G171*'HE25 DD Shares'!O170</f>
        <v>0</v>
      </c>
      <c r="P171" s="26">
        <f>$G171*'HE25 DD Shares'!P170</f>
        <v>5</v>
      </c>
      <c r="Q171" s="26">
        <f>$G171*'HE25 DD Shares'!Q170</f>
        <v>5</v>
      </c>
      <c r="R171" s="26">
        <f>$G171*'HE25 DD Shares'!R170</f>
        <v>0</v>
      </c>
      <c r="S171" s="26">
        <f>$G171*'HE25 DD Shares'!S170</f>
        <v>0</v>
      </c>
      <c r="T171" s="26">
        <f>$G171*'HE25 DD Shares'!T170</f>
        <v>0</v>
      </c>
      <c r="U171" s="26">
        <f>$G171*'HE25 DD Shares'!U170</f>
        <v>0</v>
      </c>
      <c r="V171" s="26">
        <f>$G171*'HE25 DD Shares'!V170</f>
        <v>0</v>
      </c>
      <c r="W171" s="30">
        <f>SUM(H171:V171)</f>
        <v>10</v>
      </c>
      <c r="X171">
        <f>IF(W171&lt;&gt;G171,1,0)</f>
        <v>0</v>
      </c>
    </row>
    <row r="172" spans="1:24" ht="28.8" hidden="1" x14ac:dyDescent="0.3">
      <c r="A172" s="5" t="s">
        <v>140</v>
      </c>
      <c r="B172" s="6" t="s">
        <v>180</v>
      </c>
      <c r="C172" s="20">
        <v>4.5</v>
      </c>
      <c r="D172" s="9">
        <v>1</v>
      </c>
      <c r="E172" s="23">
        <f t="shared" si="27"/>
        <v>4.5</v>
      </c>
      <c r="F172" s="9">
        <v>0</v>
      </c>
      <c r="G172" s="21">
        <f t="shared" si="28"/>
        <v>0</v>
      </c>
      <c r="H172" s="26">
        <f>$G172*'HE25 DD Shares'!H171</f>
        <v>0</v>
      </c>
      <c r="I172" s="26">
        <f>$G172*'HE25 DD Shares'!I171</f>
        <v>0</v>
      </c>
      <c r="J172" s="26">
        <f>$G172*'HE25 DD Shares'!J171</f>
        <v>0</v>
      </c>
      <c r="K172" s="26">
        <f>$G172*'HE25 DD Shares'!K171</f>
        <v>0</v>
      </c>
      <c r="L172" s="26">
        <f>$G172*'HE25 DD Shares'!L171</f>
        <v>0</v>
      </c>
      <c r="M172" s="26">
        <f>$G172*'HE25 DD Shares'!M171</f>
        <v>0</v>
      </c>
      <c r="N172" s="26">
        <f>$G172*'HE25 DD Shares'!N171</f>
        <v>0</v>
      </c>
      <c r="O172" s="26">
        <f>$G172*'HE25 DD Shares'!O171</f>
        <v>0</v>
      </c>
      <c r="P172" s="26">
        <f>$G172*'HE25 DD Shares'!P171</f>
        <v>0</v>
      </c>
      <c r="Q172" s="26">
        <f>$G172*'HE25 DD Shares'!Q171</f>
        <v>0</v>
      </c>
      <c r="R172" s="26">
        <f>$G172*'HE25 DD Shares'!R171</f>
        <v>0</v>
      </c>
      <c r="S172" s="26">
        <f>$G172*'HE25 DD Shares'!S171</f>
        <v>0</v>
      </c>
      <c r="T172" s="26">
        <f>$G172*'HE25 DD Shares'!T171</f>
        <v>0</v>
      </c>
      <c r="U172" s="26">
        <f>$G172*'HE25 DD Shares'!U171</f>
        <v>0</v>
      </c>
      <c r="V172" s="26">
        <f>$G172*'HE25 DD Shares'!V171</f>
        <v>0</v>
      </c>
    </row>
    <row r="173" spans="1:24" ht="28.8" hidden="1" x14ac:dyDescent="0.3">
      <c r="A173" s="5" t="s">
        <v>140</v>
      </c>
      <c r="B173" s="6" t="s">
        <v>181</v>
      </c>
      <c r="C173" s="20">
        <v>4</v>
      </c>
      <c r="D173" s="9">
        <v>0.4</v>
      </c>
      <c r="E173" s="23">
        <f t="shared" si="27"/>
        <v>1.6</v>
      </c>
      <c r="F173" s="9">
        <v>0</v>
      </c>
      <c r="G173" s="21">
        <f t="shared" si="28"/>
        <v>0</v>
      </c>
      <c r="H173" s="26">
        <f>$G173*'HE25 DD Shares'!H172</f>
        <v>0</v>
      </c>
      <c r="I173" s="26">
        <f>$G173*'HE25 DD Shares'!I172</f>
        <v>0</v>
      </c>
      <c r="J173" s="26">
        <f>$G173*'HE25 DD Shares'!J172</f>
        <v>0</v>
      </c>
      <c r="K173" s="26">
        <f>$G173*'HE25 DD Shares'!K172</f>
        <v>0</v>
      </c>
      <c r="L173" s="26">
        <f>$G173*'HE25 DD Shares'!L172</f>
        <v>0</v>
      </c>
      <c r="M173" s="26">
        <f>$G173*'HE25 DD Shares'!M172</f>
        <v>0</v>
      </c>
      <c r="N173" s="26">
        <f>$G173*'HE25 DD Shares'!N172</f>
        <v>0</v>
      </c>
      <c r="O173" s="26">
        <f>$G173*'HE25 DD Shares'!O172</f>
        <v>0</v>
      </c>
      <c r="P173" s="26">
        <f>$G173*'HE25 DD Shares'!P172</f>
        <v>0</v>
      </c>
      <c r="Q173" s="26">
        <f>$G173*'HE25 DD Shares'!Q172</f>
        <v>0</v>
      </c>
      <c r="R173" s="26">
        <f>$G173*'HE25 DD Shares'!R172</f>
        <v>0</v>
      </c>
      <c r="S173" s="26">
        <f>$G173*'HE25 DD Shares'!S172</f>
        <v>0</v>
      </c>
      <c r="T173" s="26">
        <f>$G173*'HE25 DD Shares'!T172</f>
        <v>0</v>
      </c>
      <c r="U173" s="26">
        <f>$G173*'HE25 DD Shares'!U172</f>
        <v>0</v>
      </c>
      <c r="V173" s="26">
        <f>$G173*'HE25 DD Shares'!V172</f>
        <v>0</v>
      </c>
    </row>
    <row r="174" spans="1:24" ht="28.8" hidden="1" x14ac:dyDescent="0.3">
      <c r="A174" s="5" t="s">
        <v>140</v>
      </c>
      <c r="B174" s="6" t="s">
        <v>182</v>
      </c>
      <c r="C174" s="20">
        <v>3.5</v>
      </c>
      <c r="D174" s="9">
        <v>0.4</v>
      </c>
      <c r="E174" s="23">
        <f t="shared" si="27"/>
        <v>1.4000000000000001</v>
      </c>
      <c r="F174" s="9">
        <v>0</v>
      </c>
      <c r="G174" s="21">
        <f t="shared" si="28"/>
        <v>0</v>
      </c>
      <c r="H174" s="26">
        <f>$G174*'HE25 DD Shares'!H173</f>
        <v>0</v>
      </c>
      <c r="I174" s="26">
        <f>$G174*'HE25 DD Shares'!I173</f>
        <v>0</v>
      </c>
      <c r="J174" s="26">
        <f>$G174*'HE25 DD Shares'!J173</f>
        <v>0</v>
      </c>
      <c r="K174" s="26">
        <f>$G174*'HE25 DD Shares'!K173</f>
        <v>0</v>
      </c>
      <c r="L174" s="26">
        <f>$G174*'HE25 DD Shares'!L173</f>
        <v>0</v>
      </c>
      <c r="M174" s="26">
        <f>$G174*'HE25 DD Shares'!M173</f>
        <v>0</v>
      </c>
      <c r="N174" s="26">
        <f>$G174*'HE25 DD Shares'!N173</f>
        <v>0</v>
      </c>
      <c r="O174" s="26">
        <f>$G174*'HE25 DD Shares'!O173</f>
        <v>0</v>
      </c>
      <c r="P174" s="26">
        <f>$G174*'HE25 DD Shares'!P173</f>
        <v>0</v>
      </c>
      <c r="Q174" s="26">
        <f>$G174*'HE25 DD Shares'!Q173</f>
        <v>0</v>
      </c>
      <c r="R174" s="26">
        <f>$G174*'HE25 DD Shares'!R173</f>
        <v>0</v>
      </c>
      <c r="S174" s="26">
        <f>$G174*'HE25 DD Shares'!S173</f>
        <v>0</v>
      </c>
      <c r="T174" s="26">
        <f>$G174*'HE25 DD Shares'!T173</f>
        <v>0</v>
      </c>
      <c r="U174" s="26">
        <f>$G174*'HE25 DD Shares'!U173</f>
        <v>0</v>
      </c>
      <c r="V174" s="26">
        <f>$G174*'HE25 DD Shares'!V173</f>
        <v>0</v>
      </c>
    </row>
    <row r="175" spans="1:24" ht="28.8" hidden="1" x14ac:dyDescent="0.3">
      <c r="A175" s="5" t="s">
        <v>140</v>
      </c>
      <c r="B175" s="6" t="s">
        <v>183</v>
      </c>
      <c r="C175" s="20">
        <v>8</v>
      </c>
      <c r="D175" s="9">
        <v>0.4</v>
      </c>
      <c r="E175" s="23">
        <f t="shared" si="27"/>
        <v>3.2</v>
      </c>
      <c r="F175" s="9">
        <v>0</v>
      </c>
      <c r="G175" s="21">
        <f t="shared" si="28"/>
        <v>0</v>
      </c>
      <c r="H175" s="26">
        <f>$G175*'HE25 DD Shares'!H174</f>
        <v>0</v>
      </c>
      <c r="I175" s="26">
        <f>$G175*'HE25 DD Shares'!I174</f>
        <v>0</v>
      </c>
      <c r="J175" s="26">
        <f>$G175*'HE25 DD Shares'!J174</f>
        <v>0</v>
      </c>
      <c r="K175" s="26">
        <f>$G175*'HE25 DD Shares'!K174</f>
        <v>0</v>
      </c>
      <c r="L175" s="26">
        <f>$G175*'HE25 DD Shares'!L174</f>
        <v>0</v>
      </c>
      <c r="M175" s="26">
        <f>$G175*'HE25 DD Shares'!M174</f>
        <v>0</v>
      </c>
      <c r="N175" s="26">
        <f>$G175*'HE25 DD Shares'!N174</f>
        <v>0</v>
      </c>
      <c r="O175" s="26">
        <f>$G175*'HE25 DD Shares'!O174</f>
        <v>0</v>
      </c>
      <c r="P175" s="26">
        <f>$G175*'HE25 DD Shares'!P174</f>
        <v>0</v>
      </c>
      <c r="Q175" s="26">
        <f>$G175*'HE25 DD Shares'!Q174</f>
        <v>0</v>
      </c>
      <c r="R175" s="26">
        <f>$G175*'HE25 DD Shares'!R174</f>
        <v>0</v>
      </c>
      <c r="S175" s="26">
        <f>$G175*'HE25 DD Shares'!S174</f>
        <v>0</v>
      </c>
      <c r="T175" s="26">
        <f>$G175*'HE25 DD Shares'!T174</f>
        <v>0</v>
      </c>
      <c r="U175" s="26">
        <f>$G175*'HE25 DD Shares'!U174</f>
        <v>0</v>
      </c>
      <c r="V175" s="26">
        <f>$G175*'HE25 DD Shares'!V174</f>
        <v>0</v>
      </c>
    </row>
    <row r="176" spans="1:24" ht="28.8" hidden="1" x14ac:dyDescent="0.3">
      <c r="A176" s="5" t="s">
        <v>140</v>
      </c>
      <c r="B176" s="6" t="s">
        <v>184</v>
      </c>
      <c r="C176" s="20">
        <v>5</v>
      </c>
      <c r="D176" s="9">
        <v>0.4</v>
      </c>
      <c r="E176" s="23">
        <f t="shared" si="27"/>
        <v>2</v>
      </c>
      <c r="F176" s="9">
        <v>0</v>
      </c>
      <c r="G176" s="21">
        <f t="shared" si="28"/>
        <v>0</v>
      </c>
      <c r="H176" s="26">
        <f>$G176*'HE25 DD Shares'!H175</f>
        <v>0</v>
      </c>
      <c r="I176" s="26">
        <f>$G176*'HE25 DD Shares'!I175</f>
        <v>0</v>
      </c>
      <c r="J176" s="26">
        <f>$G176*'HE25 DD Shares'!J175</f>
        <v>0</v>
      </c>
      <c r="K176" s="26">
        <f>$G176*'HE25 DD Shares'!K175</f>
        <v>0</v>
      </c>
      <c r="L176" s="26">
        <f>$G176*'HE25 DD Shares'!L175</f>
        <v>0</v>
      </c>
      <c r="M176" s="26">
        <f>$G176*'HE25 DD Shares'!M175</f>
        <v>0</v>
      </c>
      <c r="N176" s="26">
        <f>$G176*'HE25 DD Shares'!N175</f>
        <v>0</v>
      </c>
      <c r="O176" s="26">
        <f>$G176*'HE25 DD Shares'!O175</f>
        <v>0</v>
      </c>
      <c r="P176" s="26">
        <f>$G176*'HE25 DD Shares'!P175</f>
        <v>0</v>
      </c>
      <c r="Q176" s="26">
        <f>$G176*'HE25 DD Shares'!Q175</f>
        <v>0</v>
      </c>
      <c r="R176" s="26">
        <f>$G176*'HE25 DD Shares'!R175</f>
        <v>0</v>
      </c>
      <c r="S176" s="26">
        <f>$G176*'HE25 DD Shares'!S175</f>
        <v>0</v>
      </c>
      <c r="T176" s="26">
        <f>$G176*'HE25 DD Shares'!T175</f>
        <v>0</v>
      </c>
      <c r="U176" s="26">
        <f>$G176*'HE25 DD Shares'!U175</f>
        <v>0</v>
      </c>
      <c r="V176" s="26">
        <f>$G176*'HE25 DD Shares'!V175</f>
        <v>0</v>
      </c>
    </row>
    <row r="177" spans="1:24" ht="28.8" hidden="1" x14ac:dyDescent="0.3">
      <c r="A177" s="5" t="s">
        <v>140</v>
      </c>
      <c r="B177" s="6" t="s">
        <v>185</v>
      </c>
      <c r="C177" s="20">
        <v>12</v>
      </c>
      <c r="D177" s="9">
        <v>1</v>
      </c>
      <c r="E177" s="23">
        <f t="shared" si="27"/>
        <v>12</v>
      </c>
      <c r="F177" s="9">
        <v>0</v>
      </c>
      <c r="G177" s="21">
        <f t="shared" si="28"/>
        <v>0</v>
      </c>
      <c r="H177" s="26">
        <f>$G177*'HE25 DD Shares'!H176</f>
        <v>0</v>
      </c>
      <c r="I177" s="26">
        <f>$G177*'HE25 DD Shares'!I176</f>
        <v>0</v>
      </c>
      <c r="J177" s="26">
        <f>$G177*'HE25 DD Shares'!J176</f>
        <v>0</v>
      </c>
      <c r="K177" s="26">
        <f>$G177*'HE25 DD Shares'!K176</f>
        <v>0</v>
      </c>
      <c r="L177" s="26">
        <f>$G177*'HE25 DD Shares'!L176</f>
        <v>0</v>
      </c>
      <c r="M177" s="26">
        <f>$G177*'HE25 DD Shares'!M176</f>
        <v>0</v>
      </c>
      <c r="N177" s="26">
        <f>$G177*'HE25 DD Shares'!N176</f>
        <v>0</v>
      </c>
      <c r="O177" s="26">
        <f>$G177*'HE25 DD Shares'!O176</f>
        <v>0</v>
      </c>
      <c r="P177" s="26">
        <f>$G177*'HE25 DD Shares'!P176</f>
        <v>0</v>
      </c>
      <c r="Q177" s="26">
        <f>$G177*'HE25 DD Shares'!Q176</f>
        <v>0</v>
      </c>
      <c r="R177" s="26">
        <f>$G177*'HE25 DD Shares'!R176</f>
        <v>0</v>
      </c>
      <c r="S177" s="26">
        <f>$G177*'HE25 DD Shares'!S176</f>
        <v>0</v>
      </c>
      <c r="T177" s="26">
        <f>$G177*'HE25 DD Shares'!T176</f>
        <v>0</v>
      </c>
      <c r="U177" s="26">
        <f>$G177*'HE25 DD Shares'!U176</f>
        <v>0</v>
      </c>
      <c r="V177" s="26">
        <f>$G177*'HE25 DD Shares'!V176</f>
        <v>0</v>
      </c>
    </row>
    <row r="178" spans="1:24" ht="28.8" hidden="1" x14ac:dyDescent="0.3">
      <c r="A178" s="5" t="s">
        <v>140</v>
      </c>
      <c r="B178" s="6" t="s">
        <v>186</v>
      </c>
      <c r="C178" s="20">
        <v>5</v>
      </c>
      <c r="D178" s="9">
        <v>1</v>
      </c>
      <c r="E178" s="23">
        <f t="shared" si="27"/>
        <v>5</v>
      </c>
      <c r="F178" s="9">
        <v>0</v>
      </c>
      <c r="G178" s="21">
        <f t="shared" si="28"/>
        <v>0</v>
      </c>
      <c r="H178" s="26">
        <f>$G178*'HE25 DD Shares'!H177</f>
        <v>0</v>
      </c>
      <c r="I178" s="26">
        <f>$G178*'HE25 DD Shares'!I177</f>
        <v>0</v>
      </c>
      <c r="J178" s="26">
        <f>$G178*'HE25 DD Shares'!J177</f>
        <v>0</v>
      </c>
      <c r="K178" s="26">
        <f>$G178*'HE25 DD Shares'!K177</f>
        <v>0</v>
      </c>
      <c r="L178" s="26">
        <f>$G178*'HE25 DD Shares'!L177</f>
        <v>0</v>
      </c>
      <c r="M178" s="26">
        <f>$G178*'HE25 DD Shares'!M177</f>
        <v>0</v>
      </c>
      <c r="N178" s="26">
        <f>$G178*'HE25 DD Shares'!N177</f>
        <v>0</v>
      </c>
      <c r="O178" s="26">
        <f>$G178*'HE25 DD Shares'!O177</f>
        <v>0</v>
      </c>
      <c r="P178" s="26">
        <f>$G178*'HE25 DD Shares'!P177</f>
        <v>0</v>
      </c>
      <c r="Q178" s="26">
        <f>$G178*'HE25 DD Shares'!Q177</f>
        <v>0</v>
      </c>
      <c r="R178" s="26">
        <f>$G178*'HE25 DD Shares'!R177</f>
        <v>0</v>
      </c>
      <c r="S178" s="26">
        <f>$G178*'HE25 DD Shares'!S177</f>
        <v>0</v>
      </c>
      <c r="T178" s="26">
        <f>$G178*'HE25 DD Shares'!T177</f>
        <v>0</v>
      </c>
      <c r="U178" s="26">
        <f>$G178*'HE25 DD Shares'!U177</f>
        <v>0</v>
      </c>
      <c r="V178" s="26">
        <f>$G178*'HE25 DD Shares'!V177</f>
        <v>0</v>
      </c>
    </row>
    <row r="179" spans="1:24" hidden="1" x14ac:dyDescent="0.3">
      <c r="A179" s="5" t="s">
        <v>140</v>
      </c>
      <c r="B179" s="6" t="s">
        <v>187</v>
      </c>
      <c r="C179" s="20">
        <v>0.5</v>
      </c>
      <c r="D179" s="9">
        <v>1</v>
      </c>
      <c r="E179" s="23">
        <f t="shared" si="27"/>
        <v>0.5</v>
      </c>
      <c r="F179" s="9">
        <v>0</v>
      </c>
      <c r="G179" s="21">
        <f t="shared" si="28"/>
        <v>0</v>
      </c>
      <c r="H179" s="26">
        <f>$G179*'HE25 DD Shares'!H178</f>
        <v>0</v>
      </c>
      <c r="I179" s="26">
        <f>$G179*'HE25 DD Shares'!I178</f>
        <v>0</v>
      </c>
      <c r="J179" s="26">
        <f>$G179*'HE25 DD Shares'!J178</f>
        <v>0</v>
      </c>
      <c r="K179" s="26">
        <f>$G179*'HE25 DD Shares'!K178</f>
        <v>0</v>
      </c>
      <c r="L179" s="26">
        <f>$G179*'HE25 DD Shares'!L178</f>
        <v>0</v>
      </c>
      <c r="M179" s="26">
        <f>$G179*'HE25 DD Shares'!M178</f>
        <v>0</v>
      </c>
      <c r="N179" s="26">
        <f>$G179*'HE25 DD Shares'!N178</f>
        <v>0</v>
      </c>
      <c r="O179" s="26">
        <f>$G179*'HE25 DD Shares'!O178</f>
        <v>0</v>
      </c>
      <c r="P179" s="26">
        <f>$G179*'HE25 DD Shares'!P178</f>
        <v>0</v>
      </c>
      <c r="Q179" s="26">
        <f>$G179*'HE25 DD Shares'!Q178</f>
        <v>0</v>
      </c>
      <c r="R179" s="26">
        <f>$G179*'HE25 DD Shares'!R178</f>
        <v>0</v>
      </c>
      <c r="S179" s="26">
        <f>$G179*'HE25 DD Shares'!S178</f>
        <v>0</v>
      </c>
      <c r="T179" s="26">
        <f>$G179*'HE25 DD Shares'!T178</f>
        <v>0</v>
      </c>
      <c r="U179" s="26">
        <f>$G179*'HE25 DD Shares'!U178</f>
        <v>0</v>
      </c>
      <c r="V179" s="26">
        <f>$G179*'HE25 DD Shares'!V178</f>
        <v>0</v>
      </c>
    </row>
    <row r="180" spans="1:24" hidden="1" x14ac:dyDescent="0.3">
      <c r="A180" s="5" t="s">
        <v>140</v>
      </c>
      <c r="B180" s="6" t="s">
        <v>188</v>
      </c>
      <c r="C180" s="20">
        <v>0.5</v>
      </c>
      <c r="D180" s="9">
        <v>1</v>
      </c>
      <c r="E180" s="23">
        <f t="shared" si="27"/>
        <v>0.5</v>
      </c>
      <c r="F180" s="9">
        <v>0</v>
      </c>
      <c r="G180" s="21">
        <f t="shared" si="28"/>
        <v>0</v>
      </c>
      <c r="H180" s="26">
        <f>$G180*'HE25 DD Shares'!H179</f>
        <v>0</v>
      </c>
      <c r="I180" s="26">
        <f>$G180*'HE25 DD Shares'!I179</f>
        <v>0</v>
      </c>
      <c r="J180" s="26">
        <f>$G180*'HE25 DD Shares'!J179</f>
        <v>0</v>
      </c>
      <c r="K180" s="26">
        <f>$G180*'HE25 DD Shares'!K179</f>
        <v>0</v>
      </c>
      <c r="L180" s="26">
        <f>$G180*'HE25 DD Shares'!L179</f>
        <v>0</v>
      </c>
      <c r="M180" s="26">
        <f>$G180*'HE25 DD Shares'!M179</f>
        <v>0</v>
      </c>
      <c r="N180" s="26">
        <f>$G180*'HE25 DD Shares'!N179</f>
        <v>0</v>
      </c>
      <c r="O180" s="26">
        <f>$G180*'HE25 DD Shares'!O179</f>
        <v>0</v>
      </c>
      <c r="P180" s="26">
        <f>$G180*'HE25 DD Shares'!P179</f>
        <v>0</v>
      </c>
      <c r="Q180" s="26">
        <f>$G180*'HE25 DD Shares'!Q179</f>
        <v>0</v>
      </c>
      <c r="R180" s="26">
        <f>$G180*'HE25 DD Shares'!R179</f>
        <v>0</v>
      </c>
      <c r="S180" s="26">
        <f>$G180*'HE25 DD Shares'!S179</f>
        <v>0</v>
      </c>
      <c r="T180" s="26">
        <f>$G180*'HE25 DD Shares'!T179</f>
        <v>0</v>
      </c>
      <c r="U180" s="26">
        <f>$G180*'HE25 DD Shares'!U179</f>
        <v>0</v>
      </c>
      <c r="V180" s="26">
        <f>$G180*'HE25 DD Shares'!V179</f>
        <v>0</v>
      </c>
    </row>
    <row r="181" spans="1:24" hidden="1" x14ac:dyDescent="0.3">
      <c r="A181" s="5" t="s">
        <v>140</v>
      </c>
      <c r="B181" s="6" t="s">
        <v>189</v>
      </c>
      <c r="C181" s="20">
        <v>1</v>
      </c>
      <c r="D181" s="9">
        <v>0.4</v>
      </c>
      <c r="E181" s="23">
        <f t="shared" si="27"/>
        <v>0.4</v>
      </c>
      <c r="F181" s="9">
        <v>0</v>
      </c>
      <c r="G181" s="21">
        <f t="shared" si="28"/>
        <v>0</v>
      </c>
      <c r="H181" s="26">
        <f>$G181*'HE25 DD Shares'!H180</f>
        <v>0</v>
      </c>
      <c r="I181" s="26">
        <f>$G181*'HE25 DD Shares'!I180</f>
        <v>0</v>
      </c>
      <c r="J181" s="26">
        <f>$G181*'HE25 DD Shares'!J180</f>
        <v>0</v>
      </c>
      <c r="K181" s="26">
        <f>$G181*'HE25 DD Shares'!K180</f>
        <v>0</v>
      </c>
      <c r="L181" s="26">
        <f>$G181*'HE25 DD Shares'!L180</f>
        <v>0</v>
      </c>
      <c r="M181" s="26">
        <f>$G181*'HE25 DD Shares'!M180</f>
        <v>0</v>
      </c>
      <c r="N181" s="26">
        <f>$G181*'HE25 DD Shares'!N180</f>
        <v>0</v>
      </c>
      <c r="O181" s="26">
        <f>$G181*'HE25 DD Shares'!O180</f>
        <v>0</v>
      </c>
      <c r="P181" s="26">
        <f>$G181*'HE25 DD Shares'!P180</f>
        <v>0</v>
      </c>
      <c r="Q181" s="26">
        <f>$G181*'HE25 DD Shares'!Q180</f>
        <v>0</v>
      </c>
      <c r="R181" s="26">
        <f>$G181*'HE25 DD Shares'!R180</f>
        <v>0</v>
      </c>
      <c r="S181" s="26">
        <f>$G181*'HE25 DD Shares'!S180</f>
        <v>0</v>
      </c>
      <c r="T181" s="26">
        <f>$G181*'HE25 DD Shares'!T180</f>
        <v>0</v>
      </c>
      <c r="U181" s="26">
        <f>$G181*'HE25 DD Shares'!U180</f>
        <v>0</v>
      </c>
      <c r="V181" s="26">
        <f>$G181*'HE25 DD Shares'!V180</f>
        <v>0</v>
      </c>
    </row>
    <row r="182" spans="1:24" ht="28.8" hidden="1" x14ac:dyDescent="0.3">
      <c r="A182" s="5" t="s">
        <v>140</v>
      </c>
      <c r="B182" s="6" t="s">
        <v>190</v>
      </c>
      <c r="C182" s="20">
        <v>12</v>
      </c>
      <c r="D182" s="9">
        <v>1</v>
      </c>
      <c r="E182" s="23">
        <f t="shared" si="27"/>
        <v>12</v>
      </c>
      <c r="F182" s="9">
        <v>0</v>
      </c>
      <c r="G182" s="21">
        <f t="shared" si="28"/>
        <v>0</v>
      </c>
      <c r="H182" s="26">
        <f>$G182*'HE25 DD Shares'!H181</f>
        <v>0</v>
      </c>
      <c r="I182" s="26">
        <f>$G182*'HE25 DD Shares'!I181</f>
        <v>0</v>
      </c>
      <c r="J182" s="26">
        <f>$G182*'HE25 DD Shares'!J181</f>
        <v>0</v>
      </c>
      <c r="K182" s="26">
        <f>$G182*'HE25 DD Shares'!K181</f>
        <v>0</v>
      </c>
      <c r="L182" s="26">
        <f>$G182*'HE25 DD Shares'!L181</f>
        <v>0</v>
      </c>
      <c r="M182" s="26">
        <f>$G182*'HE25 DD Shares'!M181</f>
        <v>0</v>
      </c>
      <c r="N182" s="26">
        <f>$G182*'HE25 DD Shares'!N181</f>
        <v>0</v>
      </c>
      <c r="O182" s="26">
        <f>$G182*'HE25 DD Shares'!O181</f>
        <v>0</v>
      </c>
      <c r="P182" s="26">
        <f>$G182*'HE25 DD Shares'!P181</f>
        <v>0</v>
      </c>
      <c r="Q182" s="26">
        <f>$G182*'HE25 DD Shares'!Q181</f>
        <v>0</v>
      </c>
      <c r="R182" s="26">
        <f>$G182*'HE25 DD Shares'!R181</f>
        <v>0</v>
      </c>
      <c r="S182" s="26">
        <f>$G182*'HE25 DD Shares'!S181</f>
        <v>0</v>
      </c>
      <c r="T182" s="26">
        <f>$G182*'HE25 DD Shares'!T181</f>
        <v>0</v>
      </c>
      <c r="U182" s="26">
        <f>$G182*'HE25 DD Shares'!U181</f>
        <v>0</v>
      </c>
      <c r="V182" s="26">
        <f>$G182*'HE25 DD Shares'!V181</f>
        <v>0</v>
      </c>
    </row>
    <row r="183" spans="1:24" hidden="1" x14ac:dyDescent="0.3">
      <c r="A183" s="5" t="s">
        <v>140</v>
      </c>
      <c r="B183" s="6" t="s">
        <v>20</v>
      </c>
      <c r="C183" s="20">
        <v>643.58000000000004</v>
      </c>
      <c r="D183" s="9">
        <v>0</v>
      </c>
      <c r="E183" s="23">
        <f t="shared" si="27"/>
        <v>0</v>
      </c>
      <c r="F183" s="9">
        <v>0</v>
      </c>
      <c r="G183" s="21">
        <f t="shared" si="28"/>
        <v>0</v>
      </c>
      <c r="H183" s="26">
        <f>$G183*'HE25 DD Shares'!H182</f>
        <v>0</v>
      </c>
      <c r="I183" s="26">
        <f>$G183*'HE25 DD Shares'!I182</f>
        <v>0</v>
      </c>
      <c r="J183" s="26">
        <f>$G183*'HE25 DD Shares'!J182</f>
        <v>0</v>
      </c>
      <c r="K183" s="26">
        <f>$G183*'HE25 DD Shares'!K182</f>
        <v>0</v>
      </c>
      <c r="L183" s="26">
        <f>$G183*'HE25 DD Shares'!L182</f>
        <v>0</v>
      </c>
      <c r="M183" s="26">
        <f>$G183*'HE25 DD Shares'!M182</f>
        <v>0</v>
      </c>
      <c r="N183" s="26">
        <f>$G183*'HE25 DD Shares'!N182</f>
        <v>0</v>
      </c>
      <c r="O183" s="26">
        <f>$G183*'HE25 DD Shares'!O182</f>
        <v>0</v>
      </c>
      <c r="P183" s="26">
        <f>$G183*'HE25 DD Shares'!P182</f>
        <v>0</v>
      </c>
      <c r="Q183" s="26">
        <f>$G183*'HE25 DD Shares'!Q182</f>
        <v>0</v>
      </c>
      <c r="R183" s="26">
        <f>$G183*'HE25 DD Shares'!R182</f>
        <v>0</v>
      </c>
      <c r="S183" s="26">
        <f>$G183*'HE25 DD Shares'!S182</f>
        <v>0</v>
      </c>
      <c r="T183" s="26">
        <f>$G183*'HE25 DD Shares'!T182</f>
        <v>0</v>
      </c>
      <c r="U183" s="26">
        <f>$G183*'HE25 DD Shares'!U182</f>
        <v>0</v>
      </c>
      <c r="V183" s="26">
        <f>$G183*'HE25 DD Shares'!V182</f>
        <v>0</v>
      </c>
    </row>
    <row r="184" spans="1:24" hidden="1" x14ac:dyDescent="0.3">
      <c r="A184" s="5" t="s">
        <v>140</v>
      </c>
      <c r="B184" s="6" t="s">
        <v>191</v>
      </c>
      <c r="C184" s="20">
        <v>18</v>
      </c>
      <c r="D184" s="9">
        <v>1</v>
      </c>
      <c r="E184" s="23">
        <f t="shared" si="27"/>
        <v>18</v>
      </c>
      <c r="F184" s="9">
        <v>0</v>
      </c>
      <c r="G184" s="21">
        <f t="shared" si="28"/>
        <v>0</v>
      </c>
      <c r="H184" s="26">
        <f>$G184*'HE25 DD Shares'!H183</f>
        <v>0</v>
      </c>
      <c r="I184" s="26">
        <f>$G184*'HE25 DD Shares'!I183</f>
        <v>0</v>
      </c>
      <c r="J184" s="26">
        <f>$G184*'HE25 DD Shares'!J183</f>
        <v>0</v>
      </c>
      <c r="K184" s="26">
        <f>$G184*'HE25 DD Shares'!K183</f>
        <v>0</v>
      </c>
      <c r="L184" s="26">
        <f>$G184*'HE25 DD Shares'!L183</f>
        <v>0</v>
      </c>
      <c r="M184" s="26">
        <f>$G184*'HE25 DD Shares'!M183</f>
        <v>0</v>
      </c>
      <c r="N184" s="26">
        <f>$G184*'HE25 DD Shares'!N183</f>
        <v>0</v>
      </c>
      <c r="O184" s="26">
        <f>$G184*'HE25 DD Shares'!O183</f>
        <v>0</v>
      </c>
      <c r="P184" s="26">
        <f>$G184*'HE25 DD Shares'!P183</f>
        <v>0</v>
      </c>
      <c r="Q184" s="26">
        <f>$G184*'HE25 DD Shares'!Q183</f>
        <v>0</v>
      </c>
      <c r="R184" s="26">
        <f>$G184*'HE25 DD Shares'!R183</f>
        <v>0</v>
      </c>
      <c r="S184" s="26">
        <f>$G184*'HE25 DD Shares'!S183</f>
        <v>0</v>
      </c>
      <c r="T184" s="26">
        <f>$G184*'HE25 DD Shares'!T183</f>
        <v>0</v>
      </c>
      <c r="U184" s="26">
        <f>$G184*'HE25 DD Shares'!U183</f>
        <v>0</v>
      </c>
      <c r="V184" s="26">
        <f>$G184*'HE25 DD Shares'!V183</f>
        <v>0</v>
      </c>
    </row>
    <row r="185" spans="1:24" hidden="1" x14ac:dyDescent="0.3">
      <c r="A185" s="5" t="s">
        <v>140</v>
      </c>
      <c r="B185" s="6" t="s">
        <v>192</v>
      </c>
      <c r="C185" s="20">
        <v>15</v>
      </c>
      <c r="D185" s="9">
        <v>0.4</v>
      </c>
      <c r="E185" s="23">
        <f t="shared" si="27"/>
        <v>6</v>
      </c>
      <c r="F185" s="9">
        <v>0</v>
      </c>
      <c r="G185" s="21">
        <f t="shared" si="28"/>
        <v>0</v>
      </c>
      <c r="H185" s="26">
        <f>$G185*'HE25 DD Shares'!H184</f>
        <v>0</v>
      </c>
      <c r="I185" s="26">
        <f>$G185*'HE25 DD Shares'!I184</f>
        <v>0</v>
      </c>
      <c r="J185" s="26">
        <f>$G185*'HE25 DD Shares'!J184</f>
        <v>0</v>
      </c>
      <c r="K185" s="26">
        <f>$G185*'HE25 DD Shares'!K184</f>
        <v>0</v>
      </c>
      <c r="L185" s="26">
        <f>$G185*'HE25 DD Shares'!L184</f>
        <v>0</v>
      </c>
      <c r="M185" s="26">
        <f>$G185*'HE25 DD Shares'!M184</f>
        <v>0</v>
      </c>
      <c r="N185" s="26">
        <f>$G185*'HE25 DD Shares'!N184</f>
        <v>0</v>
      </c>
      <c r="O185" s="26">
        <f>$G185*'HE25 DD Shares'!O184</f>
        <v>0</v>
      </c>
      <c r="P185" s="26">
        <f>$G185*'HE25 DD Shares'!P184</f>
        <v>0</v>
      </c>
      <c r="Q185" s="26">
        <f>$G185*'HE25 DD Shares'!Q184</f>
        <v>0</v>
      </c>
      <c r="R185" s="26">
        <f>$G185*'HE25 DD Shares'!R184</f>
        <v>0</v>
      </c>
      <c r="S185" s="26">
        <f>$G185*'HE25 DD Shares'!S184</f>
        <v>0</v>
      </c>
      <c r="T185" s="26">
        <f>$G185*'HE25 DD Shares'!T184</f>
        <v>0</v>
      </c>
      <c r="U185" s="26">
        <f>$G185*'HE25 DD Shares'!U184</f>
        <v>0</v>
      </c>
      <c r="V185" s="26">
        <f>$G185*'HE25 DD Shares'!V184</f>
        <v>0</v>
      </c>
    </row>
    <row r="186" spans="1:24" ht="28.8" hidden="1" x14ac:dyDescent="0.3">
      <c r="A186" s="5" t="s">
        <v>193</v>
      </c>
      <c r="B186" s="6" t="s">
        <v>194</v>
      </c>
      <c r="C186" s="20">
        <v>13</v>
      </c>
      <c r="D186" s="9">
        <v>0.4</v>
      </c>
      <c r="E186" s="23">
        <f t="shared" si="27"/>
        <v>5.2</v>
      </c>
      <c r="F186" s="9">
        <v>0</v>
      </c>
      <c r="G186" s="21">
        <f t="shared" si="28"/>
        <v>0</v>
      </c>
      <c r="H186" s="26">
        <f>$G186*'HE25 DD Shares'!H185</f>
        <v>0</v>
      </c>
      <c r="I186" s="26">
        <f>$G186*'HE25 DD Shares'!I185</f>
        <v>0</v>
      </c>
      <c r="J186" s="26">
        <f>$G186*'HE25 DD Shares'!J185</f>
        <v>0</v>
      </c>
      <c r="K186" s="26">
        <f>$G186*'HE25 DD Shares'!K185</f>
        <v>0</v>
      </c>
      <c r="L186" s="26">
        <f>$G186*'HE25 DD Shares'!L185</f>
        <v>0</v>
      </c>
      <c r="M186" s="26">
        <f>$G186*'HE25 DD Shares'!M185</f>
        <v>0</v>
      </c>
      <c r="N186" s="26">
        <f>$G186*'HE25 DD Shares'!N185</f>
        <v>0</v>
      </c>
      <c r="O186" s="26">
        <f>$G186*'HE25 DD Shares'!O185</f>
        <v>0</v>
      </c>
      <c r="P186" s="26">
        <f>$G186*'HE25 DD Shares'!P185</f>
        <v>0</v>
      </c>
      <c r="Q186" s="26">
        <f>$G186*'HE25 DD Shares'!Q185</f>
        <v>0</v>
      </c>
      <c r="R186" s="26">
        <f>$G186*'HE25 DD Shares'!R185</f>
        <v>0</v>
      </c>
      <c r="S186" s="26">
        <f>$G186*'HE25 DD Shares'!S185</f>
        <v>0</v>
      </c>
      <c r="T186" s="26">
        <f>$G186*'HE25 DD Shares'!T185</f>
        <v>0</v>
      </c>
      <c r="U186" s="26">
        <f>$G186*'HE25 DD Shares'!U185</f>
        <v>0</v>
      </c>
      <c r="V186" s="26">
        <f>$G186*'HE25 DD Shares'!V185</f>
        <v>0</v>
      </c>
    </row>
    <row r="187" spans="1:24" hidden="1" x14ac:dyDescent="0.3">
      <c r="A187" s="5" t="s">
        <v>193</v>
      </c>
      <c r="B187" s="6" t="s">
        <v>195</v>
      </c>
      <c r="C187" s="20">
        <v>70</v>
      </c>
      <c r="D187" s="9">
        <v>0.4</v>
      </c>
      <c r="E187" s="23">
        <f t="shared" si="27"/>
        <v>28</v>
      </c>
      <c r="F187" s="9">
        <v>0</v>
      </c>
      <c r="G187" s="21">
        <f t="shared" si="28"/>
        <v>0</v>
      </c>
      <c r="H187" s="26">
        <f>$G187*'HE25 DD Shares'!H186</f>
        <v>0</v>
      </c>
      <c r="I187" s="26">
        <f>$G187*'HE25 DD Shares'!I186</f>
        <v>0</v>
      </c>
      <c r="J187" s="26">
        <f>$G187*'HE25 DD Shares'!J186</f>
        <v>0</v>
      </c>
      <c r="K187" s="26">
        <f>$G187*'HE25 DD Shares'!K186</f>
        <v>0</v>
      </c>
      <c r="L187" s="26">
        <f>$G187*'HE25 DD Shares'!L186</f>
        <v>0</v>
      </c>
      <c r="M187" s="26">
        <f>$G187*'HE25 DD Shares'!M186</f>
        <v>0</v>
      </c>
      <c r="N187" s="26">
        <f>$G187*'HE25 DD Shares'!N186</f>
        <v>0</v>
      </c>
      <c r="O187" s="26">
        <f>$G187*'HE25 DD Shares'!O186</f>
        <v>0</v>
      </c>
      <c r="P187" s="26">
        <f>$G187*'HE25 DD Shares'!P186</f>
        <v>0</v>
      </c>
      <c r="Q187" s="26">
        <f>$G187*'HE25 DD Shares'!Q186</f>
        <v>0</v>
      </c>
      <c r="R187" s="26">
        <f>$G187*'HE25 DD Shares'!R186</f>
        <v>0</v>
      </c>
      <c r="S187" s="26">
        <f>$G187*'HE25 DD Shares'!S186</f>
        <v>0</v>
      </c>
      <c r="T187" s="26">
        <f>$G187*'HE25 DD Shares'!T186</f>
        <v>0</v>
      </c>
      <c r="U187" s="26">
        <f>$G187*'HE25 DD Shares'!U186</f>
        <v>0</v>
      </c>
      <c r="V187" s="26">
        <f>$G187*'HE25 DD Shares'!V186</f>
        <v>0</v>
      </c>
    </row>
    <row r="188" spans="1:24" ht="28.8" hidden="1" x14ac:dyDescent="0.3">
      <c r="A188" s="5" t="s">
        <v>193</v>
      </c>
      <c r="B188" s="6" t="s">
        <v>196</v>
      </c>
      <c r="C188" s="20">
        <v>90</v>
      </c>
      <c r="D188" s="9">
        <v>0.4</v>
      </c>
      <c r="E188" s="23">
        <f t="shared" si="27"/>
        <v>36</v>
      </c>
      <c r="F188" s="9">
        <v>0</v>
      </c>
      <c r="G188" s="21">
        <f t="shared" si="28"/>
        <v>0</v>
      </c>
      <c r="H188" s="26">
        <f>$G188*'HE25 DD Shares'!H187</f>
        <v>0</v>
      </c>
      <c r="I188" s="26">
        <f>$G188*'HE25 DD Shares'!I187</f>
        <v>0</v>
      </c>
      <c r="J188" s="26">
        <f>$G188*'HE25 DD Shares'!J187</f>
        <v>0</v>
      </c>
      <c r="K188" s="26">
        <f>$G188*'HE25 DD Shares'!K187</f>
        <v>0</v>
      </c>
      <c r="L188" s="26">
        <f>$G188*'HE25 DD Shares'!L187</f>
        <v>0</v>
      </c>
      <c r="M188" s="26">
        <f>$G188*'HE25 DD Shares'!M187</f>
        <v>0</v>
      </c>
      <c r="N188" s="26">
        <f>$G188*'HE25 DD Shares'!N187</f>
        <v>0</v>
      </c>
      <c r="O188" s="26">
        <f>$G188*'HE25 DD Shares'!O187</f>
        <v>0</v>
      </c>
      <c r="P188" s="26">
        <f>$G188*'HE25 DD Shares'!P187</f>
        <v>0</v>
      </c>
      <c r="Q188" s="26">
        <f>$G188*'HE25 DD Shares'!Q187</f>
        <v>0</v>
      </c>
      <c r="R188" s="26">
        <f>$G188*'HE25 DD Shares'!R187</f>
        <v>0</v>
      </c>
      <c r="S188" s="26">
        <f>$G188*'HE25 DD Shares'!S187</f>
        <v>0</v>
      </c>
      <c r="T188" s="26">
        <f>$G188*'HE25 DD Shares'!T187</f>
        <v>0</v>
      </c>
      <c r="U188" s="26">
        <f>$G188*'HE25 DD Shares'!U187</f>
        <v>0</v>
      </c>
      <c r="V188" s="26">
        <f>$G188*'HE25 DD Shares'!V187</f>
        <v>0</v>
      </c>
    </row>
    <row r="189" spans="1:24" hidden="1" x14ac:dyDescent="0.3">
      <c r="A189" s="5" t="s">
        <v>193</v>
      </c>
      <c r="B189" s="6" t="s">
        <v>197</v>
      </c>
      <c r="C189" s="20">
        <v>120</v>
      </c>
      <c r="D189" s="9">
        <v>0.4</v>
      </c>
      <c r="E189" s="23">
        <f t="shared" si="27"/>
        <v>48</v>
      </c>
      <c r="F189" s="9">
        <v>0</v>
      </c>
      <c r="G189" s="21">
        <f t="shared" si="28"/>
        <v>0</v>
      </c>
      <c r="H189" s="26">
        <f>$G189*'HE25 DD Shares'!H188</f>
        <v>0</v>
      </c>
      <c r="I189" s="26">
        <f>$G189*'HE25 DD Shares'!I188</f>
        <v>0</v>
      </c>
      <c r="J189" s="26">
        <f>$G189*'HE25 DD Shares'!J188</f>
        <v>0</v>
      </c>
      <c r="K189" s="26">
        <f>$G189*'HE25 DD Shares'!K188</f>
        <v>0</v>
      </c>
      <c r="L189" s="26">
        <f>$G189*'HE25 DD Shares'!L188</f>
        <v>0</v>
      </c>
      <c r="M189" s="26">
        <f>$G189*'HE25 DD Shares'!M188</f>
        <v>0</v>
      </c>
      <c r="N189" s="26">
        <f>$G189*'HE25 DD Shares'!N188</f>
        <v>0</v>
      </c>
      <c r="O189" s="26">
        <f>$G189*'HE25 DD Shares'!O188</f>
        <v>0</v>
      </c>
      <c r="P189" s="26">
        <f>$G189*'HE25 DD Shares'!P188</f>
        <v>0</v>
      </c>
      <c r="Q189" s="26">
        <f>$G189*'HE25 DD Shares'!Q188</f>
        <v>0</v>
      </c>
      <c r="R189" s="26">
        <f>$G189*'HE25 DD Shares'!R188</f>
        <v>0</v>
      </c>
      <c r="S189" s="26">
        <f>$G189*'HE25 DD Shares'!S188</f>
        <v>0</v>
      </c>
      <c r="T189" s="26">
        <f>$G189*'HE25 DD Shares'!T188</f>
        <v>0</v>
      </c>
      <c r="U189" s="26">
        <f>$G189*'HE25 DD Shares'!U188</f>
        <v>0</v>
      </c>
      <c r="V189" s="26">
        <f>$G189*'HE25 DD Shares'!V188</f>
        <v>0</v>
      </c>
    </row>
    <row r="190" spans="1:24" ht="28.8" x14ac:dyDescent="0.3">
      <c r="A190" s="5" t="s">
        <v>193</v>
      </c>
      <c r="B190" s="6" t="s">
        <v>198</v>
      </c>
      <c r="C190" s="20">
        <v>12</v>
      </c>
      <c r="D190" s="9">
        <v>1</v>
      </c>
      <c r="E190" s="23">
        <f t="shared" si="27"/>
        <v>12</v>
      </c>
      <c r="F190" s="9">
        <v>0.4</v>
      </c>
      <c r="G190" s="21">
        <f t="shared" si="28"/>
        <v>4.8000000000000007</v>
      </c>
      <c r="H190" s="26">
        <f>$G190*'HE25 DD Shares'!H189</f>
        <v>0</v>
      </c>
      <c r="I190" s="26">
        <f>$G190*'HE25 DD Shares'!I189</f>
        <v>0</v>
      </c>
      <c r="J190" s="26">
        <f>$G190*'HE25 DD Shares'!J189</f>
        <v>0</v>
      </c>
      <c r="K190" s="26">
        <f>$G190*'HE25 DD Shares'!K189</f>
        <v>0</v>
      </c>
      <c r="L190" s="26">
        <f>$G190*'HE25 DD Shares'!L189</f>
        <v>0</v>
      </c>
      <c r="M190" s="26">
        <f>$G190*'HE25 DD Shares'!M189</f>
        <v>0</v>
      </c>
      <c r="N190" s="26">
        <f>$G190*'HE25 DD Shares'!N189</f>
        <v>0</v>
      </c>
      <c r="O190" s="26">
        <f>$G190*'HE25 DD Shares'!O189</f>
        <v>0</v>
      </c>
      <c r="P190" s="26">
        <f>$G190*'HE25 DD Shares'!P189</f>
        <v>0</v>
      </c>
      <c r="Q190" s="26">
        <f>$G190*'HE25 DD Shares'!Q189</f>
        <v>4.8000000000000007</v>
      </c>
      <c r="R190" s="26">
        <f>$G190*'HE25 DD Shares'!R189</f>
        <v>0</v>
      </c>
      <c r="S190" s="26">
        <f>$G190*'HE25 DD Shares'!S189</f>
        <v>0</v>
      </c>
      <c r="T190" s="26">
        <f>$G190*'HE25 DD Shares'!T189</f>
        <v>0</v>
      </c>
      <c r="U190" s="26">
        <f>$G190*'HE25 DD Shares'!U189</f>
        <v>0</v>
      </c>
      <c r="V190" s="26">
        <f>$G190*'HE25 DD Shares'!V189</f>
        <v>0</v>
      </c>
      <c r="W190" s="30">
        <f>SUM(H190:V190)</f>
        <v>4.8000000000000007</v>
      </c>
      <c r="X190">
        <f>IF(W190&lt;&gt;G190,1,0)</f>
        <v>0</v>
      </c>
    </row>
    <row r="191" spans="1:24" ht="28.8" hidden="1" x14ac:dyDescent="0.3">
      <c r="A191" s="5" t="s">
        <v>193</v>
      </c>
      <c r="B191" s="6" t="s">
        <v>199</v>
      </c>
      <c r="C191" s="20">
        <v>11</v>
      </c>
      <c r="D191" s="9">
        <v>1</v>
      </c>
      <c r="E191" s="23">
        <f t="shared" si="27"/>
        <v>11</v>
      </c>
      <c r="F191" s="9">
        <v>0</v>
      </c>
      <c r="G191" s="21">
        <f t="shared" si="28"/>
        <v>0</v>
      </c>
      <c r="H191" s="26">
        <f>$G191*'HE25 DD Shares'!H190</f>
        <v>0</v>
      </c>
      <c r="I191" s="26">
        <f>$G191*'HE25 DD Shares'!I190</f>
        <v>0</v>
      </c>
      <c r="J191" s="26">
        <f>$G191*'HE25 DD Shares'!J190</f>
        <v>0</v>
      </c>
      <c r="K191" s="26">
        <f>$G191*'HE25 DD Shares'!K190</f>
        <v>0</v>
      </c>
      <c r="L191" s="26">
        <f>$G191*'HE25 DD Shares'!L190</f>
        <v>0</v>
      </c>
      <c r="M191" s="26">
        <f>$G191*'HE25 DD Shares'!M190</f>
        <v>0</v>
      </c>
      <c r="N191" s="26">
        <f>$G191*'HE25 DD Shares'!N190</f>
        <v>0</v>
      </c>
      <c r="O191" s="26">
        <f>$G191*'HE25 DD Shares'!O190</f>
        <v>0</v>
      </c>
      <c r="P191" s="26">
        <f>$G191*'HE25 DD Shares'!P190</f>
        <v>0</v>
      </c>
      <c r="Q191" s="26">
        <f>$G191*'HE25 DD Shares'!Q190</f>
        <v>0</v>
      </c>
      <c r="R191" s="26">
        <f>$G191*'HE25 DD Shares'!R190</f>
        <v>0</v>
      </c>
      <c r="S191" s="26">
        <f>$G191*'HE25 DD Shares'!S190</f>
        <v>0</v>
      </c>
      <c r="T191" s="26">
        <f>$G191*'HE25 DD Shares'!T190</f>
        <v>0</v>
      </c>
      <c r="U191" s="26">
        <f>$G191*'HE25 DD Shares'!U190</f>
        <v>0</v>
      </c>
      <c r="V191" s="26">
        <f>$G191*'HE25 DD Shares'!V190</f>
        <v>0</v>
      </c>
    </row>
    <row r="192" spans="1:24" ht="28.8" hidden="1" x14ac:dyDescent="0.3">
      <c r="A192" s="5" t="s">
        <v>193</v>
      </c>
      <c r="B192" s="6" t="s">
        <v>200</v>
      </c>
      <c r="C192" s="20">
        <v>12</v>
      </c>
      <c r="D192" s="9">
        <v>0.4</v>
      </c>
      <c r="E192" s="23">
        <f t="shared" si="27"/>
        <v>4.8000000000000007</v>
      </c>
      <c r="F192" s="9">
        <v>0</v>
      </c>
      <c r="G192" s="21">
        <f t="shared" si="28"/>
        <v>0</v>
      </c>
      <c r="H192" s="26">
        <f>$G192*'HE25 DD Shares'!H191</f>
        <v>0</v>
      </c>
      <c r="I192" s="26">
        <f>$G192*'HE25 DD Shares'!I191</f>
        <v>0</v>
      </c>
      <c r="J192" s="26">
        <f>$G192*'HE25 DD Shares'!J191</f>
        <v>0</v>
      </c>
      <c r="K192" s="26">
        <f>$G192*'HE25 DD Shares'!K191</f>
        <v>0</v>
      </c>
      <c r="L192" s="26">
        <f>$G192*'HE25 DD Shares'!L191</f>
        <v>0</v>
      </c>
      <c r="M192" s="26">
        <f>$G192*'HE25 DD Shares'!M191</f>
        <v>0</v>
      </c>
      <c r="N192" s="26">
        <f>$G192*'HE25 DD Shares'!N191</f>
        <v>0</v>
      </c>
      <c r="O192" s="26">
        <f>$G192*'HE25 DD Shares'!O191</f>
        <v>0</v>
      </c>
      <c r="P192" s="26">
        <f>$G192*'HE25 DD Shares'!P191</f>
        <v>0</v>
      </c>
      <c r="Q192" s="26">
        <f>$G192*'HE25 DD Shares'!Q191</f>
        <v>0</v>
      </c>
      <c r="R192" s="26">
        <f>$G192*'HE25 DD Shares'!R191</f>
        <v>0</v>
      </c>
      <c r="S192" s="26">
        <f>$G192*'HE25 DD Shares'!S191</f>
        <v>0</v>
      </c>
      <c r="T192" s="26">
        <f>$G192*'HE25 DD Shares'!T191</f>
        <v>0</v>
      </c>
      <c r="U192" s="26">
        <f>$G192*'HE25 DD Shares'!U191</f>
        <v>0</v>
      </c>
      <c r="V192" s="26">
        <f>$G192*'HE25 DD Shares'!V191</f>
        <v>0</v>
      </c>
    </row>
    <row r="193" spans="1:24" x14ac:dyDescent="0.3">
      <c r="A193" s="5" t="s">
        <v>193</v>
      </c>
      <c r="B193" s="6" t="s">
        <v>201</v>
      </c>
      <c r="C193" s="20">
        <v>15</v>
      </c>
      <c r="D193" s="9">
        <v>1</v>
      </c>
      <c r="E193" s="23">
        <f t="shared" si="27"/>
        <v>15</v>
      </c>
      <c r="F193" s="9">
        <v>0.4</v>
      </c>
      <c r="G193" s="21">
        <f t="shared" si="28"/>
        <v>6</v>
      </c>
      <c r="H193" s="26">
        <f>$G193*'HE25 DD Shares'!H192</f>
        <v>0</v>
      </c>
      <c r="I193" s="26">
        <f>$G193*'HE25 DD Shares'!I192</f>
        <v>0</v>
      </c>
      <c r="J193" s="26">
        <f>$G193*'HE25 DD Shares'!J192</f>
        <v>0</v>
      </c>
      <c r="K193" s="26">
        <f>$G193*'HE25 DD Shares'!K192</f>
        <v>0</v>
      </c>
      <c r="L193" s="26">
        <f>$G193*'HE25 DD Shares'!L192</f>
        <v>0</v>
      </c>
      <c r="M193" s="26">
        <f>$G193*'HE25 DD Shares'!M192</f>
        <v>0</v>
      </c>
      <c r="N193" s="26">
        <f>$G193*'HE25 DD Shares'!N192</f>
        <v>0</v>
      </c>
      <c r="O193" s="26">
        <f>$G193*'HE25 DD Shares'!O192</f>
        <v>0</v>
      </c>
      <c r="P193" s="26">
        <f>$G193*'HE25 DD Shares'!P192</f>
        <v>0</v>
      </c>
      <c r="Q193" s="26">
        <f>$G193*'HE25 DD Shares'!Q192</f>
        <v>6</v>
      </c>
      <c r="R193" s="26">
        <f>$G193*'HE25 DD Shares'!R192</f>
        <v>0</v>
      </c>
      <c r="S193" s="26">
        <f>$G193*'HE25 DD Shares'!S192</f>
        <v>0</v>
      </c>
      <c r="T193" s="26">
        <f>$G193*'HE25 DD Shares'!T192</f>
        <v>0</v>
      </c>
      <c r="U193" s="26">
        <f>$G193*'HE25 DD Shares'!U192</f>
        <v>0</v>
      </c>
      <c r="V193" s="26">
        <f>$G193*'HE25 DD Shares'!V192</f>
        <v>0</v>
      </c>
      <c r="W193" s="30">
        <f>SUM(H193:V193)</f>
        <v>6</v>
      </c>
      <c r="X193">
        <f>IF(W193&lt;&gt;G193,1,0)</f>
        <v>0</v>
      </c>
    </row>
    <row r="194" spans="1:24" ht="28.8" hidden="1" x14ac:dyDescent="0.3">
      <c r="A194" s="5" t="s">
        <v>193</v>
      </c>
      <c r="B194" s="6" t="s">
        <v>202</v>
      </c>
      <c r="C194" s="20">
        <v>11</v>
      </c>
      <c r="D194" s="9">
        <v>0.4</v>
      </c>
      <c r="E194" s="23">
        <f t="shared" si="27"/>
        <v>4.4000000000000004</v>
      </c>
      <c r="F194" s="9">
        <v>0</v>
      </c>
      <c r="G194" s="21">
        <f t="shared" si="28"/>
        <v>0</v>
      </c>
      <c r="H194" s="26">
        <f>$G194*'HE25 DD Shares'!H193</f>
        <v>0</v>
      </c>
      <c r="I194" s="26">
        <f>$G194*'HE25 DD Shares'!I193</f>
        <v>0</v>
      </c>
      <c r="J194" s="26">
        <f>$G194*'HE25 DD Shares'!J193</f>
        <v>0</v>
      </c>
      <c r="K194" s="26">
        <f>$G194*'HE25 DD Shares'!K193</f>
        <v>0</v>
      </c>
      <c r="L194" s="26">
        <f>$G194*'HE25 DD Shares'!L193</f>
        <v>0</v>
      </c>
      <c r="M194" s="26">
        <f>$G194*'HE25 DD Shares'!M193</f>
        <v>0</v>
      </c>
      <c r="N194" s="26">
        <f>$G194*'HE25 DD Shares'!N193</f>
        <v>0</v>
      </c>
      <c r="O194" s="26">
        <f>$G194*'HE25 DD Shares'!O193</f>
        <v>0</v>
      </c>
      <c r="P194" s="26">
        <f>$G194*'HE25 DD Shares'!P193</f>
        <v>0</v>
      </c>
      <c r="Q194" s="26">
        <f>$G194*'HE25 DD Shares'!Q193</f>
        <v>0</v>
      </c>
      <c r="R194" s="26">
        <f>$G194*'HE25 DD Shares'!R193</f>
        <v>0</v>
      </c>
      <c r="S194" s="26">
        <f>$G194*'HE25 DD Shares'!S193</f>
        <v>0</v>
      </c>
      <c r="T194" s="26">
        <f>$G194*'HE25 DD Shares'!T193</f>
        <v>0</v>
      </c>
      <c r="U194" s="26">
        <f>$G194*'HE25 DD Shares'!U193</f>
        <v>0</v>
      </c>
      <c r="V194" s="26">
        <f>$G194*'HE25 DD Shares'!V193</f>
        <v>0</v>
      </c>
    </row>
    <row r="195" spans="1:24" ht="28.8" hidden="1" x14ac:dyDescent="0.3">
      <c r="A195" s="5" t="s">
        <v>193</v>
      </c>
      <c r="B195" s="6" t="s">
        <v>203</v>
      </c>
      <c r="C195" s="20">
        <v>6</v>
      </c>
      <c r="D195" s="9">
        <v>0.4</v>
      </c>
      <c r="E195" s="23">
        <f t="shared" si="27"/>
        <v>2.4000000000000004</v>
      </c>
      <c r="F195" s="9">
        <v>0</v>
      </c>
      <c r="G195" s="21">
        <f t="shared" si="28"/>
        <v>0</v>
      </c>
      <c r="H195" s="26">
        <f>$G195*'HE25 DD Shares'!H194</f>
        <v>0</v>
      </c>
      <c r="I195" s="26">
        <f>$G195*'HE25 DD Shares'!I194</f>
        <v>0</v>
      </c>
      <c r="J195" s="26">
        <f>$G195*'HE25 DD Shares'!J194</f>
        <v>0</v>
      </c>
      <c r="K195" s="26">
        <f>$G195*'HE25 DD Shares'!K194</f>
        <v>0</v>
      </c>
      <c r="L195" s="26">
        <f>$G195*'HE25 DD Shares'!L194</f>
        <v>0</v>
      </c>
      <c r="M195" s="26">
        <f>$G195*'HE25 DD Shares'!M194</f>
        <v>0</v>
      </c>
      <c r="N195" s="26">
        <f>$G195*'HE25 DD Shares'!N194</f>
        <v>0</v>
      </c>
      <c r="O195" s="26">
        <f>$G195*'HE25 DD Shares'!O194</f>
        <v>0</v>
      </c>
      <c r="P195" s="26">
        <f>$G195*'HE25 DD Shares'!P194</f>
        <v>0</v>
      </c>
      <c r="Q195" s="26">
        <f>$G195*'HE25 DD Shares'!Q194</f>
        <v>0</v>
      </c>
      <c r="R195" s="26">
        <f>$G195*'HE25 DD Shares'!R194</f>
        <v>0</v>
      </c>
      <c r="S195" s="26">
        <f>$G195*'HE25 DD Shares'!S194</f>
        <v>0</v>
      </c>
      <c r="T195" s="26">
        <f>$G195*'HE25 DD Shares'!T194</f>
        <v>0</v>
      </c>
      <c r="U195" s="26">
        <f>$G195*'HE25 DD Shares'!U194</f>
        <v>0</v>
      </c>
      <c r="V195" s="26">
        <f>$G195*'HE25 DD Shares'!V194</f>
        <v>0</v>
      </c>
    </row>
    <row r="196" spans="1:24" ht="28.8" hidden="1" x14ac:dyDescent="0.3">
      <c r="A196" s="5" t="s">
        <v>193</v>
      </c>
      <c r="B196" s="6" t="s">
        <v>204</v>
      </c>
      <c r="C196" s="20">
        <v>12</v>
      </c>
      <c r="D196" s="9">
        <v>0.4</v>
      </c>
      <c r="E196" s="23">
        <f t="shared" ref="E196:E259" si="29">C196*D196</f>
        <v>4.8000000000000007</v>
      </c>
      <c r="F196" s="9">
        <v>0</v>
      </c>
      <c r="G196" s="21">
        <f t="shared" ref="G196:G259" si="30">E196*F196</f>
        <v>0</v>
      </c>
      <c r="H196" s="26">
        <f>$G196*'HE25 DD Shares'!H195</f>
        <v>0</v>
      </c>
      <c r="I196" s="26">
        <f>$G196*'HE25 DD Shares'!I195</f>
        <v>0</v>
      </c>
      <c r="J196" s="26">
        <f>$G196*'HE25 DD Shares'!J195</f>
        <v>0</v>
      </c>
      <c r="K196" s="26">
        <f>$G196*'HE25 DD Shares'!K195</f>
        <v>0</v>
      </c>
      <c r="L196" s="26">
        <f>$G196*'HE25 DD Shares'!L195</f>
        <v>0</v>
      </c>
      <c r="M196" s="26">
        <f>$G196*'HE25 DD Shares'!M195</f>
        <v>0</v>
      </c>
      <c r="N196" s="26">
        <f>$G196*'HE25 DD Shares'!N195</f>
        <v>0</v>
      </c>
      <c r="O196" s="26">
        <f>$G196*'HE25 DD Shares'!O195</f>
        <v>0</v>
      </c>
      <c r="P196" s="26">
        <f>$G196*'HE25 DD Shares'!P195</f>
        <v>0</v>
      </c>
      <c r="Q196" s="26">
        <f>$G196*'HE25 DD Shares'!Q195</f>
        <v>0</v>
      </c>
      <c r="R196" s="26">
        <f>$G196*'HE25 DD Shares'!R195</f>
        <v>0</v>
      </c>
      <c r="S196" s="26">
        <f>$G196*'HE25 DD Shares'!S195</f>
        <v>0</v>
      </c>
      <c r="T196" s="26">
        <f>$G196*'HE25 DD Shares'!T195</f>
        <v>0</v>
      </c>
      <c r="U196" s="26">
        <f>$G196*'HE25 DD Shares'!U195</f>
        <v>0</v>
      </c>
      <c r="V196" s="26">
        <f>$G196*'HE25 DD Shares'!V195</f>
        <v>0</v>
      </c>
    </row>
    <row r="197" spans="1:24" hidden="1" x14ac:dyDescent="0.3">
      <c r="A197" s="5" t="s">
        <v>193</v>
      </c>
      <c r="B197" s="6" t="s">
        <v>205</v>
      </c>
      <c r="C197" s="20">
        <v>10</v>
      </c>
      <c r="D197" s="9">
        <v>1</v>
      </c>
      <c r="E197" s="23">
        <f t="shared" si="29"/>
        <v>10</v>
      </c>
      <c r="F197" s="9">
        <v>0</v>
      </c>
      <c r="G197" s="21">
        <f t="shared" si="30"/>
        <v>0</v>
      </c>
      <c r="H197" s="26">
        <f>$G197*'HE25 DD Shares'!H196</f>
        <v>0</v>
      </c>
      <c r="I197" s="26">
        <f>$G197*'HE25 DD Shares'!I196</f>
        <v>0</v>
      </c>
      <c r="J197" s="26">
        <f>$G197*'HE25 DD Shares'!J196</f>
        <v>0</v>
      </c>
      <c r="K197" s="26">
        <f>$G197*'HE25 DD Shares'!K196</f>
        <v>0</v>
      </c>
      <c r="L197" s="26">
        <f>$G197*'HE25 DD Shares'!L196</f>
        <v>0</v>
      </c>
      <c r="M197" s="26">
        <f>$G197*'HE25 DD Shares'!M196</f>
        <v>0</v>
      </c>
      <c r="N197" s="26">
        <f>$G197*'HE25 DD Shares'!N196</f>
        <v>0</v>
      </c>
      <c r="O197" s="26">
        <f>$G197*'HE25 DD Shares'!O196</f>
        <v>0</v>
      </c>
      <c r="P197" s="26">
        <f>$G197*'HE25 DD Shares'!P196</f>
        <v>0</v>
      </c>
      <c r="Q197" s="26">
        <f>$G197*'HE25 DD Shares'!Q196</f>
        <v>0</v>
      </c>
      <c r="R197" s="26">
        <f>$G197*'HE25 DD Shares'!R196</f>
        <v>0</v>
      </c>
      <c r="S197" s="26">
        <f>$G197*'HE25 DD Shares'!S196</f>
        <v>0</v>
      </c>
      <c r="T197" s="26">
        <f>$G197*'HE25 DD Shares'!T196</f>
        <v>0</v>
      </c>
      <c r="U197" s="26">
        <f>$G197*'HE25 DD Shares'!U196</f>
        <v>0</v>
      </c>
      <c r="V197" s="26">
        <f>$G197*'HE25 DD Shares'!V196</f>
        <v>0</v>
      </c>
    </row>
    <row r="198" spans="1:24" ht="28.8" hidden="1" x14ac:dyDescent="0.3">
      <c r="A198" s="5" t="s">
        <v>193</v>
      </c>
      <c r="B198" s="6" t="s">
        <v>206</v>
      </c>
      <c r="C198" s="20">
        <v>12</v>
      </c>
      <c r="D198" s="9">
        <v>1</v>
      </c>
      <c r="E198" s="23">
        <f t="shared" si="29"/>
        <v>12</v>
      </c>
      <c r="F198" s="9">
        <v>0</v>
      </c>
      <c r="G198" s="21">
        <f t="shared" si="30"/>
        <v>0</v>
      </c>
      <c r="H198" s="26">
        <f>$G198*'HE25 DD Shares'!H197</f>
        <v>0</v>
      </c>
      <c r="I198" s="26">
        <f>$G198*'HE25 DD Shares'!I197</f>
        <v>0</v>
      </c>
      <c r="J198" s="26">
        <f>$G198*'HE25 DD Shares'!J197</f>
        <v>0</v>
      </c>
      <c r="K198" s="26">
        <f>$G198*'HE25 DD Shares'!K197</f>
        <v>0</v>
      </c>
      <c r="L198" s="26">
        <f>$G198*'HE25 DD Shares'!L197</f>
        <v>0</v>
      </c>
      <c r="M198" s="26">
        <f>$G198*'HE25 DD Shares'!M197</f>
        <v>0</v>
      </c>
      <c r="N198" s="26">
        <f>$G198*'HE25 DD Shares'!N197</f>
        <v>0</v>
      </c>
      <c r="O198" s="26">
        <f>$G198*'HE25 DD Shares'!O197</f>
        <v>0</v>
      </c>
      <c r="P198" s="26">
        <f>$G198*'HE25 DD Shares'!P197</f>
        <v>0</v>
      </c>
      <c r="Q198" s="26">
        <f>$G198*'HE25 DD Shares'!Q197</f>
        <v>0</v>
      </c>
      <c r="R198" s="26">
        <f>$G198*'HE25 DD Shares'!R197</f>
        <v>0</v>
      </c>
      <c r="S198" s="26">
        <f>$G198*'HE25 DD Shares'!S197</f>
        <v>0</v>
      </c>
      <c r="T198" s="26">
        <f>$G198*'HE25 DD Shares'!T197</f>
        <v>0</v>
      </c>
      <c r="U198" s="26">
        <f>$G198*'HE25 DD Shares'!U197</f>
        <v>0</v>
      </c>
      <c r="V198" s="26">
        <f>$G198*'HE25 DD Shares'!V197</f>
        <v>0</v>
      </c>
    </row>
    <row r="199" spans="1:24" hidden="1" x14ac:dyDescent="0.3">
      <c r="A199" s="5" t="s">
        <v>193</v>
      </c>
      <c r="B199" s="6" t="s">
        <v>207</v>
      </c>
      <c r="C199" s="20">
        <v>8</v>
      </c>
      <c r="D199" s="9">
        <v>0.4</v>
      </c>
      <c r="E199" s="23">
        <f t="shared" si="29"/>
        <v>3.2</v>
      </c>
      <c r="F199" s="9">
        <v>0</v>
      </c>
      <c r="G199" s="21">
        <f t="shared" si="30"/>
        <v>0</v>
      </c>
      <c r="H199" s="26">
        <f>$G199*'HE25 DD Shares'!H198</f>
        <v>0</v>
      </c>
      <c r="I199" s="26">
        <f>$G199*'HE25 DD Shares'!I198</f>
        <v>0</v>
      </c>
      <c r="J199" s="26">
        <f>$G199*'HE25 DD Shares'!J198</f>
        <v>0</v>
      </c>
      <c r="K199" s="26">
        <f>$G199*'HE25 DD Shares'!K198</f>
        <v>0</v>
      </c>
      <c r="L199" s="26">
        <f>$G199*'HE25 DD Shares'!L198</f>
        <v>0</v>
      </c>
      <c r="M199" s="26">
        <f>$G199*'HE25 DD Shares'!M198</f>
        <v>0</v>
      </c>
      <c r="N199" s="26">
        <f>$G199*'HE25 DD Shares'!N198</f>
        <v>0</v>
      </c>
      <c r="O199" s="26">
        <f>$G199*'HE25 DD Shares'!O198</f>
        <v>0</v>
      </c>
      <c r="P199" s="26">
        <f>$G199*'HE25 DD Shares'!P198</f>
        <v>0</v>
      </c>
      <c r="Q199" s="26">
        <f>$G199*'HE25 DD Shares'!Q198</f>
        <v>0</v>
      </c>
      <c r="R199" s="26">
        <f>$G199*'HE25 DD Shares'!R198</f>
        <v>0</v>
      </c>
      <c r="S199" s="26">
        <f>$G199*'HE25 DD Shares'!S198</f>
        <v>0</v>
      </c>
      <c r="T199" s="26">
        <f>$G199*'HE25 DD Shares'!T198</f>
        <v>0</v>
      </c>
      <c r="U199" s="26">
        <f>$G199*'HE25 DD Shares'!U198</f>
        <v>0</v>
      </c>
      <c r="V199" s="26">
        <f>$G199*'HE25 DD Shares'!V198</f>
        <v>0</v>
      </c>
    </row>
    <row r="200" spans="1:24" ht="28.8" hidden="1" x14ac:dyDescent="0.3">
      <c r="A200" s="5" t="s">
        <v>193</v>
      </c>
      <c r="B200" s="6" t="s">
        <v>208</v>
      </c>
      <c r="C200" s="20">
        <v>6</v>
      </c>
      <c r="D200" s="9">
        <v>0.4</v>
      </c>
      <c r="E200" s="23">
        <f t="shared" si="29"/>
        <v>2.4000000000000004</v>
      </c>
      <c r="F200" s="9">
        <v>0</v>
      </c>
      <c r="G200" s="21">
        <f t="shared" si="30"/>
        <v>0</v>
      </c>
      <c r="H200" s="26">
        <f>$G200*'HE25 DD Shares'!H199</f>
        <v>0</v>
      </c>
      <c r="I200" s="26">
        <f>$G200*'HE25 DD Shares'!I199</f>
        <v>0</v>
      </c>
      <c r="J200" s="26">
        <f>$G200*'HE25 DD Shares'!J199</f>
        <v>0</v>
      </c>
      <c r="K200" s="26">
        <f>$G200*'HE25 DD Shares'!K199</f>
        <v>0</v>
      </c>
      <c r="L200" s="26">
        <f>$G200*'HE25 DD Shares'!L199</f>
        <v>0</v>
      </c>
      <c r="M200" s="26">
        <f>$G200*'HE25 DD Shares'!M199</f>
        <v>0</v>
      </c>
      <c r="N200" s="26">
        <f>$G200*'HE25 DD Shares'!N199</f>
        <v>0</v>
      </c>
      <c r="O200" s="26">
        <f>$G200*'HE25 DD Shares'!O199</f>
        <v>0</v>
      </c>
      <c r="P200" s="26">
        <f>$G200*'HE25 DD Shares'!P199</f>
        <v>0</v>
      </c>
      <c r="Q200" s="26">
        <f>$G200*'HE25 DD Shares'!Q199</f>
        <v>0</v>
      </c>
      <c r="R200" s="26">
        <f>$G200*'HE25 DD Shares'!R199</f>
        <v>0</v>
      </c>
      <c r="S200" s="26">
        <f>$G200*'HE25 DD Shares'!S199</f>
        <v>0</v>
      </c>
      <c r="T200" s="26">
        <f>$G200*'HE25 DD Shares'!T199</f>
        <v>0</v>
      </c>
      <c r="U200" s="26">
        <f>$G200*'HE25 DD Shares'!U199</f>
        <v>0</v>
      </c>
      <c r="V200" s="26">
        <f>$G200*'HE25 DD Shares'!V199</f>
        <v>0</v>
      </c>
    </row>
    <row r="201" spans="1:24" hidden="1" x14ac:dyDescent="0.3">
      <c r="A201" s="5" t="s">
        <v>193</v>
      </c>
      <c r="B201" s="6" t="s">
        <v>209</v>
      </c>
      <c r="C201" s="20">
        <v>6</v>
      </c>
      <c r="D201" s="9">
        <v>0.4</v>
      </c>
      <c r="E201" s="23">
        <f t="shared" si="29"/>
        <v>2.4000000000000004</v>
      </c>
      <c r="F201" s="9">
        <v>0</v>
      </c>
      <c r="G201" s="21">
        <f t="shared" si="30"/>
        <v>0</v>
      </c>
      <c r="H201" s="26">
        <f>$G201*'HE25 DD Shares'!H200</f>
        <v>0</v>
      </c>
      <c r="I201" s="26">
        <f>$G201*'HE25 DD Shares'!I200</f>
        <v>0</v>
      </c>
      <c r="J201" s="26">
        <f>$G201*'HE25 DD Shares'!J200</f>
        <v>0</v>
      </c>
      <c r="K201" s="26">
        <f>$G201*'HE25 DD Shares'!K200</f>
        <v>0</v>
      </c>
      <c r="L201" s="26">
        <f>$G201*'HE25 DD Shares'!L200</f>
        <v>0</v>
      </c>
      <c r="M201" s="26">
        <f>$G201*'HE25 DD Shares'!M200</f>
        <v>0</v>
      </c>
      <c r="N201" s="26">
        <f>$G201*'HE25 DD Shares'!N200</f>
        <v>0</v>
      </c>
      <c r="O201" s="26">
        <f>$G201*'HE25 DD Shares'!O200</f>
        <v>0</v>
      </c>
      <c r="P201" s="26">
        <f>$G201*'HE25 DD Shares'!P200</f>
        <v>0</v>
      </c>
      <c r="Q201" s="26">
        <f>$G201*'HE25 DD Shares'!Q200</f>
        <v>0</v>
      </c>
      <c r="R201" s="26">
        <f>$G201*'HE25 DD Shares'!R200</f>
        <v>0</v>
      </c>
      <c r="S201" s="26">
        <f>$G201*'HE25 DD Shares'!S200</f>
        <v>0</v>
      </c>
      <c r="T201" s="26">
        <f>$G201*'HE25 DD Shares'!T200</f>
        <v>0</v>
      </c>
      <c r="U201" s="26">
        <f>$G201*'HE25 DD Shares'!U200</f>
        <v>0</v>
      </c>
      <c r="V201" s="26">
        <f>$G201*'HE25 DD Shares'!V200</f>
        <v>0</v>
      </c>
    </row>
    <row r="202" spans="1:24" ht="28.8" hidden="1" x14ac:dyDescent="0.3">
      <c r="A202" s="5" t="s">
        <v>193</v>
      </c>
      <c r="B202" s="6" t="s">
        <v>210</v>
      </c>
      <c r="C202" s="20">
        <v>12</v>
      </c>
      <c r="D202" s="9">
        <v>0.4</v>
      </c>
      <c r="E202" s="23">
        <f t="shared" si="29"/>
        <v>4.8000000000000007</v>
      </c>
      <c r="F202" s="9">
        <v>0</v>
      </c>
      <c r="G202" s="21">
        <f t="shared" si="30"/>
        <v>0</v>
      </c>
      <c r="H202" s="26">
        <f>$G202*'HE25 DD Shares'!H201</f>
        <v>0</v>
      </c>
      <c r="I202" s="26">
        <f>$G202*'HE25 DD Shares'!I201</f>
        <v>0</v>
      </c>
      <c r="J202" s="26">
        <f>$G202*'HE25 DD Shares'!J201</f>
        <v>0</v>
      </c>
      <c r="K202" s="26">
        <f>$G202*'HE25 DD Shares'!K201</f>
        <v>0</v>
      </c>
      <c r="L202" s="26">
        <f>$G202*'HE25 DD Shares'!L201</f>
        <v>0</v>
      </c>
      <c r="M202" s="26">
        <f>$G202*'HE25 DD Shares'!M201</f>
        <v>0</v>
      </c>
      <c r="N202" s="26">
        <f>$G202*'HE25 DD Shares'!N201</f>
        <v>0</v>
      </c>
      <c r="O202" s="26">
        <f>$G202*'HE25 DD Shares'!O201</f>
        <v>0</v>
      </c>
      <c r="P202" s="26">
        <f>$G202*'HE25 DD Shares'!P201</f>
        <v>0</v>
      </c>
      <c r="Q202" s="26">
        <f>$G202*'HE25 DD Shares'!Q201</f>
        <v>0</v>
      </c>
      <c r="R202" s="26">
        <f>$G202*'HE25 DD Shares'!R201</f>
        <v>0</v>
      </c>
      <c r="S202" s="26">
        <f>$G202*'HE25 DD Shares'!S201</f>
        <v>0</v>
      </c>
      <c r="T202" s="26">
        <f>$G202*'HE25 DD Shares'!T201</f>
        <v>0</v>
      </c>
      <c r="U202" s="26">
        <f>$G202*'HE25 DD Shares'!U201</f>
        <v>0</v>
      </c>
      <c r="V202" s="26">
        <f>$G202*'HE25 DD Shares'!V201</f>
        <v>0</v>
      </c>
    </row>
    <row r="203" spans="1:24" hidden="1" x14ac:dyDescent="0.3">
      <c r="A203" s="5" t="s">
        <v>193</v>
      </c>
      <c r="B203" s="6" t="s">
        <v>211</v>
      </c>
      <c r="C203" s="20">
        <v>1.6</v>
      </c>
      <c r="D203" s="9">
        <v>0.4</v>
      </c>
      <c r="E203" s="23">
        <f t="shared" si="29"/>
        <v>0.64000000000000012</v>
      </c>
      <c r="F203" s="9">
        <v>0</v>
      </c>
      <c r="G203" s="21">
        <f t="shared" si="30"/>
        <v>0</v>
      </c>
      <c r="H203" s="26">
        <f>$G203*'HE25 DD Shares'!H202</f>
        <v>0</v>
      </c>
      <c r="I203" s="26">
        <f>$G203*'HE25 DD Shares'!I202</f>
        <v>0</v>
      </c>
      <c r="J203" s="26">
        <f>$G203*'HE25 DD Shares'!J202</f>
        <v>0</v>
      </c>
      <c r="K203" s="26">
        <f>$G203*'HE25 DD Shares'!K202</f>
        <v>0</v>
      </c>
      <c r="L203" s="26">
        <f>$G203*'HE25 DD Shares'!L202</f>
        <v>0</v>
      </c>
      <c r="M203" s="26">
        <f>$G203*'HE25 DD Shares'!M202</f>
        <v>0</v>
      </c>
      <c r="N203" s="26">
        <f>$G203*'HE25 DD Shares'!N202</f>
        <v>0</v>
      </c>
      <c r="O203" s="26">
        <f>$G203*'HE25 DD Shares'!O202</f>
        <v>0</v>
      </c>
      <c r="P203" s="26">
        <f>$G203*'HE25 DD Shares'!P202</f>
        <v>0</v>
      </c>
      <c r="Q203" s="26">
        <f>$G203*'HE25 DD Shares'!Q202</f>
        <v>0</v>
      </c>
      <c r="R203" s="26">
        <f>$G203*'HE25 DD Shares'!R202</f>
        <v>0</v>
      </c>
      <c r="S203" s="26">
        <f>$G203*'HE25 DD Shares'!S202</f>
        <v>0</v>
      </c>
      <c r="T203" s="26">
        <f>$G203*'HE25 DD Shares'!T202</f>
        <v>0</v>
      </c>
      <c r="U203" s="26">
        <f>$G203*'HE25 DD Shares'!U202</f>
        <v>0</v>
      </c>
      <c r="V203" s="26">
        <f>$G203*'HE25 DD Shares'!V202</f>
        <v>0</v>
      </c>
    </row>
    <row r="204" spans="1:24" ht="28.8" hidden="1" x14ac:dyDescent="0.3">
      <c r="A204" s="5" t="s">
        <v>193</v>
      </c>
      <c r="B204" s="6" t="s">
        <v>212</v>
      </c>
      <c r="C204" s="20">
        <v>16</v>
      </c>
      <c r="D204" s="9">
        <v>1</v>
      </c>
      <c r="E204" s="23">
        <f t="shared" si="29"/>
        <v>16</v>
      </c>
      <c r="F204" s="9">
        <v>0</v>
      </c>
      <c r="G204" s="21">
        <f t="shared" si="30"/>
        <v>0</v>
      </c>
      <c r="H204" s="26">
        <f>$G204*'HE25 DD Shares'!H203</f>
        <v>0</v>
      </c>
      <c r="I204" s="26">
        <f>$G204*'HE25 DD Shares'!I203</f>
        <v>0</v>
      </c>
      <c r="J204" s="26">
        <f>$G204*'HE25 DD Shares'!J203</f>
        <v>0</v>
      </c>
      <c r="K204" s="26">
        <f>$G204*'HE25 DD Shares'!K203</f>
        <v>0</v>
      </c>
      <c r="L204" s="26">
        <f>$G204*'HE25 DD Shares'!L203</f>
        <v>0</v>
      </c>
      <c r="M204" s="26">
        <f>$G204*'HE25 DD Shares'!M203</f>
        <v>0</v>
      </c>
      <c r="N204" s="26">
        <f>$G204*'HE25 DD Shares'!N203</f>
        <v>0</v>
      </c>
      <c r="O204" s="26">
        <f>$G204*'HE25 DD Shares'!O203</f>
        <v>0</v>
      </c>
      <c r="P204" s="26">
        <f>$G204*'HE25 DD Shares'!P203</f>
        <v>0</v>
      </c>
      <c r="Q204" s="26">
        <f>$G204*'HE25 DD Shares'!Q203</f>
        <v>0</v>
      </c>
      <c r="R204" s="26">
        <f>$G204*'HE25 DD Shares'!R203</f>
        <v>0</v>
      </c>
      <c r="S204" s="26">
        <f>$G204*'HE25 DD Shares'!S203</f>
        <v>0</v>
      </c>
      <c r="T204" s="26">
        <f>$G204*'HE25 DD Shares'!T203</f>
        <v>0</v>
      </c>
      <c r="U204" s="26">
        <f>$G204*'HE25 DD Shares'!U203</f>
        <v>0</v>
      </c>
      <c r="V204" s="26">
        <f>$G204*'HE25 DD Shares'!V203</f>
        <v>0</v>
      </c>
    </row>
    <row r="205" spans="1:24" ht="28.8" hidden="1" x14ac:dyDescent="0.3">
      <c r="A205" s="5" t="s">
        <v>193</v>
      </c>
      <c r="B205" s="6" t="s">
        <v>213</v>
      </c>
      <c r="C205" s="20">
        <v>3</v>
      </c>
      <c r="D205" s="9">
        <v>0.4</v>
      </c>
      <c r="E205" s="23">
        <f t="shared" si="29"/>
        <v>1.2000000000000002</v>
      </c>
      <c r="F205" s="9">
        <v>0</v>
      </c>
      <c r="G205" s="21">
        <f t="shared" si="30"/>
        <v>0</v>
      </c>
      <c r="H205" s="26">
        <f>$G205*'HE25 DD Shares'!H204</f>
        <v>0</v>
      </c>
      <c r="I205" s="26">
        <f>$G205*'HE25 DD Shares'!I204</f>
        <v>0</v>
      </c>
      <c r="J205" s="26">
        <f>$G205*'HE25 DD Shares'!J204</f>
        <v>0</v>
      </c>
      <c r="K205" s="26">
        <f>$G205*'HE25 DD Shares'!K204</f>
        <v>0</v>
      </c>
      <c r="L205" s="26">
        <f>$G205*'HE25 DD Shares'!L204</f>
        <v>0</v>
      </c>
      <c r="M205" s="26">
        <f>$G205*'HE25 DD Shares'!M204</f>
        <v>0</v>
      </c>
      <c r="N205" s="26">
        <f>$G205*'HE25 DD Shares'!N204</f>
        <v>0</v>
      </c>
      <c r="O205" s="26">
        <f>$G205*'HE25 DD Shares'!O204</f>
        <v>0</v>
      </c>
      <c r="P205" s="26">
        <f>$G205*'HE25 DD Shares'!P204</f>
        <v>0</v>
      </c>
      <c r="Q205" s="26">
        <f>$G205*'HE25 DD Shares'!Q204</f>
        <v>0</v>
      </c>
      <c r="R205" s="26">
        <f>$G205*'HE25 DD Shares'!R204</f>
        <v>0</v>
      </c>
      <c r="S205" s="26">
        <f>$G205*'HE25 DD Shares'!S204</f>
        <v>0</v>
      </c>
      <c r="T205" s="26">
        <f>$G205*'HE25 DD Shares'!T204</f>
        <v>0</v>
      </c>
      <c r="U205" s="26">
        <f>$G205*'HE25 DD Shares'!U204</f>
        <v>0</v>
      </c>
      <c r="V205" s="26">
        <f>$G205*'HE25 DD Shares'!V204</f>
        <v>0</v>
      </c>
    </row>
    <row r="206" spans="1:24" hidden="1" x14ac:dyDescent="0.3">
      <c r="A206" s="5" t="s">
        <v>193</v>
      </c>
      <c r="B206" s="6" t="s">
        <v>214</v>
      </c>
      <c r="C206" s="20">
        <v>10</v>
      </c>
      <c r="D206" s="9">
        <v>0.4</v>
      </c>
      <c r="E206" s="23">
        <f t="shared" si="29"/>
        <v>4</v>
      </c>
      <c r="F206" s="9">
        <v>0</v>
      </c>
      <c r="G206" s="21">
        <f t="shared" si="30"/>
        <v>0</v>
      </c>
      <c r="H206" s="26">
        <f>$G206*'HE25 DD Shares'!H205</f>
        <v>0</v>
      </c>
      <c r="I206" s="26">
        <f>$G206*'HE25 DD Shares'!I205</f>
        <v>0</v>
      </c>
      <c r="J206" s="26">
        <f>$G206*'HE25 DD Shares'!J205</f>
        <v>0</v>
      </c>
      <c r="K206" s="26">
        <f>$G206*'HE25 DD Shares'!K205</f>
        <v>0</v>
      </c>
      <c r="L206" s="26">
        <f>$G206*'HE25 DD Shares'!L205</f>
        <v>0</v>
      </c>
      <c r="M206" s="26">
        <f>$G206*'HE25 DD Shares'!M205</f>
        <v>0</v>
      </c>
      <c r="N206" s="26">
        <f>$G206*'HE25 DD Shares'!N205</f>
        <v>0</v>
      </c>
      <c r="O206" s="26">
        <f>$G206*'HE25 DD Shares'!O205</f>
        <v>0</v>
      </c>
      <c r="P206" s="26">
        <f>$G206*'HE25 DD Shares'!P205</f>
        <v>0</v>
      </c>
      <c r="Q206" s="26">
        <f>$G206*'HE25 DD Shares'!Q205</f>
        <v>0</v>
      </c>
      <c r="R206" s="26">
        <f>$G206*'HE25 DD Shares'!R205</f>
        <v>0</v>
      </c>
      <c r="S206" s="26">
        <f>$G206*'HE25 DD Shares'!S205</f>
        <v>0</v>
      </c>
      <c r="T206" s="26">
        <f>$G206*'HE25 DD Shares'!T205</f>
        <v>0</v>
      </c>
      <c r="U206" s="26">
        <f>$G206*'HE25 DD Shares'!U205</f>
        <v>0</v>
      </c>
      <c r="V206" s="26">
        <f>$G206*'HE25 DD Shares'!V205</f>
        <v>0</v>
      </c>
    </row>
    <row r="207" spans="1:24" hidden="1" x14ac:dyDescent="0.3">
      <c r="A207" s="5" t="s">
        <v>193</v>
      </c>
      <c r="B207" s="6" t="s">
        <v>215</v>
      </c>
      <c r="C207" s="20">
        <v>6</v>
      </c>
      <c r="D207" s="9">
        <v>0.4</v>
      </c>
      <c r="E207" s="23">
        <f t="shared" si="29"/>
        <v>2.4000000000000004</v>
      </c>
      <c r="F207" s="9">
        <v>0</v>
      </c>
      <c r="G207" s="21">
        <f t="shared" si="30"/>
        <v>0</v>
      </c>
      <c r="H207" s="26">
        <f>$G207*'HE25 DD Shares'!H206</f>
        <v>0</v>
      </c>
      <c r="I207" s="26">
        <f>$G207*'HE25 DD Shares'!I206</f>
        <v>0</v>
      </c>
      <c r="J207" s="26">
        <f>$G207*'HE25 DD Shares'!J206</f>
        <v>0</v>
      </c>
      <c r="K207" s="26">
        <f>$G207*'HE25 DD Shares'!K206</f>
        <v>0</v>
      </c>
      <c r="L207" s="26">
        <f>$G207*'HE25 DD Shares'!L206</f>
        <v>0</v>
      </c>
      <c r="M207" s="26">
        <f>$G207*'HE25 DD Shares'!M206</f>
        <v>0</v>
      </c>
      <c r="N207" s="26">
        <f>$G207*'HE25 DD Shares'!N206</f>
        <v>0</v>
      </c>
      <c r="O207" s="26">
        <f>$G207*'HE25 DD Shares'!O206</f>
        <v>0</v>
      </c>
      <c r="P207" s="26">
        <f>$G207*'HE25 DD Shares'!P206</f>
        <v>0</v>
      </c>
      <c r="Q207" s="26">
        <f>$G207*'HE25 DD Shares'!Q206</f>
        <v>0</v>
      </c>
      <c r="R207" s="26">
        <f>$G207*'HE25 DD Shares'!R206</f>
        <v>0</v>
      </c>
      <c r="S207" s="26">
        <f>$G207*'HE25 DD Shares'!S206</f>
        <v>0</v>
      </c>
      <c r="T207" s="26">
        <f>$G207*'HE25 DD Shares'!T206</f>
        <v>0</v>
      </c>
      <c r="U207" s="26">
        <f>$G207*'HE25 DD Shares'!U206</f>
        <v>0</v>
      </c>
      <c r="V207" s="26">
        <f>$G207*'HE25 DD Shares'!V206</f>
        <v>0</v>
      </c>
    </row>
    <row r="208" spans="1:24" ht="43.2" hidden="1" x14ac:dyDescent="0.3">
      <c r="A208" s="5" t="s">
        <v>193</v>
      </c>
      <c r="B208" s="6" t="s">
        <v>216</v>
      </c>
      <c r="C208" s="20">
        <v>12</v>
      </c>
      <c r="D208" s="9">
        <v>0.4</v>
      </c>
      <c r="E208" s="23">
        <f t="shared" si="29"/>
        <v>4.8000000000000007</v>
      </c>
      <c r="F208" s="9">
        <v>0</v>
      </c>
      <c r="G208" s="21">
        <f t="shared" si="30"/>
        <v>0</v>
      </c>
      <c r="H208" s="26">
        <f>$G208*'HE25 DD Shares'!H207</f>
        <v>0</v>
      </c>
      <c r="I208" s="26">
        <f>$G208*'HE25 DD Shares'!I207</f>
        <v>0</v>
      </c>
      <c r="J208" s="26">
        <f>$G208*'HE25 DD Shares'!J207</f>
        <v>0</v>
      </c>
      <c r="K208" s="26">
        <f>$G208*'HE25 DD Shares'!K207</f>
        <v>0</v>
      </c>
      <c r="L208" s="26">
        <f>$G208*'HE25 DD Shares'!L207</f>
        <v>0</v>
      </c>
      <c r="M208" s="26">
        <f>$G208*'HE25 DD Shares'!M207</f>
        <v>0</v>
      </c>
      <c r="N208" s="26">
        <f>$G208*'HE25 DD Shares'!N207</f>
        <v>0</v>
      </c>
      <c r="O208" s="26">
        <f>$G208*'HE25 DD Shares'!O207</f>
        <v>0</v>
      </c>
      <c r="P208" s="26">
        <f>$G208*'HE25 DD Shares'!P207</f>
        <v>0</v>
      </c>
      <c r="Q208" s="26">
        <f>$G208*'HE25 DD Shares'!Q207</f>
        <v>0</v>
      </c>
      <c r="R208" s="26">
        <f>$G208*'HE25 DD Shares'!R207</f>
        <v>0</v>
      </c>
      <c r="S208" s="26">
        <f>$G208*'HE25 DD Shares'!S207</f>
        <v>0</v>
      </c>
      <c r="T208" s="26">
        <f>$G208*'HE25 DD Shares'!T207</f>
        <v>0</v>
      </c>
      <c r="U208" s="26">
        <f>$G208*'HE25 DD Shares'!U207</f>
        <v>0</v>
      </c>
      <c r="V208" s="26">
        <f>$G208*'HE25 DD Shares'!V207</f>
        <v>0</v>
      </c>
    </row>
    <row r="209" spans="1:24" ht="28.8" hidden="1" x14ac:dyDescent="0.3">
      <c r="A209" s="5" t="s">
        <v>193</v>
      </c>
      <c r="B209" s="6" t="s">
        <v>217</v>
      </c>
      <c r="C209" s="20">
        <v>12</v>
      </c>
      <c r="D209" s="9">
        <v>0.4</v>
      </c>
      <c r="E209" s="23">
        <f t="shared" si="29"/>
        <v>4.8000000000000007</v>
      </c>
      <c r="F209" s="9">
        <v>0</v>
      </c>
      <c r="G209" s="21">
        <f t="shared" si="30"/>
        <v>0</v>
      </c>
      <c r="H209" s="26">
        <f>$G209*'HE25 DD Shares'!H208</f>
        <v>0</v>
      </c>
      <c r="I209" s="26">
        <f>$G209*'HE25 DD Shares'!I208</f>
        <v>0</v>
      </c>
      <c r="J209" s="26">
        <f>$G209*'HE25 DD Shares'!J208</f>
        <v>0</v>
      </c>
      <c r="K209" s="26">
        <f>$G209*'HE25 DD Shares'!K208</f>
        <v>0</v>
      </c>
      <c r="L209" s="26">
        <f>$G209*'HE25 DD Shares'!L208</f>
        <v>0</v>
      </c>
      <c r="M209" s="26">
        <f>$G209*'HE25 DD Shares'!M208</f>
        <v>0</v>
      </c>
      <c r="N209" s="26">
        <f>$G209*'HE25 DD Shares'!N208</f>
        <v>0</v>
      </c>
      <c r="O209" s="26">
        <f>$G209*'HE25 DD Shares'!O208</f>
        <v>0</v>
      </c>
      <c r="P209" s="26">
        <f>$G209*'HE25 DD Shares'!P208</f>
        <v>0</v>
      </c>
      <c r="Q209" s="26">
        <f>$G209*'HE25 DD Shares'!Q208</f>
        <v>0</v>
      </c>
      <c r="R209" s="26">
        <f>$G209*'HE25 DD Shares'!R208</f>
        <v>0</v>
      </c>
      <c r="S209" s="26">
        <f>$G209*'HE25 DD Shares'!S208</f>
        <v>0</v>
      </c>
      <c r="T209" s="26">
        <f>$G209*'HE25 DD Shares'!T208</f>
        <v>0</v>
      </c>
      <c r="U209" s="26">
        <f>$G209*'HE25 DD Shares'!U208</f>
        <v>0</v>
      </c>
      <c r="V209" s="26">
        <f>$G209*'HE25 DD Shares'!V208</f>
        <v>0</v>
      </c>
    </row>
    <row r="210" spans="1:24" ht="28.8" hidden="1" x14ac:dyDescent="0.3">
      <c r="A210" s="5" t="s">
        <v>193</v>
      </c>
      <c r="B210" s="6" t="s">
        <v>218</v>
      </c>
      <c r="C210" s="20">
        <v>12</v>
      </c>
      <c r="D210" s="9">
        <v>0.4</v>
      </c>
      <c r="E210" s="23">
        <f t="shared" si="29"/>
        <v>4.8000000000000007</v>
      </c>
      <c r="F210" s="9">
        <v>0</v>
      </c>
      <c r="G210" s="21">
        <f t="shared" si="30"/>
        <v>0</v>
      </c>
      <c r="H210" s="26">
        <f>$G210*'HE25 DD Shares'!H209</f>
        <v>0</v>
      </c>
      <c r="I210" s="26">
        <f>$G210*'HE25 DD Shares'!I209</f>
        <v>0</v>
      </c>
      <c r="J210" s="26">
        <f>$G210*'HE25 DD Shares'!J209</f>
        <v>0</v>
      </c>
      <c r="K210" s="26">
        <f>$G210*'HE25 DD Shares'!K209</f>
        <v>0</v>
      </c>
      <c r="L210" s="26">
        <f>$G210*'HE25 DD Shares'!L209</f>
        <v>0</v>
      </c>
      <c r="M210" s="26">
        <f>$G210*'HE25 DD Shares'!M209</f>
        <v>0</v>
      </c>
      <c r="N210" s="26">
        <f>$G210*'HE25 DD Shares'!N209</f>
        <v>0</v>
      </c>
      <c r="O210" s="26">
        <f>$G210*'HE25 DD Shares'!O209</f>
        <v>0</v>
      </c>
      <c r="P210" s="26">
        <f>$G210*'HE25 DD Shares'!P209</f>
        <v>0</v>
      </c>
      <c r="Q210" s="26">
        <f>$G210*'HE25 DD Shares'!Q209</f>
        <v>0</v>
      </c>
      <c r="R210" s="26">
        <f>$G210*'HE25 DD Shares'!R209</f>
        <v>0</v>
      </c>
      <c r="S210" s="26">
        <f>$G210*'HE25 DD Shares'!S209</f>
        <v>0</v>
      </c>
      <c r="T210" s="26">
        <f>$G210*'HE25 DD Shares'!T209</f>
        <v>0</v>
      </c>
      <c r="U210" s="26">
        <f>$G210*'HE25 DD Shares'!U209</f>
        <v>0</v>
      </c>
      <c r="V210" s="26">
        <f>$G210*'HE25 DD Shares'!V209</f>
        <v>0</v>
      </c>
    </row>
    <row r="211" spans="1:24" ht="28.8" hidden="1" x14ac:dyDescent="0.3">
      <c r="A211" s="5" t="s">
        <v>193</v>
      </c>
      <c r="B211" s="6" t="s">
        <v>219</v>
      </c>
      <c r="C211" s="20">
        <v>12</v>
      </c>
      <c r="D211" s="9">
        <v>0.4</v>
      </c>
      <c r="E211" s="23">
        <f t="shared" si="29"/>
        <v>4.8000000000000007</v>
      </c>
      <c r="F211" s="9">
        <v>0</v>
      </c>
      <c r="G211" s="21">
        <f t="shared" si="30"/>
        <v>0</v>
      </c>
      <c r="H211" s="26">
        <f>$G211*'HE25 DD Shares'!H210</f>
        <v>0</v>
      </c>
      <c r="I211" s="26">
        <f>$G211*'HE25 DD Shares'!I210</f>
        <v>0</v>
      </c>
      <c r="J211" s="26">
        <f>$G211*'HE25 DD Shares'!J210</f>
        <v>0</v>
      </c>
      <c r="K211" s="26">
        <f>$G211*'HE25 DD Shares'!K210</f>
        <v>0</v>
      </c>
      <c r="L211" s="26">
        <f>$G211*'HE25 DD Shares'!L210</f>
        <v>0</v>
      </c>
      <c r="M211" s="26">
        <f>$G211*'HE25 DD Shares'!M210</f>
        <v>0</v>
      </c>
      <c r="N211" s="26">
        <f>$G211*'HE25 DD Shares'!N210</f>
        <v>0</v>
      </c>
      <c r="O211" s="26">
        <f>$G211*'HE25 DD Shares'!O210</f>
        <v>0</v>
      </c>
      <c r="P211" s="26">
        <f>$G211*'HE25 DD Shares'!P210</f>
        <v>0</v>
      </c>
      <c r="Q211" s="26">
        <f>$G211*'HE25 DD Shares'!Q210</f>
        <v>0</v>
      </c>
      <c r="R211" s="26">
        <f>$G211*'HE25 DD Shares'!R210</f>
        <v>0</v>
      </c>
      <c r="S211" s="26">
        <f>$G211*'HE25 DD Shares'!S210</f>
        <v>0</v>
      </c>
      <c r="T211" s="26">
        <f>$G211*'HE25 DD Shares'!T210</f>
        <v>0</v>
      </c>
      <c r="U211" s="26">
        <f>$G211*'HE25 DD Shares'!U210</f>
        <v>0</v>
      </c>
      <c r="V211" s="26">
        <f>$G211*'HE25 DD Shares'!V210</f>
        <v>0</v>
      </c>
    </row>
    <row r="212" spans="1:24" hidden="1" x14ac:dyDescent="0.3">
      <c r="A212" s="5" t="s">
        <v>193</v>
      </c>
      <c r="B212" s="6" t="s">
        <v>220</v>
      </c>
      <c r="C212" s="20">
        <v>12</v>
      </c>
      <c r="D212" s="9">
        <v>0.4</v>
      </c>
      <c r="E212" s="23">
        <f t="shared" si="29"/>
        <v>4.8000000000000007</v>
      </c>
      <c r="F212" s="9">
        <v>0</v>
      </c>
      <c r="G212" s="21">
        <f t="shared" si="30"/>
        <v>0</v>
      </c>
      <c r="H212" s="26">
        <f>$G212*'HE25 DD Shares'!H211</f>
        <v>0</v>
      </c>
      <c r="I212" s="26">
        <f>$G212*'HE25 DD Shares'!I211</f>
        <v>0</v>
      </c>
      <c r="J212" s="26">
        <f>$G212*'HE25 DD Shares'!J211</f>
        <v>0</v>
      </c>
      <c r="K212" s="26">
        <f>$G212*'HE25 DD Shares'!K211</f>
        <v>0</v>
      </c>
      <c r="L212" s="26">
        <f>$G212*'HE25 DD Shares'!L211</f>
        <v>0</v>
      </c>
      <c r="M212" s="26">
        <f>$G212*'HE25 DD Shares'!M211</f>
        <v>0</v>
      </c>
      <c r="N212" s="26">
        <f>$G212*'HE25 DD Shares'!N211</f>
        <v>0</v>
      </c>
      <c r="O212" s="26">
        <f>$G212*'HE25 DD Shares'!O211</f>
        <v>0</v>
      </c>
      <c r="P212" s="26">
        <f>$G212*'HE25 DD Shares'!P211</f>
        <v>0</v>
      </c>
      <c r="Q212" s="26">
        <f>$G212*'HE25 DD Shares'!Q211</f>
        <v>0</v>
      </c>
      <c r="R212" s="26">
        <f>$G212*'HE25 DD Shares'!R211</f>
        <v>0</v>
      </c>
      <c r="S212" s="26">
        <f>$G212*'HE25 DD Shares'!S211</f>
        <v>0</v>
      </c>
      <c r="T212" s="26">
        <f>$G212*'HE25 DD Shares'!T211</f>
        <v>0</v>
      </c>
      <c r="U212" s="26">
        <f>$G212*'HE25 DD Shares'!U211</f>
        <v>0</v>
      </c>
      <c r="V212" s="26">
        <f>$G212*'HE25 DD Shares'!V211</f>
        <v>0</v>
      </c>
    </row>
    <row r="213" spans="1:24" ht="28.8" x14ac:dyDescent="0.3">
      <c r="A213" s="5" t="s">
        <v>193</v>
      </c>
      <c r="B213" s="6" t="s">
        <v>221</v>
      </c>
      <c r="C213" s="20">
        <v>8</v>
      </c>
      <c r="D213" s="9">
        <v>0.4</v>
      </c>
      <c r="E213" s="23">
        <f t="shared" si="29"/>
        <v>3.2</v>
      </c>
      <c r="F213" s="9">
        <v>0.4</v>
      </c>
      <c r="G213" s="21">
        <f t="shared" si="30"/>
        <v>1.2800000000000002</v>
      </c>
      <c r="H213" s="26">
        <f>$G213*'HE25 DD Shares'!H212</f>
        <v>1.2800000000000002</v>
      </c>
      <c r="I213" s="26">
        <f>$G213*'HE25 DD Shares'!I212</f>
        <v>0</v>
      </c>
      <c r="J213" s="26">
        <f>$G213*'HE25 DD Shares'!J212</f>
        <v>0</v>
      </c>
      <c r="K213" s="26">
        <f>$G213*'HE25 DD Shares'!K212</f>
        <v>0</v>
      </c>
      <c r="L213" s="26">
        <f>$G213*'HE25 DD Shares'!L212</f>
        <v>0</v>
      </c>
      <c r="M213" s="26">
        <f>$G213*'HE25 DD Shares'!M212</f>
        <v>0</v>
      </c>
      <c r="N213" s="26">
        <f>$G213*'HE25 DD Shares'!N212</f>
        <v>0</v>
      </c>
      <c r="O213" s="26">
        <f>$G213*'HE25 DD Shares'!O212</f>
        <v>0</v>
      </c>
      <c r="P213" s="26">
        <f>$G213*'HE25 DD Shares'!P212</f>
        <v>0</v>
      </c>
      <c r="Q213" s="26">
        <f>$G213*'HE25 DD Shares'!Q212</f>
        <v>0</v>
      </c>
      <c r="R213" s="26">
        <f>$G213*'HE25 DD Shares'!R212</f>
        <v>0</v>
      </c>
      <c r="S213" s="26">
        <f>$G213*'HE25 DD Shares'!S212</f>
        <v>0</v>
      </c>
      <c r="T213" s="26">
        <f>$G213*'HE25 DD Shares'!T212</f>
        <v>0</v>
      </c>
      <c r="U213" s="26">
        <f>$G213*'HE25 DD Shares'!U212</f>
        <v>0</v>
      </c>
      <c r="V213" s="26">
        <f>$G213*'HE25 DD Shares'!V212</f>
        <v>0</v>
      </c>
      <c r="W213" s="30">
        <f>SUM(H213:V213)</f>
        <v>1.2800000000000002</v>
      </c>
      <c r="X213">
        <f>IF(W213&lt;&gt;G213,1,0)</f>
        <v>0</v>
      </c>
    </row>
    <row r="214" spans="1:24" ht="28.8" hidden="1" x14ac:dyDescent="0.3">
      <c r="A214" s="5" t="s">
        <v>193</v>
      </c>
      <c r="B214" s="6" t="s">
        <v>222</v>
      </c>
      <c r="C214" s="20">
        <v>8</v>
      </c>
      <c r="D214" s="9">
        <v>1</v>
      </c>
      <c r="E214" s="23">
        <f t="shared" si="29"/>
        <v>8</v>
      </c>
      <c r="F214" s="9">
        <v>0</v>
      </c>
      <c r="G214" s="21">
        <f t="shared" si="30"/>
        <v>0</v>
      </c>
      <c r="H214" s="26">
        <f>$G214*'HE25 DD Shares'!H213</f>
        <v>0</v>
      </c>
      <c r="I214" s="26">
        <f>$G214*'HE25 DD Shares'!I213</f>
        <v>0</v>
      </c>
      <c r="J214" s="26">
        <f>$G214*'HE25 DD Shares'!J213</f>
        <v>0</v>
      </c>
      <c r="K214" s="26">
        <f>$G214*'HE25 DD Shares'!K213</f>
        <v>0</v>
      </c>
      <c r="L214" s="26">
        <f>$G214*'HE25 DD Shares'!L213</f>
        <v>0</v>
      </c>
      <c r="M214" s="26">
        <f>$G214*'HE25 DD Shares'!M213</f>
        <v>0</v>
      </c>
      <c r="N214" s="26">
        <f>$G214*'HE25 DD Shares'!N213</f>
        <v>0</v>
      </c>
      <c r="O214" s="26">
        <f>$G214*'HE25 DD Shares'!O213</f>
        <v>0</v>
      </c>
      <c r="P214" s="26">
        <f>$G214*'HE25 DD Shares'!P213</f>
        <v>0</v>
      </c>
      <c r="Q214" s="26">
        <f>$G214*'HE25 DD Shares'!Q213</f>
        <v>0</v>
      </c>
      <c r="R214" s="26">
        <f>$G214*'HE25 DD Shares'!R213</f>
        <v>0</v>
      </c>
      <c r="S214" s="26">
        <f>$G214*'HE25 DD Shares'!S213</f>
        <v>0</v>
      </c>
      <c r="T214" s="26">
        <f>$G214*'HE25 DD Shares'!T213</f>
        <v>0</v>
      </c>
      <c r="U214" s="26">
        <f>$G214*'HE25 DD Shares'!U213</f>
        <v>0</v>
      </c>
      <c r="V214" s="26">
        <f>$G214*'HE25 DD Shares'!V213</f>
        <v>0</v>
      </c>
    </row>
    <row r="215" spans="1:24" hidden="1" x14ac:dyDescent="0.3">
      <c r="A215" s="5" t="s">
        <v>193</v>
      </c>
      <c r="B215" s="6" t="s">
        <v>223</v>
      </c>
      <c r="C215" s="20">
        <v>8</v>
      </c>
      <c r="D215" s="9">
        <v>0.4</v>
      </c>
      <c r="E215" s="23">
        <f t="shared" si="29"/>
        <v>3.2</v>
      </c>
      <c r="F215" s="9">
        <v>0</v>
      </c>
      <c r="G215" s="21">
        <f t="shared" si="30"/>
        <v>0</v>
      </c>
      <c r="H215" s="26">
        <f>$G215*'HE25 DD Shares'!H214</f>
        <v>0</v>
      </c>
      <c r="I215" s="26">
        <f>$G215*'HE25 DD Shares'!I214</f>
        <v>0</v>
      </c>
      <c r="J215" s="26">
        <f>$G215*'HE25 DD Shares'!J214</f>
        <v>0</v>
      </c>
      <c r="K215" s="26">
        <f>$G215*'HE25 DD Shares'!K214</f>
        <v>0</v>
      </c>
      <c r="L215" s="26">
        <f>$G215*'HE25 DD Shares'!L214</f>
        <v>0</v>
      </c>
      <c r="M215" s="26">
        <f>$G215*'HE25 DD Shares'!M214</f>
        <v>0</v>
      </c>
      <c r="N215" s="26">
        <f>$G215*'HE25 DD Shares'!N214</f>
        <v>0</v>
      </c>
      <c r="O215" s="26">
        <f>$G215*'HE25 DD Shares'!O214</f>
        <v>0</v>
      </c>
      <c r="P215" s="26">
        <f>$G215*'HE25 DD Shares'!P214</f>
        <v>0</v>
      </c>
      <c r="Q215" s="26">
        <f>$G215*'HE25 DD Shares'!Q214</f>
        <v>0</v>
      </c>
      <c r="R215" s="26">
        <f>$G215*'HE25 DD Shares'!R214</f>
        <v>0</v>
      </c>
      <c r="S215" s="26">
        <f>$G215*'HE25 DD Shares'!S214</f>
        <v>0</v>
      </c>
      <c r="T215" s="26">
        <f>$G215*'HE25 DD Shares'!T214</f>
        <v>0</v>
      </c>
      <c r="U215" s="26">
        <f>$G215*'HE25 DD Shares'!U214</f>
        <v>0</v>
      </c>
      <c r="V215" s="26">
        <f>$G215*'HE25 DD Shares'!V214</f>
        <v>0</v>
      </c>
    </row>
    <row r="216" spans="1:24" ht="28.8" hidden="1" x14ac:dyDescent="0.3">
      <c r="A216" s="5" t="s">
        <v>193</v>
      </c>
      <c r="B216" s="6" t="s">
        <v>224</v>
      </c>
      <c r="C216" s="20">
        <v>8</v>
      </c>
      <c r="D216" s="9">
        <v>0.4</v>
      </c>
      <c r="E216" s="23">
        <f t="shared" si="29"/>
        <v>3.2</v>
      </c>
      <c r="F216" s="9">
        <v>0</v>
      </c>
      <c r="G216" s="21">
        <f t="shared" si="30"/>
        <v>0</v>
      </c>
      <c r="H216" s="26">
        <f>$G216*'HE25 DD Shares'!H215</f>
        <v>0</v>
      </c>
      <c r="I216" s="26">
        <f>$G216*'HE25 DD Shares'!I215</f>
        <v>0</v>
      </c>
      <c r="J216" s="26">
        <f>$G216*'HE25 DD Shares'!J215</f>
        <v>0</v>
      </c>
      <c r="K216" s="26">
        <f>$G216*'HE25 DD Shares'!K215</f>
        <v>0</v>
      </c>
      <c r="L216" s="26">
        <f>$G216*'HE25 DD Shares'!L215</f>
        <v>0</v>
      </c>
      <c r="M216" s="26">
        <f>$G216*'HE25 DD Shares'!M215</f>
        <v>0</v>
      </c>
      <c r="N216" s="26">
        <f>$G216*'HE25 DD Shares'!N215</f>
        <v>0</v>
      </c>
      <c r="O216" s="26">
        <f>$G216*'HE25 DD Shares'!O215</f>
        <v>0</v>
      </c>
      <c r="P216" s="26">
        <f>$G216*'HE25 DD Shares'!P215</f>
        <v>0</v>
      </c>
      <c r="Q216" s="26">
        <f>$G216*'HE25 DD Shares'!Q215</f>
        <v>0</v>
      </c>
      <c r="R216" s="26">
        <f>$G216*'HE25 DD Shares'!R215</f>
        <v>0</v>
      </c>
      <c r="S216" s="26">
        <f>$G216*'HE25 DD Shares'!S215</f>
        <v>0</v>
      </c>
      <c r="T216" s="26">
        <f>$G216*'HE25 DD Shares'!T215</f>
        <v>0</v>
      </c>
      <c r="U216" s="26">
        <f>$G216*'HE25 DD Shares'!U215</f>
        <v>0</v>
      </c>
      <c r="V216" s="26">
        <f>$G216*'HE25 DD Shares'!V215</f>
        <v>0</v>
      </c>
    </row>
    <row r="217" spans="1:24" ht="28.8" hidden="1" x14ac:dyDescent="0.3">
      <c r="A217" s="5" t="s">
        <v>193</v>
      </c>
      <c r="B217" s="6" t="s">
        <v>225</v>
      </c>
      <c r="C217" s="20">
        <v>10</v>
      </c>
      <c r="D217" s="9">
        <v>0.4</v>
      </c>
      <c r="E217" s="23">
        <f t="shared" si="29"/>
        <v>4</v>
      </c>
      <c r="F217" s="9">
        <v>0</v>
      </c>
      <c r="G217" s="21">
        <f t="shared" si="30"/>
        <v>0</v>
      </c>
      <c r="H217" s="26">
        <f>$G217*'HE25 DD Shares'!H216</f>
        <v>0</v>
      </c>
      <c r="I217" s="26">
        <f>$G217*'HE25 DD Shares'!I216</f>
        <v>0</v>
      </c>
      <c r="J217" s="26">
        <f>$G217*'HE25 DD Shares'!J216</f>
        <v>0</v>
      </c>
      <c r="K217" s="26">
        <f>$G217*'HE25 DD Shares'!K216</f>
        <v>0</v>
      </c>
      <c r="L217" s="26">
        <f>$G217*'HE25 DD Shares'!L216</f>
        <v>0</v>
      </c>
      <c r="M217" s="26">
        <f>$G217*'HE25 DD Shares'!M216</f>
        <v>0</v>
      </c>
      <c r="N217" s="26">
        <f>$G217*'HE25 DD Shares'!N216</f>
        <v>0</v>
      </c>
      <c r="O217" s="26">
        <f>$G217*'HE25 DD Shares'!O216</f>
        <v>0</v>
      </c>
      <c r="P217" s="26">
        <f>$G217*'HE25 DD Shares'!P216</f>
        <v>0</v>
      </c>
      <c r="Q217" s="26">
        <f>$G217*'HE25 DD Shares'!Q216</f>
        <v>0</v>
      </c>
      <c r="R217" s="26">
        <f>$G217*'HE25 DD Shares'!R216</f>
        <v>0</v>
      </c>
      <c r="S217" s="26">
        <f>$G217*'HE25 DD Shares'!S216</f>
        <v>0</v>
      </c>
      <c r="T217" s="26">
        <f>$G217*'HE25 DD Shares'!T216</f>
        <v>0</v>
      </c>
      <c r="U217" s="26">
        <f>$G217*'HE25 DD Shares'!U216</f>
        <v>0</v>
      </c>
      <c r="V217" s="26">
        <f>$G217*'HE25 DD Shares'!V216</f>
        <v>0</v>
      </c>
    </row>
    <row r="218" spans="1:24" hidden="1" x14ac:dyDescent="0.3">
      <c r="A218" s="5" t="s">
        <v>193</v>
      </c>
      <c r="B218" s="6" t="s">
        <v>226</v>
      </c>
      <c r="C218" s="20">
        <v>24</v>
      </c>
      <c r="D218" s="9">
        <v>0.4</v>
      </c>
      <c r="E218" s="23">
        <f t="shared" si="29"/>
        <v>9.6000000000000014</v>
      </c>
      <c r="F218" s="9">
        <v>0</v>
      </c>
      <c r="G218" s="21">
        <f t="shared" si="30"/>
        <v>0</v>
      </c>
      <c r="H218" s="26">
        <f>$G218*'HE25 DD Shares'!H217</f>
        <v>0</v>
      </c>
      <c r="I218" s="26">
        <f>$G218*'HE25 DD Shares'!I217</f>
        <v>0</v>
      </c>
      <c r="J218" s="26">
        <f>$G218*'HE25 DD Shares'!J217</f>
        <v>0</v>
      </c>
      <c r="K218" s="26">
        <f>$G218*'HE25 DD Shares'!K217</f>
        <v>0</v>
      </c>
      <c r="L218" s="26">
        <f>$G218*'HE25 DD Shares'!L217</f>
        <v>0</v>
      </c>
      <c r="M218" s="26">
        <f>$G218*'HE25 DD Shares'!M217</f>
        <v>0</v>
      </c>
      <c r="N218" s="26">
        <f>$G218*'HE25 DD Shares'!N217</f>
        <v>0</v>
      </c>
      <c r="O218" s="26">
        <f>$G218*'HE25 DD Shares'!O217</f>
        <v>0</v>
      </c>
      <c r="P218" s="26">
        <f>$G218*'HE25 DD Shares'!P217</f>
        <v>0</v>
      </c>
      <c r="Q218" s="26">
        <f>$G218*'HE25 DD Shares'!Q217</f>
        <v>0</v>
      </c>
      <c r="R218" s="26">
        <f>$G218*'HE25 DD Shares'!R217</f>
        <v>0</v>
      </c>
      <c r="S218" s="26">
        <f>$G218*'HE25 DD Shares'!S217</f>
        <v>0</v>
      </c>
      <c r="T218" s="26">
        <f>$G218*'HE25 DD Shares'!T217</f>
        <v>0</v>
      </c>
      <c r="U218" s="26">
        <f>$G218*'HE25 DD Shares'!U217</f>
        <v>0</v>
      </c>
      <c r="V218" s="26">
        <f>$G218*'HE25 DD Shares'!V217</f>
        <v>0</v>
      </c>
    </row>
    <row r="219" spans="1:24" hidden="1" x14ac:dyDescent="0.3">
      <c r="A219" s="5" t="s">
        <v>193</v>
      </c>
      <c r="B219" s="6" t="s">
        <v>227</v>
      </c>
      <c r="C219" s="20">
        <v>4</v>
      </c>
      <c r="D219" s="9">
        <v>0.4</v>
      </c>
      <c r="E219" s="23">
        <f t="shared" si="29"/>
        <v>1.6</v>
      </c>
      <c r="F219" s="9">
        <v>0</v>
      </c>
      <c r="G219" s="21">
        <f t="shared" si="30"/>
        <v>0</v>
      </c>
      <c r="H219" s="26">
        <f>$G219*'HE25 DD Shares'!H218</f>
        <v>0</v>
      </c>
      <c r="I219" s="26">
        <f>$G219*'HE25 DD Shares'!I218</f>
        <v>0</v>
      </c>
      <c r="J219" s="26">
        <f>$G219*'HE25 DD Shares'!J218</f>
        <v>0</v>
      </c>
      <c r="K219" s="26">
        <f>$G219*'HE25 DD Shares'!K218</f>
        <v>0</v>
      </c>
      <c r="L219" s="26">
        <f>$G219*'HE25 DD Shares'!L218</f>
        <v>0</v>
      </c>
      <c r="M219" s="26">
        <f>$G219*'HE25 DD Shares'!M218</f>
        <v>0</v>
      </c>
      <c r="N219" s="26">
        <f>$G219*'HE25 DD Shares'!N218</f>
        <v>0</v>
      </c>
      <c r="O219" s="26">
        <f>$G219*'HE25 DD Shares'!O218</f>
        <v>0</v>
      </c>
      <c r="P219" s="26">
        <f>$G219*'HE25 DD Shares'!P218</f>
        <v>0</v>
      </c>
      <c r="Q219" s="26">
        <f>$G219*'HE25 DD Shares'!Q218</f>
        <v>0</v>
      </c>
      <c r="R219" s="26">
        <f>$G219*'HE25 DD Shares'!R218</f>
        <v>0</v>
      </c>
      <c r="S219" s="26">
        <f>$G219*'HE25 DD Shares'!S218</f>
        <v>0</v>
      </c>
      <c r="T219" s="26">
        <f>$G219*'HE25 DD Shares'!T218</f>
        <v>0</v>
      </c>
      <c r="U219" s="26">
        <f>$G219*'HE25 DD Shares'!U218</f>
        <v>0</v>
      </c>
      <c r="V219" s="26">
        <f>$G219*'HE25 DD Shares'!V218</f>
        <v>0</v>
      </c>
    </row>
    <row r="220" spans="1:24" ht="28.8" hidden="1" x14ac:dyDescent="0.3">
      <c r="A220" s="5" t="s">
        <v>193</v>
      </c>
      <c r="B220" s="6" t="s">
        <v>228</v>
      </c>
      <c r="C220" s="20">
        <v>18</v>
      </c>
      <c r="D220" s="9">
        <v>0.4</v>
      </c>
      <c r="E220" s="23">
        <f t="shared" si="29"/>
        <v>7.2</v>
      </c>
      <c r="F220" s="9">
        <v>0</v>
      </c>
      <c r="G220" s="21">
        <f t="shared" si="30"/>
        <v>0</v>
      </c>
      <c r="H220" s="26">
        <f>$G220*'HE25 DD Shares'!H219</f>
        <v>0</v>
      </c>
      <c r="I220" s="26">
        <f>$G220*'HE25 DD Shares'!I219</f>
        <v>0</v>
      </c>
      <c r="J220" s="26">
        <f>$G220*'HE25 DD Shares'!J219</f>
        <v>0</v>
      </c>
      <c r="K220" s="26">
        <f>$G220*'HE25 DD Shares'!K219</f>
        <v>0</v>
      </c>
      <c r="L220" s="26">
        <f>$G220*'HE25 DD Shares'!L219</f>
        <v>0</v>
      </c>
      <c r="M220" s="26">
        <f>$G220*'HE25 DD Shares'!M219</f>
        <v>0</v>
      </c>
      <c r="N220" s="26">
        <f>$G220*'HE25 DD Shares'!N219</f>
        <v>0</v>
      </c>
      <c r="O220" s="26">
        <f>$G220*'HE25 DD Shares'!O219</f>
        <v>0</v>
      </c>
      <c r="P220" s="26">
        <f>$G220*'HE25 DD Shares'!P219</f>
        <v>0</v>
      </c>
      <c r="Q220" s="26">
        <f>$G220*'HE25 DD Shares'!Q219</f>
        <v>0</v>
      </c>
      <c r="R220" s="26">
        <f>$G220*'HE25 DD Shares'!R219</f>
        <v>0</v>
      </c>
      <c r="S220" s="26">
        <f>$G220*'HE25 DD Shares'!S219</f>
        <v>0</v>
      </c>
      <c r="T220" s="26">
        <f>$G220*'HE25 DD Shares'!T219</f>
        <v>0</v>
      </c>
      <c r="U220" s="26">
        <f>$G220*'HE25 DD Shares'!U219</f>
        <v>0</v>
      </c>
      <c r="V220" s="26">
        <f>$G220*'HE25 DD Shares'!V219</f>
        <v>0</v>
      </c>
    </row>
    <row r="221" spans="1:24" hidden="1" x14ac:dyDescent="0.3">
      <c r="A221" s="5" t="s">
        <v>193</v>
      </c>
      <c r="B221" s="6" t="s">
        <v>20</v>
      </c>
      <c r="C221" s="20">
        <v>689.1</v>
      </c>
      <c r="D221" s="9">
        <v>0</v>
      </c>
      <c r="E221" s="23">
        <f t="shared" si="29"/>
        <v>0</v>
      </c>
      <c r="F221" s="9">
        <v>0</v>
      </c>
      <c r="G221" s="21">
        <f t="shared" si="30"/>
        <v>0</v>
      </c>
      <c r="H221" s="26">
        <f>$G221*'HE25 DD Shares'!H220</f>
        <v>0</v>
      </c>
      <c r="I221" s="26">
        <f>$G221*'HE25 DD Shares'!I220</f>
        <v>0</v>
      </c>
      <c r="J221" s="26">
        <f>$G221*'HE25 DD Shares'!J220</f>
        <v>0</v>
      </c>
      <c r="K221" s="26">
        <f>$G221*'HE25 DD Shares'!K220</f>
        <v>0</v>
      </c>
      <c r="L221" s="26">
        <f>$G221*'HE25 DD Shares'!L220</f>
        <v>0</v>
      </c>
      <c r="M221" s="26">
        <f>$G221*'HE25 DD Shares'!M220</f>
        <v>0</v>
      </c>
      <c r="N221" s="26">
        <f>$G221*'HE25 DD Shares'!N220</f>
        <v>0</v>
      </c>
      <c r="O221" s="26">
        <f>$G221*'HE25 DD Shares'!O220</f>
        <v>0</v>
      </c>
      <c r="P221" s="26">
        <f>$G221*'HE25 DD Shares'!P220</f>
        <v>0</v>
      </c>
      <c r="Q221" s="26">
        <f>$G221*'HE25 DD Shares'!Q220</f>
        <v>0</v>
      </c>
      <c r="R221" s="26">
        <f>$G221*'HE25 DD Shares'!R220</f>
        <v>0</v>
      </c>
      <c r="S221" s="26">
        <f>$G221*'HE25 DD Shares'!S220</f>
        <v>0</v>
      </c>
      <c r="T221" s="26">
        <f>$G221*'HE25 DD Shares'!T220</f>
        <v>0</v>
      </c>
      <c r="U221" s="26">
        <f>$G221*'HE25 DD Shares'!U220</f>
        <v>0</v>
      </c>
      <c r="V221" s="26">
        <f>$G221*'HE25 DD Shares'!V220</f>
        <v>0</v>
      </c>
    </row>
    <row r="222" spans="1:24" ht="28.8" hidden="1" x14ac:dyDescent="0.3">
      <c r="A222" s="5" t="s">
        <v>193</v>
      </c>
      <c r="B222" s="6" t="s">
        <v>229</v>
      </c>
      <c r="C222" s="20">
        <v>6</v>
      </c>
      <c r="D222" s="9">
        <v>0.4</v>
      </c>
      <c r="E222" s="23">
        <f t="shared" si="29"/>
        <v>2.4000000000000004</v>
      </c>
      <c r="F222" s="9">
        <v>0</v>
      </c>
      <c r="G222" s="21">
        <f t="shared" si="30"/>
        <v>0</v>
      </c>
      <c r="H222" s="26">
        <f>$G222*'HE25 DD Shares'!H221</f>
        <v>0</v>
      </c>
      <c r="I222" s="26">
        <f>$G222*'HE25 DD Shares'!I221</f>
        <v>0</v>
      </c>
      <c r="J222" s="26">
        <f>$G222*'HE25 DD Shares'!J221</f>
        <v>0</v>
      </c>
      <c r="K222" s="26">
        <f>$G222*'HE25 DD Shares'!K221</f>
        <v>0</v>
      </c>
      <c r="L222" s="26">
        <f>$G222*'HE25 DD Shares'!L221</f>
        <v>0</v>
      </c>
      <c r="M222" s="26">
        <f>$G222*'HE25 DD Shares'!M221</f>
        <v>0</v>
      </c>
      <c r="N222" s="26">
        <f>$G222*'HE25 DD Shares'!N221</f>
        <v>0</v>
      </c>
      <c r="O222" s="26">
        <f>$G222*'HE25 DD Shares'!O221</f>
        <v>0</v>
      </c>
      <c r="P222" s="26">
        <f>$G222*'HE25 DD Shares'!P221</f>
        <v>0</v>
      </c>
      <c r="Q222" s="26">
        <f>$G222*'HE25 DD Shares'!Q221</f>
        <v>0</v>
      </c>
      <c r="R222" s="26">
        <f>$G222*'HE25 DD Shares'!R221</f>
        <v>0</v>
      </c>
      <c r="S222" s="26">
        <f>$G222*'HE25 DD Shares'!S221</f>
        <v>0</v>
      </c>
      <c r="T222" s="26">
        <f>$G222*'HE25 DD Shares'!T221</f>
        <v>0</v>
      </c>
      <c r="U222" s="26">
        <f>$G222*'HE25 DD Shares'!U221</f>
        <v>0</v>
      </c>
      <c r="V222" s="26">
        <f>$G222*'HE25 DD Shares'!V221</f>
        <v>0</v>
      </c>
    </row>
    <row r="223" spans="1:24" ht="28.8" hidden="1" x14ac:dyDescent="0.3">
      <c r="A223" s="5" t="s">
        <v>193</v>
      </c>
      <c r="B223" s="6" t="s">
        <v>230</v>
      </c>
      <c r="C223" s="20">
        <v>12</v>
      </c>
      <c r="D223" s="9">
        <v>0.4</v>
      </c>
      <c r="E223" s="23">
        <f t="shared" si="29"/>
        <v>4.8000000000000007</v>
      </c>
      <c r="F223" s="9">
        <v>0</v>
      </c>
      <c r="G223" s="21">
        <f t="shared" si="30"/>
        <v>0</v>
      </c>
      <c r="H223" s="26">
        <f>$G223*'HE25 DD Shares'!H222</f>
        <v>0</v>
      </c>
      <c r="I223" s="26">
        <f>$G223*'HE25 DD Shares'!I222</f>
        <v>0</v>
      </c>
      <c r="J223" s="26">
        <f>$G223*'HE25 DD Shares'!J222</f>
        <v>0</v>
      </c>
      <c r="K223" s="26">
        <f>$G223*'HE25 DD Shares'!K222</f>
        <v>0</v>
      </c>
      <c r="L223" s="26">
        <f>$G223*'HE25 DD Shares'!L222</f>
        <v>0</v>
      </c>
      <c r="M223" s="26">
        <f>$G223*'HE25 DD Shares'!M222</f>
        <v>0</v>
      </c>
      <c r="N223" s="26">
        <f>$G223*'HE25 DD Shares'!N222</f>
        <v>0</v>
      </c>
      <c r="O223" s="26">
        <f>$G223*'HE25 DD Shares'!O222</f>
        <v>0</v>
      </c>
      <c r="P223" s="26">
        <f>$G223*'HE25 DD Shares'!P222</f>
        <v>0</v>
      </c>
      <c r="Q223" s="26">
        <f>$G223*'HE25 DD Shares'!Q222</f>
        <v>0</v>
      </c>
      <c r="R223" s="26">
        <f>$G223*'HE25 DD Shares'!R222</f>
        <v>0</v>
      </c>
      <c r="S223" s="26">
        <f>$G223*'HE25 DD Shares'!S222</f>
        <v>0</v>
      </c>
      <c r="T223" s="26">
        <f>$G223*'HE25 DD Shares'!T222</f>
        <v>0</v>
      </c>
      <c r="U223" s="26">
        <f>$G223*'HE25 DD Shares'!U222</f>
        <v>0</v>
      </c>
      <c r="V223" s="26">
        <f>$G223*'HE25 DD Shares'!V222</f>
        <v>0</v>
      </c>
    </row>
    <row r="224" spans="1:24" ht="43.2" hidden="1" x14ac:dyDescent="0.3">
      <c r="A224" s="5" t="s">
        <v>193</v>
      </c>
      <c r="B224" s="6" t="s">
        <v>231</v>
      </c>
      <c r="C224" s="20">
        <v>10</v>
      </c>
      <c r="D224" s="9">
        <v>0.4</v>
      </c>
      <c r="E224" s="23">
        <f t="shared" si="29"/>
        <v>4</v>
      </c>
      <c r="F224" s="9">
        <v>0</v>
      </c>
      <c r="G224" s="21">
        <f t="shared" si="30"/>
        <v>0</v>
      </c>
      <c r="H224" s="26">
        <f>$G224*'HE25 DD Shares'!H223</f>
        <v>0</v>
      </c>
      <c r="I224" s="26">
        <f>$G224*'HE25 DD Shares'!I223</f>
        <v>0</v>
      </c>
      <c r="J224" s="26">
        <f>$G224*'HE25 DD Shares'!J223</f>
        <v>0</v>
      </c>
      <c r="K224" s="26">
        <f>$G224*'HE25 DD Shares'!K223</f>
        <v>0</v>
      </c>
      <c r="L224" s="26">
        <f>$G224*'HE25 DD Shares'!L223</f>
        <v>0</v>
      </c>
      <c r="M224" s="26">
        <f>$G224*'HE25 DD Shares'!M223</f>
        <v>0</v>
      </c>
      <c r="N224" s="26">
        <f>$G224*'HE25 DD Shares'!N223</f>
        <v>0</v>
      </c>
      <c r="O224" s="26">
        <f>$G224*'HE25 DD Shares'!O223</f>
        <v>0</v>
      </c>
      <c r="P224" s="26">
        <f>$G224*'HE25 DD Shares'!P223</f>
        <v>0</v>
      </c>
      <c r="Q224" s="26">
        <f>$G224*'HE25 DD Shares'!Q223</f>
        <v>0</v>
      </c>
      <c r="R224" s="26">
        <f>$G224*'HE25 DD Shares'!R223</f>
        <v>0</v>
      </c>
      <c r="S224" s="26">
        <f>$G224*'HE25 DD Shares'!S223</f>
        <v>0</v>
      </c>
      <c r="T224" s="26">
        <f>$G224*'HE25 DD Shares'!T223</f>
        <v>0</v>
      </c>
      <c r="U224" s="26">
        <f>$G224*'HE25 DD Shares'!U223</f>
        <v>0</v>
      </c>
      <c r="V224" s="26">
        <f>$G224*'HE25 DD Shares'!V223</f>
        <v>0</v>
      </c>
    </row>
    <row r="225" spans="1:24" ht="28.8" x14ac:dyDescent="0.3">
      <c r="A225" s="5" t="s">
        <v>193</v>
      </c>
      <c r="B225" s="6" t="s">
        <v>232</v>
      </c>
      <c r="C225" s="20">
        <v>10</v>
      </c>
      <c r="D225" s="9">
        <v>1</v>
      </c>
      <c r="E225" s="23">
        <f t="shared" si="29"/>
        <v>10</v>
      </c>
      <c r="F225" s="9">
        <v>0.4</v>
      </c>
      <c r="G225" s="21">
        <f t="shared" si="30"/>
        <v>4</v>
      </c>
      <c r="H225" s="26">
        <f>$G225*'HE25 DD Shares'!H224</f>
        <v>0</v>
      </c>
      <c r="I225" s="26">
        <f>$G225*'HE25 DD Shares'!I224</f>
        <v>0</v>
      </c>
      <c r="J225" s="26">
        <f>$G225*'HE25 DD Shares'!J224</f>
        <v>0</v>
      </c>
      <c r="K225" s="26">
        <f>$G225*'HE25 DD Shares'!K224</f>
        <v>0</v>
      </c>
      <c r="L225" s="26">
        <f>$G225*'HE25 DD Shares'!L224</f>
        <v>0</v>
      </c>
      <c r="M225" s="26">
        <f>$G225*'HE25 DD Shares'!M224</f>
        <v>0</v>
      </c>
      <c r="N225" s="26">
        <f>$G225*'HE25 DD Shares'!N224</f>
        <v>0</v>
      </c>
      <c r="O225" s="26">
        <f>$G225*'HE25 DD Shares'!O224</f>
        <v>0</v>
      </c>
      <c r="P225" s="26">
        <f>$G225*'HE25 DD Shares'!P224</f>
        <v>1.1111111111111112</v>
      </c>
      <c r="Q225" s="26">
        <f>$G225*'HE25 DD Shares'!Q224</f>
        <v>1.5555555555555556</v>
      </c>
      <c r="R225" s="26">
        <f>$G225*'HE25 DD Shares'!R224</f>
        <v>1.3333333333333333</v>
      </c>
      <c r="S225" s="26">
        <f>$G225*'HE25 DD Shares'!S224</f>
        <v>0</v>
      </c>
      <c r="T225" s="26">
        <f>$G225*'HE25 DD Shares'!T224</f>
        <v>0</v>
      </c>
      <c r="U225" s="26">
        <f>$G225*'HE25 DD Shares'!U224</f>
        <v>0</v>
      </c>
      <c r="V225" s="26">
        <f>$G225*'HE25 DD Shares'!V224</f>
        <v>0</v>
      </c>
      <c r="W225" s="30">
        <f t="shared" ref="W225:W226" si="31">SUM(H225:V225)</f>
        <v>4</v>
      </c>
      <c r="X225">
        <f t="shared" ref="X225:X226" si="32">IF(W225&lt;&gt;G225,1,0)</f>
        <v>0</v>
      </c>
    </row>
    <row r="226" spans="1:24" x14ac:dyDescent="0.3">
      <c r="A226" s="5" t="s">
        <v>233</v>
      </c>
      <c r="B226" s="6" t="s">
        <v>234</v>
      </c>
      <c r="C226" s="20">
        <v>108</v>
      </c>
      <c r="D226" s="9">
        <v>0.4</v>
      </c>
      <c r="E226" s="23">
        <f t="shared" si="29"/>
        <v>43.2</v>
      </c>
      <c r="F226" s="9">
        <v>1</v>
      </c>
      <c r="G226" s="21">
        <f t="shared" si="30"/>
        <v>43.2</v>
      </c>
      <c r="H226" s="26">
        <f>$G226*'HE25 DD Shares'!H225</f>
        <v>0</v>
      </c>
      <c r="I226" s="26">
        <f>$G226*'HE25 DD Shares'!I225</f>
        <v>0</v>
      </c>
      <c r="J226" s="26">
        <f>$G226*'HE25 DD Shares'!J225</f>
        <v>0</v>
      </c>
      <c r="K226" s="26">
        <f>$G226*'HE25 DD Shares'!K225</f>
        <v>0</v>
      </c>
      <c r="L226" s="26">
        <f>$G226*'HE25 DD Shares'!L225</f>
        <v>0</v>
      </c>
      <c r="M226" s="26">
        <f>$G226*'HE25 DD Shares'!M225</f>
        <v>0</v>
      </c>
      <c r="N226" s="26">
        <f>$G226*'HE25 DD Shares'!N225</f>
        <v>0</v>
      </c>
      <c r="O226" s="26">
        <f>$G226*'HE25 DD Shares'!O225</f>
        <v>0</v>
      </c>
      <c r="P226" s="26">
        <f>$G226*'HE25 DD Shares'!P225</f>
        <v>0</v>
      </c>
      <c r="Q226" s="26">
        <f>$G226*'HE25 DD Shares'!Q225</f>
        <v>0</v>
      </c>
      <c r="R226" s="26">
        <f>$G226*'HE25 DD Shares'!R225</f>
        <v>23.261538461538461</v>
      </c>
      <c r="S226" s="26">
        <f>$G226*'HE25 DD Shares'!S225</f>
        <v>19.938461538461542</v>
      </c>
      <c r="T226" s="26">
        <f>$G226*'HE25 DD Shares'!T225</f>
        <v>0</v>
      </c>
      <c r="U226" s="26">
        <f>$G226*'HE25 DD Shares'!U225</f>
        <v>0</v>
      </c>
      <c r="V226" s="26">
        <f>$G226*'HE25 DD Shares'!V225</f>
        <v>0</v>
      </c>
      <c r="W226" s="30">
        <f t="shared" si="31"/>
        <v>43.2</v>
      </c>
      <c r="X226">
        <f t="shared" si="32"/>
        <v>0</v>
      </c>
    </row>
    <row r="227" spans="1:24" hidden="1" x14ac:dyDescent="0.3">
      <c r="A227" s="5" t="s">
        <v>233</v>
      </c>
      <c r="B227" s="6" t="s">
        <v>235</v>
      </c>
      <c r="C227" s="20">
        <v>35</v>
      </c>
      <c r="D227" s="9">
        <v>0.4</v>
      </c>
      <c r="E227" s="23">
        <f t="shared" si="29"/>
        <v>14</v>
      </c>
      <c r="F227" s="9">
        <v>0</v>
      </c>
      <c r="G227" s="21">
        <f t="shared" si="30"/>
        <v>0</v>
      </c>
      <c r="H227" s="26">
        <f>$G227*'HE25 DD Shares'!H226</f>
        <v>0</v>
      </c>
      <c r="I227" s="26">
        <f>$G227*'HE25 DD Shares'!I226</f>
        <v>0</v>
      </c>
      <c r="J227" s="26">
        <f>$G227*'HE25 DD Shares'!J226</f>
        <v>0</v>
      </c>
      <c r="K227" s="26">
        <f>$G227*'HE25 DD Shares'!K226</f>
        <v>0</v>
      </c>
      <c r="L227" s="26">
        <f>$G227*'HE25 DD Shares'!L226</f>
        <v>0</v>
      </c>
      <c r="M227" s="26">
        <f>$G227*'HE25 DD Shares'!M226</f>
        <v>0</v>
      </c>
      <c r="N227" s="26">
        <f>$G227*'HE25 DD Shares'!N226</f>
        <v>0</v>
      </c>
      <c r="O227" s="26">
        <f>$G227*'HE25 DD Shares'!O226</f>
        <v>0</v>
      </c>
      <c r="P227" s="26">
        <f>$G227*'HE25 DD Shares'!P226</f>
        <v>0</v>
      </c>
      <c r="Q227" s="26">
        <f>$G227*'HE25 DD Shares'!Q226</f>
        <v>0</v>
      </c>
      <c r="R227" s="26">
        <f>$G227*'HE25 DD Shares'!R226</f>
        <v>0</v>
      </c>
      <c r="S227" s="26">
        <f>$G227*'HE25 DD Shares'!S226</f>
        <v>0</v>
      </c>
      <c r="T227" s="26">
        <f>$G227*'HE25 DD Shares'!T226</f>
        <v>0</v>
      </c>
      <c r="U227" s="26">
        <f>$G227*'HE25 DD Shares'!U226</f>
        <v>0</v>
      </c>
      <c r="V227" s="26">
        <f>$G227*'HE25 DD Shares'!V226</f>
        <v>0</v>
      </c>
    </row>
    <row r="228" spans="1:24" hidden="1" x14ac:dyDescent="0.3">
      <c r="A228" s="5" t="s">
        <v>233</v>
      </c>
      <c r="B228" s="6" t="s">
        <v>20</v>
      </c>
      <c r="C228" s="20">
        <v>22.553599999999999</v>
      </c>
      <c r="D228" s="9">
        <v>0</v>
      </c>
      <c r="E228" s="23">
        <f t="shared" si="29"/>
        <v>0</v>
      </c>
      <c r="F228" s="9">
        <v>0</v>
      </c>
      <c r="G228" s="21">
        <f t="shared" si="30"/>
        <v>0</v>
      </c>
      <c r="H228" s="26">
        <f>$G228*'HE25 DD Shares'!H227</f>
        <v>0</v>
      </c>
      <c r="I228" s="26">
        <f>$G228*'HE25 DD Shares'!I227</f>
        <v>0</v>
      </c>
      <c r="J228" s="26">
        <f>$G228*'HE25 DD Shares'!J227</f>
        <v>0</v>
      </c>
      <c r="K228" s="26">
        <f>$G228*'HE25 DD Shares'!K227</f>
        <v>0</v>
      </c>
      <c r="L228" s="26">
        <f>$G228*'HE25 DD Shares'!L227</f>
        <v>0</v>
      </c>
      <c r="M228" s="26">
        <f>$G228*'HE25 DD Shares'!M227</f>
        <v>0</v>
      </c>
      <c r="N228" s="26">
        <f>$G228*'HE25 DD Shares'!N227</f>
        <v>0</v>
      </c>
      <c r="O228" s="26">
        <f>$G228*'HE25 DD Shares'!O227</f>
        <v>0</v>
      </c>
      <c r="P228" s="26">
        <f>$G228*'HE25 DD Shares'!P227</f>
        <v>0</v>
      </c>
      <c r="Q228" s="26">
        <f>$G228*'HE25 DD Shares'!Q227</f>
        <v>0</v>
      </c>
      <c r="R228" s="26">
        <f>$G228*'HE25 DD Shares'!R227</f>
        <v>0</v>
      </c>
      <c r="S228" s="26">
        <f>$G228*'HE25 DD Shares'!S227</f>
        <v>0</v>
      </c>
      <c r="T228" s="26">
        <f>$G228*'HE25 DD Shares'!T227</f>
        <v>0</v>
      </c>
      <c r="U228" s="26">
        <f>$G228*'HE25 DD Shares'!U227</f>
        <v>0</v>
      </c>
      <c r="V228" s="26">
        <f>$G228*'HE25 DD Shares'!V227</f>
        <v>0</v>
      </c>
    </row>
    <row r="229" spans="1:24" x14ac:dyDescent="0.3">
      <c r="A229" s="5" t="s">
        <v>236</v>
      </c>
      <c r="B229" s="6" t="s">
        <v>237</v>
      </c>
      <c r="C229" s="20">
        <v>40</v>
      </c>
      <c r="D229" s="9">
        <v>1</v>
      </c>
      <c r="E229" s="23">
        <f t="shared" si="29"/>
        <v>40</v>
      </c>
      <c r="F229" s="9">
        <v>1</v>
      </c>
      <c r="G229" s="21">
        <f t="shared" si="30"/>
        <v>40</v>
      </c>
      <c r="H229" s="26">
        <f>$G229*'HE25 DD Shares'!H228</f>
        <v>0</v>
      </c>
      <c r="I229" s="26">
        <f>$G229*'HE25 DD Shares'!I228</f>
        <v>0</v>
      </c>
      <c r="J229" s="26">
        <f>$G229*'HE25 DD Shares'!J228</f>
        <v>0</v>
      </c>
      <c r="K229" s="26">
        <f>$G229*'HE25 DD Shares'!K228</f>
        <v>0</v>
      </c>
      <c r="L229" s="26">
        <f>$G229*'HE25 DD Shares'!L228</f>
        <v>0</v>
      </c>
      <c r="M229" s="26">
        <f>$G229*'HE25 DD Shares'!M228</f>
        <v>0</v>
      </c>
      <c r="N229" s="26">
        <f>$G229*'HE25 DD Shares'!N228</f>
        <v>0</v>
      </c>
      <c r="O229" s="26">
        <f>$G229*'HE25 DD Shares'!O228</f>
        <v>0</v>
      </c>
      <c r="P229" s="26">
        <f>$G229*'HE25 DD Shares'!P228</f>
        <v>0</v>
      </c>
      <c r="Q229" s="26">
        <f>$G229*'HE25 DD Shares'!Q228</f>
        <v>40</v>
      </c>
      <c r="R229" s="26">
        <f>$G229*'HE25 DD Shares'!R228</f>
        <v>0</v>
      </c>
      <c r="S229" s="26">
        <f>$G229*'HE25 DD Shares'!S228</f>
        <v>0</v>
      </c>
      <c r="T229" s="26">
        <f>$G229*'HE25 DD Shares'!T228</f>
        <v>0</v>
      </c>
      <c r="U229" s="26">
        <f>$G229*'HE25 DD Shares'!U228</f>
        <v>0</v>
      </c>
      <c r="V229" s="26">
        <f>$G229*'HE25 DD Shares'!V228</f>
        <v>0</v>
      </c>
      <c r="W229" s="30">
        <f t="shared" ref="W229:W231" si="33">SUM(H229:V229)</f>
        <v>40</v>
      </c>
      <c r="X229">
        <f t="shared" ref="X229:X231" si="34">IF(W229&lt;&gt;G229,1,0)</f>
        <v>0</v>
      </c>
    </row>
    <row r="230" spans="1:24" x14ac:dyDescent="0.3">
      <c r="A230" s="5" t="s">
        <v>236</v>
      </c>
      <c r="B230" s="6" t="s">
        <v>238</v>
      </c>
      <c r="C230" s="20">
        <v>30</v>
      </c>
      <c r="D230" s="9">
        <v>1</v>
      </c>
      <c r="E230" s="23">
        <f t="shared" si="29"/>
        <v>30</v>
      </c>
      <c r="F230" s="9">
        <v>0.4</v>
      </c>
      <c r="G230" s="21">
        <f t="shared" si="30"/>
        <v>12</v>
      </c>
      <c r="H230" s="26">
        <f>$G230*'HE25 DD Shares'!H229</f>
        <v>0</v>
      </c>
      <c r="I230" s="26">
        <f>$G230*'HE25 DD Shares'!I229</f>
        <v>0</v>
      </c>
      <c r="J230" s="26">
        <f>$G230*'HE25 DD Shares'!J229</f>
        <v>0</v>
      </c>
      <c r="K230" s="26">
        <f>$G230*'HE25 DD Shares'!K229</f>
        <v>0</v>
      </c>
      <c r="L230" s="26">
        <f>$G230*'HE25 DD Shares'!L229</f>
        <v>0</v>
      </c>
      <c r="M230" s="26">
        <f>$G230*'HE25 DD Shares'!M229</f>
        <v>0</v>
      </c>
      <c r="N230" s="26">
        <f>$G230*'HE25 DD Shares'!N229</f>
        <v>0</v>
      </c>
      <c r="O230" s="26">
        <f>$G230*'HE25 DD Shares'!O229</f>
        <v>0</v>
      </c>
      <c r="P230" s="26">
        <f>$G230*'HE25 DD Shares'!P229</f>
        <v>0</v>
      </c>
      <c r="Q230" s="26">
        <f>$G230*'HE25 DD Shares'!Q229</f>
        <v>12</v>
      </c>
      <c r="R230" s="26">
        <f>$G230*'HE25 DD Shares'!R229</f>
        <v>0</v>
      </c>
      <c r="S230" s="26">
        <f>$G230*'HE25 DD Shares'!S229</f>
        <v>0</v>
      </c>
      <c r="T230" s="26">
        <f>$G230*'HE25 DD Shares'!T229</f>
        <v>0</v>
      </c>
      <c r="U230" s="26">
        <f>$G230*'HE25 DD Shares'!U229</f>
        <v>0</v>
      </c>
      <c r="V230" s="26">
        <f>$G230*'HE25 DD Shares'!V229</f>
        <v>0</v>
      </c>
      <c r="W230" s="30">
        <f t="shared" si="33"/>
        <v>12</v>
      </c>
      <c r="X230">
        <f t="shared" si="34"/>
        <v>0</v>
      </c>
    </row>
    <row r="231" spans="1:24" x14ac:dyDescent="0.3">
      <c r="A231" s="5" t="s">
        <v>236</v>
      </c>
      <c r="B231" s="6" t="s">
        <v>239</v>
      </c>
      <c r="C231" s="20">
        <v>15</v>
      </c>
      <c r="D231" s="9">
        <v>1</v>
      </c>
      <c r="E231" s="23">
        <f t="shared" si="29"/>
        <v>15</v>
      </c>
      <c r="F231" s="9">
        <v>0.4</v>
      </c>
      <c r="G231" s="21">
        <f t="shared" si="30"/>
        <v>6</v>
      </c>
      <c r="H231" s="26">
        <f>$G231*'HE25 DD Shares'!H230</f>
        <v>0</v>
      </c>
      <c r="I231" s="26">
        <f>$G231*'HE25 DD Shares'!I230</f>
        <v>0</v>
      </c>
      <c r="J231" s="26">
        <f>$G231*'HE25 DD Shares'!J230</f>
        <v>0</v>
      </c>
      <c r="K231" s="26">
        <f>$G231*'HE25 DD Shares'!K230</f>
        <v>0</v>
      </c>
      <c r="L231" s="26">
        <f>$G231*'HE25 DD Shares'!L230</f>
        <v>0</v>
      </c>
      <c r="M231" s="26">
        <f>$G231*'HE25 DD Shares'!M230</f>
        <v>0</v>
      </c>
      <c r="N231" s="26">
        <f>$G231*'HE25 DD Shares'!N230</f>
        <v>0</v>
      </c>
      <c r="O231" s="26">
        <f>$G231*'HE25 DD Shares'!O230</f>
        <v>0</v>
      </c>
      <c r="P231" s="26">
        <f>$G231*'HE25 DD Shares'!P230</f>
        <v>0</v>
      </c>
      <c r="Q231" s="26">
        <f>$G231*'HE25 DD Shares'!Q230</f>
        <v>6</v>
      </c>
      <c r="R231" s="26">
        <f>$G231*'HE25 DD Shares'!R230</f>
        <v>0</v>
      </c>
      <c r="S231" s="26">
        <f>$G231*'HE25 DD Shares'!S230</f>
        <v>0</v>
      </c>
      <c r="T231" s="26">
        <f>$G231*'HE25 DD Shares'!T230</f>
        <v>0</v>
      </c>
      <c r="U231" s="26">
        <f>$G231*'HE25 DD Shares'!U230</f>
        <v>0</v>
      </c>
      <c r="V231" s="26">
        <f>$G231*'HE25 DD Shares'!V230</f>
        <v>0</v>
      </c>
      <c r="W231" s="30">
        <f t="shared" si="33"/>
        <v>6</v>
      </c>
      <c r="X231">
        <f t="shared" si="34"/>
        <v>0</v>
      </c>
    </row>
    <row r="232" spans="1:24" ht="28.8" hidden="1" x14ac:dyDescent="0.3">
      <c r="A232" s="5" t="s">
        <v>236</v>
      </c>
      <c r="B232" s="6" t="s">
        <v>240</v>
      </c>
      <c r="C232" s="20">
        <v>30</v>
      </c>
      <c r="D232" s="9">
        <v>0.4</v>
      </c>
      <c r="E232" s="23">
        <f t="shared" si="29"/>
        <v>12</v>
      </c>
      <c r="F232" s="9">
        <v>0</v>
      </c>
      <c r="G232" s="21">
        <f t="shared" si="30"/>
        <v>0</v>
      </c>
      <c r="H232" s="26">
        <f>$G232*'HE25 DD Shares'!H231</f>
        <v>0</v>
      </c>
      <c r="I232" s="26">
        <f>$G232*'HE25 DD Shares'!I231</f>
        <v>0</v>
      </c>
      <c r="J232" s="26">
        <f>$G232*'HE25 DD Shares'!J231</f>
        <v>0</v>
      </c>
      <c r="K232" s="26">
        <f>$G232*'HE25 DD Shares'!K231</f>
        <v>0</v>
      </c>
      <c r="L232" s="26">
        <f>$G232*'HE25 DD Shares'!L231</f>
        <v>0</v>
      </c>
      <c r="M232" s="26">
        <f>$G232*'HE25 DD Shares'!M231</f>
        <v>0</v>
      </c>
      <c r="N232" s="26">
        <f>$G232*'HE25 DD Shares'!N231</f>
        <v>0</v>
      </c>
      <c r="O232" s="26">
        <f>$G232*'HE25 DD Shares'!O231</f>
        <v>0</v>
      </c>
      <c r="P232" s="26">
        <f>$G232*'HE25 DD Shares'!P231</f>
        <v>0</v>
      </c>
      <c r="Q232" s="26">
        <f>$G232*'HE25 DD Shares'!Q231</f>
        <v>0</v>
      </c>
      <c r="R232" s="26">
        <f>$G232*'HE25 DD Shares'!R231</f>
        <v>0</v>
      </c>
      <c r="S232" s="26">
        <f>$G232*'HE25 DD Shares'!S231</f>
        <v>0</v>
      </c>
      <c r="T232" s="26">
        <f>$G232*'HE25 DD Shares'!T231</f>
        <v>0</v>
      </c>
      <c r="U232" s="26">
        <f>$G232*'HE25 DD Shares'!U231</f>
        <v>0</v>
      </c>
      <c r="V232" s="26">
        <f>$G232*'HE25 DD Shares'!V231</f>
        <v>0</v>
      </c>
    </row>
    <row r="233" spans="1:24" hidden="1" x14ac:dyDescent="0.3">
      <c r="A233" s="5" t="s">
        <v>236</v>
      </c>
      <c r="B233" s="6" t="s">
        <v>241</v>
      </c>
      <c r="C233" s="20">
        <v>0.15</v>
      </c>
      <c r="D233" s="9">
        <v>0.4</v>
      </c>
      <c r="E233" s="23">
        <f t="shared" si="29"/>
        <v>0.06</v>
      </c>
      <c r="F233" s="9">
        <v>0</v>
      </c>
      <c r="G233" s="21">
        <f t="shared" si="30"/>
        <v>0</v>
      </c>
      <c r="H233" s="26">
        <f>$G233*'HE25 DD Shares'!H232</f>
        <v>0</v>
      </c>
      <c r="I233" s="26">
        <f>$G233*'HE25 DD Shares'!I232</f>
        <v>0</v>
      </c>
      <c r="J233" s="26">
        <f>$G233*'HE25 DD Shares'!J232</f>
        <v>0</v>
      </c>
      <c r="K233" s="26">
        <f>$G233*'HE25 DD Shares'!K232</f>
        <v>0</v>
      </c>
      <c r="L233" s="26">
        <f>$G233*'HE25 DD Shares'!L232</f>
        <v>0</v>
      </c>
      <c r="M233" s="26">
        <f>$G233*'HE25 DD Shares'!M232</f>
        <v>0</v>
      </c>
      <c r="N233" s="26">
        <f>$G233*'HE25 DD Shares'!N232</f>
        <v>0</v>
      </c>
      <c r="O233" s="26">
        <f>$G233*'HE25 DD Shares'!O232</f>
        <v>0</v>
      </c>
      <c r="P233" s="26">
        <f>$G233*'HE25 DD Shares'!P232</f>
        <v>0</v>
      </c>
      <c r="Q233" s="26">
        <f>$G233*'HE25 DD Shares'!Q232</f>
        <v>0</v>
      </c>
      <c r="R233" s="26">
        <f>$G233*'HE25 DD Shares'!R232</f>
        <v>0</v>
      </c>
      <c r="S233" s="26">
        <f>$G233*'HE25 DD Shares'!S232</f>
        <v>0</v>
      </c>
      <c r="T233" s="26">
        <f>$G233*'HE25 DD Shares'!T232</f>
        <v>0</v>
      </c>
      <c r="U233" s="26">
        <f>$G233*'HE25 DD Shares'!U232</f>
        <v>0</v>
      </c>
      <c r="V233" s="26">
        <f>$G233*'HE25 DD Shares'!V232</f>
        <v>0</v>
      </c>
    </row>
    <row r="234" spans="1:24" hidden="1" x14ac:dyDescent="0.3">
      <c r="A234" s="5" t="s">
        <v>236</v>
      </c>
      <c r="B234" s="6" t="s">
        <v>242</v>
      </c>
      <c r="C234" s="20">
        <v>8</v>
      </c>
      <c r="D234" s="9">
        <v>1</v>
      </c>
      <c r="E234" s="23">
        <f t="shared" si="29"/>
        <v>8</v>
      </c>
      <c r="F234" s="9">
        <v>0</v>
      </c>
      <c r="G234" s="21">
        <f t="shared" si="30"/>
        <v>0</v>
      </c>
      <c r="H234" s="26">
        <f>$G234*'HE25 DD Shares'!H233</f>
        <v>0</v>
      </c>
      <c r="I234" s="26">
        <f>$G234*'HE25 DD Shares'!I233</f>
        <v>0</v>
      </c>
      <c r="J234" s="26">
        <f>$G234*'HE25 DD Shares'!J233</f>
        <v>0</v>
      </c>
      <c r="K234" s="26">
        <f>$G234*'HE25 DD Shares'!K233</f>
        <v>0</v>
      </c>
      <c r="L234" s="26">
        <f>$G234*'HE25 DD Shares'!L233</f>
        <v>0</v>
      </c>
      <c r="M234" s="26">
        <f>$G234*'HE25 DD Shares'!M233</f>
        <v>0</v>
      </c>
      <c r="N234" s="26">
        <f>$G234*'HE25 DD Shares'!N233</f>
        <v>0</v>
      </c>
      <c r="O234" s="26">
        <f>$G234*'HE25 DD Shares'!O233</f>
        <v>0</v>
      </c>
      <c r="P234" s="26">
        <f>$G234*'HE25 DD Shares'!P233</f>
        <v>0</v>
      </c>
      <c r="Q234" s="26">
        <f>$G234*'HE25 DD Shares'!Q233</f>
        <v>0</v>
      </c>
      <c r="R234" s="26">
        <f>$G234*'HE25 DD Shares'!R233</f>
        <v>0</v>
      </c>
      <c r="S234" s="26">
        <f>$G234*'HE25 DD Shares'!S233</f>
        <v>0</v>
      </c>
      <c r="T234" s="26">
        <f>$G234*'HE25 DD Shares'!T233</f>
        <v>0</v>
      </c>
      <c r="U234" s="26">
        <f>$G234*'HE25 DD Shares'!U233</f>
        <v>0</v>
      </c>
      <c r="V234" s="26">
        <f>$G234*'HE25 DD Shares'!V233</f>
        <v>0</v>
      </c>
    </row>
    <row r="235" spans="1:24" hidden="1" x14ac:dyDescent="0.3">
      <c r="A235" s="5" t="s">
        <v>236</v>
      </c>
      <c r="B235" s="6" t="s">
        <v>243</v>
      </c>
      <c r="C235" s="20">
        <v>24</v>
      </c>
      <c r="D235" s="9">
        <v>1</v>
      </c>
      <c r="E235" s="23">
        <f t="shared" si="29"/>
        <v>24</v>
      </c>
      <c r="F235" s="9">
        <v>0</v>
      </c>
      <c r="G235" s="21">
        <f t="shared" si="30"/>
        <v>0</v>
      </c>
      <c r="H235" s="26">
        <f>$G235*'HE25 DD Shares'!H234</f>
        <v>0</v>
      </c>
      <c r="I235" s="26">
        <f>$G235*'HE25 DD Shares'!I234</f>
        <v>0</v>
      </c>
      <c r="J235" s="26">
        <f>$G235*'HE25 DD Shares'!J234</f>
        <v>0</v>
      </c>
      <c r="K235" s="26">
        <f>$G235*'HE25 DD Shares'!K234</f>
        <v>0</v>
      </c>
      <c r="L235" s="26">
        <f>$G235*'HE25 DD Shares'!L234</f>
        <v>0</v>
      </c>
      <c r="M235" s="26">
        <f>$G235*'HE25 DD Shares'!M234</f>
        <v>0</v>
      </c>
      <c r="N235" s="26">
        <f>$G235*'HE25 DD Shares'!N234</f>
        <v>0</v>
      </c>
      <c r="O235" s="26">
        <f>$G235*'HE25 DD Shares'!O234</f>
        <v>0</v>
      </c>
      <c r="P235" s="26">
        <f>$G235*'HE25 DD Shares'!P234</f>
        <v>0</v>
      </c>
      <c r="Q235" s="26">
        <f>$G235*'HE25 DD Shares'!Q234</f>
        <v>0</v>
      </c>
      <c r="R235" s="26">
        <f>$G235*'HE25 DD Shares'!R234</f>
        <v>0</v>
      </c>
      <c r="S235" s="26">
        <f>$G235*'HE25 DD Shares'!S234</f>
        <v>0</v>
      </c>
      <c r="T235" s="26">
        <f>$G235*'HE25 DD Shares'!T234</f>
        <v>0</v>
      </c>
      <c r="U235" s="26">
        <f>$G235*'HE25 DD Shares'!U234</f>
        <v>0</v>
      </c>
      <c r="V235" s="26">
        <f>$G235*'HE25 DD Shares'!V234</f>
        <v>0</v>
      </c>
    </row>
    <row r="236" spans="1:24" hidden="1" x14ac:dyDescent="0.3">
      <c r="A236" s="5" t="s">
        <v>236</v>
      </c>
      <c r="B236" s="6" t="s">
        <v>244</v>
      </c>
      <c r="C236" s="20">
        <v>16.5</v>
      </c>
      <c r="D236" s="9">
        <v>0.4</v>
      </c>
      <c r="E236" s="23">
        <f t="shared" si="29"/>
        <v>6.6000000000000005</v>
      </c>
      <c r="F236" s="9">
        <v>0</v>
      </c>
      <c r="G236" s="21">
        <f t="shared" si="30"/>
        <v>0</v>
      </c>
      <c r="H236" s="26">
        <f>$G236*'HE25 DD Shares'!H235</f>
        <v>0</v>
      </c>
      <c r="I236" s="26">
        <f>$G236*'HE25 DD Shares'!I235</f>
        <v>0</v>
      </c>
      <c r="J236" s="26">
        <f>$G236*'HE25 DD Shares'!J235</f>
        <v>0</v>
      </c>
      <c r="K236" s="26">
        <f>$G236*'HE25 DD Shares'!K235</f>
        <v>0</v>
      </c>
      <c r="L236" s="26">
        <f>$G236*'HE25 DD Shares'!L235</f>
        <v>0</v>
      </c>
      <c r="M236" s="26">
        <f>$G236*'HE25 DD Shares'!M235</f>
        <v>0</v>
      </c>
      <c r="N236" s="26">
        <f>$G236*'HE25 DD Shares'!N235</f>
        <v>0</v>
      </c>
      <c r="O236" s="26">
        <f>$G236*'HE25 DD Shares'!O235</f>
        <v>0</v>
      </c>
      <c r="P236" s="26">
        <f>$G236*'HE25 DD Shares'!P235</f>
        <v>0</v>
      </c>
      <c r="Q236" s="26">
        <f>$G236*'HE25 DD Shares'!Q235</f>
        <v>0</v>
      </c>
      <c r="R236" s="26">
        <f>$G236*'HE25 DD Shares'!R235</f>
        <v>0</v>
      </c>
      <c r="S236" s="26">
        <f>$G236*'HE25 DD Shares'!S235</f>
        <v>0</v>
      </c>
      <c r="T236" s="26">
        <f>$G236*'HE25 DD Shares'!T235</f>
        <v>0</v>
      </c>
      <c r="U236" s="26">
        <f>$G236*'HE25 DD Shares'!U235</f>
        <v>0</v>
      </c>
      <c r="V236" s="26">
        <f>$G236*'HE25 DD Shares'!V235</f>
        <v>0</v>
      </c>
    </row>
    <row r="237" spans="1:24" hidden="1" x14ac:dyDescent="0.3">
      <c r="A237" s="5" t="s">
        <v>236</v>
      </c>
      <c r="B237" s="6" t="s">
        <v>245</v>
      </c>
      <c r="C237" s="20">
        <v>16</v>
      </c>
      <c r="D237" s="9">
        <v>1</v>
      </c>
      <c r="E237" s="23">
        <f t="shared" si="29"/>
        <v>16</v>
      </c>
      <c r="F237" s="9">
        <v>0</v>
      </c>
      <c r="G237" s="21">
        <f t="shared" si="30"/>
        <v>0</v>
      </c>
      <c r="H237" s="26">
        <f>$G237*'HE25 DD Shares'!H236</f>
        <v>0</v>
      </c>
      <c r="I237" s="26">
        <f>$G237*'HE25 DD Shares'!I236</f>
        <v>0</v>
      </c>
      <c r="J237" s="26">
        <f>$G237*'HE25 DD Shares'!J236</f>
        <v>0</v>
      </c>
      <c r="K237" s="26">
        <f>$G237*'HE25 DD Shares'!K236</f>
        <v>0</v>
      </c>
      <c r="L237" s="26">
        <f>$G237*'HE25 DD Shares'!L236</f>
        <v>0</v>
      </c>
      <c r="M237" s="26">
        <f>$G237*'HE25 DD Shares'!M236</f>
        <v>0</v>
      </c>
      <c r="N237" s="26">
        <f>$G237*'HE25 DD Shares'!N236</f>
        <v>0</v>
      </c>
      <c r="O237" s="26">
        <f>$G237*'HE25 DD Shares'!O236</f>
        <v>0</v>
      </c>
      <c r="P237" s="26">
        <f>$G237*'HE25 DD Shares'!P236</f>
        <v>0</v>
      </c>
      <c r="Q237" s="26">
        <f>$G237*'HE25 DD Shares'!Q236</f>
        <v>0</v>
      </c>
      <c r="R237" s="26">
        <f>$G237*'HE25 DD Shares'!R236</f>
        <v>0</v>
      </c>
      <c r="S237" s="26">
        <f>$G237*'HE25 DD Shares'!S236</f>
        <v>0</v>
      </c>
      <c r="T237" s="26">
        <f>$G237*'HE25 DD Shares'!T236</f>
        <v>0</v>
      </c>
      <c r="U237" s="26">
        <f>$G237*'HE25 DD Shares'!U236</f>
        <v>0</v>
      </c>
      <c r="V237" s="26">
        <f>$G237*'HE25 DD Shares'!V236</f>
        <v>0</v>
      </c>
    </row>
    <row r="238" spans="1:24" hidden="1" x14ac:dyDescent="0.3">
      <c r="A238" s="5" t="s">
        <v>236</v>
      </c>
      <c r="B238" s="6" t="s">
        <v>246</v>
      </c>
      <c r="C238" s="20">
        <v>45</v>
      </c>
      <c r="D238" s="9">
        <v>0.4</v>
      </c>
      <c r="E238" s="23">
        <f t="shared" si="29"/>
        <v>18</v>
      </c>
      <c r="F238" s="9">
        <v>0</v>
      </c>
      <c r="G238" s="21">
        <f t="shared" si="30"/>
        <v>0</v>
      </c>
      <c r="H238" s="26">
        <f>$G238*'HE25 DD Shares'!H237</f>
        <v>0</v>
      </c>
      <c r="I238" s="26">
        <f>$G238*'HE25 DD Shares'!I237</f>
        <v>0</v>
      </c>
      <c r="J238" s="26">
        <f>$G238*'HE25 DD Shares'!J237</f>
        <v>0</v>
      </c>
      <c r="K238" s="26">
        <f>$G238*'HE25 DD Shares'!K237</f>
        <v>0</v>
      </c>
      <c r="L238" s="26">
        <f>$G238*'HE25 DD Shares'!L237</f>
        <v>0</v>
      </c>
      <c r="M238" s="26">
        <f>$G238*'HE25 DD Shares'!M237</f>
        <v>0</v>
      </c>
      <c r="N238" s="26">
        <f>$G238*'HE25 DD Shares'!N237</f>
        <v>0</v>
      </c>
      <c r="O238" s="26">
        <f>$G238*'HE25 DD Shares'!O237</f>
        <v>0</v>
      </c>
      <c r="P238" s="26">
        <f>$G238*'HE25 DD Shares'!P237</f>
        <v>0</v>
      </c>
      <c r="Q238" s="26">
        <f>$G238*'HE25 DD Shares'!Q237</f>
        <v>0</v>
      </c>
      <c r="R238" s="26">
        <f>$G238*'HE25 DD Shares'!R237</f>
        <v>0</v>
      </c>
      <c r="S238" s="26">
        <f>$G238*'HE25 DD Shares'!S237</f>
        <v>0</v>
      </c>
      <c r="T238" s="26">
        <f>$G238*'HE25 DD Shares'!T237</f>
        <v>0</v>
      </c>
      <c r="U238" s="26">
        <f>$G238*'HE25 DD Shares'!U237</f>
        <v>0</v>
      </c>
      <c r="V238" s="26">
        <f>$G238*'HE25 DD Shares'!V237</f>
        <v>0</v>
      </c>
    </row>
    <row r="239" spans="1:24" hidden="1" x14ac:dyDescent="0.3">
      <c r="A239" s="5" t="s">
        <v>236</v>
      </c>
      <c r="B239" s="6" t="s">
        <v>247</v>
      </c>
      <c r="C239" s="20">
        <v>0.3</v>
      </c>
      <c r="D239" s="9">
        <v>0.4</v>
      </c>
      <c r="E239" s="23">
        <f t="shared" si="29"/>
        <v>0.12</v>
      </c>
      <c r="F239" s="9">
        <v>0</v>
      </c>
      <c r="G239" s="21">
        <f t="shared" si="30"/>
        <v>0</v>
      </c>
      <c r="H239" s="26">
        <f>$G239*'HE25 DD Shares'!H238</f>
        <v>0</v>
      </c>
      <c r="I239" s="26">
        <f>$G239*'HE25 DD Shares'!I238</f>
        <v>0</v>
      </c>
      <c r="J239" s="26">
        <f>$G239*'HE25 DD Shares'!J238</f>
        <v>0</v>
      </c>
      <c r="K239" s="26">
        <f>$G239*'HE25 DD Shares'!K238</f>
        <v>0</v>
      </c>
      <c r="L239" s="26">
        <f>$G239*'HE25 DD Shares'!L238</f>
        <v>0</v>
      </c>
      <c r="M239" s="26">
        <f>$G239*'HE25 DD Shares'!M238</f>
        <v>0</v>
      </c>
      <c r="N239" s="26">
        <f>$G239*'HE25 DD Shares'!N238</f>
        <v>0</v>
      </c>
      <c r="O239" s="26">
        <f>$G239*'HE25 DD Shares'!O238</f>
        <v>0</v>
      </c>
      <c r="P239" s="26">
        <f>$G239*'HE25 DD Shares'!P238</f>
        <v>0</v>
      </c>
      <c r="Q239" s="26">
        <f>$G239*'HE25 DD Shares'!Q238</f>
        <v>0</v>
      </c>
      <c r="R239" s="26">
        <f>$G239*'HE25 DD Shares'!R238</f>
        <v>0</v>
      </c>
      <c r="S239" s="26">
        <f>$G239*'HE25 DD Shares'!S238</f>
        <v>0</v>
      </c>
      <c r="T239" s="26">
        <f>$G239*'HE25 DD Shares'!T238</f>
        <v>0</v>
      </c>
      <c r="U239" s="26">
        <f>$G239*'HE25 DD Shares'!U238</f>
        <v>0</v>
      </c>
      <c r="V239" s="26">
        <f>$G239*'HE25 DD Shares'!V238</f>
        <v>0</v>
      </c>
    </row>
    <row r="240" spans="1:24" ht="28.8" hidden="1" x14ac:dyDescent="0.3">
      <c r="A240" s="5" t="s">
        <v>236</v>
      </c>
      <c r="B240" s="6" t="s">
        <v>248</v>
      </c>
      <c r="C240" s="20">
        <v>25</v>
      </c>
      <c r="D240" s="9">
        <v>0.4</v>
      </c>
      <c r="E240" s="23">
        <f t="shared" si="29"/>
        <v>10</v>
      </c>
      <c r="F240" s="9">
        <v>0</v>
      </c>
      <c r="G240" s="21">
        <f t="shared" si="30"/>
        <v>0</v>
      </c>
      <c r="H240" s="26">
        <f>$G240*'HE25 DD Shares'!H239</f>
        <v>0</v>
      </c>
      <c r="I240" s="26">
        <f>$G240*'HE25 DD Shares'!I239</f>
        <v>0</v>
      </c>
      <c r="J240" s="26">
        <f>$G240*'HE25 DD Shares'!J239</f>
        <v>0</v>
      </c>
      <c r="K240" s="26">
        <f>$G240*'HE25 DD Shares'!K239</f>
        <v>0</v>
      </c>
      <c r="L240" s="26">
        <f>$G240*'HE25 DD Shares'!L239</f>
        <v>0</v>
      </c>
      <c r="M240" s="26">
        <f>$G240*'HE25 DD Shares'!M239</f>
        <v>0</v>
      </c>
      <c r="N240" s="26">
        <f>$G240*'HE25 DD Shares'!N239</f>
        <v>0</v>
      </c>
      <c r="O240" s="26">
        <f>$G240*'HE25 DD Shares'!O239</f>
        <v>0</v>
      </c>
      <c r="P240" s="26">
        <f>$G240*'HE25 DD Shares'!P239</f>
        <v>0</v>
      </c>
      <c r="Q240" s="26">
        <f>$G240*'HE25 DD Shares'!Q239</f>
        <v>0</v>
      </c>
      <c r="R240" s="26">
        <f>$G240*'HE25 DD Shares'!R239</f>
        <v>0</v>
      </c>
      <c r="S240" s="26">
        <f>$G240*'HE25 DD Shares'!S239</f>
        <v>0</v>
      </c>
      <c r="T240" s="26">
        <f>$G240*'HE25 DD Shares'!T239</f>
        <v>0</v>
      </c>
      <c r="U240" s="26">
        <f>$G240*'HE25 DD Shares'!U239</f>
        <v>0</v>
      </c>
      <c r="V240" s="26">
        <f>$G240*'HE25 DD Shares'!V239</f>
        <v>0</v>
      </c>
    </row>
    <row r="241" spans="1:24" hidden="1" x14ac:dyDescent="0.3">
      <c r="A241" s="5" t="s">
        <v>236</v>
      </c>
      <c r="B241" s="6" t="s">
        <v>249</v>
      </c>
      <c r="C241" s="20">
        <v>20</v>
      </c>
      <c r="D241" s="9">
        <v>0.4</v>
      </c>
      <c r="E241" s="23">
        <f t="shared" si="29"/>
        <v>8</v>
      </c>
      <c r="F241" s="9">
        <v>0</v>
      </c>
      <c r="G241" s="21">
        <f t="shared" si="30"/>
        <v>0</v>
      </c>
      <c r="H241" s="26">
        <f>$G241*'HE25 DD Shares'!H240</f>
        <v>0</v>
      </c>
      <c r="I241" s="26">
        <f>$G241*'HE25 DD Shares'!I240</f>
        <v>0</v>
      </c>
      <c r="J241" s="26">
        <f>$G241*'HE25 DD Shares'!J240</f>
        <v>0</v>
      </c>
      <c r="K241" s="26">
        <f>$G241*'HE25 DD Shares'!K240</f>
        <v>0</v>
      </c>
      <c r="L241" s="26">
        <f>$G241*'HE25 DD Shares'!L240</f>
        <v>0</v>
      </c>
      <c r="M241" s="26">
        <f>$G241*'HE25 DD Shares'!M240</f>
        <v>0</v>
      </c>
      <c r="N241" s="26">
        <f>$G241*'HE25 DD Shares'!N240</f>
        <v>0</v>
      </c>
      <c r="O241" s="26">
        <f>$G241*'HE25 DD Shares'!O240</f>
        <v>0</v>
      </c>
      <c r="P241" s="26">
        <f>$G241*'HE25 DD Shares'!P240</f>
        <v>0</v>
      </c>
      <c r="Q241" s="26">
        <f>$G241*'HE25 DD Shares'!Q240</f>
        <v>0</v>
      </c>
      <c r="R241" s="26">
        <f>$G241*'HE25 DD Shares'!R240</f>
        <v>0</v>
      </c>
      <c r="S241" s="26">
        <f>$G241*'HE25 DD Shares'!S240</f>
        <v>0</v>
      </c>
      <c r="T241" s="26">
        <f>$G241*'HE25 DD Shares'!T240</f>
        <v>0</v>
      </c>
      <c r="U241" s="26">
        <f>$G241*'HE25 DD Shares'!U240</f>
        <v>0</v>
      </c>
      <c r="V241" s="26">
        <f>$G241*'HE25 DD Shares'!V240</f>
        <v>0</v>
      </c>
    </row>
    <row r="242" spans="1:24" hidden="1" x14ac:dyDescent="0.3">
      <c r="A242" s="5" t="s">
        <v>236</v>
      </c>
      <c r="B242" s="6" t="s">
        <v>250</v>
      </c>
      <c r="C242" s="20">
        <v>20</v>
      </c>
      <c r="D242" s="9">
        <v>0.4</v>
      </c>
      <c r="E242" s="23">
        <f t="shared" si="29"/>
        <v>8</v>
      </c>
      <c r="F242" s="9">
        <v>0</v>
      </c>
      <c r="G242" s="21">
        <f t="shared" si="30"/>
        <v>0</v>
      </c>
      <c r="H242" s="26">
        <f>$G242*'HE25 DD Shares'!H241</f>
        <v>0</v>
      </c>
      <c r="I242" s="26">
        <f>$G242*'HE25 DD Shares'!I241</f>
        <v>0</v>
      </c>
      <c r="J242" s="26">
        <f>$G242*'HE25 DD Shares'!J241</f>
        <v>0</v>
      </c>
      <c r="K242" s="26">
        <f>$G242*'HE25 DD Shares'!K241</f>
        <v>0</v>
      </c>
      <c r="L242" s="26">
        <f>$G242*'HE25 DD Shares'!L241</f>
        <v>0</v>
      </c>
      <c r="M242" s="26">
        <f>$G242*'HE25 DD Shares'!M241</f>
        <v>0</v>
      </c>
      <c r="N242" s="26">
        <f>$G242*'HE25 DD Shares'!N241</f>
        <v>0</v>
      </c>
      <c r="O242" s="26">
        <f>$G242*'HE25 DD Shares'!O241</f>
        <v>0</v>
      </c>
      <c r="P242" s="26">
        <f>$G242*'HE25 DD Shares'!P241</f>
        <v>0</v>
      </c>
      <c r="Q242" s="26">
        <f>$G242*'HE25 DD Shares'!Q241</f>
        <v>0</v>
      </c>
      <c r="R242" s="26">
        <f>$G242*'HE25 DD Shares'!R241</f>
        <v>0</v>
      </c>
      <c r="S242" s="26">
        <f>$G242*'HE25 DD Shares'!S241</f>
        <v>0</v>
      </c>
      <c r="T242" s="26">
        <f>$G242*'HE25 DD Shares'!T241</f>
        <v>0</v>
      </c>
      <c r="U242" s="26">
        <f>$G242*'HE25 DD Shares'!U241</f>
        <v>0</v>
      </c>
      <c r="V242" s="26">
        <f>$G242*'HE25 DD Shares'!V241</f>
        <v>0</v>
      </c>
    </row>
    <row r="243" spans="1:24" hidden="1" x14ac:dyDescent="0.3">
      <c r="A243" s="5" t="s">
        <v>236</v>
      </c>
      <c r="B243" s="6" t="s">
        <v>251</v>
      </c>
      <c r="C243" s="20">
        <v>20</v>
      </c>
      <c r="D243" s="9">
        <v>0.4</v>
      </c>
      <c r="E243" s="23">
        <f t="shared" si="29"/>
        <v>8</v>
      </c>
      <c r="F243" s="9">
        <v>0</v>
      </c>
      <c r="G243" s="21">
        <f t="shared" si="30"/>
        <v>0</v>
      </c>
      <c r="H243" s="26">
        <f>$G243*'HE25 DD Shares'!H242</f>
        <v>0</v>
      </c>
      <c r="I243" s="26">
        <f>$G243*'HE25 DD Shares'!I242</f>
        <v>0</v>
      </c>
      <c r="J243" s="26">
        <f>$G243*'HE25 DD Shares'!J242</f>
        <v>0</v>
      </c>
      <c r="K243" s="26">
        <f>$G243*'HE25 DD Shares'!K242</f>
        <v>0</v>
      </c>
      <c r="L243" s="26">
        <f>$G243*'HE25 DD Shares'!L242</f>
        <v>0</v>
      </c>
      <c r="M243" s="26">
        <f>$G243*'HE25 DD Shares'!M242</f>
        <v>0</v>
      </c>
      <c r="N243" s="26">
        <f>$G243*'HE25 DD Shares'!N242</f>
        <v>0</v>
      </c>
      <c r="O243" s="26">
        <f>$G243*'HE25 DD Shares'!O242</f>
        <v>0</v>
      </c>
      <c r="P243" s="26">
        <f>$G243*'HE25 DD Shares'!P242</f>
        <v>0</v>
      </c>
      <c r="Q243" s="26">
        <f>$G243*'HE25 DD Shares'!Q242</f>
        <v>0</v>
      </c>
      <c r="R243" s="26">
        <f>$G243*'HE25 DD Shares'!R242</f>
        <v>0</v>
      </c>
      <c r="S243" s="26">
        <f>$G243*'HE25 DD Shares'!S242</f>
        <v>0</v>
      </c>
      <c r="T243" s="26">
        <f>$G243*'HE25 DD Shares'!T242</f>
        <v>0</v>
      </c>
      <c r="U243" s="26">
        <f>$G243*'HE25 DD Shares'!U242</f>
        <v>0</v>
      </c>
      <c r="V243" s="26">
        <f>$G243*'HE25 DD Shares'!V242</f>
        <v>0</v>
      </c>
    </row>
    <row r="244" spans="1:24" ht="28.8" hidden="1" x14ac:dyDescent="0.3">
      <c r="A244" s="5" t="s">
        <v>236</v>
      </c>
      <c r="B244" s="6" t="s">
        <v>252</v>
      </c>
      <c r="C244" s="20">
        <v>30</v>
      </c>
      <c r="D244" s="9">
        <v>0.4</v>
      </c>
      <c r="E244" s="23">
        <f t="shared" si="29"/>
        <v>12</v>
      </c>
      <c r="F244" s="9">
        <v>0</v>
      </c>
      <c r="G244" s="21">
        <f t="shared" si="30"/>
        <v>0</v>
      </c>
      <c r="H244" s="26">
        <f>$G244*'HE25 DD Shares'!H243</f>
        <v>0</v>
      </c>
      <c r="I244" s="26">
        <f>$G244*'HE25 DD Shares'!I243</f>
        <v>0</v>
      </c>
      <c r="J244" s="26">
        <f>$G244*'HE25 DD Shares'!J243</f>
        <v>0</v>
      </c>
      <c r="K244" s="26">
        <f>$G244*'HE25 DD Shares'!K243</f>
        <v>0</v>
      </c>
      <c r="L244" s="26">
        <f>$G244*'HE25 DD Shares'!L243</f>
        <v>0</v>
      </c>
      <c r="M244" s="26">
        <f>$G244*'HE25 DD Shares'!M243</f>
        <v>0</v>
      </c>
      <c r="N244" s="26">
        <f>$G244*'HE25 DD Shares'!N243</f>
        <v>0</v>
      </c>
      <c r="O244" s="26">
        <f>$G244*'HE25 DD Shares'!O243</f>
        <v>0</v>
      </c>
      <c r="P244" s="26">
        <f>$G244*'HE25 DD Shares'!P243</f>
        <v>0</v>
      </c>
      <c r="Q244" s="26">
        <f>$G244*'HE25 DD Shares'!Q243</f>
        <v>0</v>
      </c>
      <c r="R244" s="26">
        <f>$G244*'HE25 DD Shares'!R243</f>
        <v>0</v>
      </c>
      <c r="S244" s="26">
        <f>$G244*'HE25 DD Shares'!S243</f>
        <v>0</v>
      </c>
      <c r="T244" s="26">
        <f>$G244*'HE25 DD Shares'!T243</f>
        <v>0</v>
      </c>
      <c r="U244" s="26">
        <f>$G244*'HE25 DD Shares'!U243</f>
        <v>0</v>
      </c>
      <c r="V244" s="26">
        <f>$G244*'HE25 DD Shares'!V243</f>
        <v>0</v>
      </c>
    </row>
    <row r="245" spans="1:24" hidden="1" x14ac:dyDescent="0.3">
      <c r="A245" s="5" t="s">
        <v>236</v>
      </c>
      <c r="B245" s="6" t="s">
        <v>253</v>
      </c>
      <c r="C245" s="20">
        <v>1</v>
      </c>
      <c r="D245" s="9">
        <v>1</v>
      </c>
      <c r="E245" s="23">
        <f t="shared" si="29"/>
        <v>1</v>
      </c>
      <c r="F245" s="9">
        <v>0</v>
      </c>
      <c r="G245" s="21">
        <f t="shared" si="30"/>
        <v>0</v>
      </c>
      <c r="H245" s="26">
        <f>$G245*'HE25 DD Shares'!H244</f>
        <v>0</v>
      </c>
      <c r="I245" s="26">
        <f>$G245*'HE25 DD Shares'!I244</f>
        <v>0</v>
      </c>
      <c r="J245" s="26">
        <f>$G245*'HE25 DD Shares'!J244</f>
        <v>0</v>
      </c>
      <c r="K245" s="26">
        <f>$G245*'HE25 DD Shares'!K244</f>
        <v>0</v>
      </c>
      <c r="L245" s="26">
        <f>$G245*'HE25 DD Shares'!L244</f>
        <v>0</v>
      </c>
      <c r="M245" s="26">
        <f>$G245*'HE25 DD Shares'!M244</f>
        <v>0</v>
      </c>
      <c r="N245" s="26">
        <f>$G245*'HE25 DD Shares'!N244</f>
        <v>0</v>
      </c>
      <c r="O245" s="26">
        <f>$G245*'HE25 DD Shares'!O244</f>
        <v>0</v>
      </c>
      <c r="P245" s="26">
        <f>$G245*'HE25 DD Shares'!P244</f>
        <v>0</v>
      </c>
      <c r="Q245" s="26">
        <f>$G245*'HE25 DD Shares'!Q244</f>
        <v>0</v>
      </c>
      <c r="R245" s="26">
        <f>$G245*'HE25 DD Shares'!R244</f>
        <v>0</v>
      </c>
      <c r="S245" s="26">
        <f>$G245*'HE25 DD Shares'!S244</f>
        <v>0</v>
      </c>
      <c r="T245" s="26">
        <f>$G245*'HE25 DD Shares'!T244</f>
        <v>0</v>
      </c>
      <c r="U245" s="26">
        <f>$G245*'HE25 DD Shares'!U244</f>
        <v>0</v>
      </c>
      <c r="V245" s="26">
        <f>$G245*'HE25 DD Shares'!V244</f>
        <v>0</v>
      </c>
    </row>
    <row r="246" spans="1:24" hidden="1" x14ac:dyDescent="0.3">
      <c r="A246" s="5" t="s">
        <v>236</v>
      </c>
      <c r="B246" s="6" t="s">
        <v>254</v>
      </c>
      <c r="C246" s="20">
        <v>3</v>
      </c>
      <c r="D246" s="9">
        <v>0.4</v>
      </c>
      <c r="E246" s="23">
        <f t="shared" si="29"/>
        <v>1.2000000000000002</v>
      </c>
      <c r="F246" s="9">
        <v>0</v>
      </c>
      <c r="G246" s="21">
        <f t="shared" si="30"/>
        <v>0</v>
      </c>
      <c r="H246" s="26">
        <f>$G246*'HE25 DD Shares'!H245</f>
        <v>0</v>
      </c>
      <c r="I246" s="26">
        <f>$G246*'HE25 DD Shares'!I245</f>
        <v>0</v>
      </c>
      <c r="J246" s="26">
        <f>$G246*'HE25 DD Shares'!J245</f>
        <v>0</v>
      </c>
      <c r="K246" s="26">
        <f>$G246*'HE25 DD Shares'!K245</f>
        <v>0</v>
      </c>
      <c r="L246" s="26">
        <f>$G246*'HE25 DD Shares'!L245</f>
        <v>0</v>
      </c>
      <c r="M246" s="26">
        <f>$G246*'HE25 DD Shares'!M245</f>
        <v>0</v>
      </c>
      <c r="N246" s="26">
        <f>$G246*'HE25 DD Shares'!N245</f>
        <v>0</v>
      </c>
      <c r="O246" s="26">
        <f>$G246*'HE25 DD Shares'!O245</f>
        <v>0</v>
      </c>
      <c r="P246" s="26">
        <f>$G246*'HE25 DD Shares'!P245</f>
        <v>0</v>
      </c>
      <c r="Q246" s="26">
        <f>$G246*'HE25 DD Shares'!Q245</f>
        <v>0</v>
      </c>
      <c r="R246" s="26">
        <f>$G246*'HE25 DD Shares'!R245</f>
        <v>0</v>
      </c>
      <c r="S246" s="26">
        <f>$G246*'HE25 DD Shares'!S245</f>
        <v>0</v>
      </c>
      <c r="T246" s="26">
        <f>$G246*'HE25 DD Shares'!T245</f>
        <v>0</v>
      </c>
      <c r="U246" s="26">
        <f>$G246*'HE25 DD Shares'!U245</f>
        <v>0</v>
      </c>
      <c r="V246" s="26">
        <f>$G246*'HE25 DD Shares'!V245</f>
        <v>0</v>
      </c>
    </row>
    <row r="247" spans="1:24" hidden="1" x14ac:dyDescent="0.3">
      <c r="A247" s="5" t="s">
        <v>236</v>
      </c>
      <c r="B247" s="6" t="s">
        <v>255</v>
      </c>
      <c r="C247" s="20">
        <v>10</v>
      </c>
      <c r="D247" s="9">
        <v>1</v>
      </c>
      <c r="E247" s="23">
        <f t="shared" si="29"/>
        <v>10</v>
      </c>
      <c r="F247" s="9">
        <v>0</v>
      </c>
      <c r="G247" s="21">
        <f t="shared" si="30"/>
        <v>0</v>
      </c>
      <c r="H247" s="26">
        <f>$G247*'HE25 DD Shares'!H246</f>
        <v>0</v>
      </c>
      <c r="I247" s="26">
        <f>$G247*'HE25 DD Shares'!I246</f>
        <v>0</v>
      </c>
      <c r="J247" s="26">
        <f>$G247*'HE25 DD Shares'!J246</f>
        <v>0</v>
      </c>
      <c r="K247" s="26">
        <f>$G247*'HE25 DD Shares'!K246</f>
        <v>0</v>
      </c>
      <c r="L247" s="26">
        <f>$G247*'HE25 DD Shares'!L246</f>
        <v>0</v>
      </c>
      <c r="M247" s="26">
        <f>$G247*'HE25 DD Shares'!M246</f>
        <v>0</v>
      </c>
      <c r="N247" s="26">
        <f>$G247*'HE25 DD Shares'!N246</f>
        <v>0</v>
      </c>
      <c r="O247" s="26">
        <f>$G247*'HE25 DD Shares'!O246</f>
        <v>0</v>
      </c>
      <c r="P247" s="26">
        <f>$G247*'HE25 DD Shares'!P246</f>
        <v>0</v>
      </c>
      <c r="Q247" s="26">
        <f>$G247*'HE25 DD Shares'!Q246</f>
        <v>0</v>
      </c>
      <c r="R247" s="26">
        <f>$G247*'HE25 DD Shares'!R246</f>
        <v>0</v>
      </c>
      <c r="S247" s="26">
        <f>$G247*'HE25 DD Shares'!S246</f>
        <v>0</v>
      </c>
      <c r="T247" s="26">
        <f>$G247*'HE25 DD Shares'!T246</f>
        <v>0</v>
      </c>
      <c r="U247" s="26">
        <f>$G247*'HE25 DD Shares'!U246</f>
        <v>0</v>
      </c>
      <c r="V247" s="26">
        <f>$G247*'HE25 DD Shares'!V246</f>
        <v>0</v>
      </c>
    </row>
    <row r="248" spans="1:24" hidden="1" x14ac:dyDescent="0.3">
      <c r="A248" s="5" t="s">
        <v>236</v>
      </c>
      <c r="B248" s="6" t="s">
        <v>20</v>
      </c>
      <c r="C248" s="20">
        <v>4.7</v>
      </c>
      <c r="D248" s="9">
        <v>0</v>
      </c>
      <c r="E248" s="23">
        <f t="shared" si="29"/>
        <v>0</v>
      </c>
      <c r="F248" s="9">
        <v>0</v>
      </c>
      <c r="G248" s="21">
        <f t="shared" si="30"/>
        <v>0</v>
      </c>
      <c r="H248" s="26">
        <f>$G248*'HE25 DD Shares'!H247</f>
        <v>0</v>
      </c>
      <c r="I248" s="26">
        <f>$G248*'HE25 DD Shares'!I247</f>
        <v>0</v>
      </c>
      <c r="J248" s="26">
        <f>$G248*'HE25 DD Shares'!J247</f>
        <v>0</v>
      </c>
      <c r="K248" s="26">
        <f>$G248*'HE25 DD Shares'!K247</f>
        <v>0</v>
      </c>
      <c r="L248" s="26">
        <f>$G248*'HE25 DD Shares'!L247</f>
        <v>0</v>
      </c>
      <c r="M248" s="26">
        <f>$G248*'HE25 DD Shares'!M247</f>
        <v>0</v>
      </c>
      <c r="N248" s="26">
        <f>$G248*'HE25 DD Shares'!N247</f>
        <v>0</v>
      </c>
      <c r="O248" s="26">
        <f>$G248*'HE25 DD Shares'!O247</f>
        <v>0</v>
      </c>
      <c r="P248" s="26">
        <f>$G248*'HE25 DD Shares'!P247</f>
        <v>0</v>
      </c>
      <c r="Q248" s="26">
        <f>$G248*'HE25 DD Shares'!Q247</f>
        <v>0</v>
      </c>
      <c r="R248" s="26">
        <f>$G248*'HE25 DD Shares'!R247</f>
        <v>0</v>
      </c>
      <c r="S248" s="26">
        <f>$G248*'HE25 DD Shares'!S247</f>
        <v>0</v>
      </c>
      <c r="T248" s="26">
        <f>$G248*'HE25 DD Shares'!T247</f>
        <v>0</v>
      </c>
      <c r="U248" s="26">
        <f>$G248*'HE25 DD Shares'!U247</f>
        <v>0</v>
      </c>
      <c r="V248" s="26">
        <f>$G248*'HE25 DD Shares'!V247</f>
        <v>0</v>
      </c>
    </row>
    <row r="249" spans="1:24" hidden="1" x14ac:dyDescent="0.3">
      <c r="A249" s="5" t="s">
        <v>236</v>
      </c>
      <c r="B249" s="6" t="s">
        <v>256</v>
      </c>
      <c r="C249" s="20">
        <v>10</v>
      </c>
      <c r="D249" s="9">
        <v>0.4</v>
      </c>
      <c r="E249" s="23">
        <f t="shared" si="29"/>
        <v>4</v>
      </c>
      <c r="F249" s="9">
        <v>0</v>
      </c>
      <c r="G249" s="21">
        <f t="shared" si="30"/>
        <v>0</v>
      </c>
      <c r="H249" s="26">
        <f>$G249*'HE25 DD Shares'!H248</f>
        <v>0</v>
      </c>
      <c r="I249" s="26">
        <f>$G249*'HE25 DD Shares'!I248</f>
        <v>0</v>
      </c>
      <c r="J249" s="26">
        <f>$G249*'HE25 DD Shares'!J248</f>
        <v>0</v>
      </c>
      <c r="K249" s="26">
        <f>$G249*'HE25 DD Shares'!K248</f>
        <v>0</v>
      </c>
      <c r="L249" s="26">
        <f>$G249*'HE25 DD Shares'!L248</f>
        <v>0</v>
      </c>
      <c r="M249" s="26">
        <f>$G249*'HE25 DD Shares'!M248</f>
        <v>0</v>
      </c>
      <c r="N249" s="26">
        <f>$G249*'HE25 DD Shares'!N248</f>
        <v>0</v>
      </c>
      <c r="O249" s="26">
        <f>$G249*'HE25 DD Shares'!O248</f>
        <v>0</v>
      </c>
      <c r="P249" s="26">
        <f>$G249*'HE25 DD Shares'!P248</f>
        <v>0</v>
      </c>
      <c r="Q249" s="26">
        <f>$G249*'HE25 DD Shares'!Q248</f>
        <v>0</v>
      </c>
      <c r="R249" s="26">
        <f>$G249*'HE25 DD Shares'!R248</f>
        <v>0</v>
      </c>
      <c r="S249" s="26">
        <f>$G249*'HE25 DD Shares'!S248</f>
        <v>0</v>
      </c>
      <c r="T249" s="26">
        <f>$G249*'HE25 DD Shares'!T248</f>
        <v>0</v>
      </c>
      <c r="U249" s="26">
        <f>$G249*'HE25 DD Shares'!U248</f>
        <v>0</v>
      </c>
      <c r="V249" s="26">
        <f>$G249*'HE25 DD Shares'!V248</f>
        <v>0</v>
      </c>
    </row>
    <row r="250" spans="1:24" hidden="1" x14ac:dyDescent="0.3">
      <c r="A250" s="5" t="s">
        <v>236</v>
      </c>
      <c r="B250" s="6" t="s">
        <v>257</v>
      </c>
      <c r="C250" s="20">
        <v>30</v>
      </c>
      <c r="D250" s="9">
        <v>1</v>
      </c>
      <c r="E250" s="23">
        <f t="shared" si="29"/>
        <v>30</v>
      </c>
      <c r="F250" s="9">
        <v>0</v>
      </c>
      <c r="G250" s="21">
        <f t="shared" si="30"/>
        <v>0</v>
      </c>
      <c r="H250" s="26">
        <f>$G250*'HE25 DD Shares'!H249</f>
        <v>0</v>
      </c>
      <c r="I250" s="26">
        <f>$G250*'HE25 DD Shares'!I249</f>
        <v>0</v>
      </c>
      <c r="J250" s="26">
        <f>$G250*'HE25 DD Shares'!J249</f>
        <v>0</v>
      </c>
      <c r="K250" s="26">
        <f>$G250*'HE25 DD Shares'!K249</f>
        <v>0</v>
      </c>
      <c r="L250" s="26">
        <f>$G250*'HE25 DD Shares'!L249</f>
        <v>0</v>
      </c>
      <c r="M250" s="26">
        <f>$G250*'HE25 DD Shares'!M249</f>
        <v>0</v>
      </c>
      <c r="N250" s="26">
        <f>$G250*'HE25 DD Shares'!N249</f>
        <v>0</v>
      </c>
      <c r="O250" s="26">
        <f>$G250*'HE25 DD Shares'!O249</f>
        <v>0</v>
      </c>
      <c r="P250" s="26">
        <f>$G250*'HE25 DD Shares'!P249</f>
        <v>0</v>
      </c>
      <c r="Q250" s="26">
        <f>$G250*'HE25 DD Shares'!Q249</f>
        <v>0</v>
      </c>
      <c r="R250" s="26">
        <f>$G250*'HE25 DD Shares'!R249</f>
        <v>0</v>
      </c>
      <c r="S250" s="26">
        <f>$G250*'HE25 DD Shares'!S249</f>
        <v>0</v>
      </c>
      <c r="T250" s="26">
        <f>$G250*'HE25 DD Shares'!T249</f>
        <v>0</v>
      </c>
      <c r="U250" s="26">
        <f>$G250*'HE25 DD Shares'!U249</f>
        <v>0</v>
      </c>
      <c r="V250" s="26">
        <f>$G250*'HE25 DD Shares'!V249</f>
        <v>0</v>
      </c>
    </row>
    <row r="251" spans="1:24" hidden="1" x14ac:dyDescent="0.3">
      <c r="A251" s="5" t="s">
        <v>258</v>
      </c>
      <c r="B251" s="6" t="s">
        <v>259</v>
      </c>
      <c r="C251" s="20">
        <v>22</v>
      </c>
      <c r="D251" s="9">
        <v>0.4</v>
      </c>
      <c r="E251" s="23">
        <f t="shared" si="29"/>
        <v>8.8000000000000007</v>
      </c>
      <c r="F251" s="9">
        <v>0</v>
      </c>
      <c r="G251" s="21">
        <f t="shared" si="30"/>
        <v>0</v>
      </c>
      <c r="H251" s="26">
        <f>$G251*'HE25 DD Shares'!H250</f>
        <v>0</v>
      </c>
      <c r="I251" s="26">
        <f>$G251*'HE25 DD Shares'!I250</f>
        <v>0</v>
      </c>
      <c r="J251" s="26">
        <f>$G251*'HE25 DD Shares'!J250</f>
        <v>0</v>
      </c>
      <c r="K251" s="26">
        <f>$G251*'HE25 DD Shares'!K250</f>
        <v>0</v>
      </c>
      <c r="L251" s="26">
        <f>$G251*'HE25 DD Shares'!L250</f>
        <v>0</v>
      </c>
      <c r="M251" s="26">
        <f>$G251*'HE25 DD Shares'!M250</f>
        <v>0</v>
      </c>
      <c r="N251" s="26">
        <f>$G251*'HE25 DD Shares'!N250</f>
        <v>0</v>
      </c>
      <c r="O251" s="26">
        <f>$G251*'HE25 DD Shares'!O250</f>
        <v>0</v>
      </c>
      <c r="P251" s="26">
        <f>$G251*'HE25 DD Shares'!P250</f>
        <v>0</v>
      </c>
      <c r="Q251" s="26">
        <f>$G251*'HE25 DD Shares'!Q250</f>
        <v>0</v>
      </c>
      <c r="R251" s="26">
        <f>$G251*'HE25 DD Shares'!R250</f>
        <v>0</v>
      </c>
      <c r="S251" s="26">
        <f>$G251*'HE25 DD Shares'!S250</f>
        <v>0</v>
      </c>
      <c r="T251" s="26">
        <f>$G251*'HE25 DD Shares'!T250</f>
        <v>0</v>
      </c>
      <c r="U251" s="26">
        <f>$G251*'HE25 DD Shares'!U250</f>
        <v>0</v>
      </c>
      <c r="V251" s="26">
        <f>$G251*'HE25 DD Shares'!V250</f>
        <v>0</v>
      </c>
    </row>
    <row r="252" spans="1:24" ht="28.8" hidden="1" x14ac:dyDescent="0.3">
      <c r="A252" s="5" t="s">
        <v>258</v>
      </c>
      <c r="B252" s="6" t="s">
        <v>260</v>
      </c>
      <c r="C252" s="20">
        <v>37</v>
      </c>
      <c r="D252" s="9">
        <v>0.4</v>
      </c>
      <c r="E252" s="23">
        <f t="shared" si="29"/>
        <v>14.8</v>
      </c>
      <c r="F252" s="9">
        <v>0</v>
      </c>
      <c r="G252" s="21">
        <f t="shared" si="30"/>
        <v>0</v>
      </c>
      <c r="H252" s="26">
        <f>$G252*'HE25 DD Shares'!H251</f>
        <v>0</v>
      </c>
      <c r="I252" s="26">
        <f>$G252*'HE25 DD Shares'!I251</f>
        <v>0</v>
      </c>
      <c r="J252" s="26">
        <f>$G252*'HE25 DD Shares'!J251</f>
        <v>0</v>
      </c>
      <c r="K252" s="26">
        <f>$G252*'HE25 DD Shares'!K251</f>
        <v>0</v>
      </c>
      <c r="L252" s="26">
        <f>$G252*'HE25 DD Shares'!L251</f>
        <v>0</v>
      </c>
      <c r="M252" s="26">
        <f>$G252*'HE25 DD Shares'!M251</f>
        <v>0</v>
      </c>
      <c r="N252" s="26">
        <f>$G252*'HE25 DD Shares'!N251</f>
        <v>0</v>
      </c>
      <c r="O252" s="26">
        <f>$G252*'HE25 DD Shares'!O251</f>
        <v>0</v>
      </c>
      <c r="P252" s="26">
        <f>$G252*'HE25 DD Shares'!P251</f>
        <v>0</v>
      </c>
      <c r="Q252" s="26">
        <f>$G252*'HE25 DD Shares'!Q251</f>
        <v>0</v>
      </c>
      <c r="R252" s="26">
        <f>$G252*'HE25 DD Shares'!R251</f>
        <v>0</v>
      </c>
      <c r="S252" s="26">
        <f>$G252*'HE25 DD Shares'!S251</f>
        <v>0</v>
      </c>
      <c r="T252" s="26">
        <f>$G252*'HE25 DD Shares'!T251</f>
        <v>0</v>
      </c>
      <c r="U252" s="26">
        <f>$G252*'HE25 DD Shares'!U251</f>
        <v>0</v>
      </c>
      <c r="V252" s="26">
        <f>$G252*'HE25 DD Shares'!V251</f>
        <v>0</v>
      </c>
    </row>
    <row r="253" spans="1:24" hidden="1" x14ac:dyDescent="0.3">
      <c r="A253" s="5" t="s">
        <v>258</v>
      </c>
      <c r="B253" s="6" t="s">
        <v>261</v>
      </c>
      <c r="C253" s="20">
        <v>17</v>
      </c>
      <c r="D253" s="9">
        <v>0.4</v>
      </c>
      <c r="E253" s="23">
        <f t="shared" si="29"/>
        <v>6.8000000000000007</v>
      </c>
      <c r="F253" s="9">
        <v>0</v>
      </c>
      <c r="G253" s="21">
        <f t="shared" si="30"/>
        <v>0</v>
      </c>
      <c r="H253" s="26">
        <f>$G253*'HE25 DD Shares'!H252</f>
        <v>0</v>
      </c>
      <c r="I253" s="26">
        <f>$G253*'HE25 DD Shares'!I252</f>
        <v>0</v>
      </c>
      <c r="J253" s="26">
        <f>$G253*'HE25 DD Shares'!J252</f>
        <v>0</v>
      </c>
      <c r="K253" s="26">
        <f>$G253*'HE25 DD Shares'!K252</f>
        <v>0</v>
      </c>
      <c r="L253" s="26">
        <f>$G253*'HE25 DD Shares'!L252</f>
        <v>0</v>
      </c>
      <c r="M253" s="26">
        <f>$G253*'HE25 DD Shares'!M252</f>
        <v>0</v>
      </c>
      <c r="N253" s="26">
        <f>$G253*'HE25 DD Shares'!N252</f>
        <v>0</v>
      </c>
      <c r="O253" s="26">
        <f>$G253*'HE25 DD Shares'!O252</f>
        <v>0</v>
      </c>
      <c r="P253" s="26">
        <f>$G253*'HE25 DD Shares'!P252</f>
        <v>0</v>
      </c>
      <c r="Q253" s="26">
        <f>$G253*'HE25 DD Shares'!Q252</f>
        <v>0</v>
      </c>
      <c r="R253" s="26">
        <f>$G253*'HE25 DD Shares'!R252</f>
        <v>0</v>
      </c>
      <c r="S253" s="26">
        <f>$G253*'HE25 DD Shares'!S252</f>
        <v>0</v>
      </c>
      <c r="T253" s="26">
        <f>$G253*'HE25 DD Shares'!T252</f>
        <v>0</v>
      </c>
      <c r="U253" s="26">
        <f>$G253*'HE25 DD Shares'!U252</f>
        <v>0</v>
      </c>
      <c r="V253" s="26">
        <f>$G253*'HE25 DD Shares'!V252</f>
        <v>0</v>
      </c>
    </row>
    <row r="254" spans="1:24" hidden="1" x14ac:dyDescent="0.3">
      <c r="A254" s="5" t="s">
        <v>258</v>
      </c>
      <c r="B254" s="6" t="s">
        <v>262</v>
      </c>
      <c r="C254" s="20">
        <v>30</v>
      </c>
      <c r="D254" s="9">
        <v>0.4</v>
      </c>
      <c r="E254" s="23">
        <f t="shared" si="29"/>
        <v>12</v>
      </c>
      <c r="F254" s="9">
        <v>0</v>
      </c>
      <c r="G254" s="21">
        <f t="shared" si="30"/>
        <v>0</v>
      </c>
      <c r="H254" s="26">
        <f>$G254*'HE25 DD Shares'!H253</f>
        <v>0</v>
      </c>
      <c r="I254" s="26">
        <f>$G254*'HE25 DD Shares'!I253</f>
        <v>0</v>
      </c>
      <c r="J254" s="26">
        <f>$G254*'HE25 DD Shares'!J253</f>
        <v>0</v>
      </c>
      <c r="K254" s="26">
        <f>$G254*'HE25 DD Shares'!K253</f>
        <v>0</v>
      </c>
      <c r="L254" s="26">
        <f>$G254*'HE25 DD Shares'!L253</f>
        <v>0</v>
      </c>
      <c r="M254" s="26">
        <f>$G254*'HE25 DD Shares'!M253</f>
        <v>0</v>
      </c>
      <c r="N254" s="26">
        <f>$G254*'HE25 DD Shares'!N253</f>
        <v>0</v>
      </c>
      <c r="O254" s="26">
        <f>$G254*'HE25 DD Shares'!O253</f>
        <v>0</v>
      </c>
      <c r="P254" s="26">
        <f>$G254*'HE25 DD Shares'!P253</f>
        <v>0</v>
      </c>
      <c r="Q254" s="26">
        <f>$G254*'HE25 DD Shares'!Q253</f>
        <v>0</v>
      </c>
      <c r="R254" s="26">
        <f>$G254*'HE25 DD Shares'!R253</f>
        <v>0</v>
      </c>
      <c r="S254" s="26">
        <f>$G254*'HE25 DD Shares'!S253</f>
        <v>0</v>
      </c>
      <c r="T254" s="26">
        <f>$G254*'HE25 DD Shares'!T253</f>
        <v>0</v>
      </c>
      <c r="U254" s="26">
        <f>$G254*'HE25 DD Shares'!U253</f>
        <v>0</v>
      </c>
      <c r="V254" s="26">
        <f>$G254*'HE25 DD Shares'!V253</f>
        <v>0</v>
      </c>
    </row>
    <row r="255" spans="1:24" hidden="1" x14ac:dyDescent="0.3">
      <c r="A255" s="5" t="s">
        <v>258</v>
      </c>
      <c r="B255" s="6" t="s">
        <v>263</v>
      </c>
      <c r="C255" s="20">
        <v>6</v>
      </c>
      <c r="D255" s="9">
        <v>1</v>
      </c>
      <c r="E255" s="23">
        <f t="shared" si="29"/>
        <v>6</v>
      </c>
      <c r="F255" s="9">
        <v>0</v>
      </c>
      <c r="G255" s="21">
        <f t="shared" si="30"/>
        <v>0</v>
      </c>
      <c r="H255" s="26">
        <f>$G255*'HE25 DD Shares'!H254</f>
        <v>0</v>
      </c>
      <c r="I255" s="26">
        <f>$G255*'HE25 DD Shares'!I254</f>
        <v>0</v>
      </c>
      <c r="J255" s="26">
        <f>$G255*'HE25 DD Shares'!J254</f>
        <v>0</v>
      </c>
      <c r="K255" s="26">
        <f>$G255*'HE25 DD Shares'!K254</f>
        <v>0</v>
      </c>
      <c r="L255" s="26">
        <f>$G255*'HE25 DD Shares'!L254</f>
        <v>0</v>
      </c>
      <c r="M255" s="26">
        <f>$G255*'HE25 DD Shares'!M254</f>
        <v>0</v>
      </c>
      <c r="N255" s="26">
        <f>$G255*'HE25 DD Shares'!N254</f>
        <v>0</v>
      </c>
      <c r="O255" s="26">
        <f>$G255*'HE25 DD Shares'!O254</f>
        <v>0</v>
      </c>
      <c r="P255" s="26">
        <f>$G255*'HE25 DD Shares'!P254</f>
        <v>0</v>
      </c>
      <c r="Q255" s="26">
        <f>$G255*'HE25 DD Shares'!Q254</f>
        <v>0</v>
      </c>
      <c r="R255" s="26">
        <f>$G255*'HE25 DD Shares'!R254</f>
        <v>0</v>
      </c>
      <c r="S255" s="26">
        <f>$G255*'HE25 DD Shares'!S254</f>
        <v>0</v>
      </c>
      <c r="T255" s="26">
        <f>$G255*'HE25 DD Shares'!T254</f>
        <v>0</v>
      </c>
      <c r="U255" s="26">
        <f>$G255*'HE25 DD Shares'!U254</f>
        <v>0</v>
      </c>
      <c r="V255" s="26">
        <f>$G255*'HE25 DD Shares'!V254</f>
        <v>0</v>
      </c>
    </row>
    <row r="256" spans="1:24" x14ac:dyDescent="0.3">
      <c r="A256" s="5" t="s">
        <v>258</v>
      </c>
      <c r="B256" s="6" t="s">
        <v>264</v>
      </c>
      <c r="C256" s="20">
        <v>23.3</v>
      </c>
      <c r="D256" s="9">
        <v>1</v>
      </c>
      <c r="E256" s="23">
        <f t="shared" si="29"/>
        <v>23.3</v>
      </c>
      <c r="F256" s="9">
        <v>0.4</v>
      </c>
      <c r="G256" s="21">
        <f t="shared" si="30"/>
        <v>9.32</v>
      </c>
      <c r="H256" s="26">
        <f>$G256*'HE25 DD Shares'!H255</f>
        <v>0</v>
      </c>
      <c r="I256" s="26">
        <f>$G256*'HE25 DD Shares'!I255</f>
        <v>0</v>
      </c>
      <c r="J256" s="26">
        <f>$G256*'HE25 DD Shares'!J255</f>
        <v>0</v>
      </c>
      <c r="K256" s="26">
        <f>$G256*'HE25 DD Shares'!K255</f>
        <v>0</v>
      </c>
      <c r="L256" s="26">
        <f>$G256*'HE25 DD Shares'!L255</f>
        <v>0</v>
      </c>
      <c r="M256" s="26">
        <f>$G256*'HE25 DD Shares'!M255</f>
        <v>0</v>
      </c>
      <c r="N256" s="26">
        <f>$G256*'HE25 DD Shares'!N255</f>
        <v>0</v>
      </c>
      <c r="O256" s="26">
        <f>$G256*'HE25 DD Shares'!O255</f>
        <v>0</v>
      </c>
      <c r="P256" s="26">
        <f>$G256*'HE25 DD Shares'!P255</f>
        <v>0</v>
      </c>
      <c r="Q256" s="26">
        <f>$G256*'HE25 DD Shares'!Q255</f>
        <v>9.32</v>
      </c>
      <c r="R256" s="26">
        <f>$G256*'HE25 DD Shares'!R255</f>
        <v>0</v>
      </c>
      <c r="S256" s="26">
        <f>$G256*'HE25 DD Shares'!S255</f>
        <v>0</v>
      </c>
      <c r="T256" s="26">
        <f>$G256*'HE25 DD Shares'!T255</f>
        <v>0</v>
      </c>
      <c r="U256" s="26">
        <f>$G256*'HE25 DD Shares'!U255</f>
        <v>0</v>
      </c>
      <c r="V256" s="26">
        <f>$G256*'HE25 DD Shares'!V255</f>
        <v>0</v>
      </c>
      <c r="W256" s="30">
        <f>SUM(H256:V256)</f>
        <v>9.32</v>
      </c>
      <c r="X256">
        <f>IF(W256&lt;&gt;G256,1,0)</f>
        <v>0</v>
      </c>
    </row>
    <row r="257" spans="1:24" ht="28.8" hidden="1" x14ac:dyDescent="0.3">
      <c r="A257" s="5" t="s">
        <v>258</v>
      </c>
      <c r="B257" s="6" t="s">
        <v>265</v>
      </c>
      <c r="C257" s="20">
        <v>12</v>
      </c>
      <c r="D257" s="9">
        <v>1</v>
      </c>
      <c r="E257" s="23">
        <f t="shared" si="29"/>
        <v>12</v>
      </c>
      <c r="F257" s="9">
        <v>0</v>
      </c>
      <c r="G257" s="21">
        <f t="shared" si="30"/>
        <v>0</v>
      </c>
      <c r="H257" s="26">
        <f>$G257*'HE25 DD Shares'!H256</f>
        <v>0</v>
      </c>
      <c r="I257" s="26">
        <f>$G257*'HE25 DD Shares'!I256</f>
        <v>0</v>
      </c>
      <c r="J257" s="26">
        <f>$G257*'HE25 DD Shares'!J256</f>
        <v>0</v>
      </c>
      <c r="K257" s="26">
        <f>$G257*'HE25 DD Shares'!K256</f>
        <v>0</v>
      </c>
      <c r="L257" s="26">
        <f>$G257*'HE25 DD Shares'!L256</f>
        <v>0</v>
      </c>
      <c r="M257" s="26">
        <f>$G257*'HE25 DD Shares'!M256</f>
        <v>0</v>
      </c>
      <c r="N257" s="26">
        <f>$G257*'HE25 DD Shares'!N256</f>
        <v>0</v>
      </c>
      <c r="O257" s="26">
        <f>$G257*'HE25 DD Shares'!O256</f>
        <v>0</v>
      </c>
      <c r="P257" s="26">
        <f>$G257*'HE25 DD Shares'!P256</f>
        <v>0</v>
      </c>
      <c r="Q257" s="26">
        <f>$G257*'HE25 DD Shares'!Q256</f>
        <v>0</v>
      </c>
      <c r="R257" s="26">
        <f>$G257*'HE25 DD Shares'!R256</f>
        <v>0</v>
      </c>
      <c r="S257" s="26">
        <f>$G257*'HE25 DD Shares'!S256</f>
        <v>0</v>
      </c>
      <c r="T257" s="26">
        <f>$G257*'HE25 DD Shares'!T256</f>
        <v>0</v>
      </c>
      <c r="U257" s="26">
        <f>$G257*'HE25 DD Shares'!U256</f>
        <v>0</v>
      </c>
      <c r="V257" s="26">
        <f>$G257*'HE25 DD Shares'!V256</f>
        <v>0</v>
      </c>
    </row>
    <row r="258" spans="1:24" hidden="1" x14ac:dyDescent="0.3">
      <c r="A258" s="5" t="s">
        <v>258</v>
      </c>
      <c r="B258" s="6" t="s">
        <v>266</v>
      </c>
      <c r="C258" s="20">
        <v>6</v>
      </c>
      <c r="D258" s="9">
        <v>1</v>
      </c>
      <c r="E258" s="23">
        <f t="shared" si="29"/>
        <v>6</v>
      </c>
      <c r="F258" s="9">
        <v>0</v>
      </c>
      <c r="G258" s="21">
        <f t="shared" si="30"/>
        <v>0</v>
      </c>
      <c r="H258" s="26">
        <f>$G258*'HE25 DD Shares'!H257</f>
        <v>0</v>
      </c>
      <c r="I258" s="26">
        <f>$G258*'HE25 DD Shares'!I257</f>
        <v>0</v>
      </c>
      <c r="J258" s="26">
        <f>$G258*'HE25 DD Shares'!J257</f>
        <v>0</v>
      </c>
      <c r="K258" s="26">
        <f>$G258*'HE25 DD Shares'!K257</f>
        <v>0</v>
      </c>
      <c r="L258" s="26">
        <f>$G258*'HE25 DD Shares'!L257</f>
        <v>0</v>
      </c>
      <c r="M258" s="26">
        <f>$G258*'HE25 DD Shares'!M257</f>
        <v>0</v>
      </c>
      <c r="N258" s="26">
        <f>$G258*'HE25 DD Shares'!N257</f>
        <v>0</v>
      </c>
      <c r="O258" s="26">
        <f>$G258*'HE25 DD Shares'!O257</f>
        <v>0</v>
      </c>
      <c r="P258" s="26">
        <f>$G258*'HE25 DD Shares'!P257</f>
        <v>0</v>
      </c>
      <c r="Q258" s="26">
        <f>$G258*'HE25 DD Shares'!Q257</f>
        <v>0</v>
      </c>
      <c r="R258" s="26">
        <f>$G258*'HE25 DD Shares'!R257</f>
        <v>0</v>
      </c>
      <c r="S258" s="26">
        <f>$G258*'HE25 DD Shares'!S257</f>
        <v>0</v>
      </c>
      <c r="T258" s="26">
        <f>$G258*'HE25 DD Shares'!T257</f>
        <v>0</v>
      </c>
      <c r="U258" s="26">
        <f>$G258*'HE25 DD Shares'!U257</f>
        <v>0</v>
      </c>
      <c r="V258" s="26">
        <f>$G258*'HE25 DD Shares'!V257</f>
        <v>0</v>
      </c>
    </row>
    <row r="259" spans="1:24" ht="28.8" hidden="1" x14ac:dyDescent="0.3">
      <c r="A259" s="5" t="s">
        <v>258</v>
      </c>
      <c r="B259" s="6" t="s">
        <v>267</v>
      </c>
      <c r="C259" s="20">
        <v>12</v>
      </c>
      <c r="D259" s="9">
        <v>0.4</v>
      </c>
      <c r="E259" s="23">
        <f t="shared" si="29"/>
        <v>4.8000000000000007</v>
      </c>
      <c r="F259" s="9">
        <v>0</v>
      </c>
      <c r="G259" s="21">
        <f t="shared" si="30"/>
        <v>0</v>
      </c>
      <c r="H259" s="26">
        <f>$G259*'HE25 DD Shares'!H258</f>
        <v>0</v>
      </c>
      <c r="I259" s="26">
        <f>$G259*'HE25 DD Shares'!I258</f>
        <v>0</v>
      </c>
      <c r="J259" s="26">
        <f>$G259*'HE25 DD Shares'!J258</f>
        <v>0</v>
      </c>
      <c r="K259" s="26">
        <f>$G259*'HE25 DD Shares'!K258</f>
        <v>0</v>
      </c>
      <c r="L259" s="26">
        <f>$G259*'HE25 DD Shares'!L258</f>
        <v>0</v>
      </c>
      <c r="M259" s="26">
        <f>$G259*'HE25 DD Shares'!M258</f>
        <v>0</v>
      </c>
      <c r="N259" s="26">
        <f>$G259*'HE25 DD Shares'!N258</f>
        <v>0</v>
      </c>
      <c r="O259" s="26">
        <f>$G259*'HE25 DD Shares'!O258</f>
        <v>0</v>
      </c>
      <c r="P259" s="26">
        <f>$G259*'HE25 DD Shares'!P258</f>
        <v>0</v>
      </c>
      <c r="Q259" s="26">
        <f>$G259*'HE25 DD Shares'!Q258</f>
        <v>0</v>
      </c>
      <c r="R259" s="26">
        <f>$G259*'HE25 DD Shares'!R258</f>
        <v>0</v>
      </c>
      <c r="S259" s="26">
        <f>$G259*'HE25 DD Shares'!S258</f>
        <v>0</v>
      </c>
      <c r="T259" s="26">
        <f>$G259*'HE25 DD Shares'!T258</f>
        <v>0</v>
      </c>
      <c r="U259" s="26">
        <f>$G259*'HE25 DD Shares'!U258</f>
        <v>0</v>
      </c>
      <c r="V259" s="26">
        <f>$G259*'HE25 DD Shares'!V258</f>
        <v>0</v>
      </c>
    </row>
    <row r="260" spans="1:24" x14ac:dyDescent="0.3">
      <c r="A260" s="5" t="s">
        <v>258</v>
      </c>
      <c r="B260" s="6" t="s">
        <v>268</v>
      </c>
      <c r="C260" s="20">
        <v>24</v>
      </c>
      <c r="D260" s="9">
        <v>1</v>
      </c>
      <c r="E260" s="23">
        <f t="shared" ref="E260:E271" si="35">C260*D260</f>
        <v>24</v>
      </c>
      <c r="F260" s="9">
        <v>0.4</v>
      </c>
      <c r="G260" s="21">
        <f t="shared" ref="G260:G271" si="36">E260*F260</f>
        <v>9.6000000000000014</v>
      </c>
      <c r="H260" s="26">
        <f>$G260*'HE25 DD Shares'!H259</f>
        <v>0</v>
      </c>
      <c r="I260" s="26">
        <f>$G260*'HE25 DD Shares'!I259</f>
        <v>0</v>
      </c>
      <c r="J260" s="26">
        <f>$G260*'HE25 DD Shares'!J259</f>
        <v>0</v>
      </c>
      <c r="K260" s="26">
        <f>$G260*'HE25 DD Shares'!K259</f>
        <v>0</v>
      </c>
      <c r="L260" s="26">
        <f>$G260*'HE25 DD Shares'!L259</f>
        <v>0</v>
      </c>
      <c r="M260" s="26">
        <f>$G260*'HE25 DD Shares'!M259</f>
        <v>0</v>
      </c>
      <c r="N260" s="26">
        <f>$G260*'HE25 DD Shares'!N259</f>
        <v>0</v>
      </c>
      <c r="O260" s="26">
        <f>$G260*'HE25 DD Shares'!O259</f>
        <v>0</v>
      </c>
      <c r="P260" s="26">
        <f>$G260*'HE25 DD Shares'!P259</f>
        <v>0</v>
      </c>
      <c r="Q260" s="26">
        <f>$G260*'HE25 DD Shares'!Q259</f>
        <v>9.6000000000000014</v>
      </c>
      <c r="R260" s="26">
        <f>$G260*'HE25 DD Shares'!R259</f>
        <v>0</v>
      </c>
      <c r="S260" s="26">
        <f>$G260*'HE25 DD Shares'!S259</f>
        <v>0</v>
      </c>
      <c r="T260" s="26">
        <f>$G260*'HE25 DD Shares'!T259</f>
        <v>0</v>
      </c>
      <c r="U260" s="26">
        <f>$G260*'HE25 DD Shares'!U259</f>
        <v>0</v>
      </c>
      <c r="V260" s="26">
        <f>$G260*'HE25 DD Shares'!V259</f>
        <v>0</v>
      </c>
      <c r="W260" s="30">
        <f>SUM(H260:V260)</f>
        <v>9.6000000000000014</v>
      </c>
      <c r="X260">
        <f>IF(W260&lt;&gt;G260,1,0)</f>
        <v>0</v>
      </c>
    </row>
    <row r="261" spans="1:24" hidden="1" x14ac:dyDescent="0.3">
      <c r="A261" s="5" t="s">
        <v>258</v>
      </c>
      <c r="B261" s="6" t="s">
        <v>269</v>
      </c>
      <c r="C261" s="20">
        <v>9.9349980000000002</v>
      </c>
      <c r="D261" s="9">
        <v>0.4</v>
      </c>
      <c r="E261" s="23">
        <f t="shared" si="35"/>
        <v>3.9739992000000002</v>
      </c>
      <c r="F261" s="9">
        <v>0</v>
      </c>
      <c r="G261" s="21">
        <f t="shared" si="36"/>
        <v>0</v>
      </c>
      <c r="H261" s="26">
        <f>$G261*'HE25 DD Shares'!H260</f>
        <v>0</v>
      </c>
      <c r="I261" s="26">
        <f>$G261*'HE25 DD Shares'!I260</f>
        <v>0</v>
      </c>
      <c r="J261" s="26">
        <f>$G261*'HE25 DD Shares'!J260</f>
        <v>0</v>
      </c>
      <c r="K261" s="26">
        <f>$G261*'HE25 DD Shares'!K260</f>
        <v>0</v>
      </c>
      <c r="L261" s="26">
        <f>$G261*'HE25 DD Shares'!L260</f>
        <v>0</v>
      </c>
      <c r="M261" s="26">
        <f>$G261*'HE25 DD Shares'!M260</f>
        <v>0</v>
      </c>
      <c r="N261" s="26">
        <f>$G261*'HE25 DD Shares'!N260</f>
        <v>0</v>
      </c>
      <c r="O261" s="26">
        <f>$G261*'HE25 DD Shares'!O260</f>
        <v>0</v>
      </c>
      <c r="P261" s="26">
        <f>$G261*'HE25 DD Shares'!P260</f>
        <v>0</v>
      </c>
      <c r="Q261" s="26">
        <f>$G261*'HE25 DD Shares'!Q260</f>
        <v>0</v>
      </c>
      <c r="R261" s="26">
        <f>$G261*'HE25 DD Shares'!R260</f>
        <v>0</v>
      </c>
      <c r="S261" s="26">
        <f>$G261*'HE25 DD Shares'!S260</f>
        <v>0</v>
      </c>
      <c r="T261" s="26">
        <f>$G261*'HE25 DD Shares'!T260</f>
        <v>0</v>
      </c>
      <c r="U261" s="26">
        <f>$G261*'HE25 DD Shares'!U260</f>
        <v>0</v>
      </c>
      <c r="V261" s="26">
        <f>$G261*'HE25 DD Shares'!V260</f>
        <v>0</v>
      </c>
    </row>
    <row r="262" spans="1:24" hidden="1" x14ac:dyDescent="0.3">
      <c r="A262" s="5" t="s">
        <v>258</v>
      </c>
      <c r="B262" s="6" t="s">
        <v>270</v>
      </c>
      <c r="C262" s="20">
        <v>3</v>
      </c>
      <c r="D262" s="9">
        <v>0.4</v>
      </c>
      <c r="E262" s="23">
        <f t="shared" si="35"/>
        <v>1.2000000000000002</v>
      </c>
      <c r="F262" s="9">
        <v>0</v>
      </c>
      <c r="G262" s="21">
        <f t="shared" si="36"/>
        <v>0</v>
      </c>
      <c r="H262" s="26">
        <f>$G262*'HE25 DD Shares'!H261</f>
        <v>0</v>
      </c>
      <c r="I262" s="26">
        <f>$G262*'HE25 DD Shares'!I261</f>
        <v>0</v>
      </c>
      <c r="J262" s="26">
        <f>$G262*'HE25 DD Shares'!J261</f>
        <v>0</v>
      </c>
      <c r="K262" s="26">
        <f>$G262*'HE25 DD Shares'!K261</f>
        <v>0</v>
      </c>
      <c r="L262" s="26">
        <f>$G262*'HE25 DD Shares'!L261</f>
        <v>0</v>
      </c>
      <c r="M262" s="26">
        <f>$G262*'HE25 DD Shares'!M261</f>
        <v>0</v>
      </c>
      <c r="N262" s="26">
        <f>$G262*'HE25 DD Shares'!N261</f>
        <v>0</v>
      </c>
      <c r="O262" s="26">
        <f>$G262*'HE25 DD Shares'!O261</f>
        <v>0</v>
      </c>
      <c r="P262" s="26">
        <f>$G262*'HE25 DD Shares'!P261</f>
        <v>0</v>
      </c>
      <c r="Q262" s="26">
        <f>$G262*'HE25 DD Shares'!Q261</f>
        <v>0</v>
      </c>
      <c r="R262" s="26">
        <f>$G262*'HE25 DD Shares'!R261</f>
        <v>0</v>
      </c>
      <c r="S262" s="26">
        <f>$G262*'HE25 DD Shares'!S261</f>
        <v>0</v>
      </c>
      <c r="T262" s="26">
        <f>$G262*'HE25 DD Shares'!T261</f>
        <v>0</v>
      </c>
      <c r="U262" s="26">
        <f>$G262*'HE25 DD Shares'!U261</f>
        <v>0</v>
      </c>
      <c r="V262" s="26">
        <f>$G262*'HE25 DD Shares'!V261</f>
        <v>0</v>
      </c>
    </row>
    <row r="263" spans="1:24" hidden="1" x14ac:dyDescent="0.3">
      <c r="A263" s="5" t="s">
        <v>258</v>
      </c>
      <c r="B263" s="6" t="s">
        <v>271</v>
      </c>
      <c r="C263" s="20">
        <v>6</v>
      </c>
      <c r="D263" s="9">
        <v>0.4</v>
      </c>
      <c r="E263" s="23">
        <f t="shared" si="35"/>
        <v>2.4000000000000004</v>
      </c>
      <c r="F263" s="9">
        <v>0</v>
      </c>
      <c r="G263" s="21">
        <f t="shared" si="36"/>
        <v>0</v>
      </c>
      <c r="H263" s="26">
        <f>$G263*'HE25 DD Shares'!H262</f>
        <v>0</v>
      </c>
      <c r="I263" s="26">
        <f>$G263*'HE25 DD Shares'!I262</f>
        <v>0</v>
      </c>
      <c r="J263" s="26">
        <f>$G263*'HE25 DD Shares'!J262</f>
        <v>0</v>
      </c>
      <c r="K263" s="26">
        <f>$G263*'HE25 DD Shares'!K262</f>
        <v>0</v>
      </c>
      <c r="L263" s="26">
        <f>$G263*'HE25 DD Shares'!L262</f>
        <v>0</v>
      </c>
      <c r="M263" s="26">
        <f>$G263*'HE25 DD Shares'!M262</f>
        <v>0</v>
      </c>
      <c r="N263" s="26">
        <f>$G263*'HE25 DD Shares'!N262</f>
        <v>0</v>
      </c>
      <c r="O263" s="26">
        <f>$G263*'HE25 DD Shares'!O262</f>
        <v>0</v>
      </c>
      <c r="P263" s="26">
        <f>$G263*'HE25 DD Shares'!P262</f>
        <v>0</v>
      </c>
      <c r="Q263" s="26">
        <f>$G263*'HE25 DD Shares'!Q262</f>
        <v>0</v>
      </c>
      <c r="R263" s="26">
        <f>$G263*'HE25 DD Shares'!R262</f>
        <v>0</v>
      </c>
      <c r="S263" s="26">
        <f>$G263*'HE25 DD Shares'!S262</f>
        <v>0</v>
      </c>
      <c r="T263" s="26">
        <f>$G263*'HE25 DD Shares'!T262</f>
        <v>0</v>
      </c>
      <c r="U263" s="26">
        <f>$G263*'HE25 DD Shares'!U262</f>
        <v>0</v>
      </c>
      <c r="V263" s="26">
        <f>$G263*'HE25 DD Shares'!V262</f>
        <v>0</v>
      </c>
    </row>
    <row r="264" spans="1:24" hidden="1" x14ac:dyDescent="0.3">
      <c r="A264" s="5" t="s">
        <v>258</v>
      </c>
      <c r="B264" s="6" t="s">
        <v>272</v>
      </c>
      <c r="C264" s="20">
        <v>4</v>
      </c>
      <c r="D264" s="9">
        <v>0.4</v>
      </c>
      <c r="E264" s="23">
        <f t="shared" si="35"/>
        <v>1.6</v>
      </c>
      <c r="F264" s="9">
        <v>0</v>
      </c>
      <c r="G264" s="21">
        <f t="shared" si="36"/>
        <v>0</v>
      </c>
      <c r="H264" s="26">
        <f>$G264*'HE25 DD Shares'!H263</f>
        <v>0</v>
      </c>
      <c r="I264" s="26">
        <f>$G264*'HE25 DD Shares'!I263</f>
        <v>0</v>
      </c>
      <c r="J264" s="26">
        <f>$G264*'HE25 DD Shares'!J263</f>
        <v>0</v>
      </c>
      <c r="K264" s="26">
        <f>$G264*'HE25 DD Shares'!K263</f>
        <v>0</v>
      </c>
      <c r="L264" s="26">
        <f>$G264*'HE25 DD Shares'!L263</f>
        <v>0</v>
      </c>
      <c r="M264" s="26">
        <f>$G264*'HE25 DD Shares'!M263</f>
        <v>0</v>
      </c>
      <c r="N264" s="26">
        <f>$G264*'HE25 DD Shares'!N263</f>
        <v>0</v>
      </c>
      <c r="O264" s="26">
        <f>$G264*'HE25 DD Shares'!O263</f>
        <v>0</v>
      </c>
      <c r="P264" s="26">
        <f>$G264*'HE25 DD Shares'!P263</f>
        <v>0</v>
      </c>
      <c r="Q264" s="26">
        <f>$G264*'HE25 DD Shares'!Q263</f>
        <v>0</v>
      </c>
      <c r="R264" s="26">
        <f>$G264*'HE25 DD Shares'!R263</f>
        <v>0</v>
      </c>
      <c r="S264" s="26">
        <f>$G264*'HE25 DD Shares'!S263</f>
        <v>0</v>
      </c>
      <c r="T264" s="26">
        <f>$G264*'HE25 DD Shares'!T263</f>
        <v>0</v>
      </c>
      <c r="U264" s="26">
        <f>$G264*'HE25 DD Shares'!U263</f>
        <v>0</v>
      </c>
      <c r="V264" s="26">
        <f>$G264*'HE25 DD Shares'!V263</f>
        <v>0</v>
      </c>
    </row>
    <row r="265" spans="1:24" ht="28.8" hidden="1" x14ac:dyDescent="0.3">
      <c r="A265" s="5" t="s">
        <v>258</v>
      </c>
      <c r="B265" s="6" t="s">
        <v>273</v>
      </c>
      <c r="C265" s="20">
        <v>30.64</v>
      </c>
      <c r="D265" s="9">
        <v>1</v>
      </c>
      <c r="E265" s="23">
        <f t="shared" si="35"/>
        <v>30.64</v>
      </c>
      <c r="F265" s="9">
        <v>0</v>
      </c>
      <c r="G265" s="21">
        <f t="shared" si="36"/>
        <v>0</v>
      </c>
      <c r="H265" s="26">
        <f>$G265*'HE25 DD Shares'!H264</f>
        <v>0</v>
      </c>
      <c r="I265" s="26">
        <f>$G265*'HE25 DD Shares'!I264</f>
        <v>0</v>
      </c>
      <c r="J265" s="26">
        <f>$G265*'HE25 DD Shares'!J264</f>
        <v>0</v>
      </c>
      <c r="K265" s="26">
        <f>$G265*'HE25 DD Shares'!K264</f>
        <v>0</v>
      </c>
      <c r="L265" s="26">
        <f>$G265*'HE25 DD Shares'!L264</f>
        <v>0</v>
      </c>
      <c r="M265" s="26">
        <f>$G265*'HE25 DD Shares'!M264</f>
        <v>0</v>
      </c>
      <c r="N265" s="26">
        <f>$G265*'HE25 DD Shares'!N264</f>
        <v>0</v>
      </c>
      <c r="O265" s="26">
        <f>$G265*'HE25 DD Shares'!O264</f>
        <v>0</v>
      </c>
      <c r="P265" s="26">
        <f>$G265*'HE25 DD Shares'!P264</f>
        <v>0</v>
      </c>
      <c r="Q265" s="26">
        <f>$G265*'HE25 DD Shares'!Q264</f>
        <v>0</v>
      </c>
      <c r="R265" s="26">
        <f>$G265*'HE25 DD Shares'!R264</f>
        <v>0</v>
      </c>
      <c r="S265" s="26">
        <f>$G265*'HE25 DD Shares'!S264</f>
        <v>0</v>
      </c>
      <c r="T265" s="26">
        <f>$G265*'HE25 DD Shares'!T264</f>
        <v>0</v>
      </c>
      <c r="U265" s="26">
        <f>$G265*'HE25 DD Shares'!U264</f>
        <v>0</v>
      </c>
      <c r="V265" s="26">
        <f>$G265*'HE25 DD Shares'!V264</f>
        <v>0</v>
      </c>
    </row>
    <row r="266" spans="1:24" hidden="1" x14ac:dyDescent="0.3">
      <c r="A266" s="5" t="s">
        <v>258</v>
      </c>
      <c r="B266" s="6" t="s">
        <v>274</v>
      </c>
      <c r="C266" s="20">
        <v>17.399999999999999</v>
      </c>
      <c r="D266" s="9">
        <v>0.4</v>
      </c>
      <c r="E266" s="23">
        <f t="shared" si="35"/>
        <v>6.96</v>
      </c>
      <c r="F266" s="9">
        <v>0</v>
      </c>
      <c r="G266" s="21">
        <f t="shared" si="36"/>
        <v>0</v>
      </c>
      <c r="H266" s="26">
        <f>$G266*'HE25 DD Shares'!H265</f>
        <v>0</v>
      </c>
      <c r="I266" s="26">
        <f>$G266*'HE25 DD Shares'!I265</f>
        <v>0</v>
      </c>
      <c r="J266" s="26">
        <f>$G266*'HE25 DD Shares'!J265</f>
        <v>0</v>
      </c>
      <c r="K266" s="26">
        <f>$G266*'HE25 DD Shares'!K265</f>
        <v>0</v>
      </c>
      <c r="L266" s="26">
        <f>$G266*'HE25 DD Shares'!L265</f>
        <v>0</v>
      </c>
      <c r="M266" s="26">
        <f>$G266*'HE25 DD Shares'!M265</f>
        <v>0</v>
      </c>
      <c r="N266" s="26">
        <f>$G266*'HE25 DD Shares'!N265</f>
        <v>0</v>
      </c>
      <c r="O266" s="26">
        <f>$G266*'HE25 DD Shares'!O265</f>
        <v>0</v>
      </c>
      <c r="P266" s="26">
        <f>$G266*'HE25 DD Shares'!P265</f>
        <v>0</v>
      </c>
      <c r="Q266" s="26">
        <f>$G266*'HE25 DD Shares'!Q265</f>
        <v>0</v>
      </c>
      <c r="R266" s="26">
        <f>$G266*'HE25 DD Shares'!R265</f>
        <v>0</v>
      </c>
      <c r="S266" s="26">
        <f>$G266*'HE25 DD Shares'!S265</f>
        <v>0</v>
      </c>
      <c r="T266" s="26">
        <f>$G266*'HE25 DD Shares'!T265</f>
        <v>0</v>
      </c>
      <c r="U266" s="26">
        <f>$G266*'HE25 DD Shares'!U265</f>
        <v>0</v>
      </c>
      <c r="V266" s="26">
        <f>$G266*'HE25 DD Shares'!V265</f>
        <v>0</v>
      </c>
    </row>
    <row r="267" spans="1:24" hidden="1" x14ac:dyDescent="0.3">
      <c r="A267" s="5" t="s">
        <v>258</v>
      </c>
      <c r="B267" s="6" t="s">
        <v>20</v>
      </c>
      <c r="C267" s="20">
        <v>392.64499999999998</v>
      </c>
      <c r="D267" s="9">
        <v>0</v>
      </c>
      <c r="E267" s="23">
        <f t="shared" si="35"/>
        <v>0</v>
      </c>
      <c r="F267" s="9">
        <v>0</v>
      </c>
      <c r="G267" s="21">
        <f t="shared" si="36"/>
        <v>0</v>
      </c>
      <c r="H267" s="26">
        <f>$G267*'HE25 DD Shares'!H266</f>
        <v>0</v>
      </c>
      <c r="I267" s="26">
        <f>$G267*'HE25 DD Shares'!I266</f>
        <v>0</v>
      </c>
      <c r="J267" s="26">
        <f>$G267*'HE25 DD Shares'!J266</f>
        <v>0</v>
      </c>
      <c r="K267" s="26">
        <f>$G267*'HE25 DD Shares'!K266</f>
        <v>0</v>
      </c>
      <c r="L267" s="26">
        <f>$G267*'HE25 DD Shares'!L266</f>
        <v>0</v>
      </c>
      <c r="M267" s="26">
        <f>$G267*'HE25 DD Shares'!M266</f>
        <v>0</v>
      </c>
      <c r="N267" s="26">
        <f>$G267*'HE25 DD Shares'!N266</f>
        <v>0</v>
      </c>
      <c r="O267" s="26">
        <f>$G267*'HE25 DD Shares'!O266</f>
        <v>0</v>
      </c>
      <c r="P267" s="26">
        <f>$G267*'HE25 DD Shares'!P266</f>
        <v>0</v>
      </c>
      <c r="Q267" s="26">
        <f>$G267*'HE25 DD Shares'!Q266</f>
        <v>0</v>
      </c>
      <c r="R267" s="26">
        <f>$G267*'HE25 DD Shares'!R266</f>
        <v>0</v>
      </c>
      <c r="S267" s="26">
        <f>$G267*'HE25 DD Shares'!S266</f>
        <v>0</v>
      </c>
      <c r="T267" s="26">
        <f>$G267*'HE25 DD Shares'!T266</f>
        <v>0</v>
      </c>
      <c r="U267" s="26">
        <f>$G267*'HE25 DD Shares'!U266</f>
        <v>0</v>
      </c>
      <c r="V267" s="26">
        <f>$G267*'HE25 DD Shares'!V266</f>
        <v>0</v>
      </c>
    </row>
    <row r="268" spans="1:24" hidden="1" x14ac:dyDescent="0.3">
      <c r="A268" s="5" t="s">
        <v>275</v>
      </c>
      <c r="B268" s="6" t="s">
        <v>20</v>
      </c>
      <c r="C268" s="20">
        <v>118.68</v>
      </c>
      <c r="D268" s="9">
        <v>0</v>
      </c>
      <c r="E268" s="23">
        <f t="shared" si="35"/>
        <v>0</v>
      </c>
      <c r="F268" s="9">
        <v>0</v>
      </c>
      <c r="G268" s="21">
        <f t="shared" si="36"/>
        <v>0</v>
      </c>
      <c r="H268" s="26">
        <f>$G268*'HE25 DD Shares'!H267</f>
        <v>0</v>
      </c>
      <c r="I268" s="26">
        <f>$G268*'HE25 DD Shares'!I267</f>
        <v>0</v>
      </c>
      <c r="J268" s="26">
        <f>$G268*'HE25 DD Shares'!J267</f>
        <v>0</v>
      </c>
      <c r="K268" s="26">
        <f>$G268*'HE25 DD Shares'!K267</f>
        <v>0</v>
      </c>
      <c r="L268" s="26">
        <f>$G268*'HE25 DD Shares'!L267</f>
        <v>0</v>
      </c>
      <c r="M268" s="26">
        <f>$G268*'HE25 DD Shares'!M267</f>
        <v>0</v>
      </c>
      <c r="N268" s="26">
        <f>$G268*'HE25 DD Shares'!N267</f>
        <v>0</v>
      </c>
      <c r="O268" s="26">
        <f>$G268*'HE25 DD Shares'!O267</f>
        <v>0</v>
      </c>
      <c r="P268" s="26">
        <f>$G268*'HE25 DD Shares'!P267</f>
        <v>0</v>
      </c>
      <c r="Q268" s="26">
        <f>$G268*'HE25 DD Shares'!Q267</f>
        <v>0</v>
      </c>
      <c r="R268" s="26">
        <f>$G268*'HE25 DD Shares'!R267</f>
        <v>0</v>
      </c>
      <c r="S268" s="26">
        <f>$G268*'HE25 DD Shares'!S267</f>
        <v>0</v>
      </c>
      <c r="T268" s="26">
        <f>$G268*'HE25 DD Shares'!T267</f>
        <v>0</v>
      </c>
      <c r="U268" s="26">
        <f>$G268*'HE25 DD Shares'!U267</f>
        <v>0</v>
      </c>
      <c r="V268" s="26">
        <f>$G268*'HE25 DD Shares'!V267</f>
        <v>0</v>
      </c>
    </row>
    <row r="269" spans="1:24" hidden="1" x14ac:dyDescent="0.3">
      <c r="A269" s="5" t="s">
        <v>276</v>
      </c>
      <c r="B269" s="6" t="s">
        <v>277</v>
      </c>
      <c r="C269" s="20">
        <v>1.5</v>
      </c>
      <c r="D269" s="9">
        <v>0.4</v>
      </c>
      <c r="E269" s="23">
        <f t="shared" si="35"/>
        <v>0.60000000000000009</v>
      </c>
      <c r="F269" s="9">
        <v>0</v>
      </c>
      <c r="G269" s="21">
        <f t="shared" si="36"/>
        <v>0</v>
      </c>
      <c r="H269" s="26">
        <f>$G269*'HE25 DD Shares'!H268</f>
        <v>0</v>
      </c>
      <c r="I269" s="26">
        <f>$G269*'HE25 DD Shares'!I268</f>
        <v>0</v>
      </c>
      <c r="J269" s="26">
        <f>$G269*'HE25 DD Shares'!J268</f>
        <v>0</v>
      </c>
      <c r="K269" s="26">
        <f>$G269*'HE25 DD Shares'!K268</f>
        <v>0</v>
      </c>
      <c r="L269" s="26">
        <f>$G269*'HE25 DD Shares'!L268</f>
        <v>0</v>
      </c>
      <c r="M269" s="26">
        <f>$G269*'HE25 DD Shares'!M268</f>
        <v>0</v>
      </c>
      <c r="N269" s="26">
        <f>$G269*'HE25 DD Shares'!N268</f>
        <v>0</v>
      </c>
      <c r="O269" s="26">
        <f>$G269*'HE25 DD Shares'!O268</f>
        <v>0</v>
      </c>
      <c r="P269" s="26">
        <f>$G269*'HE25 DD Shares'!P268</f>
        <v>0</v>
      </c>
      <c r="Q269" s="26">
        <f>$G269*'HE25 DD Shares'!Q268</f>
        <v>0</v>
      </c>
      <c r="R269" s="26">
        <f>$G269*'HE25 DD Shares'!R268</f>
        <v>0</v>
      </c>
      <c r="S269" s="26">
        <f>$G269*'HE25 DD Shares'!S268</f>
        <v>0</v>
      </c>
      <c r="T269" s="26">
        <f>$G269*'HE25 DD Shares'!T268</f>
        <v>0</v>
      </c>
      <c r="U269" s="26">
        <f>$G269*'HE25 DD Shares'!U268</f>
        <v>0</v>
      </c>
      <c r="V269" s="26">
        <f>$G269*'HE25 DD Shares'!V268</f>
        <v>0</v>
      </c>
    </row>
    <row r="270" spans="1:24" ht="28.8" hidden="1" x14ac:dyDescent="0.3">
      <c r="A270" s="5" t="s">
        <v>276</v>
      </c>
      <c r="B270" s="6" t="s">
        <v>278</v>
      </c>
      <c r="C270" s="20">
        <v>0.5</v>
      </c>
      <c r="D270" s="9">
        <v>0.4</v>
      </c>
      <c r="E270" s="23">
        <f t="shared" si="35"/>
        <v>0.2</v>
      </c>
      <c r="F270" s="9">
        <v>0</v>
      </c>
      <c r="G270" s="21">
        <f t="shared" si="36"/>
        <v>0</v>
      </c>
      <c r="H270" s="26">
        <f>$G270*'HE25 DD Shares'!H269</f>
        <v>0</v>
      </c>
      <c r="I270" s="26">
        <f>$G270*'HE25 DD Shares'!I269</f>
        <v>0</v>
      </c>
      <c r="J270" s="26">
        <f>$G270*'HE25 DD Shares'!J269</f>
        <v>0</v>
      </c>
      <c r="K270" s="26">
        <f>$G270*'HE25 DD Shares'!K269</f>
        <v>0</v>
      </c>
      <c r="L270" s="26">
        <f>$G270*'HE25 DD Shares'!L269</f>
        <v>0</v>
      </c>
      <c r="M270" s="26">
        <f>$G270*'HE25 DD Shares'!M269</f>
        <v>0</v>
      </c>
      <c r="N270" s="26">
        <f>$G270*'HE25 DD Shares'!N269</f>
        <v>0</v>
      </c>
      <c r="O270" s="26">
        <f>$G270*'HE25 DD Shares'!O269</f>
        <v>0</v>
      </c>
      <c r="P270" s="26">
        <f>$G270*'HE25 DD Shares'!P269</f>
        <v>0</v>
      </c>
      <c r="Q270" s="26">
        <f>$G270*'HE25 DD Shares'!Q269</f>
        <v>0</v>
      </c>
      <c r="R270" s="26">
        <f>$G270*'HE25 DD Shares'!R269</f>
        <v>0</v>
      </c>
      <c r="S270" s="26">
        <f>$G270*'HE25 DD Shares'!S269</f>
        <v>0</v>
      </c>
      <c r="T270" s="26">
        <f>$G270*'HE25 DD Shares'!T269</f>
        <v>0</v>
      </c>
      <c r="U270" s="26">
        <f>$G270*'HE25 DD Shares'!U269</f>
        <v>0</v>
      </c>
      <c r="V270" s="26">
        <f>$G270*'HE25 DD Shares'!V269</f>
        <v>0</v>
      </c>
    </row>
    <row r="271" spans="1:24" hidden="1" x14ac:dyDescent="0.3">
      <c r="A271" s="5" t="s">
        <v>276</v>
      </c>
      <c r="B271" s="6" t="s">
        <v>20</v>
      </c>
      <c r="C271" s="20">
        <v>212.5</v>
      </c>
      <c r="D271" s="9">
        <v>0</v>
      </c>
      <c r="E271" s="23">
        <f t="shared" si="35"/>
        <v>0</v>
      </c>
      <c r="F271" s="9">
        <v>0</v>
      </c>
      <c r="G271" s="21">
        <f t="shared" si="36"/>
        <v>0</v>
      </c>
      <c r="H271" s="26">
        <f>$G271*'HE25 DD Shares'!H270</f>
        <v>0</v>
      </c>
      <c r="I271" s="26">
        <f>$G271*'HE25 DD Shares'!I270</f>
        <v>0</v>
      </c>
      <c r="J271" s="26">
        <f>$G271*'HE25 DD Shares'!J270</f>
        <v>0</v>
      </c>
      <c r="K271" s="26">
        <f>$G271*'HE25 DD Shares'!K270</f>
        <v>0</v>
      </c>
      <c r="L271" s="26">
        <f>$G271*'HE25 DD Shares'!L270</f>
        <v>0</v>
      </c>
      <c r="M271" s="26">
        <f>$G271*'HE25 DD Shares'!M270</f>
        <v>0</v>
      </c>
      <c r="N271" s="26">
        <f>$G271*'HE25 DD Shares'!N270</f>
        <v>0</v>
      </c>
      <c r="O271" s="26">
        <f>$G271*'HE25 DD Shares'!O270</f>
        <v>0</v>
      </c>
      <c r="P271" s="26">
        <f>$G271*'HE25 DD Shares'!P270</f>
        <v>0</v>
      </c>
      <c r="Q271" s="26">
        <f>$G271*'HE25 DD Shares'!Q270</f>
        <v>0</v>
      </c>
      <c r="R271" s="26">
        <f>$G271*'HE25 DD Shares'!R270</f>
        <v>0</v>
      </c>
      <c r="S271" s="26">
        <f>$G271*'HE25 DD Shares'!S270</f>
        <v>0</v>
      </c>
      <c r="T271" s="26">
        <f>$G271*'HE25 DD Shares'!T270</f>
        <v>0</v>
      </c>
      <c r="U271" s="26">
        <f>$G271*'HE25 DD Shares'!U270</f>
        <v>0</v>
      </c>
      <c r="V271" s="26">
        <f>$G271*'HE25 DD Shares'!V270</f>
        <v>0</v>
      </c>
    </row>
    <row r="272" spans="1:24" x14ac:dyDescent="0.3">
      <c r="C272" s="25"/>
      <c r="G272" s="21">
        <f>SUM(G6:G260)</f>
        <v>790.17200000000025</v>
      </c>
      <c r="W272">
        <f>SUM(W2:W260)</f>
        <v>789.69200000000023</v>
      </c>
    </row>
    <row r="282" spans="6:6" ht="100.8" x14ac:dyDescent="0.3">
      <c r="F282" s="31" t="s">
        <v>292</v>
      </c>
    </row>
  </sheetData>
  <autoFilter ref="A1:V271" xr:uid="{05809A3D-6FDB-4ACD-9029-9C8F9CE19AD2}">
    <filterColumn colId="6">
      <filters>
        <filter val="1"/>
        <filter val="10"/>
        <filter val="12"/>
        <filter val="15"/>
        <filter val="16"/>
        <filter val="18"/>
        <filter val="2"/>
        <filter val="20"/>
        <filter val="26"/>
        <filter val="3"/>
        <filter val="30"/>
        <filter val="35"/>
        <filter val="4"/>
        <filter val="40"/>
        <filter val="43"/>
        <filter val="45"/>
        <filter val="48"/>
        <filter val="5"/>
        <filter val="50"/>
        <filter val="6"/>
        <filter val="7"/>
        <filter val="75"/>
        <filter val="790,17"/>
        <filter val="8"/>
        <filter val="85"/>
        <filter val="9"/>
      </filters>
    </filterColumn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0CB247-39B8-4270-AF25-7486871B746D}">
  <ds:schemaRefs>
    <ds:schemaRef ds:uri="http://schemas.microsoft.com/office/2006/metadata/properties"/>
    <ds:schemaRef ds:uri="http://schemas.microsoft.com/office/infopath/2007/PartnerControls"/>
    <ds:schemaRef ds:uri="68f88985-7119-4f55-b3ba-c79bd5920255"/>
    <ds:schemaRef ds:uri="e0bce2f1-2ece-47f0-bad6-eba845ae6da9"/>
  </ds:schemaRefs>
</ds:datastoreItem>
</file>

<file path=customXml/itemProps2.xml><?xml version="1.0" encoding="utf-8"?>
<ds:datastoreItem xmlns:ds="http://schemas.openxmlformats.org/officeDocument/2006/customXml" ds:itemID="{7F2BC775-7B5B-4EE4-8693-E9591E3E9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EA883C-7ACE-4DFC-82DC-0BE145CAF2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HE25 DD Shares</vt:lpstr>
      <vt:lpstr>HE25 DD 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Juan Torrecillas</cp:lastModifiedBy>
  <cp:revision/>
  <dcterms:created xsi:type="dcterms:W3CDTF">2025-03-05T13:54:04Z</dcterms:created>
  <dcterms:modified xsi:type="dcterms:W3CDTF">2025-03-18T12:43:06Z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SIP_Label_6bd9ddd1-4d20-43f6-abfa-fc3c07406f94_Enabled">
    <vt:lpwstr>true</vt:lpwstr>
  </property>
  <property fmtid="{D5CDD505-2E9C-101B-9397-08002B2CF9AE}" pid="4" name="MSIP_Label_6bd9ddd1-4d20-43f6-abfa-fc3c07406f94_SetDate">
    <vt:lpwstr>2025-03-06T15:52:17Z</vt:lpwstr>
  </property>
  <property fmtid="{D5CDD505-2E9C-101B-9397-08002B2CF9AE}" pid="5" name="MSIP_Label_6bd9ddd1-4d20-43f6-abfa-fc3c07406f94_Method">
    <vt:lpwstr>Standard</vt:lpwstr>
  </property>
  <property fmtid="{D5CDD505-2E9C-101B-9397-08002B2CF9AE}" pid="6" name="MSIP_Label_6bd9ddd1-4d20-43f6-abfa-fc3c07406f94_Name">
    <vt:lpwstr>Commission Use</vt:lpwstr>
  </property>
  <property fmtid="{D5CDD505-2E9C-101B-9397-08002B2CF9AE}" pid="7" name="MSIP_Label_6bd9ddd1-4d20-43f6-abfa-fc3c07406f94_SiteId">
    <vt:lpwstr>b24c8b06-522c-46fe-9080-70926f8dddb1</vt:lpwstr>
  </property>
  <property fmtid="{D5CDD505-2E9C-101B-9397-08002B2CF9AE}" pid="8" name="MSIP_Label_6bd9ddd1-4d20-43f6-abfa-fc3c07406f94_ActionId">
    <vt:lpwstr>4b8eece8-4d4f-4bf5-bc09-07b34343dea2</vt:lpwstr>
  </property>
  <property fmtid="{D5CDD505-2E9C-101B-9397-08002B2CF9AE}" pid="9" name="MSIP_Label_6bd9ddd1-4d20-43f6-abfa-fc3c07406f94_ContentBits">
    <vt:lpwstr>0</vt:lpwstr>
  </property>
  <property fmtid="{D5CDD505-2E9C-101B-9397-08002B2CF9AE}" pid="10" name="MSIP_Label_6bd9ddd1-4d20-43f6-abfa-fc3c07406f94_Tag">
    <vt:lpwstr>10, 3, 0, 2</vt:lpwstr>
  </property>
  <property fmtid="{D5CDD505-2E9C-101B-9397-08002B2CF9AE}" pid="11" name="MediaServiceImageTags">
    <vt:lpwstr/>
  </property>
</Properties>
</file>