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uan\Trabajo\JRC\Mapping\2025\2025\data\_HE\_JUs\KDT\"/>
    </mc:Choice>
  </mc:AlternateContent>
  <xr:revisionPtr revIDLastSave="0" documentId="13_ncr:1_{7480DD31-8B45-4CA5-8F63-AE4CF15651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T and CHIPS DD Shares" sheetId="6" r:id="rId1"/>
    <sheet name="KDT and CHIPS DD Budget" sheetId="7" r:id="rId2"/>
  </sheets>
  <definedNames>
    <definedName name="_xlnm._FilterDatabase" localSheetId="0" hidden="1">'KDT and CHIPS DD Shares'!$A$1:$X$60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6" l="1"/>
  <c r="H60" i="6"/>
  <c r="I60" i="6"/>
  <c r="E60" i="6"/>
  <c r="G59" i="6"/>
  <c r="I59" i="6" s="1"/>
  <c r="G58" i="6"/>
  <c r="I58" i="6" s="1"/>
  <c r="G57" i="6"/>
  <c r="I57" i="6" s="1"/>
  <c r="G56" i="6"/>
  <c r="I56" i="6" s="1"/>
  <c r="G55" i="6"/>
  <c r="I55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G42" i="6"/>
  <c r="I42" i="6" s="1"/>
  <c r="G60" i="6" l="1"/>
</calcChain>
</file>

<file path=xl/sharedStrings.xml><?xml version="1.0" encoding="utf-8"?>
<sst xmlns="http://schemas.openxmlformats.org/spreadsheetml/2006/main" count="258" uniqueCount="99">
  <si>
    <t>Call</t>
  </si>
  <si>
    <t>KDT and CHIPS Total budget (€ million) [A]</t>
  </si>
  <si>
    <t>KDT and CHIPS Digital Tag [B]</t>
  </si>
  <si>
    <t>KDT and CHIPS Total Digital budget (€ million) [A*B]</t>
  </si>
  <si>
    <t>DD share (%) [C]</t>
  </si>
  <si>
    <t>DD-relevant KDT and CHIPS budget (€ million) [A*B*C]</t>
  </si>
  <si>
    <t>Basic Dig Skills</t>
  </si>
  <si>
    <t>ICT Specialists</t>
  </si>
  <si>
    <t>Gb</t>
  </si>
  <si>
    <t>5G</t>
  </si>
  <si>
    <t>Semiconductors</t>
  </si>
  <si>
    <t>Edge</t>
  </si>
  <si>
    <t>Quantum</t>
  </si>
  <si>
    <t>Cloud</t>
  </si>
  <si>
    <t>BD</t>
  </si>
  <si>
    <t>AI</t>
  </si>
  <si>
    <t>Late Adop</t>
  </si>
  <si>
    <t>Unicorns</t>
  </si>
  <si>
    <t>Dig Public Serv</t>
  </si>
  <si>
    <t>eHealth</t>
  </si>
  <si>
    <t>eID</t>
  </si>
  <si>
    <t>HORIZON-KDT-JU (now NON-INITIATIVE in CHIPS JU)</t>
  </si>
  <si>
    <t>HORIZON-KDT-JU-2021-1-IA</t>
  </si>
  <si>
    <t>HORIZON-KDT-JU-2021-1-IA - Focus Topic 1: Development of open-sources RISC-V building blocks</t>
  </si>
  <si>
    <t>HORIZON-KDT-JU-2021-2 RIA</t>
  </si>
  <si>
    <t xml:space="preserve">HORIZON-KDT-JU2021-2-RIA - FocusTopic 1: Processing solutions for AI at the edge addressing the design stack and middleware </t>
  </si>
  <si>
    <t>HORIZON-KDT-JU-2021-3-CSA - A Pan-European chip infrastructure for design innovation</t>
  </si>
  <si>
    <t>HORIZON-KDT-JU-2022-1-IA-Topic-1-General according to ECS SRIA 2022 (IA)</t>
  </si>
  <si>
    <t>HORIZON-KDT-JU-2022-1-IA-Focus-Topic-2- Industrial supply chain for silicon photonics (IA)</t>
  </si>
  <si>
    <t>HORIZON-KDT-JU-2022-1-IA - Focus Topic 3: Design of Customisable and Domain Specific Open-source RISC-V Processors (IA)</t>
  </si>
  <si>
    <t>HORIZON-KDT-JU-2022-2-RIA-Topic-1-General according to ECS SRIA 2022 (RIA)</t>
  </si>
  <si>
    <t>HORIZON-KDT-JU-2022-2-RIA - Focus Topic 2-Ecodesigned smart electronic systems supporting the Green Deal objectives (RIA)</t>
  </si>
  <si>
    <t>Call 2023-1-IA T1 Global call according to SRIA 2023 (IA)</t>
  </si>
  <si>
    <t>Call 2023-1-IA T2 Focus topic 6G Integrated Radio Front-End for TeraHertz Communications (IA) </t>
  </si>
  <si>
    <t>Call 2023-1-IA T3 Focus topic on Integration of trustworthy Edge AI technologies in complex heterogeneous components and systems (IA) </t>
  </si>
  <si>
    <t>Call 2023-1-IA T4 Focus Topic on Electronic Control Systems (ECS) for management &amp; control of decentralized energy supply &amp; storage (IA) </t>
  </si>
  <si>
    <t>Call 2023-2-RIA T1 Global call according to SRIA 2023 (RIA) </t>
  </si>
  <si>
    <t>Call 2023-2-RIA T2 Focus Topic on Hardware abstraction layer for a European Vehicle Operating System (RIA) </t>
  </si>
  <si>
    <t>Call 2023-3-IA T1 Improving the global demand supply forecast of the semiconductor supply chain (IA) </t>
  </si>
  <si>
    <t>Call 2023-3-CSA T2 Pan-European network for Advanced Packaging made in Europe (CSA) </t>
  </si>
  <si>
    <t>Call 2023-3-CSA T3 Coordination of the European software-defined vehicle platform (CSA) </t>
  </si>
  <si>
    <t>HORIZON-Chips 2024-1-IA T1 Global call according to SRIA 2024 (IA)</t>
  </si>
  <si>
    <t>HORIZON- Chips 2024-1-IA T2 Focus topic on “High Performance RISC-V Automotive Processors supporting SDV”</t>
  </si>
  <si>
    <t>HORIZON- Chips 2024-1-IA T3 Focus topic on “Service Oriented Framework for the Software Defined Vehicle of the future”</t>
  </si>
  <si>
    <t>HORIZON- Chips 2024-2-RIA-T1 Global call according to SRIA 2023 (RIA)</t>
  </si>
  <si>
    <t>HORIZON- Chips 2024-2-RIA T2 Focus topic on “Sustainable and greener manufacturing”</t>
  </si>
  <si>
    <t>HORIZON- Chips 2024-3-RIA Joint call with Korea on Heterogeneous integration and neuromorphic computing technologies for future semiconductor components and systems</t>
  </si>
  <si>
    <t xml:space="preserve">CHIPS JU - INITIATIVE </t>
  </si>
  <si>
    <t>Chips 2023-CPL-1 Advanced sub 2nm leading-edge system on chip technology</t>
  </si>
  <si>
    <t>Chips 2023-CPL-2 Advanced Fully Depleted Silicon On Insulator technologies targeting 7nm</t>
  </si>
  <si>
    <t>Chips 2023-CPL-3 Advanced Packaging and Heterogenous Integration</t>
  </si>
  <si>
    <t>Chips 2023-CPL-4 Advanced semiconductor devices based on Wide Bandgap materials</t>
  </si>
  <si>
    <t>Chips-2024-CDP-1: Design platform</t>
  </si>
  <si>
    <t>Chips-2024-CPL-5: Additional pilot line(s)</t>
  </si>
  <si>
    <t>Chips-2024-CQC-1: A call for a preparatory action on Quantum chip pilot line</t>
  </si>
  <si>
    <t>Chips-2024-CCC-1: A restricted call for Competence centres</t>
  </si>
  <si>
    <t>Chips-2024-CCC-2: Support to the European Network of Chips Competence Centres</t>
  </si>
  <si>
    <t>KDT and CHIPSTotal budget (€ million) [A]</t>
  </si>
  <si>
    <t>Note: The Digital Tag [B] comes from RTD.</t>
  </si>
  <si>
    <t>TOTAL</t>
  </si>
  <si>
    <t>DD-relevant KDT and CHIPS HE Joint Undertakings budget and allocation to DD targets (€ million)</t>
  </si>
  <si>
    <t>Year</t>
  </si>
  <si>
    <t>Work Programme Part</t>
  </si>
  <si>
    <t>Funding Instrument</t>
  </si>
  <si>
    <t>HE</t>
  </si>
  <si>
    <t>DIGITAL</t>
  </si>
  <si>
    <t>CHIPS JU - CEI</t>
  </si>
  <si>
    <t>DIGITAL-JU-Chips-2025-SG-SSOI</t>
  </si>
  <si>
    <t>DIGITAL-JU-Chips-2025-CSA-DET</t>
  </si>
  <si>
    <t>Cloud platform for the European Design
Platform</t>
  </si>
  <si>
    <t>HORIZON-JU-Chips-2025-IA-EDA</t>
  </si>
  <si>
    <t>HORIZON-JU-Chips-2025-CSA</t>
  </si>
  <si>
    <t>HORIZON-Chips-2025-1-IA-LEAI</t>
  </si>
  <si>
    <t>HORIZON-JU-Chips-2025-FPA-QAC3</t>
  </si>
  <si>
    <t>HORIZON-JU-Chips-2025-SGA-QAC1</t>
  </si>
  <si>
    <t>HORIZON-JU-Chips-2025-SGA-QAC2</t>
  </si>
  <si>
    <t>HORIZON-JU-Chips-2025-RIA-SUP</t>
  </si>
  <si>
    <t>Lab to Fab (Funding instrument TBD)</t>
  </si>
  <si>
    <t>CHIPS JU - ECS</t>
  </si>
  <si>
    <t>HORIZON-JU-Chips-2025-IA</t>
  </si>
  <si>
    <t>HORIZON-JU-Chips-2025-IA FT1</t>
  </si>
  <si>
    <t>HORIZON-JU-Chips-2025-IA FT2</t>
  </si>
  <si>
    <t>HORIZON-JU-Chips-2025-IA-HIA</t>
  </si>
  <si>
    <t>HORIZON-JU-Chips-2025-RIA</t>
  </si>
  <si>
    <t>HORIZON-Chips-2025-CSA</t>
  </si>
  <si>
    <t>DIGITAL-Chips-2024-SG-CCC-3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</si>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</sst>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0070C0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2" fontId="3" fillId="0" borderId="1" xfId="2" applyNumberFormat="1" applyFont="1" applyBorder="1" applyAlignment="1">
      <alignment horizontal="center" vertical="center" wrapText="1"/>
    </xf>
    <xf numFmtId="9" fontId="3" fillId="0" borderId="2" xfId="2" applyNumberFormat="1" applyFont="1" applyBorder="1" applyAlignment="1">
      <alignment horizontal="center" vertical="center" wrapText="1"/>
    </xf>
    <xf numFmtId="2" fontId="3" fillId="0" borderId="2" xfId="2" applyNumberFormat="1" applyFont="1" applyBorder="1" applyAlignment="1">
      <alignment horizontal="center" vertical="center" wrapText="1"/>
    </xf>
    <xf numFmtId="9" fontId="3" fillId="0" borderId="1" xfId="2" applyNumberFormat="1" applyFont="1" applyBorder="1" applyAlignment="1">
      <alignment horizontal="center" vertical="center" wrapText="1"/>
    </xf>
    <xf numFmtId="2" fontId="3" fillId="0" borderId="3" xfId="2" applyNumberFormat="1" applyFont="1" applyBorder="1" applyAlignment="1">
      <alignment horizontal="center" vertical="center" wrapText="1"/>
    </xf>
    <xf numFmtId="9" fontId="4" fillId="2" borderId="4" xfId="2" applyNumberFormat="1" applyFont="1" applyFill="1" applyBorder="1" applyAlignment="1">
      <alignment horizontal="center" vertical="center" textRotation="90" wrapText="1"/>
    </xf>
    <xf numFmtId="9" fontId="4" fillId="2" borderId="5" xfId="2" applyNumberFormat="1" applyFont="1" applyFill="1" applyBorder="1" applyAlignment="1">
      <alignment horizontal="center" vertical="center" textRotation="90" wrapText="1"/>
    </xf>
    <xf numFmtId="9" fontId="4" fillId="3" borderId="5" xfId="2" applyNumberFormat="1" applyFont="1" applyFill="1" applyBorder="1" applyAlignment="1">
      <alignment horizontal="center" vertical="center" textRotation="90" wrapText="1"/>
    </xf>
    <xf numFmtId="9" fontId="4" fillId="4" borderId="5" xfId="2" applyNumberFormat="1" applyFont="1" applyFill="1" applyBorder="1" applyAlignment="1">
      <alignment horizontal="center" vertical="center" textRotation="90" wrapText="1"/>
    </xf>
    <xf numFmtId="9" fontId="4" fillId="5" borderId="5" xfId="2" applyNumberFormat="1" applyFont="1" applyFill="1" applyBorder="1" applyAlignment="1">
      <alignment horizontal="center" vertical="center" textRotation="90" wrapText="1"/>
    </xf>
    <xf numFmtId="9" fontId="4" fillId="5" borderId="6" xfId="2" applyNumberFormat="1" applyFont="1" applyFill="1" applyBorder="1" applyAlignment="1">
      <alignment horizontal="center" vertical="center" textRotation="90" wrapText="1"/>
    </xf>
    <xf numFmtId="2" fontId="0" fillId="0" borderId="0" xfId="0" applyNumberFormat="1"/>
    <xf numFmtId="9" fontId="0" fillId="0" borderId="0" xfId="0" applyNumberFormat="1"/>
    <xf numFmtId="9" fontId="4" fillId="2" borderId="7" xfId="1" applyFont="1" applyFill="1" applyBorder="1" applyAlignment="1">
      <alignment horizontal="center" vertical="center" wrapText="1"/>
    </xf>
    <xf numFmtId="9" fontId="4" fillId="2" borderId="8" xfId="1" applyFont="1" applyFill="1" applyBorder="1" applyAlignment="1">
      <alignment horizontal="center" vertical="center" wrapText="1"/>
    </xf>
    <xf numFmtId="9" fontId="4" fillId="3" borderId="8" xfId="1" applyFont="1" applyFill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9" fontId="4" fillId="5" borderId="8" xfId="1" applyFont="1" applyFill="1" applyBorder="1" applyAlignment="1">
      <alignment horizontal="center" vertical="center" wrapText="1"/>
    </xf>
    <xf numFmtId="9" fontId="4" fillId="5" borderId="9" xfId="1" applyFont="1" applyFill="1" applyBorder="1" applyAlignment="1">
      <alignment horizontal="center" vertical="center" wrapText="1"/>
    </xf>
    <xf numFmtId="9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9" fontId="0" fillId="0" borderId="16" xfId="0" applyNumberFormat="1" applyBorder="1"/>
    <xf numFmtId="2" fontId="0" fillId="0" borderId="17" xfId="0" applyNumberFormat="1" applyBorder="1"/>
    <xf numFmtId="9" fontId="3" fillId="0" borderId="11" xfId="2" applyNumberFormat="1" applyFont="1" applyBorder="1" applyAlignment="1">
      <alignment horizontal="right" vertical="center" wrapText="1"/>
    </xf>
    <xf numFmtId="2" fontId="3" fillId="0" borderId="12" xfId="2" applyNumberFormat="1" applyFont="1" applyBorder="1" applyAlignment="1">
      <alignment horizontal="right" vertical="center" wrapText="1"/>
    </xf>
    <xf numFmtId="2" fontId="0" fillId="0" borderId="14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0" fontId="5" fillId="6" borderId="1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2" fontId="0" fillId="0" borderId="10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9" fontId="0" fillId="0" borderId="10" xfId="0" applyNumberFormat="1" applyBorder="1"/>
    <xf numFmtId="9" fontId="0" fillId="0" borderId="13" xfId="0" applyNumberFormat="1" applyBorder="1"/>
    <xf numFmtId="9" fontId="0" fillId="0" borderId="13" xfId="0" applyNumberFormat="1" applyBorder="1" applyAlignment="1">
      <alignment horizontal="right"/>
    </xf>
    <xf numFmtId="9" fontId="0" fillId="0" borderId="15" xfId="0" applyNumberFormat="1" applyBorder="1"/>
    <xf numFmtId="0" fontId="8" fillId="0" borderId="0" xfId="0" applyFont="1"/>
    <xf numFmtId="2" fontId="3" fillId="0" borderId="11" xfId="2" applyNumberFormat="1" applyFont="1" applyBorder="1" applyAlignment="1">
      <alignment horizontal="right" vertical="center" wrapText="1"/>
    </xf>
    <xf numFmtId="2" fontId="7" fillId="0" borderId="11" xfId="2" applyNumberFormat="1" applyFont="1" applyBorder="1" applyAlignment="1">
      <alignment vertical="center" wrapText="1"/>
    </xf>
    <xf numFmtId="2" fontId="7" fillId="0" borderId="16" xfId="2" applyNumberFormat="1" applyFont="1" applyBorder="1" applyAlignment="1">
      <alignment vertical="center" wrapText="1"/>
    </xf>
    <xf numFmtId="2" fontId="4" fillId="2" borderId="18" xfId="1" applyNumberFormat="1" applyFont="1" applyFill="1" applyBorder="1" applyAlignment="1">
      <alignment horizontal="center" vertical="center" wrapText="1"/>
    </xf>
    <xf numFmtId="2" fontId="4" fillId="3" borderId="18" xfId="1" applyNumberFormat="1" applyFont="1" applyFill="1" applyBorder="1" applyAlignment="1">
      <alignment horizontal="center" vertical="center" wrapText="1"/>
    </xf>
    <xf numFmtId="2" fontId="4" fillId="4" borderId="18" xfId="1" applyNumberFormat="1" applyFont="1" applyFill="1" applyBorder="1" applyAlignment="1">
      <alignment horizontal="center" vertical="center" wrapText="1"/>
    </xf>
    <xf numFmtId="2" fontId="4" fillId="5" borderId="18" xfId="1" applyNumberFormat="1" applyFont="1" applyFill="1" applyBorder="1" applyAlignment="1">
      <alignment horizontal="center" vertical="center" wrapText="1"/>
    </xf>
    <xf numFmtId="2" fontId="4" fillId="2" borderId="19" xfId="1" applyNumberFormat="1" applyFont="1" applyFill="1" applyBorder="1" applyAlignment="1">
      <alignment horizontal="center" vertical="center" wrapText="1"/>
    </xf>
    <xf numFmtId="2" fontId="4" fillId="5" borderId="20" xfId="1" applyNumberFormat="1" applyFont="1" applyFill="1" applyBorder="1" applyAlignment="1">
      <alignment horizontal="center" vertical="center" wrapText="1"/>
    </xf>
    <xf numFmtId="2" fontId="4" fillId="2" borderId="21" xfId="1" applyNumberFormat="1" applyFont="1" applyFill="1" applyBorder="1" applyAlignment="1">
      <alignment horizontal="center" vertical="center" wrapText="1"/>
    </xf>
    <xf numFmtId="2" fontId="4" fillId="2" borderId="22" xfId="1" applyNumberFormat="1" applyFont="1" applyFill="1" applyBorder="1" applyAlignment="1">
      <alignment horizontal="center" vertical="center" wrapText="1"/>
    </xf>
    <xf numFmtId="2" fontId="4" fillId="3" borderId="22" xfId="1" applyNumberFormat="1" applyFont="1" applyFill="1" applyBorder="1" applyAlignment="1">
      <alignment horizontal="center" vertical="center" wrapText="1"/>
    </xf>
    <xf numFmtId="2" fontId="4" fillId="4" borderId="22" xfId="1" applyNumberFormat="1" applyFont="1" applyFill="1" applyBorder="1" applyAlignment="1">
      <alignment horizontal="center" vertical="center" wrapText="1"/>
    </xf>
    <xf numFmtId="2" fontId="4" fillId="5" borderId="22" xfId="1" applyNumberFormat="1" applyFont="1" applyFill="1" applyBorder="1" applyAlignment="1">
      <alignment horizontal="center" vertical="center" wrapText="1"/>
    </xf>
    <xf numFmtId="2" fontId="4" fillId="5" borderId="23" xfId="1" applyNumberFormat="1" applyFont="1" applyFill="1" applyBorder="1" applyAlignment="1">
      <alignment horizontal="center" vertical="center" wrapText="1"/>
    </xf>
    <xf numFmtId="2" fontId="4" fillId="2" borderId="24" xfId="1" applyNumberFormat="1" applyFont="1" applyFill="1" applyBorder="1" applyAlignment="1">
      <alignment horizontal="center" vertical="center" wrapText="1"/>
    </xf>
    <xf numFmtId="2" fontId="4" fillId="2" borderId="25" xfId="1" applyNumberFormat="1" applyFont="1" applyFill="1" applyBorder="1" applyAlignment="1">
      <alignment horizontal="center" vertical="center" wrapText="1"/>
    </xf>
    <xf numFmtId="2" fontId="4" fillId="3" borderId="25" xfId="1" applyNumberFormat="1" applyFont="1" applyFill="1" applyBorder="1" applyAlignment="1">
      <alignment horizontal="center" vertical="center" wrapText="1"/>
    </xf>
    <xf numFmtId="2" fontId="4" fillId="4" borderId="25" xfId="1" applyNumberFormat="1" applyFont="1" applyFill="1" applyBorder="1" applyAlignment="1">
      <alignment horizontal="center" vertical="center" wrapText="1"/>
    </xf>
    <xf numFmtId="2" fontId="4" fillId="5" borderId="25" xfId="1" applyNumberFormat="1" applyFont="1" applyFill="1" applyBorder="1" applyAlignment="1">
      <alignment horizontal="center" vertical="center" wrapText="1"/>
    </xf>
    <xf numFmtId="2" fontId="4" fillId="5" borderId="26" xfId="1" applyNumberFormat="1" applyFont="1" applyFill="1" applyBorder="1" applyAlignment="1">
      <alignment horizontal="center" vertical="center" wrapText="1"/>
    </xf>
    <xf numFmtId="9" fontId="3" fillId="0" borderId="1" xfId="2" applyNumberFormat="1" applyFont="1" applyBorder="1" applyAlignment="1">
      <alignment horizontal="right" vertical="center" wrapText="1"/>
    </xf>
    <xf numFmtId="2" fontId="9" fillId="0" borderId="0" xfId="0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5" fillId="7" borderId="1" xfId="2" applyFont="1" applyFill="1" applyBorder="1" applyAlignment="1">
      <alignment horizontal="left" vertical="center" indent="1"/>
    </xf>
    <xf numFmtId="0" fontId="11" fillId="8" borderId="15" xfId="2" applyFont="1" applyFill="1" applyBorder="1" applyAlignment="1">
      <alignment horizontal="right" vertical="center"/>
    </xf>
    <xf numFmtId="0" fontId="12" fillId="9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9" fontId="0" fillId="0" borderId="0" xfId="1" applyFont="1"/>
    <xf numFmtId="9" fontId="0" fillId="0" borderId="0" xfId="1" applyFont="1" applyFill="1"/>
    <xf numFmtId="164" fontId="0" fillId="0" borderId="0" xfId="3" applyNumberFormat="1" applyFont="1"/>
    <xf numFmtId="9" fontId="4" fillId="2" borderId="4" xfId="2" applyNumberFormat="1" applyFont="1" applyFill="1" applyBorder="1" applyAlignment="1">
      <alignment horizontal="center" vertical="center"/>
    </xf>
    <xf numFmtId="9" fontId="4" fillId="2" borderId="5" xfId="2" applyNumberFormat="1" applyFont="1" applyFill="1" applyBorder="1" applyAlignment="1">
      <alignment horizontal="center" vertical="center"/>
    </xf>
    <xf numFmtId="9" fontId="4" fillId="3" borderId="5" xfId="2" applyNumberFormat="1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5" borderId="5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right" vertical="center"/>
    </xf>
  </cellXfs>
  <cellStyles count="4">
    <cellStyle name="Millares" xfId="3" builtinId="3"/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topLeftCell="A12" zoomScale="55" zoomScaleNormal="55" workbookViewId="0">
      <selection activeCell="J42" sqref="J42"/>
    </sheetView>
  </sheetViews>
  <sheetFormatPr baseColWidth="10" defaultColWidth="8.88671875" defaultRowHeight="14.4" x14ac:dyDescent="0.3"/>
  <cols>
    <col min="3" max="3" width="48.33203125" bestFit="1" customWidth="1"/>
    <col min="4" max="4" width="72.5546875" style="1" customWidth="1"/>
    <col min="5" max="5" width="10.33203125" style="13" customWidth="1"/>
    <col min="6" max="6" width="10.33203125" style="14" customWidth="1"/>
    <col min="7" max="7" width="10.33203125" style="13" customWidth="1"/>
    <col min="8" max="8" width="10.33203125" style="14" customWidth="1"/>
    <col min="9" max="9" width="10.33203125" style="13" customWidth="1"/>
    <col min="10" max="24" width="8.109375" customWidth="1"/>
  </cols>
  <sheetData>
    <row r="1" spans="1:24" ht="100.8" x14ac:dyDescent="0.3">
      <c r="A1" t="s">
        <v>63</v>
      </c>
      <c r="B1" s="5" t="s">
        <v>61</v>
      </c>
      <c r="C1" s="5" t="s">
        <v>62</v>
      </c>
      <c r="D1" s="5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86</v>
      </c>
      <c r="K1" s="8" t="s">
        <v>87</v>
      </c>
      <c r="L1" s="9" t="s">
        <v>88</v>
      </c>
      <c r="M1" s="9" t="s">
        <v>89</v>
      </c>
      <c r="N1" s="9" t="s">
        <v>10</v>
      </c>
      <c r="O1" s="9" t="s">
        <v>90</v>
      </c>
      <c r="P1" s="9" t="s">
        <v>91</v>
      </c>
      <c r="Q1" s="10" t="s">
        <v>92</v>
      </c>
      <c r="R1" s="10" t="s">
        <v>93</v>
      </c>
      <c r="S1" s="10" t="s">
        <v>94</v>
      </c>
      <c r="T1" s="10" t="s">
        <v>95</v>
      </c>
      <c r="U1" s="10" t="s">
        <v>17</v>
      </c>
      <c r="V1" s="11" t="s">
        <v>96</v>
      </c>
      <c r="W1" s="11" t="s">
        <v>97</v>
      </c>
      <c r="X1" s="12" t="s">
        <v>98</v>
      </c>
    </row>
    <row r="2" spans="1:24" x14ac:dyDescent="0.3">
      <c r="A2" t="s">
        <v>64</v>
      </c>
      <c r="B2" s="68">
        <v>2021</v>
      </c>
      <c r="C2" s="30" t="s">
        <v>21</v>
      </c>
      <c r="D2" s="67" t="s">
        <v>22</v>
      </c>
      <c r="E2" s="32">
        <v>108</v>
      </c>
      <c r="F2" s="21">
        <v>1</v>
      </c>
      <c r="G2" s="22">
        <v>108</v>
      </c>
      <c r="H2" s="35">
        <v>1</v>
      </c>
      <c r="I2" s="22">
        <v>108</v>
      </c>
      <c r="J2" s="15"/>
      <c r="K2" s="16"/>
      <c r="L2" s="17"/>
      <c r="M2" s="17"/>
      <c r="N2" s="17">
        <v>0.5</v>
      </c>
      <c r="O2" s="17">
        <v>0.15</v>
      </c>
      <c r="P2" s="17">
        <v>0.05</v>
      </c>
      <c r="Q2" s="18"/>
      <c r="R2" s="18"/>
      <c r="S2" s="18">
        <v>0.2</v>
      </c>
      <c r="T2" s="18">
        <v>0.1</v>
      </c>
      <c r="U2" s="18"/>
      <c r="V2" s="19"/>
      <c r="W2" s="19"/>
      <c r="X2" s="20"/>
    </row>
    <row r="3" spans="1:24" x14ac:dyDescent="0.3">
      <c r="A3" t="s">
        <v>64</v>
      </c>
      <c r="B3" s="68">
        <v>2021</v>
      </c>
      <c r="C3" s="30" t="s">
        <v>21</v>
      </c>
      <c r="D3" s="67" t="s">
        <v>23</v>
      </c>
      <c r="E3" s="33">
        <v>20</v>
      </c>
      <c r="F3" s="14">
        <v>1</v>
      </c>
      <c r="G3" s="23">
        <v>20</v>
      </c>
      <c r="H3" s="36">
        <v>1</v>
      </c>
      <c r="I3" s="23">
        <v>20</v>
      </c>
      <c r="J3" s="15"/>
      <c r="K3" s="16"/>
      <c r="L3" s="17"/>
      <c r="M3" s="17"/>
      <c r="N3" s="17">
        <v>1</v>
      </c>
      <c r="O3" s="17"/>
      <c r="P3" s="17"/>
      <c r="Q3" s="18"/>
      <c r="R3" s="18"/>
      <c r="S3" s="18"/>
      <c r="T3" s="18"/>
      <c r="U3" s="18"/>
      <c r="V3" s="19"/>
      <c r="W3" s="19"/>
      <c r="X3" s="20"/>
    </row>
    <row r="4" spans="1:24" x14ac:dyDescent="0.3">
      <c r="A4" t="s">
        <v>64</v>
      </c>
      <c r="B4" s="68">
        <v>2021</v>
      </c>
      <c r="C4" s="30" t="s">
        <v>21</v>
      </c>
      <c r="D4" s="67" t="s">
        <v>24</v>
      </c>
      <c r="E4" s="33">
        <v>50</v>
      </c>
      <c r="F4" s="14">
        <v>1</v>
      </c>
      <c r="G4" s="23">
        <v>50</v>
      </c>
      <c r="H4" s="36">
        <v>1</v>
      </c>
      <c r="I4" s="23">
        <v>50</v>
      </c>
      <c r="J4" s="15"/>
      <c r="K4" s="16"/>
      <c r="L4" s="17"/>
      <c r="M4" s="17"/>
      <c r="N4" s="17">
        <v>0.5</v>
      </c>
      <c r="O4" s="17">
        <v>0.15</v>
      </c>
      <c r="P4" s="17">
        <v>0.05</v>
      </c>
      <c r="Q4" s="18"/>
      <c r="R4" s="18"/>
      <c r="S4" s="18">
        <v>0.2</v>
      </c>
      <c r="T4" s="18">
        <v>0.1</v>
      </c>
      <c r="U4" s="18"/>
      <c r="V4" s="19"/>
      <c r="W4" s="19"/>
      <c r="X4" s="20"/>
    </row>
    <row r="5" spans="1:24" x14ac:dyDescent="0.3">
      <c r="A5" t="s">
        <v>64</v>
      </c>
      <c r="B5" s="68">
        <v>2021</v>
      </c>
      <c r="C5" s="30" t="s">
        <v>21</v>
      </c>
      <c r="D5" s="67" t="s">
        <v>25</v>
      </c>
      <c r="E5" s="33">
        <v>20</v>
      </c>
      <c r="F5" s="14">
        <v>1</v>
      </c>
      <c r="G5" s="23">
        <v>20</v>
      </c>
      <c r="H5" s="36">
        <v>1</v>
      </c>
      <c r="I5" s="23">
        <v>20</v>
      </c>
      <c r="J5" s="15"/>
      <c r="K5" s="16"/>
      <c r="L5" s="17"/>
      <c r="M5" s="17"/>
      <c r="N5" s="17"/>
      <c r="O5" s="17">
        <v>0.4</v>
      </c>
      <c r="P5" s="17"/>
      <c r="Q5" s="18"/>
      <c r="R5" s="18"/>
      <c r="S5" s="18">
        <v>0.6</v>
      </c>
      <c r="T5" s="18"/>
      <c r="U5" s="18"/>
      <c r="V5" s="19"/>
      <c r="W5" s="19"/>
      <c r="X5" s="20"/>
    </row>
    <row r="6" spans="1:24" x14ac:dyDescent="0.3">
      <c r="A6" t="s">
        <v>64</v>
      </c>
      <c r="B6" s="68">
        <v>2021</v>
      </c>
      <c r="C6" s="30" t="s">
        <v>21</v>
      </c>
      <c r="D6" s="67" t="s">
        <v>26</v>
      </c>
      <c r="E6" s="33">
        <v>10</v>
      </c>
      <c r="F6" s="14">
        <v>1</v>
      </c>
      <c r="G6" s="23">
        <v>10</v>
      </c>
      <c r="H6" s="36">
        <v>1</v>
      </c>
      <c r="I6" s="23">
        <v>10</v>
      </c>
      <c r="J6" s="15"/>
      <c r="K6" s="16"/>
      <c r="L6" s="17"/>
      <c r="M6" s="17"/>
      <c r="N6" s="17">
        <v>1</v>
      </c>
      <c r="O6" s="17"/>
      <c r="P6" s="17"/>
      <c r="Q6" s="18"/>
      <c r="R6" s="18"/>
      <c r="S6" s="18"/>
      <c r="T6" s="18"/>
      <c r="U6" s="18"/>
      <c r="V6" s="19"/>
      <c r="W6" s="19"/>
      <c r="X6" s="20"/>
    </row>
    <row r="7" spans="1:24" x14ac:dyDescent="0.3">
      <c r="A7" t="s">
        <v>64</v>
      </c>
      <c r="B7" s="68">
        <v>2022</v>
      </c>
      <c r="C7" s="30" t="s">
        <v>21</v>
      </c>
      <c r="D7" s="67" t="s">
        <v>27</v>
      </c>
      <c r="E7" s="29">
        <v>120</v>
      </c>
      <c r="F7" s="14">
        <v>1</v>
      </c>
      <c r="G7" s="28">
        <v>120</v>
      </c>
      <c r="H7" s="37">
        <v>1</v>
      </c>
      <c r="I7" s="28">
        <v>120</v>
      </c>
      <c r="J7" s="15"/>
      <c r="K7" s="16"/>
      <c r="L7" s="17"/>
      <c r="M7" s="17"/>
      <c r="N7" s="17">
        <v>0.5</v>
      </c>
      <c r="O7" s="17">
        <v>0.15</v>
      </c>
      <c r="P7" s="17">
        <v>0.05</v>
      </c>
      <c r="Q7" s="18"/>
      <c r="R7" s="18"/>
      <c r="S7" s="18">
        <v>0.2</v>
      </c>
      <c r="T7" s="18">
        <v>0.1</v>
      </c>
      <c r="U7" s="18"/>
      <c r="V7" s="19"/>
      <c r="W7" s="19"/>
      <c r="X7" s="20"/>
    </row>
    <row r="8" spans="1:24" x14ac:dyDescent="0.3">
      <c r="A8" t="s">
        <v>64</v>
      </c>
      <c r="B8" s="68">
        <v>2022</v>
      </c>
      <c r="C8" s="30" t="s">
        <v>21</v>
      </c>
      <c r="D8" s="67" t="s">
        <v>28</v>
      </c>
      <c r="E8" s="29">
        <v>20</v>
      </c>
      <c r="F8" s="14">
        <v>1</v>
      </c>
      <c r="G8" s="28">
        <v>20</v>
      </c>
      <c r="H8" s="37">
        <v>1</v>
      </c>
      <c r="I8" s="28">
        <v>20</v>
      </c>
      <c r="J8" s="15"/>
      <c r="K8" s="16"/>
      <c r="L8" s="17"/>
      <c r="M8" s="17"/>
      <c r="N8" s="17">
        <v>1</v>
      </c>
      <c r="O8" s="17"/>
      <c r="P8" s="17"/>
      <c r="Q8" s="18"/>
      <c r="R8" s="18"/>
      <c r="S8" s="18"/>
      <c r="T8" s="18"/>
      <c r="U8" s="18"/>
      <c r="V8" s="19"/>
      <c r="W8" s="19"/>
      <c r="X8" s="20"/>
    </row>
    <row r="9" spans="1:24" x14ac:dyDescent="0.3">
      <c r="A9" t="s">
        <v>64</v>
      </c>
      <c r="B9" s="68">
        <v>2022</v>
      </c>
      <c r="C9" s="30" t="s">
        <v>21</v>
      </c>
      <c r="D9" s="67" t="s">
        <v>29</v>
      </c>
      <c r="E9" s="29">
        <v>20</v>
      </c>
      <c r="F9" s="14">
        <v>1</v>
      </c>
      <c r="G9" s="28">
        <v>20</v>
      </c>
      <c r="H9" s="37">
        <v>1</v>
      </c>
      <c r="I9" s="28">
        <v>20</v>
      </c>
      <c r="J9" s="15"/>
      <c r="K9" s="16"/>
      <c r="L9" s="17"/>
      <c r="M9" s="17"/>
      <c r="N9" s="17">
        <v>1</v>
      </c>
      <c r="O9" s="17"/>
      <c r="P9" s="17"/>
      <c r="Q9" s="18"/>
      <c r="R9" s="18"/>
      <c r="S9" s="18"/>
      <c r="T9" s="18"/>
      <c r="U9" s="18"/>
      <c r="V9" s="19"/>
      <c r="W9" s="19"/>
      <c r="X9" s="20"/>
    </row>
    <row r="10" spans="1:24" x14ac:dyDescent="0.3">
      <c r="A10" t="s">
        <v>64</v>
      </c>
      <c r="B10" s="68">
        <v>2022</v>
      </c>
      <c r="C10" s="30" t="s">
        <v>21</v>
      </c>
      <c r="D10" s="67" t="s">
        <v>30</v>
      </c>
      <c r="E10" s="29">
        <v>74.5</v>
      </c>
      <c r="F10" s="14">
        <v>1</v>
      </c>
      <c r="G10" s="28">
        <v>74.5</v>
      </c>
      <c r="H10" s="37">
        <v>1</v>
      </c>
      <c r="I10" s="28">
        <v>74.5</v>
      </c>
      <c r="J10" s="15"/>
      <c r="K10" s="16"/>
      <c r="L10" s="17"/>
      <c r="M10" s="17"/>
      <c r="N10" s="17">
        <v>0.5</v>
      </c>
      <c r="O10" s="17">
        <v>0.15</v>
      </c>
      <c r="P10" s="17">
        <v>0.05</v>
      </c>
      <c r="Q10" s="18"/>
      <c r="R10" s="18"/>
      <c r="S10" s="18">
        <v>0.2</v>
      </c>
      <c r="T10" s="18">
        <v>0.1</v>
      </c>
      <c r="U10" s="18"/>
      <c r="V10" s="19"/>
      <c r="W10" s="19"/>
      <c r="X10" s="20"/>
    </row>
    <row r="11" spans="1:24" x14ac:dyDescent="0.3">
      <c r="A11" t="s">
        <v>64</v>
      </c>
      <c r="B11" s="68">
        <v>2022</v>
      </c>
      <c r="C11" s="30" t="s">
        <v>21</v>
      </c>
      <c r="D11" s="67" t="s">
        <v>31</v>
      </c>
      <c r="E11" s="29">
        <v>20</v>
      </c>
      <c r="F11" s="14">
        <v>1</v>
      </c>
      <c r="G11" s="28">
        <v>20</v>
      </c>
      <c r="H11" s="37">
        <v>0.4</v>
      </c>
      <c r="I11" s="28">
        <v>8</v>
      </c>
      <c r="J11" s="15"/>
      <c r="K11" s="16"/>
      <c r="L11" s="17"/>
      <c r="M11" s="17"/>
      <c r="N11" s="17">
        <v>1</v>
      </c>
      <c r="O11" s="17"/>
      <c r="P11" s="17"/>
      <c r="Q11" s="18"/>
      <c r="R11" s="18"/>
      <c r="S11" s="18"/>
      <c r="T11" s="18"/>
      <c r="U11" s="18"/>
      <c r="V11" s="19"/>
      <c r="W11" s="19"/>
      <c r="X11" s="20"/>
    </row>
    <row r="12" spans="1:24" x14ac:dyDescent="0.3">
      <c r="A12" t="s">
        <v>64</v>
      </c>
      <c r="B12" s="68">
        <v>2023</v>
      </c>
      <c r="C12" s="30" t="s">
        <v>21</v>
      </c>
      <c r="D12" s="67" t="s">
        <v>32</v>
      </c>
      <c r="E12" s="33">
        <v>153</v>
      </c>
      <c r="F12" s="14">
        <v>1</v>
      </c>
      <c r="G12" s="23">
        <v>153</v>
      </c>
      <c r="H12" s="36">
        <v>1</v>
      </c>
      <c r="I12" s="23">
        <v>153</v>
      </c>
      <c r="J12" s="15"/>
      <c r="K12" s="16"/>
      <c r="L12" s="17"/>
      <c r="M12" s="17"/>
      <c r="N12" s="17">
        <v>0.5</v>
      </c>
      <c r="O12" s="17">
        <v>0.15</v>
      </c>
      <c r="P12" s="17">
        <v>0.05</v>
      </c>
      <c r="Q12" s="18"/>
      <c r="R12" s="18"/>
      <c r="S12" s="18">
        <v>0.2</v>
      </c>
      <c r="T12" s="18">
        <v>0.1</v>
      </c>
      <c r="U12" s="18"/>
      <c r="V12" s="19"/>
      <c r="W12" s="19"/>
      <c r="X12" s="20"/>
    </row>
    <row r="13" spans="1:24" x14ac:dyDescent="0.3">
      <c r="A13" t="s">
        <v>64</v>
      </c>
      <c r="B13" s="68">
        <v>2023</v>
      </c>
      <c r="C13" s="30" t="s">
        <v>21</v>
      </c>
      <c r="D13" s="67" t="s">
        <v>33</v>
      </c>
      <c r="E13" s="33">
        <v>20</v>
      </c>
      <c r="F13" s="14">
        <v>1</v>
      </c>
      <c r="G13" s="23">
        <v>20</v>
      </c>
      <c r="H13" s="36">
        <v>1</v>
      </c>
      <c r="I13" s="23">
        <v>20</v>
      </c>
      <c r="J13" s="15"/>
      <c r="K13" s="16"/>
      <c r="L13" s="17"/>
      <c r="M13" s="17">
        <v>0.5</v>
      </c>
      <c r="N13" s="17">
        <v>0.5</v>
      </c>
      <c r="O13" s="17"/>
      <c r="P13" s="17"/>
      <c r="Q13" s="18"/>
      <c r="R13" s="18"/>
      <c r="S13" s="18"/>
      <c r="T13" s="18"/>
      <c r="U13" s="18"/>
      <c r="V13" s="19"/>
      <c r="W13" s="19"/>
      <c r="X13" s="20"/>
    </row>
    <row r="14" spans="1:24" x14ac:dyDescent="0.3">
      <c r="A14" t="s">
        <v>64</v>
      </c>
      <c r="B14" s="68">
        <v>2023</v>
      </c>
      <c r="C14" s="30" t="s">
        <v>21</v>
      </c>
      <c r="D14" s="67" t="s">
        <v>34</v>
      </c>
      <c r="E14" s="33">
        <v>20</v>
      </c>
      <c r="F14" s="14">
        <v>1</v>
      </c>
      <c r="G14" s="23">
        <v>20</v>
      </c>
      <c r="H14" s="36">
        <v>1</v>
      </c>
      <c r="I14" s="23">
        <v>20</v>
      </c>
      <c r="J14" s="15"/>
      <c r="K14" s="16"/>
      <c r="L14" s="17"/>
      <c r="M14" s="17"/>
      <c r="N14" s="17"/>
      <c r="O14" s="17">
        <v>0.5</v>
      </c>
      <c r="P14" s="17"/>
      <c r="Q14" s="18"/>
      <c r="R14" s="18"/>
      <c r="S14" s="18">
        <v>0.5</v>
      </c>
      <c r="T14" s="18"/>
      <c r="U14" s="18"/>
      <c r="V14" s="19"/>
      <c r="W14" s="19"/>
      <c r="X14" s="20"/>
    </row>
    <row r="15" spans="1:24" x14ac:dyDescent="0.3">
      <c r="A15" t="s">
        <v>64</v>
      </c>
      <c r="B15" s="68">
        <v>2023</v>
      </c>
      <c r="C15" s="30" t="s">
        <v>21</v>
      </c>
      <c r="D15" s="67" t="s">
        <v>35</v>
      </c>
      <c r="E15" s="33">
        <v>20</v>
      </c>
      <c r="F15" s="14">
        <v>1</v>
      </c>
      <c r="G15" s="23">
        <v>20</v>
      </c>
      <c r="H15" s="36">
        <v>0</v>
      </c>
      <c r="I15" s="23">
        <v>0</v>
      </c>
      <c r="J15" s="15"/>
      <c r="K15" s="16"/>
      <c r="L15" s="17"/>
      <c r="M15" s="17"/>
      <c r="N15" s="17"/>
      <c r="O15" s="17"/>
      <c r="P15" s="17"/>
      <c r="Q15" s="18"/>
      <c r="R15" s="18"/>
      <c r="S15" s="18"/>
      <c r="T15" s="18"/>
      <c r="U15" s="18"/>
      <c r="V15" s="19"/>
      <c r="W15" s="19"/>
      <c r="X15" s="20"/>
    </row>
    <row r="16" spans="1:24" x14ac:dyDescent="0.3">
      <c r="A16" t="s">
        <v>64</v>
      </c>
      <c r="B16" s="68">
        <v>2023</v>
      </c>
      <c r="C16" s="30" t="s">
        <v>21</v>
      </c>
      <c r="D16" s="67" t="s">
        <v>36</v>
      </c>
      <c r="E16" s="33">
        <v>76.7</v>
      </c>
      <c r="F16" s="14">
        <v>1</v>
      </c>
      <c r="G16" s="23">
        <v>76.7</v>
      </c>
      <c r="H16" s="36">
        <v>1</v>
      </c>
      <c r="I16" s="23">
        <v>76.7</v>
      </c>
      <c r="J16" s="15"/>
      <c r="K16" s="16"/>
      <c r="L16" s="17"/>
      <c r="M16" s="17"/>
      <c r="N16" s="17">
        <v>0.5</v>
      </c>
      <c r="O16" s="17">
        <v>0.15</v>
      </c>
      <c r="P16" s="17">
        <v>0.05</v>
      </c>
      <c r="Q16" s="18"/>
      <c r="R16" s="18"/>
      <c r="S16" s="18">
        <v>0.2</v>
      </c>
      <c r="T16" s="18">
        <v>0.1</v>
      </c>
      <c r="U16" s="18"/>
      <c r="V16" s="19"/>
      <c r="W16" s="19"/>
      <c r="X16" s="20"/>
    </row>
    <row r="17" spans="1:24" x14ac:dyDescent="0.3">
      <c r="A17" t="s">
        <v>64</v>
      </c>
      <c r="B17" s="68">
        <v>2023</v>
      </c>
      <c r="C17" s="30" t="s">
        <v>21</v>
      </c>
      <c r="D17" s="67" t="s">
        <v>37</v>
      </c>
      <c r="E17" s="33">
        <v>20</v>
      </c>
      <c r="F17" s="14">
        <v>1</v>
      </c>
      <c r="G17" s="23">
        <v>20</v>
      </c>
      <c r="H17" s="36">
        <v>0</v>
      </c>
      <c r="I17" s="23">
        <v>0</v>
      </c>
      <c r="J17" s="15"/>
      <c r="K17" s="16"/>
      <c r="L17" s="17"/>
      <c r="M17" s="17"/>
      <c r="N17" s="17"/>
      <c r="O17" s="17"/>
      <c r="P17" s="17"/>
      <c r="Q17" s="18"/>
      <c r="R17" s="18"/>
      <c r="S17" s="18"/>
      <c r="T17" s="18"/>
      <c r="U17" s="18"/>
      <c r="V17" s="19"/>
      <c r="W17" s="19"/>
      <c r="X17" s="20"/>
    </row>
    <row r="18" spans="1:24" x14ac:dyDescent="0.3">
      <c r="A18" t="s">
        <v>64</v>
      </c>
      <c r="B18" s="68">
        <v>2023</v>
      </c>
      <c r="C18" s="30" t="s">
        <v>21</v>
      </c>
      <c r="D18" s="67" t="s">
        <v>38</v>
      </c>
      <c r="E18" s="33">
        <v>5</v>
      </c>
      <c r="F18" s="14">
        <v>1</v>
      </c>
      <c r="G18" s="23">
        <v>5</v>
      </c>
      <c r="H18" s="36">
        <v>1</v>
      </c>
      <c r="I18" s="23">
        <v>5</v>
      </c>
      <c r="J18" s="15"/>
      <c r="K18" s="16"/>
      <c r="L18" s="17"/>
      <c r="M18" s="17"/>
      <c r="N18" s="17">
        <v>1</v>
      </c>
      <c r="O18" s="17"/>
      <c r="P18" s="17"/>
      <c r="Q18" s="18"/>
      <c r="R18" s="18"/>
      <c r="S18" s="18"/>
      <c r="T18" s="18"/>
      <c r="U18" s="18"/>
      <c r="V18" s="19"/>
      <c r="W18" s="19"/>
      <c r="X18" s="20"/>
    </row>
    <row r="19" spans="1:24" x14ac:dyDescent="0.3">
      <c r="A19" t="s">
        <v>64</v>
      </c>
      <c r="B19" s="68">
        <v>2023</v>
      </c>
      <c r="C19" s="30" t="s">
        <v>21</v>
      </c>
      <c r="D19" s="67" t="s">
        <v>39</v>
      </c>
      <c r="E19" s="33">
        <v>1</v>
      </c>
      <c r="F19" s="14">
        <v>1</v>
      </c>
      <c r="G19" s="23">
        <v>1</v>
      </c>
      <c r="H19" s="36">
        <v>1</v>
      </c>
      <c r="I19" s="23">
        <v>1</v>
      </c>
      <c r="J19" s="15"/>
      <c r="K19" s="16"/>
      <c r="L19" s="17"/>
      <c r="M19" s="17"/>
      <c r="N19" s="17">
        <v>1</v>
      </c>
      <c r="O19" s="17"/>
      <c r="P19" s="17"/>
      <c r="Q19" s="18"/>
      <c r="R19" s="18"/>
      <c r="S19" s="18"/>
      <c r="T19" s="18"/>
      <c r="U19" s="18"/>
      <c r="V19" s="19"/>
      <c r="W19" s="19"/>
      <c r="X19" s="20"/>
    </row>
    <row r="20" spans="1:24" x14ac:dyDescent="0.3">
      <c r="A20" t="s">
        <v>64</v>
      </c>
      <c r="B20" s="68">
        <v>2023</v>
      </c>
      <c r="C20" s="30" t="s">
        <v>21</v>
      </c>
      <c r="D20" s="67" t="s">
        <v>40</v>
      </c>
      <c r="E20" s="33">
        <v>2</v>
      </c>
      <c r="F20" s="14">
        <v>1</v>
      </c>
      <c r="G20" s="23">
        <v>2</v>
      </c>
      <c r="H20" s="36">
        <v>0</v>
      </c>
      <c r="I20" s="23">
        <v>0</v>
      </c>
      <c r="J20" s="15"/>
      <c r="K20" s="16"/>
      <c r="L20" s="17"/>
      <c r="M20" s="17"/>
      <c r="N20" s="17"/>
      <c r="O20" s="17"/>
      <c r="P20" s="17"/>
      <c r="Q20" s="18"/>
      <c r="R20" s="18"/>
      <c r="S20" s="18"/>
      <c r="T20" s="18"/>
      <c r="U20" s="18"/>
      <c r="V20" s="19"/>
      <c r="W20" s="19"/>
      <c r="X20" s="20"/>
    </row>
    <row r="21" spans="1:24" x14ac:dyDescent="0.3">
      <c r="A21" t="s">
        <v>64</v>
      </c>
      <c r="B21" s="68">
        <v>2024</v>
      </c>
      <c r="C21" s="30" t="s">
        <v>21</v>
      </c>
      <c r="D21" s="67" t="s">
        <v>41</v>
      </c>
      <c r="E21" s="33">
        <v>103</v>
      </c>
      <c r="F21" s="14">
        <v>1</v>
      </c>
      <c r="G21" s="23">
        <v>103</v>
      </c>
      <c r="H21" s="36">
        <v>1</v>
      </c>
      <c r="I21" s="23">
        <v>103</v>
      </c>
      <c r="J21" s="15"/>
      <c r="K21" s="16"/>
      <c r="L21" s="17"/>
      <c r="M21" s="17"/>
      <c r="N21" s="17">
        <v>0.5</v>
      </c>
      <c r="O21" s="17">
        <v>0.15</v>
      </c>
      <c r="P21" s="17">
        <v>0.05</v>
      </c>
      <c r="Q21" s="18"/>
      <c r="R21" s="18"/>
      <c r="S21" s="18">
        <v>0.2</v>
      </c>
      <c r="T21" s="18">
        <v>0.1</v>
      </c>
      <c r="U21" s="18"/>
      <c r="V21" s="19"/>
      <c r="W21" s="19"/>
      <c r="X21" s="20"/>
    </row>
    <row r="22" spans="1:24" x14ac:dyDescent="0.3">
      <c r="A22" t="s">
        <v>64</v>
      </c>
      <c r="B22" s="68">
        <v>2024</v>
      </c>
      <c r="C22" s="30" t="s">
        <v>21</v>
      </c>
      <c r="D22" s="67" t="s">
        <v>42</v>
      </c>
      <c r="E22" s="33">
        <v>20</v>
      </c>
      <c r="F22" s="14">
        <v>1</v>
      </c>
      <c r="G22" s="23">
        <v>20</v>
      </c>
      <c r="H22" s="36">
        <v>1</v>
      </c>
      <c r="I22" s="23">
        <v>20</v>
      </c>
      <c r="J22" s="15"/>
      <c r="K22" s="16"/>
      <c r="L22" s="17"/>
      <c r="M22" s="17"/>
      <c r="N22" s="17">
        <v>1</v>
      </c>
      <c r="O22" s="17"/>
      <c r="P22" s="17"/>
      <c r="Q22" s="18"/>
      <c r="R22" s="18"/>
      <c r="S22" s="18"/>
      <c r="T22" s="18"/>
      <c r="U22" s="18"/>
      <c r="V22" s="19"/>
      <c r="W22" s="19"/>
      <c r="X22" s="20"/>
    </row>
    <row r="23" spans="1:24" x14ac:dyDescent="0.3">
      <c r="A23" t="s">
        <v>64</v>
      </c>
      <c r="B23" s="68">
        <v>2024</v>
      </c>
      <c r="C23" s="30" t="s">
        <v>21</v>
      </c>
      <c r="D23" s="67" t="s">
        <v>43</v>
      </c>
      <c r="E23" s="33">
        <v>20</v>
      </c>
      <c r="F23" s="14">
        <v>1</v>
      </c>
      <c r="G23" s="23">
        <v>20</v>
      </c>
      <c r="H23" s="36">
        <v>0</v>
      </c>
      <c r="I23" s="23">
        <v>0</v>
      </c>
      <c r="J23" s="15"/>
      <c r="K23" s="16"/>
      <c r="L23" s="17"/>
      <c r="M23" s="17"/>
      <c r="N23" s="17"/>
      <c r="O23" s="17"/>
      <c r="P23" s="17"/>
      <c r="Q23" s="18"/>
      <c r="R23" s="18"/>
      <c r="S23" s="18"/>
      <c r="T23" s="18"/>
      <c r="U23" s="18"/>
      <c r="V23" s="19"/>
      <c r="W23" s="19"/>
      <c r="X23" s="20"/>
    </row>
    <row r="24" spans="1:24" x14ac:dyDescent="0.3">
      <c r="A24" t="s">
        <v>64</v>
      </c>
      <c r="B24" s="68">
        <v>2024</v>
      </c>
      <c r="C24" s="30" t="s">
        <v>21</v>
      </c>
      <c r="D24" s="67" t="s">
        <v>44</v>
      </c>
      <c r="E24" s="33">
        <v>52</v>
      </c>
      <c r="F24" s="14">
        <v>1</v>
      </c>
      <c r="G24" s="23">
        <v>52</v>
      </c>
      <c r="H24" s="36">
        <v>1</v>
      </c>
      <c r="I24" s="23">
        <v>52</v>
      </c>
      <c r="J24" s="15"/>
      <c r="K24" s="16"/>
      <c r="L24" s="17"/>
      <c r="M24" s="17"/>
      <c r="N24" s="17">
        <v>0.5</v>
      </c>
      <c r="O24" s="17">
        <v>0.15</v>
      </c>
      <c r="P24" s="17">
        <v>0.05</v>
      </c>
      <c r="Q24" s="18"/>
      <c r="R24" s="18"/>
      <c r="S24" s="18">
        <v>0.2</v>
      </c>
      <c r="T24" s="18">
        <v>0.1</v>
      </c>
      <c r="U24" s="18"/>
      <c r="V24" s="19"/>
      <c r="W24" s="19"/>
      <c r="X24" s="20"/>
    </row>
    <row r="25" spans="1:24" x14ac:dyDescent="0.3">
      <c r="A25" t="s">
        <v>64</v>
      </c>
      <c r="B25" s="68">
        <v>2024</v>
      </c>
      <c r="C25" s="30" t="s">
        <v>21</v>
      </c>
      <c r="D25" s="67" t="s">
        <v>45</v>
      </c>
      <c r="E25" s="33">
        <v>15</v>
      </c>
      <c r="F25" s="14">
        <v>1</v>
      </c>
      <c r="G25" s="23">
        <v>15</v>
      </c>
      <c r="H25" s="36">
        <v>0.4</v>
      </c>
      <c r="I25" s="23">
        <v>6</v>
      </c>
      <c r="J25" s="15"/>
      <c r="K25" s="16"/>
      <c r="L25" s="17"/>
      <c r="M25" s="17"/>
      <c r="N25" s="17">
        <v>1</v>
      </c>
      <c r="O25" s="17"/>
      <c r="P25" s="17"/>
      <c r="Q25" s="18"/>
      <c r="R25" s="18"/>
      <c r="S25" s="18"/>
      <c r="T25" s="18"/>
      <c r="U25" s="18"/>
      <c r="V25" s="19"/>
      <c r="W25" s="19"/>
      <c r="X25" s="20"/>
    </row>
    <row r="26" spans="1:24" x14ac:dyDescent="0.3">
      <c r="A26" t="s">
        <v>64</v>
      </c>
      <c r="B26" s="68">
        <v>2024</v>
      </c>
      <c r="C26" s="30" t="s">
        <v>21</v>
      </c>
      <c r="D26" s="67" t="s">
        <v>46</v>
      </c>
      <c r="E26" s="33">
        <v>6</v>
      </c>
      <c r="F26" s="14">
        <v>1</v>
      </c>
      <c r="G26" s="23">
        <v>6</v>
      </c>
      <c r="H26" s="36">
        <v>1</v>
      </c>
      <c r="I26" s="23">
        <v>6</v>
      </c>
      <c r="J26" s="15"/>
      <c r="K26" s="16"/>
      <c r="L26" s="17"/>
      <c r="M26" s="17"/>
      <c r="N26" s="17">
        <v>1</v>
      </c>
      <c r="O26" s="17"/>
      <c r="P26" s="17"/>
      <c r="Q26" s="18"/>
      <c r="R26" s="18"/>
      <c r="S26" s="18"/>
      <c r="T26" s="18"/>
      <c r="U26" s="18"/>
      <c r="V26" s="19"/>
      <c r="W26" s="19"/>
      <c r="X26" s="20"/>
    </row>
    <row r="27" spans="1:24" x14ac:dyDescent="0.3">
      <c r="A27" t="s">
        <v>65</v>
      </c>
      <c r="B27" s="68">
        <v>2023</v>
      </c>
      <c r="C27" s="30" t="s">
        <v>47</v>
      </c>
      <c r="D27" s="67" t="s">
        <v>48</v>
      </c>
      <c r="E27" s="33">
        <v>111.15690866510539</v>
      </c>
      <c r="F27" s="14">
        <v>1</v>
      </c>
      <c r="G27" s="23">
        <v>111.15690866510539</v>
      </c>
      <c r="H27" s="14">
        <v>1</v>
      </c>
      <c r="I27" s="23">
        <v>111.15690866510539</v>
      </c>
      <c r="J27" s="15"/>
      <c r="K27" s="16"/>
      <c r="L27" s="17"/>
      <c r="M27" s="17"/>
      <c r="N27" s="17">
        <v>1</v>
      </c>
      <c r="O27" s="17"/>
      <c r="P27" s="17"/>
      <c r="Q27" s="18"/>
      <c r="R27" s="18"/>
      <c r="S27" s="18"/>
      <c r="T27" s="18"/>
      <c r="U27" s="18"/>
      <c r="V27" s="19"/>
      <c r="W27" s="19"/>
      <c r="X27" s="20"/>
    </row>
    <row r="28" spans="1:24" x14ac:dyDescent="0.3">
      <c r="A28" t="s">
        <v>64</v>
      </c>
      <c r="B28" s="68">
        <v>2023</v>
      </c>
      <c r="C28" s="30" t="s">
        <v>47</v>
      </c>
      <c r="D28" s="67" t="s">
        <v>48</v>
      </c>
      <c r="E28" s="33">
        <v>460</v>
      </c>
      <c r="F28" s="14">
        <v>1</v>
      </c>
      <c r="G28" s="23">
        <v>460</v>
      </c>
      <c r="H28" s="14">
        <v>1</v>
      </c>
      <c r="I28" s="23">
        <v>460</v>
      </c>
      <c r="J28" s="15"/>
      <c r="K28" s="16"/>
      <c r="L28" s="17"/>
      <c r="M28" s="17"/>
      <c r="N28" s="17">
        <v>1</v>
      </c>
      <c r="O28" s="17"/>
      <c r="P28" s="17"/>
      <c r="Q28" s="18"/>
      <c r="R28" s="18"/>
      <c r="S28" s="18"/>
      <c r="T28" s="18"/>
      <c r="U28" s="18"/>
      <c r="V28" s="19"/>
      <c r="W28" s="19"/>
      <c r="X28" s="20"/>
    </row>
    <row r="29" spans="1:24" x14ac:dyDescent="0.3">
      <c r="A29" t="s">
        <v>65</v>
      </c>
      <c r="B29" s="68">
        <v>2023</v>
      </c>
      <c r="C29" s="30" t="s">
        <v>47</v>
      </c>
      <c r="D29" s="67" t="s">
        <v>49</v>
      </c>
      <c r="E29" s="33">
        <v>97.26229508196721</v>
      </c>
      <c r="F29" s="14">
        <v>1</v>
      </c>
      <c r="G29" s="23">
        <v>97.26229508196721</v>
      </c>
      <c r="H29" s="14">
        <v>1</v>
      </c>
      <c r="I29" s="23">
        <v>97.26229508196721</v>
      </c>
      <c r="J29" s="15"/>
      <c r="K29" s="16"/>
      <c r="L29" s="17"/>
      <c r="M29" s="17"/>
      <c r="N29" s="17">
        <v>1</v>
      </c>
      <c r="O29" s="17"/>
      <c r="P29" s="17"/>
      <c r="Q29" s="18"/>
      <c r="R29" s="18"/>
      <c r="S29" s="18"/>
      <c r="T29" s="18"/>
      <c r="U29" s="18"/>
      <c r="V29" s="19"/>
      <c r="W29" s="19"/>
      <c r="X29" s="20"/>
    </row>
    <row r="30" spans="1:24" x14ac:dyDescent="0.3">
      <c r="A30" t="s">
        <v>64</v>
      </c>
      <c r="B30" s="68">
        <v>2023</v>
      </c>
      <c r="C30" s="30" t="s">
        <v>47</v>
      </c>
      <c r="D30" s="67" t="s">
        <v>49</v>
      </c>
      <c r="E30" s="33">
        <v>210</v>
      </c>
      <c r="F30" s="14">
        <v>1</v>
      </c>
      <c r="G30" s="23">
        <v>210</v>
      </c>
      <c r="H30" s="14">
        <v>1</v>
      </c>
      <c r="I30" s="23">
        <v>210</v>
      </c>
      <c r="J30" s="15"/>
      <c r="K30" s="16"/>
      <c r="L30" s="17"/>
      <c r="M30" s="17"/>
      <c r="N30" s="17">
        <v>1</v>
      </c>
      <c r="O30" s="17"/>
      <c r="P30" s="17"/>
      <c r="Q30" s="18"/>
      <c r="R30" s="18"/>
      <c r="S30" s="18"/>
      <c r="T30" s="18"/>
      <c r="U30" s="18"/>
      <c r="V30" s="19"/>
      <c r="W30" s="19"/>
      <c r="X30" s="20"/>
    </row>
    <row r="31" spans="1:24" x14ac:dyDescent="0.3">
      <c r="A31" t="s">
        <v>65</v>
      </c>
      <c r="B31" s="68">
        <v>2023</v>
      </c>
      <c r="C31" s="30" t="s">
        <v>47</v>
      </c>
      <c r="D31" s="67" t="s">
        <v>50</v>
      </c>
      <c r="E31" s="33">
        <v>102.35698672911788</v>
      </c>
      <c r="F31" s="14">
        <v>1</v>
      </c>
      <c r="G31" s="23">
        <v>102.35698672911788</v>
      </c>
      <c r="H31" s="14">
        <v>1</v>
      </c>
      <c r="I31" s="23">
        <v>102.35698672911788</v>
      </c>
      <c r="J31" s="15"/>
      <c r="K31" s="16"/>
      <c r="L31" s="17"/>
      <c r="M31" s="17"/>
      <c r="N31" s="17">
        <v>1</v>
      </c>
      <c r="O31" s="17"/>
      <c r="P31" s="17"/>
      <c r="Q31" s="18"/>
      <c r="R31" s="18"/>
      <c r="S31" s="18"/>
      <c r="T31" s="18"/>
      <c r="U31" s="18"/>
      <c r="V31" s="19"/>
      <c r="W31" s="19"/>
      <c r="X31" s="20"/>
    </row>
    <row r="32" spans="1:24" x14ac:dyDescent="0.3">
      <c r="A32" t="s">
        <v>64</v>
      </c>
      <c r="B32" s="68">
        <v>2023</v>
      </c>
      <c r="C32" s="30" t="s">
        <v>47</v>
      </c>
      <c r="D32" s="67" t="s">
        <v>50</v>
      </c>
      <c r="E32" s="33">
        <v>149</v>
      </c>
      <c r="F32" s="14">
        <v>1</v>
      </c>
      <c r="G32" s="23">
        <v>149</v>
      </c>
      <c r="H32" s="14">
        <v>1</v>
      </c>
      <c r="I32" s="23">
        <v>149</v>
      </c>
      <c r="J32" s="15"/>
      <c r="K32" s="16"/>
      <c r="L32" s="17"/>
      <c r="M32" s="17"/>
      <c r="N32" s="17">
        <v>1</v>
      </c>
      <c r="O32" s="17"/>
      <c r="P32" s="17"/>
      <c r="Q32" s="18"/>
      <c r="R32" s="18"/>
      <c r="S32" s="18"/>
      <c r="T32" s="18"/>
      <c r="U32" s="18"/>
      <c r="V32" s="19"/>
      <c r="W32" s="19"/>
      <c r="X32" s="20"/>
    </row>
    <row r="33" spans="1:27" x14ac:dyDescent="0.3">
      <c r="A33" t="s">
        <v>65</v>
      </c>
      <c r="B33" s="68">
        <v>2023</v>
      </c>
      <c r="C33" s="30" t="s">
        <v>47</v>
      </c>
      <c r="D33" s="67" t="s">
        <v>51</v>
      </c>
      <c r="E33" s="33">
        <v>50.946916471506633</v>
      </c>
      <c r="F33" s="14">
        <v>1</v>
      </c>
      <c r="G33" s="23">
        <v>50.946916471506633</v>
      </c>
      <c r="H33" s="14">
        <v>1</v>
      </c>
      <c r="I33" s="23">
        <v>50.946916471506633</v>
      </c>
      <c r="J33" s="15"/>
      <c r="K33" s="16"/>
      <c r="L33" s="17"/>
      <c r="M33" s="17"/>
      <c r="N33" s="17">
        <v>1</v>
      </c>
      <c r="O33" s="17"/>
      <c r="P33" s="17"/>
      <c r="Q33" s="18"/>
      <c r="R33" s="18"/>
      <c r="S33" s="18"/>
      <c r="T33" s="18"/>
      <c r="U33" s="18"/>
      <c r="V33" s="19"/>
      <c r="W33" s="19"/>
      <c r="X33" s="20"/>
    </row>
    <row r="34" spans="1:27" x14ac:dyDescent="0.3">
      <c r="A34" t="s">
        <v>64</v>
      </c>
      <c r="B34" s="68">
        <v>2023</v>
      </c>
      <c r="C34" s="30" t="s">
        <v>47</v>
      </c>
      <c r="D34" s="67" t="s">
        <v>51</v>
      </c>
      <c r="E34" s="33">
        <v>70</v>
      </c>
      <c r="F34" s="14">
        <v>1</v>
      </c>
      <c r="G34" s="23">
        <v>70</v>
      </c>
      <c r="H34" s="14">
        <v>1</v>
      </c>
      <c r="I34" s="23">
        <v>70</v>
      </c>
      <c r="J34" s="15"/>
      <c r="K34" s="16"/>
      <c r="L34" s="17"/>
      <c r="M34" s="17"/>
      <c r="N34" s="17">
        <v>1</v>
      </c>
      <c r="O34" s="17"/>
      <c r="P34" s="17"/>
      <c r="Q34" s="18"/>
      <c r="R34" s="18"/>
      <c r="S34" s="18"/>
      <c r="T34" s="18"/>
      <c r="U34" s="18"/>
      <c r="V34" s="19"/>
      <c r="W34" s="19"/>
      <c r="X34" s="20"/>
    </row>
    <row r="35" spans="1:27" x14ac:dyDescent="0.3">
      <c r="A35" t="s">
        <v>65</v>
      </c>
      <c r="B35" s="68">
        <v>2024</v>
      </c>
      <c r="C35" s="30" t="s">
        <v>47</v>
      </c>
      <c r="D35" s="67" t="s">
        <v>52</v>
      </c>
      <c r="E35" s="33">
        <v>125.05152224824356</v>
      </c>
      <c r="F35" s="14">
        <v>1</v>
      </c>
      <c r="G35" s="23">
        <v>125.05152224824356</v>
      </c>
      <c r="H35" s="14">
        <v>1</v>
      </c>
      <c r="I35" s="23">
        <v>125.05152224824356</v>
      </c>
      <c r="J35" s="15"/>
      <c r="K35" s="16"/>
      <c r="L35" s="17"/>
      <c r="M35" s="17"/>
      <c r="N35" s="17">
        <v>1</v>
      </c>
      <c r="O35" s="17"/>
      <c r="P35" s="17"/>
      <c r="Q35" s="18"/>
      <c r="R35" s="18"/>
      <c r="S35" s="18"/>
      <c r="T35" s="18"/>
      <c r="U35" s="18"/>
      <c r="V35" s="19"/>
      <c r="W35" s="19"/>
      <c r="X35" s="20"/>
    </row>
    <row r="36" spans="1:27" x14ac:dyDescent="0.3">
      <c r="A36" t="s">
        <v>64</v>
      </c>
      <c r="B36" s="68">
        <v>2024</v>
      </c>
      <c r="C36" s="30" t="s">
        <v>47</v>
      </c>
      <c r="D36" s="67" t="s">
        <v>52</v>
      </c>
      <c r="E36" s="33">
        <v>60</v>
      </c>
      <c r="F36" s="14">
        <v>1</v>
      </c>
      <c r="G36" s="23">
        <v>60</v>
      </c>
      <c r="H36" s="14">
        <v>1</v>
      </c>
      <c r="I36" s="23">
        <v>60</v>
      </c>
      <c r="J36" s="15"/>
      <c r="K36" s="16"/>
      <c r="L36" s="17"/>
      <c r="M36" s="17"/>
      <c r="N36" s="17">
        <v>1</v>
      </c>
      <c r="O36" s="17"/>
      <c r="P36" s="17"/>
      <c r="Q36" s="18"/>
      <c r="R36" s="18"/>
      <c r="S36" s="18"/>
      <c r="T36" s="18"/>
      <c r="U36" s="18"/>
      <c r="V36" s="19"/>
      <c r="W36" s="19"/>
      <c r="X36" s="20"/>
    </row>
    <row r="37" spans="1:27" x14ac:dyDescent="0.3">
      <c r="A37" t="s">
        <v>65</v>
      </c>
      <c r="B37" s="68">
        <v>2024</v>
      </c>
      <c r="C37" s="30" t="s">
        <v>47</v>
      </c>
      <c r="D37" s="67" t="s">
        <v>53</v>
      </c>
      <c r="E37" s="33">
        <v>50.946916471506633</v>
      </c>
      <c r="F37" s="14">
        <v>1</v>
      </c>
      <c r="G37" s="23">
        <v>50.946916471506633</v>
      </c>
      <c r="H37" s="14">
        <v>1</v>
      </c>
      <c r="I37" s="23">
        <v>50.946916471506633</v>
      </c>
      <c r="J37" s="15"/>
      <c r="K37" s="16"/>
      <c r="L37" s="17"/>
      <c r="M37" s="17"/>
      <c r="N37" s="17">
        <v>1</v>
      </c>
      <c r="O37" s="17"/>
      <c r="P37" s="17"/>
      <c r="Q37" s="18"/>
      <c r="R37" s="18"/>
      <c r="S37" s="18"/>
      <c r="T37" s="18"/>
      <c r="U37" s="18"/>
      <c r="V37" s="19"/>
      <c r="W37" s="19"/>
      <c r="X37" s="20"/>
    </row>
    <row r="38" spans="1:27" x14ac:dyDescent="0.3">
      <c r="A38" t="s">
        <v>64</v>
      </c>
      <c r="B38" s="68">
        <v>2024</v>
      </c>
      <c r="C38" s="30" t="s">
        <v>47</v>
      </c>
      <c r="D38" s="67" t="s">
        <v>53</v>
      </c>
      <c r="E38" s="33">
        <v>70</v>
      </c>
      <c r="F38" s="14">
        <v>1</v>
      </c>
      <c r="G38" s="23">
        <v>70</v>
      </c>
      <c r="H38" s="14">
        <v>1</v>
      </c>
      <c r="I38" s="23">
        <v>70</v>
      </c>
      <c r="J38" s="15"/>
      <c r="K38" s="16"/>
      <c r="L38" s="17"/>
      <c r="M38" s="17"/>
      <c r="N38" s="17">
        <v>1</v>
      </c>
      <c r="O38" s="17"/>
      <c r="P38" s="17"/>
      <c r="Q38" s="18"/>
      <c r="R38" s="18"/>
      <c r="S38" s="18"/>
      <c r="T38" s="18"/>
      <c r="U38" s="18"/>
      <c r="V38" s="19"/>
      <c r="W38" s="19"/>
      <c r="X38" s="20"/>
    </row>
    <row r="39" spans="1:27" x14ac:dyDescent="0.3">
      <c r="A39" t="s">
        <v>64</v>
      </c>
      <c r="B39" s="68">
        <v>2024</v>
      </c>
      <c r="C39" s="30" t="s">
        <v>47</v>
      </c>
      <c r="D39" s="67" t="s">
        <v>54</v>
      </c>
      <c r="E39" s="33">
        <v>30</v>
      </c>
      <c r="F39" s="14">
        <v>1</v>
      </c>
      <c r="G39" s="23">
        <v>30</v>
      </c>
      <c r="H39" s="14">
        <v>1</v>
      </c>
      <c r="I39" s="23">
        <v>30</v>
      </c>
      <c r="J39" s="15"/>
      <c r="K39" s="16"/>
      <c r="L39" s="17"/>
      <c r="M39" s="17"/>
      <c r="N39" s="17"/>
      <c r="O39" s="17"/>
      <c r="P39" s="17">
        <v>1</v>
      </c>
      <c r="Q39" s="18"/>
      <c r="R39" s="18"/>
      <c r="S39" s="18"/>
      <c r="T39" s="18"/>
      <c r="U39" s="18"/>
      <c r="V39" s="19"/>
      <c r="W39" s="19"/>
      <c r="X39" s="20"/>
    </row>
    <row r="40" spans="1:27" x14ac:dyDescent="0.3">
      <c r="A40" t="s">
        <v>65</v>
      </c>
      <c r="B40" s="68">
        <v>2024</v>
      </c>
      <c r="C40" s="30" t="s">
        <v>47</v>
      </c>
      <c r="D40" s="67" t="s">
        <v>55</v>
      </c>
      <c r="E40" s="33">
        <v>53.725839188134273</v>
      </c>
      <c r="F40" s="14">
        <v>1</v>
      </c>
      <c r="G40" s="23">
        <v>53.725839188134273</v>
      </c>
      <c r="H40" s="14">
        <v>1</v>
      </c>
      <c r="I40" s="23">
        <v>53.725839188134273</v>
      </c>
      <c r="J40" s="15"/>
      <c r="K40" s="16">
        <v>0.4</v>
      </c>
      <c r="L40" s="17"/>
      <c r="M40" s="17"/>
      <c r="N40" s="17">
        <v>0.6</v>
      </c>
      <c r="O40" s="17"/>
      <c r="P40" s="17"/>
      <c r="Q40" s="18"/>
      <c r="R40" s="18"/>
      <c r="S40" s="18"/>
      <c r="T40" s="18"/>
      <c r="U40" s="18"/>
      <c r="V40" s="19"/>
      <c r="W40" s="19"/>
      <c r="X40" s="20"/>
    </row>
    <row r="41" spans="1:27" x14ac:dyDescent="0.3">
      <c r="A41" t="s">
        <v>65</v>
      </c>
      <c r="B41" s="68">
        <v>2024</v>
      </c>
      <c r="C41" s="30" t="s">
        <v>47</v>
      </c>
      <c r="D41" s="67" t="s">
        <v>56</v>
      </c>
      <c r="E41" s="34">
        <v>1.8526151444184231</v>
      </c>
      <c r="F41" s="24">
        <v>1</v>
      </c>
      <c r="G41" s="25">
        <v>1.8526151444184231</v>
      </c>
      <c r="H41" s="38">
        <v>1</v>
      </c>
      <c r="I41" s="25">
        <v>1.8526151444184231</v>
      </c>
      <c r="J41" s="15"/>
      <c r="K41" s="16">
        <v>0.4</v>
      </c>
      <c r="L41" s="17"/>
      <c r="M41" s="17"/>
      <c r="N41" s="17">
        <v>0.6</v>
      </c>
      <c r="O41" s="17"/>
      <c r="P41" s="17"/>
      <c r="Q41" s="18"/>
      <c r="R41" s="18"/>
      <c r="S41" s="18"/>
      <c r="T41" s="18"/>
      <c r="U41" s="18"/>
      <c r="V41" s="19"/>
      <c r="W41" s="19"/>
      <c r="X41" s="20"/>
    </row>
    <row r="42" spans="1:27" x14ac:dyDescent="0.3">
      <c r="A42" t="s">
        <v>65</v>
      </c>
      <c r="B42" s="81">
        <v>2024</v>
      </c>
      <c r="C42" s="69" t="s">
        <v>47</v>
      </c>
      <c r="D42" s="70" t="s">
        <v>85</v>
      </c>
      <c r="E42" s="71">
        <v>1</v>
      </c>
      <c r="F42" s="72">
        <v>1</v>
      </c>
      <c r="G42">
        <f>E42*F42</f>
        <v>1</v>
      </c>
      <c r="H42" s="72">
        <v>1</v>
      </c>
      <c r="I42" s="74">
        <f>G42*H42</f>
        <v>1</v>
      </c>
      <c r="J42" s="75"/>
      <c r="K42" s="76"/>
      <c r="L42" s="77"/>
      <c r="M42" s="77"/>
      <c r="N42" s="77">
        <v>1</v>
      </c>
      <c r="O42" s="77"/>
      <c r="P42" s="77"/>
      <c r="Q42" s="78"/>
      <c r="R42" s="78"/>
      <c r="S42" s="78"/>
      <c r="T42" s="78"/>
      <c r="U42" s="78"/>
      <c r="V42" s="79"/>
      <c r="W42" s="79"/>
      <c r="X42" s="80"/>
      <c r="Y42" s="63"/>
      <c r="AA42" s="64"/>
    </row>
    <row r="43" spans="1:27" x14ac:dyDescent="0.3">
      <c r="A43" t="s">
        <v>65</v>
      </c>
      <c r="B43" s="68">
        <v>2025</v>
      </c>
      <c r="C43" s="69" t="s">
        <v>66</v>
      </c>
      <c r="D43" s="70" t="s">
        <v>67</v>
      </c>
      <c r="E43" s="71">
        <v>30</v>
      </c>
      <c r="F43" s="72">
        <v>1</v>
      </c>
      <c r="G43">
        <f t="shared" ref="G43:G59" si="0">E43*F43</f>
        <v>30</v>
      </c>
      <c r="H43" s="73">
        <v>1</v>
      </c>
      <c r="I43" s="74">
        <f>G43*H43</f>
        <v>30</v>
      </c>
      <c r="J43" s="75"/>
      <c r="K43" s="76"/>
      <c r="L43" s="77"/>
      <c r="M43" s="77"/>
      <c r="N43" s="77">
        <v>1</v>
      </c>
      <c r="O43" s="77"/>
      <c r="P43" s="77"/>
      <c r="Q43" s="78"/>
      <c r="R43" s="78"/>
      <c r="S43" s="78"/>
      <c r="T43" s="78"/>
      <c r="U43" s="78"/>
      <c r="V43" s="79"/>
      <c r="W43" s="79"/>
      <c r="X43" s="80"/>
      <c r="Y43" s="63"/>
      <c r="AA43" s="64"/>
    </row>
    <row r="44" spans="1:27" x14ac:dyDescent="0.3">
      <c r="A44" t="s">
        <v>65</v>
      </c>
      <c r="B44" s="68">
        <v>2025</v>
      </c>
      <c r="C44" s="69" t="s">
        <v>66</v>
      </c>
      <c r="D44" s="70" t="s">
        <v>68</v>
      </c>
      <c r="E44" s="71">
        <v>10</v>
      </c>
      <c r="F44" s="72">
        <v>1</v>
      </c>
      <c r="G44">
        <f t="shared" si="0"/>
        <v>10</v>
      </c>
      <c r="H44" s="73">
        <v>1</v>
      </c>
      <c r="I44" s="74">
        <f t="shared" ref="I44:I59" si="1">G44*H44</f>
        <v>10</v>
      </c>
      <c r="J44" s="75"/>
      <c r="K44" s="76"/>
      <c r="L44" s="77"/>
      <c r="M44" s="77"/>
      <c r="N44" s="77">
        <v>0.44</v>
      </c>
      <c r="O44" s="77"/>
      <c r="P44" s="77"/>
      <c r="Q44" s="78">
        <v>0.11</v>
      </c>
      <c r="R44" s="78"/>
      <c r="S44" s="78"/>
      <c r="T44" s="78">
        <v>0.17</v>
      </c>
      <c r="U44" s="78">
        <v>0.28000000000000003</v>
      </c>
      <c r="V44" s="79"/>
      <c r="W44" s="79"/>
      <c r="X44" s="80"/>
      <c r="Y44" s="63"/>
      <c r="AA44" s="64"/>
    </row>
    <row r="45" spans="1:27" x14ac:dyDescent="0.3">
      <c r="A45" t="s">
        <v>64</v>
      </c>
      <c r="B45" s="68">
        <v>2025</v>
      </c>
      <c r="C45" s="69" t="s">
        <v>66</v>
      </c>
      <c r="D45" s="70" t="s">
        <v>69</v>
      </c>
      <c r="E45" s="71">
        <v>15</v>
      </c>
      <c r="F45" s="72">
        <v>1</v>
      </c>
      <c r="G45">
        <f t="shared" si="0"/>
        <v>15</v>
      </c>
      <c r="H45" s="73">
        <v>1</v>
      </c>
      <c r="I45" s="74">
        <f t="shared" si="1"/>
        <v>15</v>
      </c>
      <c r="J45" s="75"/>
      <c r="K45" s="76"/>
      <c r="L45" s="77"/>
      <c r="M45" s="77"/>
      <c r="N45" s="77">
        <v>0.15</v>
      </c>
      <c r="O45" s="77"/>
      <c r="P45" s="77"/>
      <c r="Q45" s="78">
        <v>0.46</v>
      </c>
      <c r="R45" s="78"/>
      <c r="S45" s="78"/>
      <c r="T45" s="78">
        <v>0.23</v>
      </c>
      <c r="U45" s="78">
        <v>0.15</v>
      </c>
      <c r="V45" s="79"/>
      <c r="W45" s="79"/>
      <c r="X45" s="80"/>
      <c r="Y45" s="63"/>
      <c r="AA45" s="64"/>
    </row>
    <row r="46" spans="1:27" x14ac:dyDescent="0.3">
      <c r="A46" t="s">
        <v>64</v>
      </c>
      <c r="B46" s="68">
        <v>2025</v>
      </c>
      <c r="C46" s="69" t="s">
        <v>66</v>
      </c>
      <c r="D46" s="70" t="s">
        <v>70</v>
      </c>
      <c r="E46" s="71">
        <v>20</v>
      </c>
      <c r="F46" s="72">
        <v>1</v>
      </c>
      <c r="G46">
        <f t="shared" si="0"/>
        <v>20</v>
      </c>
      <c r="H46" s="73">
        <v>1</v>
      </c>
      <c r="I46" s="74">
        <f t="shared" si="1"/>
        <v>20</v>
      </c>
      <c r="J46" s="75"/>
      <c r="K46" s="76">
        <v>0.28999999999999998</v>
      </c>
      <c r="L46" s="77"/>
      <c r="M46" s="77"/>
      <c r="N46" s="77">
        <v>0.47</v>
      </c>
      <c r="O46" s="77"/>
      <c r="P46" s="77"/>
      <c r="Q46" s="78"/>
      <c r="R46" s="78"/>
      <c r="S46" s="78"/>
      <c r="T46" s="78">
        <v>0.24</v>
      </c>
      <c r="U46" s="78"/>
      <c r="V46" s="79"/>
      <c r="W46" s="79"/>
      <c r="X46" s="80"/>
      <c r="Y46" s="63"/>
      <c r="AA46" s="64"/>
    </row>
    <row r="47" spans="1:27" x14ac:dyDescent="0.3">
      <c r="A47" t="s">
        <v>64</v>
      </c>
      <c r="B47" s="68">
        <v>2025</v>
      </c>
      <c r="C47" s="69" t="s">
        <v>66</v>
      </c>
      <c r="D47" s="70" t="s">
        <v>71</v>
      </c>
      <c r="E47" s="71">
        <v>2</v>
      </c>
      <c r="F47" s="72">
        <v>1</v>
      </c>
      <c r="G47">
        <f t="shared" si="0"/>
        <v>2</v>
      </c>
      <c r="H47" s="73">
        <v>1</v>
      </c>
      <c r="I47" s="74">
        <f t="shared" si="1"/>
        <v>2</v>
      </c>
      <c r="J47" s="75"/>
      <c r="K47" s="76"/>
      <c r="L47" s="77"/>
      <c r="M47" s="77"/>
      <c r="N47" s="77">
        <v>0.67</v>
      </c>
      <c r="O47" s="77"/>
      <c r="P47" s="77"/>
      <c r="Q47" s="78"/>
      <c r="R47" s="78"/>
      <c r="S47" s="78"/>
      <c r="T47" s="78"/>
      <c r="U47" s="78">
        <v>0.33</v>
      </c>
      <c r="V47" s="79"/>
      <c r="W47" s="79"/>
      <c r="X47" s="80"/>
      <c r="Y47" s="63"/>
      <c r="AA47" s="64"/>
    </row>
    <row r="48" spans="1:27" x14ac:dyDescent="0.3">
      <c r="A48" t="s">
        <v>64</v>
      </c>
      <c r="B48" s="68">
        <v>2025</v>
      </c>
      <c r="C48" s="69" t="s">
        <v>66</v>
      </c>
      <c r="D48" s="70" t="s">
        <v>72</v>
      </c>
      <c r="E48" s="71">
        <v>20</v>
      </c>
      <c r="F48" s="72">
        <v>1</v>
      </c>
      <c r="G48">
        <f t="shared" si="0"/>
        <v>20</v>
      </c>
      <c r="H48" s="73">
        <v>1</v>
      </c>
      <c r="I48" s="74">
        <f t="shared" si="1"/>
        <v>20</v>
      </c>
      <c r="J48" s="75"/>
      <c r="K48" s="76"/>
      <c r="L48" s="77"/>
      <c r="M48" s="77"/>
      <c r="N48" s="77">
        <v>1</v>
      </c>
      <c r="O48" s="77"/>
      <c r="P48" s="77"/>
      <c r="Q48" s="78"/>
      <c r="R48" s="78"/>
      <c r="S48" s="78"/>
      <c r="T48" s="78"/>
      <c r="U48" s="78"/>
      <c r="V48" s="79"/>
      <c r="W48" s="79"/>
      <c r="X48" s="80"/>
      <c r="Y48" s="63"/>
      <c r="AA48" s="64"/>
    </row>
    <row r="49" spans="1:25" x14ac:dyDescent="0.3">
      <c r="A49" t="s">
        <v>64</v>
      </c>
      <c r="B49" s="68">
        <v>2025</v>
      </c>
      <c r="C49" s="69" t="s">
        <v>66</v>
      </c>
      <c r="D49" s="70" t="s">
        <v>73</v>
      </c>
      <c r="E49" s="71">
        <v>0</v>
      </c>
      <c r="F49" s="72">
        <v>1</v>
      </c>
      <c r="G49">
        <f t="shared" si="0"/>
        <v>0</v>
      </c>
      <c r="H49" s="73">
        <v>1</v>
      </c>
      <c r="I49" s="74">
        <f t="shared" si="1"/>
        <v>0</v>
      </c>
      <c r="J49" s="75"/>
      <c r="K49" s="76"/>
      <c r="L49" s="77"/>
      <c r="M49" s="77"/>
      <c r="N49" s="77">
        <v>0.47</v>
      </c>
      <c r="O49" s="77"/>
      <c r="P49" s="77">
        <v>0.53</v>
      </c>
      <c r="Q49" s="78"/>
      <c r="R49" s="78"/>
      <c r="S49" s="78"/>
      <c r="T49" s="78"/>
      <c r="U49" s="78"/>
      <c r="V49" s="79"/>
      <c r="W49" s="79"/>
      <c r="X49" s="80"/>
      <c r="Y49" s="65"/>
    </row>
    <row r="50" spans="1:25" x14ac:dyDescent="0.3">
      <c r="A50" t="s">
        <v>64</v>
      </c>
      <c r="B50" s="68">
        <v>2025</v>
      </c>
      <c r="C50" s="69" t="s">
        <v>66</v>
      </c>
      <c r="D50" s="70" t="s">
        <v>74</v>
      </c>
      <c r="E50" s="71">
        <v>50</v>
      </c>
      <c r="F50" s="72">
        <v>1</v>
      </c>
      <c r="G50">
        <f t="shared" si="0"/>
        <v>50</v>
      </c>
      <c r="H50" s="73">
        <v>1</v>
      </c>
      <c r="I50" s="74">
        <f t="shared" si="1"/>
        <v>50</v>
      </c>
      <c r="J50" s="75"/>
      <c r="K50" s="76"/>
      <c r="L50" s="77"/>
      <c r="M50" s="77"/>
      <c r="N50" s="77">
        <v>0.47</v>
      </c>
      <c r="O50" s="77"/>
      <c r="P50" s="77">
        <v>0.41</v>
      </c>
      <c r="Q50" s="78"/>
      <c r="R50" s="78"/>
      <c r="S50" s="78"/>
      <c r="T50" s="78"/>
      <c r="U50" s="78">
        <v>0.12</v>
      </c>
      <c r="V50" s="79"/>
      <c r="W50" s="79"/>
      <c r="X50" s="80"/>
      <c r="Y50" s="65"/>
    </row>
    <row r="51" spans="1:25" x14ac:dyDescent="0.3">
      <c r="A51" t="s">
        <v>64</v>
      </c>
      <c r="B51" s="68">
        <v>2025</v>
      </c>
      <c r="C51" s="69" t="s">
        <v>66</v>
      </c>
      <c r="D51" s="70" t="s">
        <v>75</v>
      </c>
      <c r="E51" s="71">
        <v>20</v>
      </c>
      <c r="F51" s="72">
        <v>1</v>
      </c>
      <c r="G51">
        <f t="shared" si="0"/>
        <v>20</v>
      </c>
      <c r="H51" s="73">
        <v>1</v>
      </c>
      <c r="I51" s="74">
        <f t="shared" si="1"/>
        <v>20</v>
      </c>
      <c r="J51" s="75"/>
      <c r="K51" s="76"/>
      <c r="L51" s="77"/>
      <c r="M51" s="77"/>
      <c r="N51" s="77">
        <v>0.44</v>
      </c>
      <c r="O51" s="77"/>
      <c r="P51" s="77">
        <v>0.28000000000000003</v>
      </c>
      <c r="Q51" s="78"/>
      <c r="R51" s="78"/>
      <c r="S51" s="78"/>
      <c r="T51" s="78">
        <v>0.11</v>
      </c>
      <c r="U51" s="78">
        <v>0.17</v>
      </c>
      <c r="V51" s="79"/>
      <c r="W51" s="79"/>
      <c r="X51" s="80"/>
      <c r="Y51" s="65"/>
    </row>
    <row r="52" spans="1:25" x14ac:dyDescent="0.3">
      <c r="A52" t="s">
        <v>64</v>
      </c>
      <c r="B52" s="68">
        <v>2025</v>
      </c>
      <c r="C52" s="69" t="s">
        <v>66</v>
      </c>
      <c r="D52" s="70" t="s">
        <v>76</v>
      </c>
      <c r="E52" s="71">
        <v>220</v>
      </c>
      <c r="F52" s="72">
        <v>1</v>
      </c>
      <c r="G52">
        <f t="shared" si="0"/>
        <v>220</v>
      </c>
      <c r="H52" s="73">
        <v>1</v>
      </c>
      <c r="I52" s="74">
        <f t="shared" si="1"/>
        <v>220</v>
      </c>
      <c r="J52" s="75"/>
      <c r="K52" s="76">
        <v>0.06</v>
      </c>
      <c r="L52" s="77"/>
      <c r="M52" s="77"/>
      <c r="N52" s="77">
        <v>0.5</v>
      </c>
      <c r="O52" s="77"/>
      <c r="P52" s="77"/>
      <c r="Q52" s="78"/>
      <c r="R52" s="78"/>
      <c r="S52" s="78"/>
      <c r="T52" s="78">
        <v>0.13</v>
      </c>
      <c r="U52" s="78">
        <v>0.31</v>
      </c>
      <c r="V52" s="79"/>
      <c r="W52" s="79"/>
      <c r="X52" s="80"/>
    </row>
    <row r="53" spans="1:25" x14ac:dyDescent="0.3">
      <c r="A53" t="s">
        <v>65</v>
      </c>
      <c r="B53" s="68">
        <v>2025</v>
      </c>
      <c r="C53" s="69" t="s">
        <v>66</v>
      </c>
      <c r="D53" s="70" t="s">
        <v>77</v>
      </c>
      <c r="E53" s="71">
        <v>50</v>
      </c>
      <c r="F53" s="72">
        <v>1</v>
      </c>
      <c r="G53">
        <f t="shared" si="0"/>
        <v>50</v>
      </c>
      <c r="H53" s="73">
        <v>1</v>
      </c>
      <c r="I53" s="74">
        <f t="shared" si="1"/>
        <v>50</v>
      </c>
      <c r="J53" s="75"/>
      <c r="K53" s="76"/>
      <c r="L53" s="77"/>
      <c r="M53" s="77"/>
      <c r="N53" s="77">
        <v>1</v>
      </c>
      <c r="O53" s="77"/>
      <c r="P53" s="77"/>
      <c r="Q53" s="78"/>
      <c r="R53" s="78"/>
      <c r="S53" s="78"/>
      <c r="T53" s="78"/>
      <c r="U53" s="78"/>
      <c r="V53" s="79"/>
      <c r="W53" s="79"/>
      <c r="X53" s="80"/>
    </row>
    <row r="54" spans="1:25" x14ac:dyDescent="0.3">
      <c r="A54" t="s">
        <v>64</v>
      </c>
      <c r="B54" s="68">
        <v>2025</v>
      </c>
      <c r="C54" s="69" t="s">
        <v>78</v>
      </c>
      <c r="D54" s="70" t="s">
        <v>79</v>
      </c>
      <c r="E54" s="71">
        <v>70</v>
      </c>
      <c r="F54" s="72">
        <v>1</v>
      </c>
      <c r="G54">
        <f t="shared" si="0"/>
        <v>70</v>
      </c>
      <c r="H54" s="73">
        <v>1</v>
      </c>
      <c r="I54" s="74">
        <f t="shared" si="1"/>
        <v>70</v>
      </c>
      <c r="J54" s="75"/>
      <c r="K54" s="76"/>
      <c r="L54" s="77"/>
      <c r="M54" s="77"/>
      <c r="N54" s="77">
        <v>1</v>
      </c>
      <c r="O54" s="77"/>
      <c r="P54" s="77"/>
      <c r="Q54" s="78"/>
      <c r="R54" s="78"/>
      <c r="S54" s="78"/>
      <c r="T54" s="78"/>
      <c r="U54" s="78"/>
      <c r="V54" s="79"/>
      <c r="W54" s="79"/>
      <c r="X54" s="80"/>
    </row>
    <row r="55" spans="1:25" x14ac:dyDescent="0.3">
      <c r="A55" t="s">
        <v>64</v>
      </c>
      <c r="B55" s="68">
        <v>2025</v>
      </c>
      <c r="C55" s="69" t="s">
        <v>78</v>
      </c>
      <c r="D55" s="70" t="s">
        <v>80</v>
      </c>
      <c r="E55" s="71">
        <v>80</v>
      </c>
      <c r="F55" s="72">
        <v>1</v>
      </c>
      <c r="G55">
        <f t="shared" si="0"/>
        <v>80</v>
      </c>
      <c r="H55" s="73">
        <v>1</v>
      </c>
      <c r="I55" s="74">
        <f t="shared" si="1"/>
        <v>80</v>
      </c>
      <c r="J55" s="75"/>
      <c r="K55" s="76"/>
      <c r="L55" s="77"/>
      <c r="M55" s="77"/>
      <c r="N55" s="77">
        <v>0.56999999999999995</v>
      </c>
      <c r="O55" s="77"/>
      <c r="P55" s="77"/>
      <c r="Q55" s="78"/>
      <c r="R55" s="78"/>
      <c r="S55" s="78">
        <v>0.43</v>
      </c>
      <c r="T55" s="78"/>
      <c r="U55" s="78"/>
      <c r="V55" s="79"/>
      <c r="W55" s="79"/>
      <c r="X55" s="80"/>
    </row>
    <row r="56" spans="1:25" x14ac:dyDescent="0.3">
      <c r="A56" t="s">
        <v>64</v>
      </c>
      <c r="B56" s="68">
        <v>2025</v>
      </c>
      <c r="C56" s="69" t="s">
        <v>78</v>
      </c>
      <c r="D56" s="70" t="s">
        <v>81</v>
      </c>
      <c r="E56" s="71">
        <v>20</v>
      </c>
      <c r="F56" s="72">
        <v>1</v>
      </c>
      <c r="G56">
        <f t="shared" si="0"/>
        <v>20</v>
      </c>
      <c r="H56" s="73">
        <v>0.4</v>
      </c>
      <c r="I56" s="74">
        <f t="shared" si="1"/>
        <v>8</v>
      </c>
      <c r="J56" s="75"/>
      <c r="K56" s="76"/>
      <c r="L56" s="77"/>
      <c r="M56" s="77"/>
      <c r="N56" s="77"/>
      <c r="O56" s="77"/>
      <c r="P56" s="77"/>
      <c r="Q56" s="78"/>
      <c r="R56" s="78"/>
      <c r="S56" s="78">
        <v>1</v>
      </c>
      <c r="T56" s="78"/>
      <c r="U56" s="78"/>
      <c r="V56" s="79"/>
      <c r="W56" s="79"/>
      <c r="X56" s="80"/>
    </row>
    <row r="57" spans="1:25" x14ac:dyDescent="0.3">
      <c r="A57" t="s">
        <v>64</v>
      </c>
      <c r="B57" s="68">
        <v>2025</v>
      </c>
      <c r="C57" s="69" t="s">
        <v>78</v>
      </c>
      <c r="D57" s="70" t="s">
        <v>82</v>
      </c>
      <c r="E57" s="71">
        <v>20</v>
      </c>
      <c r="F57" s="72">
        <v>1</v>
      </c>
      <c r="G57">
        <f t="shared" si="0"/>
        <v>20</v>
      </c>
      <c r="H57" s="73">
        <v>1</v>
      </c>
      <c r="I57" s="74">
        <f t="shared" si="1"/>
        <v>20</v>
      </c>
      <c r="J57" s="75"/>
      <c r="K57" s="76"/>
      <c r="L57" s="77"/>
      <c r="M57" s="77"/>
      <c r="N57" s="77">
        <v>1</v>
      </c>
      <c r="O57" s="77"/>
      <c r="P57" s="77"/>
      <c r="Q57" s="78"/>
      <c r="R57" s="78"/>
      <c r="S57" s="78"/>
      <c r="T57" s="78"/>
      <c r="U57" s="78"/>
      <c r="V57" s="79"/>
      <c r="W57" s="79"/>
      <c r="X57" s="80"/>
    </row>
    <row r="58" spans="1:25" x14ac:dyDescent="0.3">
      <c r="A58" t="s">
        <v>64</v>
      </c>
      <c r="B58" s="68">
        <v>2025</v>
      </c>
      <c r="C58" s="69" t="s">
        <v>78</v>
      </c>
      <c r="D58" s="70" t="s">
        <v>83</v>
      </c>
      <c r="E58" s="71">
        <v>40</v>
      </c>
      <c r="F58" s="72">
        <v>1</v>
      </c>
      <c r="G58">
        <f t="shared" si="0"/>
        <v>40</v>
      </c>
      <c r="H58" s="73">
        <v>0.4</v>
      </c>
      <c r="I58" s="74">
        <f t="shared" si="1"/>
        <v>16</v>
      </c>
      <c r="J58" s="75"/>
      <c r="K58" s="76"/>
      <c r="L58" s="77"/>
      <c r="M58" s="77"/>
      <c r="N58" s="77">
        <v>0.5</v>
      </c>
      <c r="O58" s="77"/>
      <c r="P58" s="77">
        <v>0.13</v>
      </c>
      <c r="Q58" s="78"/>
      <c r="R58" s="78"/>
      <c r="S58" s="78">
        <v>0.19</v>
      </c>
      <c r="T58" s="78">
        <v>0.13</v>
      </c>
      <c r="U58" s="78">
        <v>0.05</v>
      </c>
      <c r="V58" s="79"/>
      <c r="W58" s="79"/>
      <c r="X58" s="80"/>
    </row>
    <row r="59" spans="1:25" x14ac:dyDescent="0.3">
      <c r="A59" t="s">
        <v>64</v>
      </c>
      <c r="B59" s="68">
        <v>2025</v>
      </c>
      <c r="C59" s="69" t="s">
        <v>78</v>
      </c>
      <c r="D59" s="70" t="s">
        <v>84</v>
      </c>
      <c r="E59" s="71">
        <v>1</v>
      </c>
      <c r="F59" s="72">
        <v>1</v>
      </c>
      <c r="G59">
        <f t="shared" si="0"/>
        <v>1</v>
      </c>
      <c r="H59" s="73">
        <v>1</v>
      </c>
      <c r="I59" s="74">
        <f t="shared" si="1"/>
        <v>1</v>
      </c>
      <c r="J59" s="75"/>
      <c r="K59" s="76"/>
      <c r="L59" s="77"/>
      <c r="M59" s="77"/>
      <c r="N59" s="77">
        <v>1</v>
      </c>
      <c r="O59" s="77"/>
      <c r="P59" s="77"/>
      <c r="Q59" s="78"/>
      <c r="R59" s="78"/>
      <c r="S59" s="78"/>
      <c r="T59" s="78"/>
      <c r="U59" s="78"/>
      <c r="V59" s="79"/>
      <c r="W59" s="79"/>
      <c r="X59" s="80"/>
    </row>
    <row r="60" spans="1:25" x14ac:dyDescent="0.3">
      <c r="E60" s="13">
        <f>SUM(E53,E44,E43,E42,E41,E40,E37,E35,E31,E33,E29,E27)</f>
        <v>684.3</v>
      </c>
      <c r="F60" s="13">
        <f t="shared" ref="F60:I60" si="2">SUM(F53,F44,F43,F42,F41,F40,F37,F35,F31,F33,F29,F27)</f>
        <v>12</v>
      </c>
      <c r="G60" s="13">
        <f t="shared" si="2"/>
        <v>684.3</v>
      </c>
      <c r="H60" s="13">
        <f t="shared" si="2"/>
        <v>12</v>
      </c>
      <c r="I60" s="13">
        <f t="shared" si="2"/>
        <v>684.3</v>
      </c>
    </row>
  </sheetData>
  <autoFilter ref="A1:X6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9"/>
  <sheetViews>
    <sheetView zoomScale="85" zoomScaleNormal="85" workbookViewId="0"/>
  </sheetViews>
  <sheetFormatPr baseColWidth="10" defaultColWidth="8.88671875" defaultRowHeight="14.4" x14ac:dyDescent="0.3"/>
  <cols>
    <col min="1" max="1" width="151" style="1" bestFit="1" customWidth="1"/>
    <col min="2" max="2" width="10.33203125" style="13" customWidth="1"/>
    <col min="3" max="3" width="10.33203125" style="14" customWidth="1"/>
    <col min="4" max="4" width="10.33203125" style="13" customWidth="1"/>
    <col min="5" max="5" width="10.33203125" style="14" customWidth="1"/>
    <col min="6" max="6" width="10.33203125" style="13" customWidth="1"/>
    <col min="7" max="21" width="8.109375" style="13" customWidth="1"/>
  </cols>
  <sheetData>
    <row r="1" spans="1:21" ht="15.6" x14ac:dyDescent="0.3">
      <c r="A1" s="31" t="s">
        <v>60</v>
      </c>
    </row>
    <row r="2" spans="1:21" ht="100.8" x14ac:dyDescent="0.3">
      <c r="A2" s="5" t="s">
        <v>0</v>
      </c>
      <c r="B2" s="2" t="s">
        <v>57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1" t="s">
        <v>18</v>
      </c>
      <c r="T2" s="11" t="s">
        <v>19</v>
      </c>
      <c r="U2" s="12" t="s">
        <v>20</v>
      </c>
    </row>
    <row r="3" spans="1:21" ht="20.100000000000001" customHeight="1" x14ac:dyDescent="0.3">
      <c r="A3" s="66" t="s">
        <v>59</v>
      </c>
      <c r="B3" s="40">
        <v>3326.2</v>
      </c>
      <c r="C3" s="26">
        <v>1</v>
      </c>
      <c r="D3" s="27">
        <v>3326.2</v>
      </c>
      <c r="E3" s="26">
        <v>0.97504659972340813</v>
      </c>
      <c r="F3" s="27">
        <v>3243.2</v>
      </c>
      <c r="G3" s="41"/>
      <c r="H3" s="41">
        <v>48.000000000000007</v>
      </c>
      <c r="I3" s="41"/>
      <c r="J3" s="41">
        <v>10</v>
      </c>
      <c r="K3" s="41">
        <v>2746.6</v>
      </c>
      <c r="L3" s="41">
        <v>128.58000000000001</v>
      </c>
      <c r="M3" s="41">
        <v>66.86</v>
      </c>
      <c r="N3" s="41"/>
      <c r="O3" s="41"/>
      <c r="P3" s="41">
        <v>169.44</v>
      </c>
      <c r="Q3" s="41">
        <v>73.72</v>
      </c>
      <c r="R3" s="41"/>
      <c r="S3" s="41"/>
      <c r="T3" s="41"/>
      <c r="U3" s="41"/>
    </row>
    <row r="4" spans="1:21" x14ac:dyDescent="0.3">
      <c r="A4" s="30" t="s">
        <v>21</v>
      </c>
      <c r="B4" s="40">
        <v>996.2</v>
      </c>
      <c r="C4" s="26">
        <v>1</v>
      </c>
      <c r="D4" s="40">
        <v>996.2</v>
      </c>
      <c r="E4" s="61">
        <v>0.9166833969082514</v>
      </c>
      <c r="F4" s="40">
        <v>913.2</v>
      </c>
      <c r="G4" s="42"/>
      <c r="H4" s="42"/>
      <c r="I4" s="42"/>
      <c r="J4" s="42">
        <v>10</v>
      </c>
      <c r="K4" s="42">
        <v>494.6</v>
      </c>
      <c r="L4" s="42">
        <v>128.58000000000001</v>
      </c>
      <c r="M4" s="42">
        <v>36.86</v>
      </c>
      <c r="N4" s="42"/>
      <c r="O4" s="42"/>
      <c r="P4" s="42">
        <v>169.44</v>
      </c>
      <c r="Q4" s="42">
        <v>73.72</v>
      </c>
      <c r="R4" s="42"/>
      <c r="S4" s="42"/>
      <c r="T4" s="42"/>
      <c r="U4" s="42"/>
    </row>
    <row r="5" spans="1:21" x14ac:dyDescent="0.3">
      <c r="A5" s="67" t="s">
        <v>22</v>
      </c>
      <c r="B5" s="32">
        <v>108</v>
      </c>
      <c r="C5" s="21">
        <v>1</v>
      </c>
      <c r="D5" s="22">
        <v>108</v>
      </c>
      <c r="E5" s="35">
        <v>1</v>
      </c>
      <c r="F5" s="22">
        <v>108</v>
      </c>
      <c r="G5" s="55"/>
      <c r="H5" s="56"/>
      <c r="I5" s="57"/>
      <c r="J5" s="57"/>
      <c r="K5" s="57">
        <v>54</v>
      </c>
      <c r="L5" s="57">
        <v>16.2</v>
      </c>
      <c r="M5" s="57">
        <v>5.4</v>
      </c>
      <c r="N5" s="58"/>
      <c r="O5" s="58"/>
      <c r="P5" s="58">
        <v>21.6</v>
      </c>
      <c r="Q5" s="58">
        <v>10.8</v>
      </c>
      <c r="R5" s="58"/>
      <c r="S5" s="59"/>
      <c r="T5" s="59"/>
      <c r="U5" s="60"/>
    </row>
    <row r="6" spans="1:21" x14ac:dyDescent="0.3">
      <c r="A6" s="67" t="s">
        <v>23</v>
      </c>
      <c r="B6" s="33">
        <v>20</v>
      </c>
      <c r="C6" s="14">
        <v>1</v>
      </c>
      <c r="D6" s="23">
        <v>20</v>
      </c>
      <c r="E6" s="36">
        <v>1</v>
      </c>
      <c r="F6" s="23">
        <v>20</v>
      </c>
      <c r="G6" s="47"/>
      <c r="H6" s="43"/>
      <c r="I6" s="44"/>
      <c r="J6" s="44"/>
      <c r="K6" s="44">
        <v>20</v>
      </c>
      <c r="L6" s="44"/>
      <c r="M6" s="44"/>
      <c r="N6" s="45"/>
      <c r="O6" s="45"/>
      <c r="P6" s="45"/>
      <c r="Q6" s="45"/>
      <c r="R6" s="45"/>
      <c r="S6" s="46"/>
      <c r="T6" s="46"/>
      <c r="U6" s="48"/>
    </row>
    <row r="7" spans="1:21" x14ac:dyDescent="0.3">
      <c r="A7" s="67" t="s">
        <v>24</v>
      </c>
      <c r="B7" s="33">
        <v>50</v>
      </c>
      <c r="C7" s="14">
        <v>1</v>
      </c>
      <c r="D7" s="23">
        <v>50</v>
      </c>
      <c r="E7" s="36">
        <v>1</v>
      </c>
      <c r="F7" s="23">
        <v>50</v>
      </c>
      <c r="G7" s="47"/>
      <c r="H7" s="43"/>
      <c r="I7" s="44"/>
      <c r="J7" s="44"/>
      <c r="K7" s="44">
        <v>25</v>
      </c>
      <c r="L7" s="44">
        <v>7.5</v>
      </c>
      <c r="M7" s="44">
        <v>2.5</v>
      </c>
      <c r="N7" s="45"/>
      <c r="O7" s="45"/>
      <c r="P7" s="45">
        <v>10</v>
      </c>
      <c r="Q7" s="45">
        <v>5</v>
      </c>
      <c r="R7" s="45"/>
      <c r="S7" s="46"/>
      <c r="T7" s="46"/>
      <c r="U7" s="48"/>
    </row>
    <row r="8" spans="1:21" x14ac:dyDescent="0.3">
      <c r="A8" s="67" t="s">
        <v>25</v>
      </c>
      <c r="B8" s="33">
        <v>20</v>
      </c>
      <c r="C8" s="14">
        <v>1</v>
      </c>
      <c r="D8" s="23">
        <v>20</v>
      </c>
      <c r="E8" s="36">
        <v>1</v>
      </c>
      <c r="F8" s="23">
        <v>20</v>
      </c>
      <c r="G8" s="47"/>
      <c r="H8" s="43"/>
      <c r="I8" s="44"/>
      <c r="J8" s="44"/>
      <c r="K8" s="44"/>
      <c r="L8" s="44">
        <v>8</v>
      </c>
      <c r="M8" s="44"/>
      <c r="N8" s="45"/>
      <c r="O8" s="45"/>
      <c r="P8" s="45">
        <v>12</v>
      </c>
      <c r="Q8" s="45"/>
      <c r="R8" s="45"/>
      <c r="S8" s="46"/>
      <c r="T8" s="46"/>
      <c r="U8" s="48"/>
    </row>
    <row r="9" spans="1:21" x14ac:dyDescent="0.3">
      <c r="A9" s="67" t="s">
        <v>26</v>
      </c>
      <c r="B9" s="33">
        <v>10</v>
      </c>
      <c r="C9" s="14">
        <v>1</v>
      </c>
      <c r="D9" s="23">
        <v>10</v>
      </c>
      <c r="E9" s="36">
        <v>1</v>
      </c>
      <c r="F9" s="23">
        <v>10</v>
      </c>
      <c r="G9" s="47"/>
      <c r="H9" s="43"/>
      <c r="I9" s="44"/>
      <c r="J9" s="44"/>
      <c r="K9" s="44">
        <v>10</v>
      </c>
      <c r="L9" s="44"/>
      <c r="M9" s="44"/>
      <c r="N9" s="45"/>
      <c r="O9" s="45"/>
      <c r="P9" s="45"/>
      <c r="Q9" s="45"/>
      <c r="R9" s="45"/>
      <c r="S9" s="46"/>
      <c r="T9" s="46"/>
      <c r="U9" s="48"/>
    </row>
    <row r="10" spans="1:21" x14ac:dyDescent="0.3">
      <c r="A10" s="67" t="s">
        <v>27</v>
      </c>
      <c r="B10" s="29">
        <v>120</v>
      </c>
      <c r="C10" s="14">
        <v>1</v>
      </c>
      <c r="D10" s="28">
        <v>120</v>
      </c>
      <c r="E10" s="37">
        <v>1</v>
      </c>
      <c r="F10" s="28">
        <v>120</v>
      </c>
      <c r="G10" s="47"/>
      <c r="H10" s="43"/>
      <c r="I10" s="44"/>
      <c r="J10" s="44"/>
      <c r="K10" s="44">
        <v>60</v>
      </c>
      <c r="L10" s="44">
        <v>18</v>
      </c>
      <c r="M10" s="44">
        <v>6</v>
      </c>
      <c r="N10" s="45"/>
      <c r="O10" s="45"/>
      <c r="P10" s="45">
        <v>24</v>
      </c>
      <c r="Q10" s="45">
        <v>12</v>
      </c>
      <c r="R10" s="45"/>
      <c r="S10" s="46"/>
      <c r="T10" s="46"/>
      <c r="U10" s="48"/>
    </row>
    <row r="11" spans="1:21" x14ac:dyDescent="0.3">
      <c r="A11" s="67" t="s">
        <v>28</v>
      </c>
      <c r="B11" s="29">
        <v>20</v>
      </c>
      <c r="C11" s="14">
        <v>1</v>
      </c>
      <c r="D11" s="28">
        <v>20</v>
      </c>
      <c r="E11" s="37">
        <v>1</v>
      </c>
      <c r="F11" s="28">
        <v>20</v>
      </c>
      <c r="G11" s="47"/>
      <c r="H11" s="43"/>
      <c r="I11" s="44"/>
      <c r="J11" s="44"/>
      <c r="K11" s="44">
        <v>20</v>
      </c>
      <c r="L11" s="44"/>
      <c r="M11" s="44"/>
      <c r="N11" s="45"/>
      <c r="O11" s="45"/>
      <c r="P11" s="45"/>
      <c r="Q11" s="45"/>
      <c r="R11" s="45"/>
      <c r="S11" s="46"/>
      <c r="T11" s="46"/>
      <c r="U11" s="48"/>
    </row>
    <row r="12" spans="1:21" x14ac:dyDescent="0.3">
      <c r="A12" s="67" t="s">
        <v>29</v>
      </c>
      <c r="B12" s="29">
        <v>20</v>
      </c>
      <c r="C12" s="14">
        <v>1</v>
      </c>
      <c r="D12" s="28">
        <v>20</v>
      </c>
      <c r="E12" s="37">
        <v>1</v>
      </c>
      <c r="F12" s="28">
        <v>20</v>
      </c>
      <c r="G12" s="47"/>
      <c r="H12" s="43"/>
      <c r="I12" s="44"/>
      <c r="J12" s="44"/>
      <c r="K12" s="44">
        <v>20</v>
      </c>
      <c r="L12" s="44"/>
      <c r="M12" s="44"/>
      <c r="N12" s="45"/>
      <c r="O12" s="45"/>
      <c r="P12" s="45"/>
      <c r="Q12" s="45"/>
      <c r="R12" s="45"/>
      <c r="S12" s="46"/>
      <c r="T12" s="46"/>
      <c r="U12" s="48"/>
    </row>
    <row r="13" spans="1:21" x14ac:dyDescent="0.3">
      <c r="A13" s="67" t="s">
        <v>30</v>
      </c>
      <c r="B13" s="29">
        <v>74.5</v>
      </c>
      <c r="C13" s="14">
        <v>1</v>
      </c>
      <c r="D13" s="28">
        <v>74.5</v>
      </c>
      <c r="E13" s="37">
        <v>1</v>
      </c>
      <c r="F13" s="28">
        <v>74.5</v>
      </c>
      <c r="G13" s="47"/>
      <c r="H13" s="43"/>
      <c r="I13" s="44"/>
      <c r="J13" s="44"/>
      <c r="K13" s="44">
        <v>37.25</v>
      </c>
      <c r="L13" s="44">
        <v>11.174999999999999</v>
      </c>
      <c r="M13" s="44">
        <v>3.7250000000000001</v>
      </c>
      <c r="N13" s="45"/>
      <c r="O13" s="45"/>
      <c r="P13" s="45">
        <v>14.9</v>
      </c>
      <c r="Q13" s="45">
        <v>7.45</v>
      </c>
      <c r="R13" s="45"/>
      <c r="S13" s="46"/>
      <c r="T13" s="46"/>
      <c r="U13" s="48"/>
    </row>
    <row r="14" spans="1:21" x14ac:dyDescent="0.3">
      <c r="A14" s="67" t="s">
        <v>31</v>
      </c>
      <c r="B14" s="29">
        <v>20</v>
      </c>
      <c r="C14" s="14">
        <v>1</v>
      </c>
      <c r="D14" s="28">
        <v>20</v>
      </c>
      <c r="E14" s="37">
        <v>0.4</v>
      </c>
      <c r="F14" s="28">
        <v>8</v>
      </c>
      <c r="G14" s="47"/>
      <c r="H14" s="43"/>
      <c r="I14" s="44"/>
      <c r="J14" s="44"/>
      <c r="K14" s="44">
        <v>8</v>
      </c>
      <c r="L14" s="44"/>
      <c r="M14" s="44"/>
      <c r="N14" s="45"/>
      <c r="O14" s="45"/>
      <c r="P14" s="45"/>
      <c r="Q14" s="45"/>
      <c r="R14" s="45"/>
      <c r="S14" s="46"/>
      <c r="T14" s="46"/>
      <c r="U14" s="48"/>
    </row>
    <row r="15" spans="1:21" x14ac:dyDescent="0.3">
      <c r="A15" s="67" t="s">
        <v>32</v>
      </c>
      <c r="B15" s="29">
        <v>153</v>
      </c>
      <c r="C15" s="14">
        <v>1</v>
      </c>
      <c r="D15" s="28">
        <v>153</v>
      </c>
      <c r="E15" s="37">
        <v>1</v>
      </c>
      <c r="F15" s="28">
        <v>153</v>
      </c>
      <c r="G15" s="55"/>
      <c r="H15" s="56"/>
      <c r="I15" s="57"/>
      <c r="J15" s="57"/>
      <c r="K15" s="57">
        <v>76.5</v>
      </c>
      <c r="L15" s="57">
        <v>22.95</v>
      </c>
      <c r="M15" s="57">
        <v>7.65</v>
      </c>
      <c r="N15" s="58"/>
      <c r="O15" s="58"/>
      <c r="P15" s="58">
        <v>30.6</v>
      </c>
      <c r="Q15" s="58">
        <v>15.3</v>
      </c>
      <c r="R15" s="58"/>
      <c r="S15" s="59"/>
      <c r="T15" s="59"/>
      <c r="U15" s="60"/>
    </row>
    <row r="16" spans="1:21" x14ac:dyDescent="0.3">
      <c r="A16" s="67" t="s">
        <v>33</v>
      </c>
      <c r="B16" s="29">
        <v>20</v>
      </c>
      <c r="C16" s="14">
        <v>1</v>
      </c>
      <c r="D16" s="28">
        <v>20</v>
      </c>
      <c r="E16" s="37">
        <v>1</v>
      </c>
      <c r="F16" s="28">
        <v>20</v>
      </c>
      <c r="G16" s="47"/>
      <c r="H16" s="43"/>
      <c r="I16" s="44"/>
      <c r="J16" s="44">
        <v>10</v>
      </c>
      <c r="K16" s="44">
        <v>10</v>
      </c>
      <c r="L16" s="44"/>
      <c r="M16" s="44"/>
      <c r="N16" s="45"/>
      <c r="O16" s="45"/>
      <c r="P16" s="45"/>
      <c r="Q16" s="45"/>
      <c r="R16" s="45"/>
      <c r="S16" s="46"/>
      <c r="T16" s="46"/>
      <c r="U16" s="48"/>
    </row>
    <row r="17" spans="1:21" x14ac:dyDescent="0.3">
      <c r="A17" s="67" t="s">
        <v>34</v>
      </c>
      <c r="B17" s="33">
        <v>20</v>
      </c>
      <c r="C17" s="14">
        <v>1</v>
      </c>
      <c r="D17" s="23">
        <v>20</v>
      </c>
      <c r="E17" s="36">
        <v>1</v>
      </c>
      <c r="F17" s="23">
        <v>20</v>
      </c>
      <c r="G17" s="47"/>
      <c r="H17" s="43"/>
      <c r="I17" s="44"/>
      <c r="J17" s="44"/>
      <c r="K17" s="44"/>
      <c r="L17" s="44">
        <v>10</v>
      </c>
      <c r="M17" s="44"/>
      <c r="N17" s="45"/>
      <c r="O17" s="45"/>
      <c r="P17" s="45">
        <v>10</v>
      </c>
      <c r="Q17" s="45"/>
      <c r="R17" s="45"/>
      <c r="S17" s="46"/>
      <c r="T17" s="46"/>
      <c r="U17" s="48"/>
    </row>
    <row r="18" spans="1:21" x14ac:dyDescent="0.3">
      <c r="A18" s="67" t="s">
        <v>35</v>
      </c>
      <c r="B18" s="33">
        <v>20</v>
      </c>
      <c r="C18" s="14">
        <v>1</v>
      </c>
      <c r="D18" s="23">
        <v>20</v>
      </c>
      <c r="E18" s="36">
        <v>0</v>
      </c>
      <c r="F18" s="23">
        <v>0</v>
      </c>
      <c r="G18" s="47"/>
      <c r="H18" s="43"/>
      <c r="I18" s="44"/>
      <c r="J18" s="44"/>
      <c r="K18" s="44"/>
      <c r="L18" s="44"/>
      <c r="M18" s="44"/>
      <c r="N18" s="45"/>
      <c r="O18" s="45"/>
      <c r="P18" s="45"/>
      <c r="Q18" s="45"/>
      <c r="R18" s="45"/>
      <c r="S18" s="46"/>
      <c r="T18" s="46"/>
      <c r="U18" s="48"/>
    </row>
    <row r="19" spans="1:21" x14ac:dyDescent="0.3">
      <c r="A19" s="67" t="s">
        <v>36</v>
      </c>
      <c r="B19" s="33">
        <v>76.7</v>
      </c>
      <c r="C19" s="14">
        <v>1</v>
      </c>
      <c r="D19" s="23">
        <v>76.7</v>
      </c>
      <c r="E19" s="36">
        <v>1</v>
      </c>
      <c r="F19" s="23">
        <v>76.7</v>
      </c>
      <c r="G19" s="47"/>
      <c r="H19" s="43"/>
      <c r="I19" s="44"/>
      <c r="J19" s="44"/>
      <c r="K19" s="44">
        <v>38.35</v>
      </c>
      <c r="L19" s="44">
        <v>11.505000000000001</v>
      </c>
      <c r="M19" s="44">
        <v>3.8350000000000004</v>
      </c>
      <c r="N19" s="45"/>
      <c r="O19" s="45"/>
      <c r="P19" s="45">
        <v>15.340000000000002</v>
      </c>
      <c r="Q19" s="45">
        <v>7.6700000000000008</v>
      </c>
      <c r="R19" s="45"/>
      <c r="S19" s="46"/>
      <c r="T19" s="46"/>
      <c r="U19" s="48"/>
    </row>
    <row r="20" spans="1:21" x14ac:dyDescent="0.3">
      <c r="A20" s="67" t="s">
        <v>37</v>
      </c>
      <c r="B20" s="29">
        <v>20</v>
      </c>
      <c r="C20" s="14">
        <v>1</v>
      </c>
      <c r="D20" s="28">
        <v>20</v>
      </c>
      <c r="E20" s="36">
        <v>0</v>
      </c>
      <c r="F20" s="28">
        <v>0</v>
      </c>
      <c r="G20" s="47"/>
      <c r="H20" s="43"/>
      <c r="I20" s="44"/>
      <c r="J20" s="44"/>
      <c r="K20" s="44"/>
      <c r="L20" s="44"/>
      <c r="M20" s="44"/>
      <c r="N20" s="45"/>
      <c r="O20" s="45"/>
      <c r="P20" s="45"/>
      <c r="Q20" s="45"/>
      <c r="R20" s="45"/>
      <c r="S20" s="46"/>
      <c r="T20" s="46"/>
      <c r="U20" s="48"/>
    </row>
    <row r="21" spans="1:21" x14ac:dyDescent="0.3">
      <c r="A21" s="67" t="s">
        <v>38</v>
      </c>
      <c r="B21" s="29">
        <v>5</v>
      </c>
      <c r="C21" s="14">
        <v>1</v>
      </c>
      <c r="D21" s="28">
        <v>5</v>
      </c>
      <c r="E21" s="36">
        <v>1</v>
      </c>
      <c r="F21" s="28">
        <v>5</v>
      </c>
      <c r="G21" s="47"/>
      <c r="H21" s="43"/>
      <c r="I21" s="44"/>
      <c r="J21" s="44"/>
      <c r="K21" s="44">
        <v>5</v>
      </c>
      <c r="L21" s="44"/>
      <c r="M21" s="44"/>
      <c r="N21" s="45"/>
      <c r="O21" s="45"/>
      <c r="P21" s="45"/>
      <c r="Q21" s="45"/>
      <c r="R21" s="45"/>
      <c r="S21" s="46"/>
      <c r="T21" s="46"/>
      <c r="U21" s="48"/>
    </row>
    <row r="22" spans="1:21" x14ac:dyDescent="0.3">
      <c r="A22" s="67" t="s">
        <v>39</v>
      </c>
      <c r="B22" s="33">
        <v>1</v>
      </c>
      <c r="C22" s="14">
        <v>1</v>
      </c>
      <c r="D22" s="23">
        <v>1</v>
      </c>
      <c r="E22" s="36">
        <v>1</v>
      </c>
      <c r="F22" s="23">
        <v>1</v>
      </c>
      <c r="G22" s="47"/>
      <c r="H22" s="43"/>
      <c r="I22" s="44"/>
      <c r="J22" s="44"/>
      <c r="K22" s="44">
        <v>1</v>
      </c>
      <c r="L22" s="44"/>
      <c r="M22" s="44"/>
      <c r="N22" s="45"/>
      <c r="O22" s="45"/>
      <c r="P22" s="45"/>
      <c r="Q22" s="45"/>
      <c r="R22" s="45"/>
      <c r="S22" s="46"/>
      <c r="T22" s="46"/>
      <c r="U22" s="48"/>
    </row>
    <row r="23" spans="1:21" x14ac:dyDescent="0.3">
      <c r="A23" s="67" t="s">
        <v>40</v>
      </c>
      <c r="B23" s="33">
        <v>2</v>
      </c>
      <c r="C23" s="14">
        <v>1</v>
      </c>
      <c r="D23" s="23">
        <v>2</v>
      </c>
      <c r="E23" s="36">
        <v>0</v>
      </c>
      <c r="F23" s="23">
        <v>0</v>
      </c>
      <c r="G23" s="47"/>
      <c r="H23" s="43"/>
      <c r="I23" s="44"/>
      <c r="J23" s="44"/>
      <c r="K23" s="44"/>
      <c r="L23" s="44"/>
      <c r="M23" s="44"/>
      <c r="N23" s="45"/>
      <c r="O23" s="45"/>
      <c r="P23" s="45"/>
      <c r="Q23" s="45"/>
      <c r="R23" s="45"/>
      <c r="S23" s="46"/>
      <c r="T23" s="46"/>
      <c r="U23" s="48"/>
    </row>
    <row r="24" spans="1:21" x14ac:dyDescent="0.3">
      <c r="A24" s="67" t="s">
        <v>41</v>
      </c>
      <c r="B24" s="33">
        <v>103</v>
      </c>
      <c r="C24" s="14">
        <v>1</v>
      </c>
      <c r="D24" s="23">
        <v>103</v>
      </c>
      <c r="E24" s="36">
        <v>1</v>
      </c>
      <c r="F24" s="23">
        <v>103</v>
      </c>
      <c r="G24" s="47"/>
      <c r="H24" s="43"/>
      <c r="I24" s="44"/>
      <c r="J24" s="44"/>
      <c r="K24" s="44">
        <v>51.5</v>
      </c>
      <c r="L24" s="44">
        <v>15.45</v>
      </c>
      <c r="M24" s="44">
        <v>5.15</v>
      </c>
      <c r="N24" s="45"/>
      <c r="O24" s="45"/>
      <c r="P24" s="45">
        <v>20.6</v>
      </c>
      <c r="Q24" s="45">
        <v>10.3</v>
      </c>
      <c r="R24" s="45"/>
      <c r="S24" s="46"/>
      <c r="T24" s="46"/>
      <c r="U24" s="48"/>
    </row>
    <row r="25" spans="1:21" x14ac:dyDescent="0.3">
      <c r="A25" s="67" t="s">
        <v>42</v>
      </c>
      <c r="B25" s="33">
        <v>20</v>
      </c>
      <c r="C25" s="14">
        <v>1</v>
      </c>
      <c r="D25" s="23">
        <v>20</v>
      </c>
      <c r="E25" s="36">
        <v>1</v>
      </c>
      <c r="F25" s="23">
        <v>20</v>
      </c>
      <c r="G25" s="47"/>
      <c r="H25" s="43"/>
      <c r="I25" s="44"/>
      <c r="J25" s="44"/>
      <c r="K25" s="44">
        <v>20</v>
      </c>
      <c r="L25" s="44"/>
      <c r="M25" s="44"/>
      <c r="N25" s="45"/>
      <c r="O25" s="45"/>
      <c r="P25" s="45"/>
      <c r="Q25" s="45"/>
      <c r="R25" s="45"/>
      <c r="S25" s="46"/>
      <c r="T25" s="46"/>
      <c r="U25" s="48"/>
    </row>
    <row r="26" spans="1:21" x14ac:dyDescent="0.3">
      <c r="A26" s="67" t="s">
        <v>43</v>
      </c>
      <c r="B26" s="33">
        <v>20</v>
      </c>
      <c r="C26" s="14">
        <v>1</v>
      </c>
      <c r="D26" s="23">
        <v>20</v>
      </c>
      <c r="E26" s="36">
        <v>0</v>
      </c>
      <c r="F26" s="23">
        <v>0</v>
      </c>
      <c r="G26" s="47"/>
      <c r="H26" s="43"/>
      <c r="I26" s="44"/>
      <c r="J26" s="44"/>
      <c r="K26" s="44"/>
      <c r="L26" s="44"/>
      <c r="M26" s="44"/>
      <c r="N26" s="45"/>
      <c r="O26" s="45"/>
      <c r="P26" s="45"/>
      <c r="Q26" s="45"/>
      <c r="R26" s="45"/>
      <c r="S26" s="46"/>
      <c r="T26" s="46"/>
      <c r="U26" s="48"/>
    </row>
    <row r="27" spans="1:21" x14ac:dyDescent="0.3">
      <c r="A27" s="67" t="s">
        <v>44</v>
      </c>
      <c r="B27" s="33">
        <v>52</v>
      </c>
      <c r="C27" s="14">
        <v>1</v>
      </c>
      <c r="D27" s="23">
        <v>52</v>
      </c>
      <c r="E27" s="36">
        <v>1</v>
      </c>
      <c r="F27" s="23">
        <v>52</v>
      </c>
      <c r="G27" s="47"/>
      <c r="H27" s="43"/>
      <c r="I27" s="44"/>
      <c r="J27" s="44"/>
      <c r="K27" s="44">
        <v>26</v>
      </c>
      <c r="L27" s="44">
        <v>7.8</v>
      </c>
      <c r="M27" s="44">
        <v>2.6</v>
      </c>
      <c r="N27" s="45"/>
      <c r="O27" s="45"/>
      <c r="P27" s="45">
        <v>10.4</v>
      </c>
      <c r="Q27" s="45">
        <v>5.2</v>
      </c>
      <c r="R27" s="45"/>
      <c r="S27" s="46"/>
      <c r="T27" s="46"/>
      <c r="U27" s="48"/>
    </row>
    <row r="28" spans="1:21" x14ac:dyDescent="0.3">
      <c r="A28" s="67" t="s">
        <v>45</v>
      </c>
      <c r="B28" s="33">
        <v>15</v>
      </c>
      <c r="C28" s="14">
        <v>1</v>
      </c>
      <c r="D28" s="23">
        <v>15</v>
      </c>
      <c r="E28" s="36">
        <v>0.4</v>
      </c>
      <c r="F28" s="23">
        <v>6</v>
      </c>
      <c r="G28" s="47"/>
      <c r="H28" s="43"/>
      <c r="I28" s="44"/>
      <c r="J28" s="44"/>
      <c r="K28" s="44">
        <v>6</v>
      </c>
      <c r="L28" s="44"/>
      <c r="M28" s="44"/>
      <c r="N28" s="45"/>
      <c r="O28" s="45"/>
      <c r="P28" s="45"/>
      <c r="Q28" s="45"/>
      <c r="R28" s="45"/>
      <c r="S28" s="46"/>
      <c r="T28" s="46"/>
      <c r="U28" s="48"/>
    </row>
    <row r="29" spans="1:21" x14ac:dyDescent="0.3">
      <c r="A29" s="67" t="s">
        <v>46</v>
      </c>
      <c r="B29" s="34">
        <v>6</v>
      </c>
      <c r="C29" s="24">
        <v>1</v>
      </c>
      <c r="D29" s="25">
        <v>6</v>
      </c>
      <c r="E29" s="36">
        <v>1</v>
      </c>
      <c r="F29" s="25">
        <v>6</v>
      </c>
      <c r="G29" s="49"/>
      <c r="H29" s="50"/>
      <c r="I29" s="51"/>
      <c r="J29" s="51"/>
      <c r="K29" s="51">
        <v>6</v>
      </c>
      <c r="L29" s="51"/>
      <c r="M29" s="51"/>
      <c r="N29" s="52"/>
      <c r="O29" s="52"/>
      <c r="P29" s="52"/>
      <c r="Q29" s="52"/>
      <c r="R29" s="52"/>
      <c r="S29" s="53"/>
      <c r="T29" s="53"/>
      <c r="U29" s="54"/>
    </row>
    <row r="30" spans="1:21" x14ac:dyDescent="0.3">
      <c r="A30" s="30" t="s">
        <v>47</v>
      </c>
      <c r="B30" s="40">
        <v>2330</v>
      </c>
      <c r="C30" s="26">
        <v>1</v>
      </c>
      <c r="D30" s="40">
        <v>2330</v>
      </c>
      <c r="E30" s="61">
        <v>1</v>
      </c>
      <c r="F30" s="40">
        <v>2330</v>
      </c>
      <c r="G30" s="42"/>
      <c r="H30" s="42">
        <v>48.000000000000007</v>
      </c>
      <c r="I30" s="42"/>
      <c r="J30" s="42"/>
      <c r="K30" s="42">
        <v>2252</v>
      </c>
      <c r="L30" s="42"/>
      <c r="M30" s="42">
        <v>30</v>
      </c>
      <c r="N30" s="42"/>
      <c r="O30" s="42"/>
      <c r="P30" s="42"/>
      <c r="Q30" s="42"/>
      <c r="R30" s="42"/>
      <c r="S30" s="42"/>
      <c r="T30" s="42"/>
      <c r="U30" s="42"/>
    </row>
    <row r="31" spans="1:21" x14ac:dyDescent="0.3">
      <c r="A31" s="67" t="s">
        <v>48</v>
      </c>
      <c r="B31" s="32">
        <v>700</v>
      </c>
      <c r="C31" s="21">
        <v>1</v>
      </c>
      <c r="D31" s="22">
        <v>700</v>
      </c>
      <c r="E31" s="14">
        <v>1</v>
      </c>
      <c r="F31" s="22">
        <v>700</v>
      </c>
      <c r="G31" s="55"/>
      <c r="H31" s="56"/>
      <c r="I31" s="57"/>
      <c r="J31" s="57"/>
      <c r="K31" s="57">
        <v>700</v>
      </c>
      <c r="L31" s="57"/>
      <c r="M31" s="57"/>
      <c r="N31" s="58"/>
      <c r="O31" s="58"/>
      <c r="P31" s="58"/>
      <c r="Q31" s="58"/>
      <c r="R31" s="58"/>
      <c r="S31" s="59"/>
      <c r="T31" s="59"/>
      <c r="U31" s="60"/>
    </row>
    <row r="32" spans="1:21" x14ac:dyDescent="0.3">
      <c r="A32" s="67" t="s">
        <v>49</v>
      </c>
      <c r="B32" s="33">
        <v>420</v>
      </c>
      <c r="C32" s="14">
        <v>1</v>
      </c>
      <c r="D32" s="23">
        <v>420</v>
      </c>
      <c r="E32" s="14">
        <v>1</v>
      </c>
      <c r="F32" s="23">
        <v>420</v>
      </c>
      <c r="G32" s="47"/>
      <c r="H32" s="43"/>
      <c r="I32" s="44"/>
      <c r="J32" s="44"/>
      <c r="K32" s="44">
        <v>420</v>
      </c>
      <c r="L32" s="44"/>
      <c r="M32" s="44"/>
      <c r="N32" s="45"/>
      <c r="O32" s="45"/>
      <c r="P32" s="45"/>
      <c r="Q32" s="45"/>
      <c r="R32" s="45"/>
      <c r="S32" s="46"/>
      <c r="T32" s="46"/>
      <c r="U32" s="48"/>
    </row>
    <row r="33" spans="1:24" x14ac:dyDescent="0.3">
      <c r="A33" s="67" t="s">
        <v>50</v>
      </c>
      <c r="B33" s="33">
        <v>370</v>
      </c>
      <c r="C33" s="14">
        <v>1</v>
      </c>
      <c r="D33" s="23">
        <v>370</v>
      </c>
      <c r="E33" s="14">
        <v>1</v>
      </c>
      <c r="F33" s="23">
        <v>370</v>
      </c>
      <c r="G33" s="47"/>
      <c r="H33" s="43"/>
      <c r="I33" s="44"/>
      <c r="J33" s="44"/>
      <c r="K33" s="44">
        <v>370</v>
      </c>
      <c r="L33" s="44"/>
      <c r="M33" s="44"/>
      <c r="N33" s="45"/>
      <c r="O33" s="45"/>
      <c r="P33" s="45"/>
      <c r="Q33" s="45"/>
      <c r="R33" s="45"/>
      <c r="S33" s="46"/>
      <c r="T33" s="46"/>
      <c r="U33" s="48"/>
    </row>
    <row r="34" spans="1:24" x14ac:dyDescent="0.3">
      <c r="A34" s="67" t="s">
        <v>51</v>
      </c>
      <c r="B34" s="33">
        <v>180</v>
      </c>
      <c r="C34" s="14">
        <v>1</v>
      </c>
      <c r="D34" s="23">
        <v>180</v>
      </c>
      <c r="E34" s="14">
        <v>1</v>
      </c>
      <c r="F34" s="23">
        <v>180</v>
      </c>
      <c r="G34" s="47"/>
      <c r="H34" s="43"/>
      <c r="I34" s="44"/>
      <c r="J34" s="44"/>
      <c r="K34" s="44">
        <v>180</v>
      </c>
      <c r="L34" s="44"/>
      <c r="M34" s="44"/>
      <c r="N34" s="45"/>
      <c r="O34" s="45"/>
      <c r="P34" s="45"/>
      <c r="Q34" s="45"/>
      <c r="R34" s="45"/>
      <c r="S34" s="46"/>
      <c r="T34" s="46"/>
      <c r="U34" s="48"/>
    </row>
    <row r="35" spans="1:24" x14ac:dyDescent="0.3">
      <c r="A35" s="67" t="s">
        <v>52</v>
      </c>
      <c r="B35" s="33">
        <v>330</v>
      </c>
      <c r="C35" s="14">
        <v>1</v>
      </c>
      <c r="D35" s="23">
        <v>330</v>
      </c>
      <c r="E35" s="14">
        <v>1</v>
      </c>
      <c r="F35" s="23">
        <v>330</v>
      </c>
      <c r="G35" s="47"/>
      <c r="H35" s="43"/>
      <c r="I35" s="44"/>
      <c r="J35" s="44"/>
      <c r="K35" s="44">
        <v>330</v>
      </c>
      <c r="L35" s="44"/>
      <c r="M35" s="44"/>
      <c r="N35" s="45"/>
      <c r="O35" s="45"/>
      <c r="P35" s="45"/>
      <c r="Q35" s="45"/>
      <c r="R35" s="45"/>
      <c r="S35" s="46"/>
      <c r="T35" s="46"/>
      <c r="U35" s="48"/>
    </row>
    <row r="36" spans="1:24" x14ac:dyDescent="0.3">
      <c r="A36" s="67" t="s">
        <v>53</v>
      </c>
      <c r="B36" s="33">
        <v>180</v>
      </c>
      <c r="C36" s="14">
        <v>1</v>
      </c>
      <c r="D36" s="23">
        <v>180</v>
      </c>
      <c r="E36" s="14">
        <v>1</v>
      </c>
      <c r="F36" s="23">
        <v>180</v>
      </c>
      <c r="G36" s="47"/>
      <c r="H36" s="43"/>
      <c r="I36" s="44"/>
      <c r="J36" s="44"/>
      <c r="K36" s="44">
        <v>180</v>
      </c>
      <c r="L36" s="44"/>
      <c r="M36" s="44"/>
      <c r="N36" s="45"/>
      <c r="O36" s="45"/>
      <c r="P36" s="45"/>
      <c r="Q36" s="45"/>
      <c r="R36" s="45"/>
      <c r="S36" s="46"/>
      <c r="T36" s="46"/>
      <c r="U36" s="48"/>
    </row>
    <row r="37" spans="1:24" x14ac:dyDescent="0.3">
      <c r="A37" s="67" t="s">
        <v>54</v>
      </c>
      <c r="B37" s="33">
        <v>30</v>
      </c>
      <c r="C37" s="14">
        <v>1</v>
      </c>
      <c r="D37" s="23">
        <v>30</v>
      </c>
      <c r="E37" s="14">
        <v>1</v>
      </c>
      <c r="F37" s="23">
        <v>30</v>
      </c>
      <c r="G37" s="47"/>
      <c r="H37" s="43"/>
      <c r="I37" s="44"/>
      <c r="J37" s="44"/>
      <c r="K37" s="44"/>
      <c r="L37" s="44"/>
      <c r="M37" s="44">
        <v>30</v>
      </c>
      <c r="N37" s="45"/>
      <c r="O37" s="45"/>
      <c r="P37" s="45"/>
      <c r="Q37" s="45"/>
      <c r="R37" s="45"/>
      <c r="S37" s="46"/>
      <c r="T37" s="46"/>
      <c r="U37" s="48"/>
    </row>
    <row r="38" spans="1:24" x14ac:dyDescent="0.3">
      <c r="A38" s="67" t="s">
        <v>55</v>
      </c>
      <c r="B38" s="29">
        <v>116</v>
      </c>
      <c r="C38" s="14">
        <v>1</v>
      </c>
      <c r="D38" s="28">
        <v>116</v>
      </c>
      <c r="E38" s="14">
        <v>1</v>
      </c>
      <c r="F38" s="28">
        <v>116</v>
      </c>
      <c r="G38" s="47"/>
      <c r="H38" s="43">
        <v>46.400000000000006</v>
      </c>
      <c r="I38" s="44"/>
      <c r="J38" s="44"/>
      <c r="K38" s="44">
        <v>69.599999999999994</v>
      </c>
      <c r="L38" s="44"/>
      <c r="M38" s="44"/>
      <c r="N38" s="45"/>
      <c r="O38" s="45"/>
      <c r="P38" s="45"/>
      <c r="Q38" s="45"/>
      <c r="R38" s="45"/>
      <c r="S38" s="46"/>
      <c r="T38" s="46"/>
      <c r="U38" s="48"/>
    </row>
    <row r="39" spans="1:24" x14ac:dyDescent="0.3">
      <c r="A39" s="67" t="s">
        <v>56</v>
      </c>
      <c r="B39" s="34">
        <v>4</v>
      </c>
      <c r="C39" s="24">
        <v>1</v>
      </c>
      <c r="D39" s="25">
        <v>4</v>
      </c>
      <c r="E39" s="38">
        <v>1</v>
      </c>
      <c r="F39" s="25">
        <v>4</v>
      </c>
      <c r="G39" s="49"/>
      <c r="H39" s="50">
        <v>1.6</v>
      </c>
      <c r="I39" s="51"/>
      <c r="J39" s="51"/>
      <c r="K39" s="51">
        <v>2.4</v>
      </c>
      <c r="L39" s="51"/>
      <c r="M39" s="51"/>
      <c r="N39" s="52"/>
      <c r="O39" s="52"/>
      <c r="P39" s="52"/>
      <c r="Q39" s="52"/>
      <c r="R39" s="52"/>
      <c r="S39" s="53"/>
      <c r="T39" s="53"/>
      <c r="U39" s="54"/>
    </row>
    <row r="40" spans="1:24" x14ac:dyDescent="0.3">
      <c r="A40"/>
      <c r="B40"/>
      <c r="C40" s="62"/>
      <c r="D40" s="14"/>
      <c r="E40" s="13"/>
      <c r="F40" s="14"/>
      <c r="G40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X40" s="64"/>
    </row>
    <row r="41" spans="1:24" x14ac:dyDescent="0.3">
      <c r="A41" s="39" t="s">
        <v>58</v>
      </c>
      <c r="B41"/>
      <c r="C41" s="62"/>
      <c r="D41" s="14"/>
      <c r="E41" s="13"/>
      <c r="F41" s="14"/>
      <c r="G41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X41" s="64"/>
    </row>
    <row r="42" spans="1:24" x14ac:dyDescent="0.3">
      <c r="A42"/>
      <c r="B42"/>
      <c r="C42" s="62"/>
      <c r="D42" s="14"/>
      <c r="E42" s="13"/>
      <c r="F42" s="14"/>
      <c r="G42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X42" s="64"/>
    </row>
    <row r="43" spans="1:24" x14ac:dyDescent="0.3">
      <c r="A43"/>
      <c r="B43"/>
      <c r="C43" s="62"/>
      <c r="D43" s="14"/>
      <c r="E43" s="13"/>
      <c r="F43" s="14"/>
      <c r="G4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X43" s="64"/>
    </row>
    <row r="44" spans="1:24" x14ac:dyDescent="0.3">
      <c r="A44"/>
      <c r="B44"/>
      <c r="C44" s="62"/>
      <c r="D44" s="14"/>
      <c r="E44" s="13"/>
      <c r="F44" s="14"/>
      <c r="G44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X44" s="64"/>
    </row>
    <row r="45" spans="1:24" x14ac:dyDescent="0.3">
      <c r="A45"/>
      <c r="B45"/>
      <c r="C45" s="62"/>
      <c r="D45" s="14"/>
      <c r="E45" s="13"/>
      <c r="F45" s="14"/>
      <c r="G45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X45" s="64"/>
    </row>
    <row r="46" spans="1:24" x14ac:dyDescent="0.3">
      <c r="A46"/>
      <c r="B46"/>
      <c r="C46" s="62"/>
      <c r="D46" s="14"/>
      <c r="E46" s="13"/>
      <c r="F46" s="14"/>
      <c r="G46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X46" s="64"/>
    </row>
    <row r="47" spans="1:24" x14ac:dyDescent="0.3">
      <c r="A47"/>
      <c r="B47"/>
      <c r="C47" s="62"/>
      <c r="D47" s="14"/>
      <c r="E47" s="13"/>
      <c r="F47" s="14"/>
      <c r="G47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4" x14ac:dyDescent="0.3">
      <c r="A48"/>
      <c r="B48"/>
      <c r="C48" s="62"/>
      <c r="D48" s="14"/>
      <c r="E48" s="13"/>
      <c r="F48" s="14"/>
      <c r="G48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1:22" x14ac:dyDescent="0.3">
      <c r="A49"/>
      <c r="B49"/>
      <c r="C49" s="62"/>
      <c r="D49" s="14"/>
      <c r="E49" s="13"/>
      <c r="F49" s="14"/>
      <c r="G49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2DAF9-B165-4FD7-9597-F441B8A6CD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C44353-6CAF-46E2-A23D-4C97B95AB618}">
  <ds:schemaRefs>
    <ds:schemaRef ds:uri="http://purl.org/dc/elements/1.1/"/>
    <ds:schemaRef ds:uri="http://schemas.microsoft.com/office/2006/metadata/properties"/>
    <ds:schemaRef ds:uri="e0bce2f1-2ece-47f0-bad6-eba845ae6da9"/>
    <ds:schemaRef ds:uri="68f88985-7119-4f55-b3ba-c79bd592025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6A5622-CA0D-40BE-8DF4-2564897EBD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KDT and CHIPS DD Shares</vt:lpstr>
      <vt:lpstr>KDT and CHIPS DD Budget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Juan Torrecillas</cp:lastModifiedBy>
  <cp:revision/>
  <dcterms:created xsi:type="dcterms:W3CDTF">2023-03-27T12:57:30Z</dcterms:created>
  <dcterms:modified xsi:type="dcterms:W3CDTF">2025-03-17T13:52:37Z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